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llub\Downloads\"/>
    </mc:Choice>
  </mc:AlternateContent>
  <xr:revisionPtr revIDLastSave="0" documentId="13_ncr:1_{82BE9A2A-97A5-4830-B606-3EEA78638EE6}" xr6:coauthVersionLast="47" xr6:coauthVersionMax="47" xr10:uidLastSave="{00000000-0000-0000-0000-000000000000}"/>
  <bookViews>
    <workbookView xWindow="-108" yWindow="-108" windowWidth="23256" windowHeight="13176" activeTab="7" xr2:uid="{00000000-000D-0000-FFFF-FFFF00000000}"/>
  </bookViews>
  <sheets>
    <sheet name="Sheet2" sheetId="4" r:id="rId1"/>
    <sheet name="Sheet1" sheetId="5" r:id="rId2"/>
    <sheet name="Sheet3" sheetId="7" r:id="rId3"/>
    <sheet name="Sheet4" sheetId="8" r:id="rId4"/>
    <sheet name="Sheet5" sheetId="9" r:id="rId5"/>
    <sheet name="top5" sheetId="10" r:id="rId6"/>
    <sheet name="Sheet6" sheetId="11" r:id="rId7"/>
    <sheet name="Sheet7" sheetId="12" r:id="rId8"/>
    <sheet name="Data" sheetId="1" r:id="rId9"/>
    <sheet name="layout" sheetId="2" r:id="rId10"/>
  </sheets>
  <definedNames>
    <definedName name="_xlchart.v1.0" hidden="1">Sheet1!$D$4:$D$7</definedName>
    <definedName name="_xlchart.v1.1" hidden="1">Sheet1!$E$3</definedName>
    <definedName name="_xlchart.v1.2" hidden="1">Sheet1!$E$4:$E$7</definedName>
    <definedName name="_xlchart.v1.7" hidden="1">Sheet1!$D$4:$D$7</definedName>
    <definedName name="_xlchart.v1.8" hidden="1">Sheet1!$E$3</definedName>
    <definedName name="_xlchart.v1.9" hidden="1">Sheet1!$E$4:$E$7</definedName>
    <definedName name="_xlchart.v5.10" hidden="1">Sheet4!$D$3</definedName>
    <definedName name="_xlchart.v5.11" hidden="1">Sheet4!$D$4:$D$53</definedName>
    <definedName name="_xlchart.v5.12" hidden="1">Sheet4!$E$3</definedName>
    <definedName name="_xlchart.v5.13" hidden="1">Sheet4!$E$4:$E$53</definedName>
    <definedName name="_xlchart.v5.3" hidden="1">Sheet4!$D$3</definedName>
    <definedName name="_xlchart.v5.4" hidden="1">Sheet4!$D$4:$D$53</definedName>
    <definedName name="_xlchart.v5.5" hidden="1">Sheet4!$E$3</definedName>
    <definedName name="_xlchart.v5.6" hidden="1">Sheet4!$E$4:$E$53</definedName>
    <definedName name="Slicer_Region">#N/A</definedName>
    <definedName name="Slicer_Segment">#N/A</definedName>
    <definedName name="Slicer_Year">#N/A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8" l="1"/>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4" i="8"/>
  <c r="D5" i="5"/>
  <c r="D6" i="5"/>
  <c r="D7" i="5"/>
  <c r="D4" i="5"/>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4" i="8"/>
  <c r="E43" i="8"/>
  <c r="E16" i="8"/>
  <c r="E15" i="8"/>
  <c r="J9" i="11"/>
  <c r="I9" i="11"/>
  <c r="E27" i="8"/>
  <c r="E52" i="8"/>
  <c r="E21" i="8"/>
  <c r="E5" i="8"/>
  <c r="E6" i="8"/>
  <c r="E46" i="8"/>
  <c r="J11" i="11"/>
  <c r="E47" i="8"/>
  <c r="E23" i="8"/>
  <c r="E17" i="8"/>
  <c r="E39" i="8"/>
  <c r="E32" i="8"/>
  <c r="E24" i="8"/>
  <c r="E19" i="8"/>
  <c r="E18" i="8"/>
  <c r="E40" i="8"/>
  <c r="H9" i="11"/>
  <c r="E30" i="8"/>
  <c r="O17" i="9"/>
  <c r="L17" i="9"/>
  <c r="E35" i="8"/>
  <c r="E22" i="8"/>
  <c r="E48" i="8"/>
  <c r="I17" i="9"/>
  <c r="E26" i="8"/>
  <c r="E41" i="8"/>
  <c r="E49" i="8"/>
  <c r="F16" i="9"/>
  <c r="E4" i="8"/>
  <c r="E12" i="8"/>
  <c r="E50" i="8"/>
  <c r="E34" i="8"/>
  <c r="E42" i="8"/>
  <c r="E33" i="8"/>
  <c r="E10" i="8"/>
  <c r="E37" i="8"/>
  <c r="K9" i="11"/>
  <c r="E31" i="8"/>
  <c r="B17" i="9"/>
  <c r="E36" i="8"/>
  <c r="E38" i="8"/>
  <c r="E51" i="8"/>
  <c r="E44" i="8"/>
  <c r="E7" i="8"/>
  <c r="E20" i="8"/>
  <c r="E9" i="8"/>
  <c r="E13" i="8"/>
  <c r="E28" i="8"/>
  <c r="E11" i="8"/>
  <c r="E29" i="8"/>
  <c r="E45" i="8"/>
  <c r="E25" i="8"/>
  <c r="E8" i="8"/>
</calcChain>
</file>

<file path=xl/sharedStrings.xml><?xml version="1.0" encoding="utf-8"?>
<sst xmlns="http://schemas.openxmlformats.org/spreadsheetml/2006/main" count="130089" uniqueCount="10953">
  <si>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</si>
  <si>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</si>
  <si>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</si>
  <si>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</si>
  <si>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</si>
  <si>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</si>
  <si>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</si>
  <si>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</si>
  <si>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</si>
  <si>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</si>
  <si>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</si>
  <si>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</si>
  <si>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</si>
  <si>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</si>
  <si>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</si>
  <si>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</si>
  <si>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</si>
  <si>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</si>
  <si>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</si>
  <si>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</si>
  <si>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</si>
  <si>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</si>
  <si>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</si>
  <si>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</si>
  <si>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</si>
  <si>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</si>
  <si>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</si>
  <si>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</si>
  <si>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</si>
  <si>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</si>
  <si>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</si>
  <si>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</si>
  <si>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</si>
  <si>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</si>
  <si>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</si>
  <si>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</si>
  <si>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</si>
  <si>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</si>
  <si>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</si>
  <si>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</si>
  <si>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</si>
  <si>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</si>
  <si>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</si>
  <si>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</si>
  <si>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</si>
  <si>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</si>
  <si>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</si>
  <si>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</si>
  <si>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</si>
  <si>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</si>
  <si>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</si>
  <si>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</si>
  <si>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</si>
  <si>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</si>
  <si>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</si>
  <si>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</si>
  <si>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</si>
  <si>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</si>
  <si>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</si>
  <si>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</si>
  <si>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</si>
  <si>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</si>
  <si>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</si>
  <si>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</si>
  <si>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</si>
  <si>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</si>
  <si>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</si>
  <si>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</si>
  <si>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</si>
  <si>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</si>
  <si>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</si>
  <si>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</si>
  <si>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</si>
  <si>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</si>
  <si>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</si>
  <si>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</si>
  <si>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</si>
  <si>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</si>
  <si>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</si>
  <si>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</si>
  <si>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</si>
  <si>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</si>
  <si>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</si>
  <si>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</si>
  <si>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</si>
  <si>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</si>
  <si>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</si>
  <si>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</si>
  <si>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</si>
  <si>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</si>
  <si>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</si>
  <si>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</si>
  <si>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</si>
  <si>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</si>
  <si>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</si>
  <si>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</si>
  <si>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</si>
  <si>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</si>
  <si>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</si>
  <si>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</si>
  <si>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</si>
  <si>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</si>
  <si>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</si>
  <si>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</si>
  <si>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</si>
  <si>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</si>
  <si>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</si>
  <si>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</si>
  <si>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</si>
  <si>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</si>
  <si>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</si>
  <si>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</si>
  <si>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</si>
  <si>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</si>
  <si>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</si>
  <si>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</si>
  <si>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</si>
  <si>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</si>
  <si>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</si>
  <si>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</si>
  <si>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</si>
  <si>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</si>
  <si>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</si>
  <si>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</si>
  <si>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</si>
  <si>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</si>
  <si>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</si>
  <si>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</si>
  <si>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</si>
  <si>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</si>
  <si>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</si>
  <si>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</si>
  <si>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</si>
  <si>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</si>
  <si>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</si>
  <si>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</si>
  <si>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</si>
  <si>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</si>
  <si>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</si>
  <si>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</si>
  <si>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</si>
  <si>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</si>
  <si>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</si>
  <si>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</si>
  <si>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</si>
  <si>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</si>
  <si>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</si>
  <si>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</si>
  <si>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</si>
  <si>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</si>
  <si>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</si>
  <si>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</si>
  <si>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</si>
  <si>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</si>
  <si>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</si>
  <si>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</si>
  <si>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</si>
  <si>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</si>
  <si>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</si>
  <si>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</si>
  <si>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</si>
  <si>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</si>
  <si>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</si>
  <si>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</si>
  <si>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</si>
  <si>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</si>
  <si>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</si>
  <si>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</si>
  <si>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</si>
  <si>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</si>
  <si>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</si>
  <si>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</si>
  <si>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</si>
  <si>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</si>
  <si>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</si>
  <si>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</si>
  <si>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</si>
  <si>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</si>
  <si>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</si>
  <si>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</si>
  <si>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</si>
  <si>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</si>
  <si>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</si>
  <si>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</si>
  <si>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</si>
  <si>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</si>
  <si>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</si>
  <si>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</si>
  <si>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</si>
  <si>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</si>
  <si>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</si>
  <si>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</si>
  <si>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</si>
  <si>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</si>
  <si>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</si>
  <si>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</si>
  <si>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</si>
  <si>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</si>
  <si>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</si>
  <si>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</si>
  <si>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</si>
  <si>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</si>
  <si>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</si>
  <si>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</si>
  <si>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</si>
  <si>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</si>
  <si>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</si>
  <si>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</si>
  <si>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</si>
  <si>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</si>
  <si>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</si>
  <si>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</si>
  <si>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</si>
  <si>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</si>
  <si>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</si>
  <si>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</si>
  <si>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</si>
  <si>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</si>
  <si>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</si>
  <si>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</si>
  <si>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</si>
  <si>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</si>
  <si>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</si>
  <si>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</si>
  <si>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</si>
  <si>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</si>
  <si>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</si>
  <si>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</si>
  <si>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</si>
  <si>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</si>
  <si>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</si>
  <si>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</si>
  <si>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</si>
  <si>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</si>
  <si>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</si>
  <si>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</si>
  <si>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</si>
  <si>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</si>
  <si>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</si>
  <si>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</si>
  <si>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</si>
  <si>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</si>
  <si>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</si>
  <si>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</si>
  <si>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</si>
  <si>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</si>
  <si>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</si>
  <si>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</si>
  <si>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</si>
  <si>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</si>
  <si>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</si>
  <si>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</si>
  <si>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</si>
  <si>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</si>
  <si>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</si>
  <si>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</si>
  <si>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</si>
  <si>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</si>
  <si>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</si>
  <si>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</si>
  <si>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</si>
  <si>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</si>
  <si>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</si>
  <si>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</si>
  <si>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</si>
  <si>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</si>
  <si>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</si>
  <si>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</si>
  <si>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</si>
  <si>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</si>
  <si>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</si>
  <si>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</si>
  <si>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</si>
  <si>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</si>
  <si>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</si>
  <si>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</si>
  <si>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</si>
  <si>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</si>
  <si>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</si>
  <si>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</si>
  <si>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</si>
  <si>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</si>
  <si>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</si>
  <si>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</si>
  <si>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</si>
  <si>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</si>
  <si>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</si>
  <si>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</si>
  <si>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</si>
  <si>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</si>
  <si>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</si>
  <si>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</si>
  <si>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</si>
  <si>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</si>
  <si>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</si>
  <si>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</si>
  <si>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</si>
  <si>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</si>
  <si>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</si>
  <si>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</si>
  <si>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</si>
  <si>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</si>
  <si>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</si>
  <si>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</si>
  <si>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</si>
  <si>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</si>
  <si>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</si>
  <si>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</si>
  <si>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</si>
  <si>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</si>
  <si>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</si>
  <si>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</si>
  <si>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</si>
  <si>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</si>
  <si>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</si>
  <si>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</si>
  <si>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</si>
  <si>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</si>
  <si>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</si>
  <si>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</si>
  <si>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</si>
  <si>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</si>
  <si>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</si>
  <si>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</si>
  <si>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</si>
  <si>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</si>
  <si>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</si>
  <si>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</si>
  <si>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</si>
  <si>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</si>
  <si>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</si>
  <si>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</si>
  <si>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</si>
  <si>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</si>
  <si>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</si>
  <si>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</si>
  <si>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</si>
  <si>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</si>
  <si>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</si>
  <si>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</si>
  <si>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</si>
  <si>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</si>
  <si>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</si>
  <si>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</si>
  <si>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</si>
  <si>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</si>
  <si>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</si>
  <si>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</si>
  <si>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</si>
  <si>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</si>
  <si>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</si>
  <si>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</si>
  <si>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</si>
  <si>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</si>
  <si>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</si>
  <si>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</si>
  <si>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</si>
  <si>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</si>
  <si>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</si>
  <si>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</si>
  <si>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</si>
  <si>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</si>
  <si>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</si>
  <si>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</si>
  <si>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</si>
  <si>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</si>
  <si>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</si>
  <si>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</si>
  <si>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</si>
  <si>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</si>
  <si>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</si>
  <si>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</si>
  <si>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</si>
  <si>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</si>
  <si>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</si>
  <si>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</si>
  <si>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</si>
  <si>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</si>
  <si>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</si>
  <si>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</si>
  <si>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</si>
  <si>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</si>
  <si>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</si>
  <si>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</si>
  <si>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</si>
  <si>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</si>
  <si>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</si>
  <si>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</si>
  <si>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</si>
  <si>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</si>
  <si>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</si>
  <si>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</si>
  <si>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</si>
  <si>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</si>
  <si>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</si>
  <si>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</si>
  <si>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</si>
  <si>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</si>
  <si>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</si>
  <si>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</si>
  <si>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</si>
  <si>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</si>
  <si>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</si>
  <si>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</si>
  <si>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</si>
  <si>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</si>
  <si>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</si>
  <si>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</si>
  <si>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</si>
  <si>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</si>
  <si>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</si>
  <si>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</si>
  <si>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</si>
  <si>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</si>
  <si>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</si>
  <si>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</si>
  <si>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</si>
  <si>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</si>
  <si>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</si>
  <si>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</si>
  <si>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</si>
  <si>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</si>
  <si>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</si>
  <si>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</si>
  <si>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</si>
  <si>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</si>
  <si>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</si>
  <si>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</si>
  <si>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</si>
  <si>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</si>
  <si>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</si>
  <si>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</si>
  <si>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</si>
  <si>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</si>
  <si>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</si>
  <si>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</si>
  <si>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</si>
  <si>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</si>
  <si>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</si>
  <si>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</si>
  <si>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</si>
  <si>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</si>
  <si>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</si>
  <si>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</si>
  <si>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</si>
  <si>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</si>
  <si>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</si>
  <si>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</si>
  <si>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</si>
  <si>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</si>
  <si>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</si>
  <si>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</si>
  <si>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</si>
  <si>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</si>
  <si>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</si>
  <si>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</si>
  <si>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</si>
  <si>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</si>
  <si>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</si>
  <si>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</si>
  <si>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</si>
  <si>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</si>
  <si>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</si>
  <si>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</si>
  <si>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</si>
  <si>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</si>
  <si>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</si>
  <si>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</si>
  <si>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</si>
  <si>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</si>
  <si>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</si>
  <si>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</si>
  <si>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</si>
  <si>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</si>
  <si>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</si>
  <si>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</si>
  <si>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</si>
  <si>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</si>
  <si>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</si>
  <si>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</si>
  <si>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</si>
  <si>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</si>
  <si>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</si>
  <si>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</si>
  <si>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</si>
  <si>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</si>
  <si>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</si>
  <si>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</si>
  <si>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</si>
  <si>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</si>
  <si>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</si>
  <si>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</si>
  <si>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</si>
  <si>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</si>
  <si>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</si>
  <si>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</si>
  <si>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</si>
  <si>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</si>
  <si>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</si>
  <si>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</si>
  <si>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</si>
  <si>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</si>
  <si>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</si>
  <si>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</si>
  <si>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</si>
  <si>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</si>
  <si>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</si>
  <si>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</si>
  <si>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</si>
  <si>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</si>
  <si>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</si>
  <si>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</si>
  <si>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</si>
  <si>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</si>
  <si>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</si>
  <si>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</si>
  <si>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</si>
  <si>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</si>
  <si>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</si>
  <si>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</si>
  <si>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</si>
  <si>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</si>
  <si>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</si>
  <si>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</si>
  <si>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</si>
  <si>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</si>
  <si>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</si>
  <si>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</si>
  <si>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</si>
  <si>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</si>
  <si>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</si>
  <si>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</si>
  <si>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</si>
  <si>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</si>
  <si>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</si>
  <si>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</si>
  <si>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</si>
  <si>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</si>
  <si>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</si>
  <si>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</si>
  <si>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</si>
  <si>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</si>
  <si>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</si>
  <si>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</si>
  <si>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</si>
  <si>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</si>
  <si>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</si>
  <si>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</si>
  <si>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</si>
  <si>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</si>
  <si>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</si>
  <si>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</si>
  <si>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</si>
  <si>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</si>
  <si>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</si>
  <si>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</si>
  <si>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</si>
  <si>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</si>
  <si>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</si>
  <si>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</si>
  <si>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</si>
  <si>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</si>
  <si>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</si>
  <si>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</si>
  <si>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</si>
  <si>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</si>
  <si>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</si>
  <si>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</si>
  <si>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</si>
  <si>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</si>
  <si>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</si>
  <si>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</si>
  <si>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</si>
  <si>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</si>
  <si>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</si>
  <si>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</si>
  <si>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</si>
  <si>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</si>
  <si>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</si>
  <si>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</si>
  <si>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</si>
  <si>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</si>
  <si>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</si>
  <si>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</si>
  <si>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</si>
  <si>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</si>
  <si>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</si>
  <si>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</si>
  <si>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</si>
  <si>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</si>
  <si>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</si>
  <si>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</si>
  <si>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</si>
  <si>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</si>
  <si>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</si>
  <si>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</si>
  <si>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</si>
  <si>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</si>
  <si>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</si>
  <si>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</si>
  <si>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</si>
  <si>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</si>
  <si>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</si>
  <si>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</si>
  <si>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</si>
  <si>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</si>
  <si>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</si>
  <si>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</si>
  <si>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</si>
  <si>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</si>
  <si>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</si>
  <si>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</si>
  <si>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</si>
  <si>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</si>
  <si>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</si>
  <si>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</si>
  <si>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</si>
  <si>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</si>
  <si>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</si>
  <si>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</si>
  <si>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</si>
  <si>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</si>
  <si>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</si>
  <si>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</si>
  <si>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</si>
  <si>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</si>
  <si>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</si>
  <si>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</si>
  <si>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</si>
  <si>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</si>
  <si>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</si>
  <si>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</si>
  <si>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</si>
  <si>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</si>
  <si>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</si>
  <si>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</si>
  <si>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</si>
  <si>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</si>
  <si>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</si>
  <si>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</si>
  <si>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</si>
  <si>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</si>
  <si>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</si>
  <si>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</si>
  <si>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</si>
  <si>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</si>
  <si>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</si>
  <si>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</si>
  <si>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</si>
  <si>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</si>
  <si>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</si>
  <si>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</si>
  <si>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</si>
  <si>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</si>
  <si>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</si>
  <si>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</si>
  <si>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</si>
  <si>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</si>
  <si>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</si>
  <si>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</si>
  <si>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</si>
  <si>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</si>
  <si>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</si>
  <si>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</si>
  <si>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</si>
  <si>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</si>
  <si>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</si>
  <si>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</si>
  <si>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</si>
  <si>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</si>
  <si>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</si>
  <si>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</si>
  <si>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</si>
  <si>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</si>
  <si>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</si>
  <si>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</si>
  <si>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</si>
  <si>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</si>
  <si>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</si>
  <si>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</si>
  <si>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</si>
  <si>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</si>
  <si>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</si>
  <si>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</si>
  <si>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</si>
  <si>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</si>
  <si>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</si>
  <si>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</si>
  <si>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</si>
  <si>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</si>
  <si>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</si>
  <si>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</si>
  <si>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</si>
  <si>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</si>
  <si>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</si>
  <si>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</si>
  <si>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</si>
  <si>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</si>
  <si>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</si>
  <si>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</si>
  <si>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</si>
  <si>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</si>
  <si>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</si>
  <si>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</si>
  <si>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</si>
  <si>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</si>
  <si>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</si>
  <si>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</si>
  <si>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</si>
  <si>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</si>
  <si>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</si>
  <si>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</si>
  <si>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</si>
  <si>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</si>
  <si>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</si>
  <si>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</si>
  <si>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</si>
  <si>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</si>
  <si>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</si>
  <si>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</si>
  <si>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</si>
  <si>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</si>
  <si>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</si>
  <si>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</si>
  <si>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</si>
  <si>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</si>
  <si>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</si>
  <si>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</si>
  <si>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</si>
  <si>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</si>
  <si>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</si>
  <si>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</si>
  <si>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</si>
  <si>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</si>
  <si>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</si>
  <si>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</si>
  <si>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</si>
  <si>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</si>
  <si>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</si>
  <si>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</si>
  <si>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</si>
  <si>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</si>
  <si>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</si>
  <si>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</si>
  <si>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</si>
  <si>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</si>
  <si>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</si>
  <si>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</si>
  <si>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</si>
  <si>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</si>
  <si>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</si>
  <si>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</si>
  <si>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</si>
  <si>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</si>
  <si>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</si>
  <si>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</si>
  <si>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</si>
  <si>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</si>
  <si>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</si>
  <si>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</si>
  <si>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</si>
  <si>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</si>
  <si>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</si>
  <si>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</si>
  <si>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</si>
  <si>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</si>
  <si>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</si>
  <si>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</si>
  <si>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</si>
  <si>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</si>
  <si>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</si>
  <si>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</si>
  <si>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</si>
  <si>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</si>
  <si>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</si>
  <si>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</si>
  <si>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</si>
  <si>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</si>
  <si>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</si>
  <si>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</si>
  <si>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</si>
  <si>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</si>
  <si>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</si>
  <si>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</si>
  <si>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</si>
  <si>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</si>
  <si>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</si>
  <si>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</si>
  <si>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</si>
  <si>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</si>
  <si>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</si>
  <si>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</si>
  <si>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</si>
  <si>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</si>
  <si>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</si>
  <si>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</si>
  <si>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</si>
  <si>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</si>
  <si>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</si>
  <si>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</si>
  <si>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</si>
  <si>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</si>
  <si>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</si>
  <si>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</si>
  <si>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</si>
  <si>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</si>
  <si>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</si>
  <si>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</si>
  <si>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</si>
  <si>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</si>
  <si>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</si>
  <si>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</si>
  <si>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</si>
  <si>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</si>
  <si>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</si>
  <si>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</si>
  <si>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</si>
  <si>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</si>
  <si>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</si>
  <si>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</si>
  <si>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</si>
  <si>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</si>
  <si>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</si>
  <si>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</si>
  <si>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</si>
  <si>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</si>
  <si>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</si>
  <si>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</si>
  <si>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</si>
  <si>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</si>
  <si>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</si>
  <si>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</si>
  <si>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</si>
  <si>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</si>
  <si>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</si>
  <si>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</si>
  <si>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</si>
  <si>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</si>
  <si>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</si>
  <si>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</si>
  <si>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</si>
  <si>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</si>
  <si>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</si>
  <si>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</si>
  <si>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</si>
  <si>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</si>
  <si>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</si>
  <si>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</si>
  <si>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</si>
  <si>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</si>
  <si>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</si>
  <si>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</si>
  <si>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</si>
  <si>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</si>
  <si>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</si>
  <si>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</si>
  <si>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</si>
  <si>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</si>
  <si>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</si>
  <si>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</si>
  <si>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</si>
  <si>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</si>
  <si>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</si>
  <si>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</si>
  <si>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</si>
  <si>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</si>
  <si>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</si>
  <si>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</si>
  <si>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</si>
  <si>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</si>
  <si>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</si>
  <si>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</si>
  <si>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</si>
  <si>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</si>
  <si>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</si>
  <si>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</si>
  <si>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</si>
  <si>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</si>
  <si>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</si>
  <si>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</si>
  <si>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</si>
  <si>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</si>
  <si>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</si>
  <si>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</si>
  <si>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</si>
  <si>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</si>
  <si>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</si>
  <si>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</si>
  <si>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</si>
  <si>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</si>
  <si>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</si>
  <si>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</si>
  <si>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</si>
  <si>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</si>
  <si>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</si>
  <si>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</si>
  <si>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</si>
  <si>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</si>
  <si>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</si>
  <si>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</si>
  <si>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</si>
  <si>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</si>
  <si>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</si>
  <si>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</si>
  <si>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</si>
  <si>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</si>
  <si>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</si>
  <si>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</si>
  <si>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</si>
  <si>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</si>
  <si>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</si>
  <si>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</si>
  <si>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</si>
  <si>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</si>
  <si>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</si>
  <si>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</si>
  <si>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</si>
  <si>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</si>
  <si>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</si>
  <si>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</si>
  <si>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</si>
  <si>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</si>
  <si>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</si>
  <si>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</si>
  <si>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</si>
  <si>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</si>
  <si>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</si>
  <si>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</si>
  <si>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</si>
  <si>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</si>
  <si>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</si>
  <si>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</si>
  <si>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</si>
  <si>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</si>
  <si>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</si>
  <si>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</si>
  <si>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</si>
  <si>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</si>
  <si>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</si>
  <si>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</si>
  <si>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</si>
  <si>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</si>
  <si>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</si>
  <si>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</si>
  <si>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</si>
  <si>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</si>
  <si>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</si>
  <si>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</si>
  <si>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</si>
  <si>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</si>
  <si>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</si>
  <si>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</si>
  <si>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</si>
  <si>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</si>
  <si>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</si>
  <si>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</si>
  <si>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</si>
  <si>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</si>
  <si>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</si>
  <si>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</si>
  <si>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</si>
  <si>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</si>
  <si>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</si>
  <si>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</si>
  <si>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</si>
  <si>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</si>
  <si>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</si>
  <si>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</si>
  <si>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</si>
  <si>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</si>
  <si>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</si>
  <si>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</si>
  <si>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</si>
  <si>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</si>
  <si>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</si>
  <si>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</si>
  <si>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</si>
  <si>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</si>
  <si>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</si>
  <si>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</si>
  <si>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</si>
  <si>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</si>
  <si>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</si>
  <si>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</si>
  <si>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</si>
  <si>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</si>
  <si>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</si>
  <si>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</si>
  <si>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</si>
  <si>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</si>
  <si>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</si>
  <si>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</si>
  <si>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</si>
  <si>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</si>
  <si>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</si>
  <si>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</si>
  <si>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</si>
  <si>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</si>
  <si>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</si>
  <si>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</si>
  <si>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</si>
  <si>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</si>
  <si>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</si>
  <si>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</si>
  <si>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</si>
  <si>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</si>
  <si>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</si>
  <si>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</si>
  <si>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</si>
  <si>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</si>
  <si>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</si>
  <si>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</si>
  <si>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</si>
  <si>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</si>
  <si>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</si>
  <si>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</si>
  <si>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</si>
  <si>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</si>
  <si>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</si>
  <si>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</si>
  <si>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</si>
  <si>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</si>
  <si>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</si>
  <si>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</si>
  <si>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</si>
  <si>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</si>
  <si>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</si>
  <si>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</si>
  <si>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</si>
  <si>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</si>
  <si>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</si>
  <si>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</si>
  <si>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</si>
  <si>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</si>
  <si>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</si>
  <si>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</si>
  <si>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</si>
  <si>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</si>
  <si>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</si>
  <si>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</si>
  <si>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</si>
  <si>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</si>
  <si>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</si>
  <si>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</si>
  <si>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</si>
  <si>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</si>
  <si>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</si>
  <si>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</si>
  <si>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</si>
  <si>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</si>
  <si>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</si>
  <si>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</si>
  <si>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</si>
  <si>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</si>
  <si>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</si>
  <si>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</si>
  <si>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</si>
  <si>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</si>
  <si>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</si>
  <si>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</si>
  <si>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</si>
  <si>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</si>
  <si>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</si>
  <si>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</si>
  <si>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</si>
  <si>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</si>
  <si>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</si>
  <si>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</si>
  <si>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</si>
  <si>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</si>
  <si>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</si>
  <si>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</si>
  <si>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</si>
  <si>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</si>
  <si>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</si>
  <si>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</si>
  <si>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</si>
  <si>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</si>
  <si>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</si>
  <si>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</si>
  <si>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</si>
  <si>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</si>
  <si>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</si>
  <si>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</si>
  <si>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</si>
  <si>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</si>
  <si>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</si>
  <si>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</si>
  <si>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</si>
  <si>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</si>
  <si>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</si>
  <si>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</si>
  <si>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</si>
  <si>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</si>
  <si>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</si>
  <si>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</si>
  <si>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</si>
  <si>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</si>
  <si>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</si>
  <si>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</si>
  <si>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</si>
  <si>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</si>
  <si>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</si>
  <si>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</si>
  <si>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</si>
  <si>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</si>
  <si>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</si>
  <si>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</si>
  <si>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</si>
  <si>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</si>
  <si>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</si>
  <si>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</si>
  <si>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</si>
  <si>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</si>
  <si>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</si>
  <si>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</si>
  <si>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</si>
  <si>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</si>
  <si>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</si>
  <si>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</si>
  <si>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</si>
  <si>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</si>
  <si>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</si>
  <si>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</si>
  <si>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</si>
  <si>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</si>
  <si>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</si>
  <si>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</si>
  <si>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</si>
  <si>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</si>
  <si>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</si>
  <si>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</si>
  <si>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</si>
  <si>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</si>
  <si>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</si>
  <si>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</si>
  <si>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</si>
  <si>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</si>
  <si>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</si>
  <si>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</si>
  <si>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</si>
  <si>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</si>
  <si>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</si>
  <si>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</si>
  <si>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</si>
  <si>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</si>
  <si>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</si>
  <si>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</si>
  <si>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</si>
  <si>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</si>
  <si>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</si>
  <si>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</si>
  <si>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</si>
  <si>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</si>
  <si>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</si>
  <si>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</si>
  <si>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</si>
  <si>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</si>
  <si>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</si>
  <si>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</si>
  <si>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</si>
  <si>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</si>
  <si>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</si>
  <si>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</si>
  <si>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</si>
  <si>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</si>
  <si>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</si>
  <si>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</si>
  <si>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</si>
  <si>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</si>
  <si>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</si>
  <si>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</si>
  <si>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</si>
  <si>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</si>
  <si>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</si>
  <si>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</si>
  <si>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</si>
  <si>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</si>
  <si>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</si>
  <si>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</si>
  <si>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</si>
  <si>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</si>
  <si>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</si>
  <si>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</si>
  <si>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</si>
  <si>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</si>
  <si>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</si>
  <si>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</si>
  <si>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</si>
  <si>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</si>
  <si>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</si>
  <si>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</si>
  <si>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</si>
  <si>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</si>
  <si>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</si>
  <si>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</si>
  <si>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</si>
  <si>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</si>
  <si>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</si>
  <si>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</si>
  <si>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</si>
  <si>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</si>
  <si>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</si>
  <si>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</si>
  <si>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</si>
  <si>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</si>
  <si>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</si>
  <si>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</si>
  <si>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</si>
  <si>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</si>
  <si>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</si>
  <si>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</si>
  <si>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</si>
  <si>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</si>
  <si>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</si>
  <si>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</si>
  <si>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</si>
  <si>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</si>
  <si>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</si>
  <si>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</si>
  <si>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</si>
  <si>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</si>
  <si>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</si>
  <si>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</si>
  <si>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</si>
  <si>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</si>
  <si>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</si>
  <si>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</si>
  <si>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</si>
  <si>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</si>
  <si>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</si>
  <si>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</si>
  <si>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</si>
  <si>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</si>
  <si>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</si>
  <si>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</si>
  <si>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</si>
  <si>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</si>
  <si>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</si>
  <si>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</si>
  <si>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</si>
  <si>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</si>
  <si>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</si>
  <si>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</si>
  <si>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</si>
  <si>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</si>
  <si>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</si>
  <si>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</si>
  <si>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</si>
  <si>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</si>
  <si>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</si>
  <si>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</si>
  <si>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</si>
  <si>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</si>
  <si>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</si>
  <si>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</si>
  <si>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</si>
  <si>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</si>
  <si>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</si>
  <si>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</si>
  <si>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</si>
  <si>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</si>
  <si>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</si>
  <si>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</si>
  <si>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</si>
  <si>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</si>
  <si>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</si>
  <si>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</si>
  <si>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</si>
  <si>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</si>
  <si>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</si>
  <si>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</si>
  <si>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</si>
  <si>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</si>
  <si>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</si>
  <si>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</si>
  <si>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</si>
  <si>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</si>
  <si>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</si>
  <si>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</si>
  <si>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</si>
  <si>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</si>
  <si>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</si>
  <si>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</si>
  <si>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</si>
  <si>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</si>
  <si>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</si>
  <si>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</si>
  <si>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</si>
  <si>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</si>
  <si>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</si>
  <si>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</si>
  <si>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</si>
  <si>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</si>
  <si>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</si>
  <si>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</si>
  <si>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</si>
  <si>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</si>
  <si>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</si>
  <si>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</si>
  <si>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</si>
  <si>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</si>
  <si>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</si>
  <si>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</si>
  <si>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</si>
  <si>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</si>
  <si>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</si>
  <si>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</si>
  <si>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</si>
  <si>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</si>
  <si>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</si>
  <si>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</si>
  <si>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</si>
  <si>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</si>
  <si>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</si>
  <si>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</si>
  <si>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</si>
  <si>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</si>
  <si>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</si>
  <si>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</si>
  <si>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</si>
  <si>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</si>
  <si>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</si>
  <si>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</si>
  <si>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</si>
  <si>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</si>
  <si>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</si>
  <si>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</si>
  <si>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</si>
  <si>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</si>
  <si>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</si>
  <si>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</si>
  <si>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</si>
  <si>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</si>
  <si>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</si>
  <si>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</si>
  <si>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</si>
  <si>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</si>
  <si>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</si>
  <si>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</si>
  <si>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</si>
  <si>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</si>
  <si>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</si>
  <si>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</si>
  <si>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</si>
  <si>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</si>
  <si>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</si>
  <si>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</si>
  <si>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</si>
  <si>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</si>
  <si>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</si>
  <si>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</si>
  <si>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</si>
  <si>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</si>
  <si>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</si>
  <si>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</si>
  <si>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</si>
  <si>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</si>
  <si>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</si>
  <si>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</si>
  <si>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</si>
  <si>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</si>
  <si>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</si>
  <si>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</si>
  <si>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</si>
  <si>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</si>
  <si>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</si>
  <si>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</si>
  <si>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</si>
  <si>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</si>
  <si>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</si>
  <si>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</si>
  <si>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</si>
  <si>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</si>
  <si>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</si>
  <si>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</si>
  <si>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</si>
  <si>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</si>
  <si>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</si>
  <si>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</si>
  <si>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</si>
  <si>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</si>
  <si>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</si>
  <si>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</si>
  <si>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</si>
  <si>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</si>
  <si>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</si>
  <si>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</si>
  <si>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</si>
  <si>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</si>
  <si>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</si>
  <si>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</si>
  <si>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</si>
  <si>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</si>
  <si>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</si>
  <si>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</si>
  <si>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</si>
  <si>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</si>
  <si>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</si>
  <si>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</si>
  <si>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</si>
  <si>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</si>
  <si>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</si>
  <si>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</si>
  <si>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</si>
  <si>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</si>
  <si>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</si>
  <si>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</si>
  <si>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</si>
  <si>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</si>
  <si>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</si>
  <si>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</si>
  <si>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</si>
  <si>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</si>
  <si>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</si>
  <si>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</si>
  <si>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</si>
  <si>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</si>
  <si>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</si>
  <si>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</si>
  <si>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</si>
  <si>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</si>
  <si>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</si>
  <si>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</si>
  <si>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</si>
  <si>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</si>
  <si>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</si>
  <si>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</si>
  <si>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</si>
  <si>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</si>
  <si>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</si>
  <si>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</si>
  <si>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</si>
  <si>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</si>
  <si>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</si>
  <si>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</si>
  <si>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</si>
  <si>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</si>
  <si>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</si>
  <si>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</si>
  <si>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</si>
  <si>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</si>
  <si>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</si>
  <si>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</si>
  <si>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</si>
  <si>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</si>
  <si>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</si>
  <si>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</si>
  <si>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</si>
  <si>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</si>
  <si>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</si>
  <si>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</si>
  <si>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</si>
  <si>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</si>
  <si>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</si>
  <si>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</si>
  <si>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</si>
  <si>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</si>
  <si>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</si>
  <si>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</si>
  <si>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</si>
  <si>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</si>
  <si>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</si>
  <si>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</si>
  <si>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</si>
  <si>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</si>
  <si>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</si>
  <si>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</si>
  <si>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</si>
  <si>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</si>
  <si>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</si>
  <si>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</si>
  <si>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</si>
  <si>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</si>
  <si>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</si>
  <si>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</si>
  <si>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</si>
  <si>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</si>
  <si>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</si>
  <si>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</si>
  <si>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</si>
  <si>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</si>
  <si>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</si>
  <si>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</si>
  <si>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</si>
  <si>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</si>
  <si>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</si>
  <si>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</si>
  <si>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</si>
  <si>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</si>
  <si>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</si>
  <si>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</si>
  <si>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</si>
  <si>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</si>
  <si>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</si>
  <si>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</si>
  <si>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</si>
  <si>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</si>
  <si>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</si>
  <si>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</si>
  <si>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</si>
  <si>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</si>
  <si>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</si>
  <si>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</si>
  <si>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</si>
  <si>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</si>
  <si>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</si>
  <si>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</si>
  <si>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</si>
  <si>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</si>
  <si>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</si>
  <si>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</si>
  <si>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</si>
  <si>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</si>
  <si>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</si>
  <si>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</si>
  <si>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</si>
  <si>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</si>
  <si>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</si>
  <si>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</si>
  <si>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</si>
  <si>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</si>
  <si>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</si>
  <si>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</si>
  <si>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</si>
  <si>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</si>
  <si>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</si>
  <si>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</si>
  <si>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</si>
  <si>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</si>
  <si>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</si>
  <si>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</si>
  <si>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</si>
  <si>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</si>
  <si>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</si>
  <si>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</si>
  <si>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</si>
  <si>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</si>
  <si>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</si>
  <si>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</si>
  <si>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</si>
  <si>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</si>
  <si>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</si>
  <si>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</si>
  <si>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</si>
  <si>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</si>
  <si>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</si>
  <si>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</si>
  <si>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</si>
  <si>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</si>
  <si>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</si>
  <si>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</si>
  <si>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</si>
  <si>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</si>
  <si>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</si>
  <si>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</si>
  <si>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</si>
  <si>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</si>
  <si>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</si>
  <si>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</si>
  <si>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</si>
  <si>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</si>
  <si>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</si>
  <si>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</si>
  <si>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</si>
  <si>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</si>
  <si>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</si>
  <si>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</si>
  <si>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</si>
  <si>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</si>
  <si>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</si>
  <si>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</si>
  <si>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</si>
  <si>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</si>
  <si>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</si>
  <si>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</si>
  <si>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</si>
  <si>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</si>
  <si>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</si>
  <si>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</si>
  <si>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</si>
  <si>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</si>
  <si>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</si>
  <si>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</si>
  <si>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</si>
  <si>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</si>
  <si>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</si>
  <si>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</si>
  <si>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</si>
  <si>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</si>
  <si>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</si>
  <si>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</si>
  <si>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</si>
  <si>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</si>
  <si>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</si>
  <si>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</si>
  <si>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</si>
  <si>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</si>
  <si>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</si>
  <si>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</si>
  <si>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</si>
  <si>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</si>
  <si>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</si>
  <si>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</si>
  <si>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</si>
  <si>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</si>
  <si>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</si>
  <si>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</si>
  <si>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</si>
  <si>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</si>
  <si>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</si>
  <si>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</si>
  <si>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</si>
  <si>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</si>
  <si>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</si>
  <si>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</si>
  <si>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</si>
  <si>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</si>
  <si>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</si>
  <si>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</si>
  <si>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</si>
  <si>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</si>
  <si>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</si>
  <si>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</si>
  <si>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</si>
  <si>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</si>
  <si>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</si>
  <si>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</si>
  <si>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</si>
  <si>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</si>
  <si>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</si>
  <si>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</si>
  <si>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</si>
  <si>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</si>
  <si>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</si>
  <si>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</si>
  <si>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</si>
  <si>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</si>
  <si>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</si>
  <si>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</si>
  <si>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</si>
  <si>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</si>
  <si>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</si>
  <si>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</si>
  <si>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</si>
  <si>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</si>
  <si>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</si>
  <si>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</si>
  <si>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</si>
  <si>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</si>
  <si>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</si>
  <si>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</si>
  <si>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</si>
  <si>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</si>
  <si>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</si>
  <si>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</si>
  <si>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</si>
  <si>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</si>
  <si>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</si>
  <si>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</si>
  <si>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</si>
  <si>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</si>
  <si>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</si>
  <si>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</si>
  <si>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</si>
  <si>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</si>
  <si>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</si>
  <si>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</si>
  <si>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</si>
  <si>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</si>
  <si>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</si>
  <si>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</si>
  <si>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</si>
  <si>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</si>
  <si>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</si>
  <si>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</si>
  <si>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</si>
  <si>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</si>
  <si>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</si>
  <si>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</si>
  <si>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</si>
  <si>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</si>
  <si>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</si>
  <si>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</si>
  <si>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</si>
  <si>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</si>
  <si>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</si>
  <si>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</si>
  <si>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</si>
  <si>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</si>
  <si>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</si>
  <si>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</si>
  <si>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</si>
  <si>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</si>
  <si>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</si>
  <si>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</si>
  <si>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</si>
  <si>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</si>
  <si>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</si>
  <si>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</si>
  <si>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</si>
  <si>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</si>
  <si>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</si>
  <si>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</si>
  <si>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</si>
  <si>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</si>
  <si>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</si>
  <si>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</si>
  <si>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</si>
  <si>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</si>
  <si>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</si>
  <si>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</si>
  <si>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</si>
  <si>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</si>
  <si>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</si>
  <si>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</si>
  <si>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</si>
  <si>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</si>
  <si>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</si>
  <si>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</si>
  <si>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</si>
  <si>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</si>
  <si>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</si>
  <si>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</si>
  <si>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</si>
  <si>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</si>
  <si>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</si>
  <si>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</si>
  <si>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</si>
  <si>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</si>
  <si>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</si>
  <si>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</si>
  <si>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</si>
  <si>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</si>
  <si>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</si>
  <si>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</si>
  <si>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</si>
  <si>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</si>
  <si>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</si>
  <si>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</si>
  <si>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</si>
  <si>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</si>
  <si>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</si>
  <si>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</si>
  <si>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</si>
  <si>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</si>
  <si>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</si>
  <si>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</si>
  <si>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</si>
  <si>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</si>
  <si>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</si>
  <si>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</si>
  <si>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</si>
  <si>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</si>
  <si>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</si>
  <si>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</si>
  <si>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</si>
  <si>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</si>
  <si>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</si>
  <si>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</si>
  <si>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</si>
  <si>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</si>
  <si>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</si>
  <si>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</si>
  <si>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</si>
  <si>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</si>
  <si>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</si>
  <si>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</si>
  <si>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</si>
  <si>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</si>
  <si>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</si>
  <si>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</si>
  <si>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</si>
  <si>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</si>
  <si>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</si>
  <si>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</si>
  <si>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</si>
  <si>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</si>
  <si>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</si>
  <si>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</si>
  <si>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</si>
  <si>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</si>
  <si>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</si>
  <si>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</si>
  <si>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</si>
  <si>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</si>
  <si>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</si>
  <si>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</si>
  <si>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</si>
  <si>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</si>
  <si>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</si>
  <si>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</si>
  <si>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</si>
  <si>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</si>
  <si>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</si>
  <si>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</si>
  <si>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</si>
  <si>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</si>
  <si>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</si>
  <si>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</si>
  <si>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</si>
  <si>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</si>
  <si>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</si>
  <si>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</si>
  <si>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</si>
  <si>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</si>
  <si>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</si>
  <si>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</si>
  <si>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</si>
  <si>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</si>
  <si>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</si>
  <si>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</si>
  <si>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</si>
  <si>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</si>
  <si>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</si>
  <si>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</si>
  <si>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</si>
  <si>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</si>
  <si>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</si>
  <si>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</si>
  <si>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</si>
  <si>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</si>
  <si>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</si>
  <si>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</si>
  <si>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</si>
  <si>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</si>
  <si>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</si>
  <si>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</si>
  <si>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</si>
  <si>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</si>
  <si>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</si>
  <si>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</si>
  <si>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</si>
  <si>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</si>
  <si>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</si>
  <si>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</si>
  <si>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</si>
  <si>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</si>
  <si>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</si>
  <si>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</si>
  <si>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</si>
  <si>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</si>
  <si>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</si>
  <si>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</si>
  <si>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</si>
  <si>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</si>
  <si>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</si>
  <si>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</si>
  <si>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</si>
  <si>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</si>
  <si>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</si>
  <si>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</si>
  <si>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</si>
  <si>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</si>
  <si>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</si>
  <si>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</si>
  <si>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</si>
  <si>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</si>
  <si>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</si>
  <si>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</si>
  <si>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</si>
  <si>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</si>
  <si>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</si>
  <si>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</si>
  <si>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</si>
  <si>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</si>
  <si>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</si>
  <si>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</si>
  <si>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</si>
  <si>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</si>
  <si>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</si>
  <si>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</si>
  <si>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</si>
  <si>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</si>
  <si>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</si>
  <si>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</si>
  <si>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</si>
  <si>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</si>
  <si>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</si>
  <si>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</si>
  <si>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</si>
  <si>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</si>
  <si>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</si>
  <si>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</si>
  <si>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</si>
  <si>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</si>
  <si>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</si>
  <si>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</si>
  <si>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</si>
  <si>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</si>
  <si>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</si>
  <si>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</si>
  <si>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</si>
  <si>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</si>
  <si>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</si>
  <si>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</si>
  <si>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</si>
  <si>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</si>
  <si>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</si>
  <si>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</si>
  <si>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</si>
  <si>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</si>
  <si>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</si>
  <si>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</si>
  <si>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</si>
  <si>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</si>
  <si>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</si>
  <si>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</si>
  <si>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</si>
  <si>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</si>
  <si>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</si>
  <si>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</si>
  <si>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</si>
  <si>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</si>
  <si>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</si>
  <si>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</si>
  <si>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</si>
  <si>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</si>
  <si>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</si>
  <si>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</si>
  <si>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</si>
  <si>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</si>
  <si>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</si>
  <si>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</si>
  <si>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</si>
  <si>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</si>
  <si>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</si>
  <si>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</si>
  <si>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</si>
  <si>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</si>
  <si>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</si>
  <si>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</si>
  <si>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</si>
  <si>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</si>
  <si>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</si>
  <si>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</si>
  <si>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</si>
  <si>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</si>
  <si>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</si>
  <si>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</si>
  <si>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</si>
  <si>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</si>
  <si>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</si>
  <si>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</si>
  <si>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</si>
  <si>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</si>
  <si>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</si>
  <si>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</si>
  <si>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</si>
  <si>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</si>
  <si>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</si>
  <si>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</si>
  <si>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</si>
  <si>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</si>
  <si>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</si>
  <si>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</si>
  <si>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</si>
  <si>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</si>
  <si>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</si>
  <si>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</si>
  <si>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</si>
  <si>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</si>
  <si>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</si>
  <si>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</si>
  <si>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</si>
  <si>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</si>
  <si>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</si>
  <si>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</si>
  <si>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</si>
  <si>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</si>
  <si>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</si>
  <si>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</si>
  <si>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</si>
  <si>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</si>
  <si>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</si>
  <si>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</si>
  <si>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</si>
  <si>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</si>
  <si>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</si>
  <si>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</si>
  <si>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</si>
  <si>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</si>
  <si>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</si>
  <si>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</si>
  <si>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</si>
  <si>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</si>
  <si>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</si>
  <si>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</si>
  <si>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</si>
  <si>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</si>
  <si>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</si>
  <si>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</si>
  <si>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</si>
  <si>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</si>
  <si>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</si>
  <si>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</si>
  <si>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</si>
  <si>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</si>
  <si>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</si>
  <si>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</si>
  <si>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</si>
  <si>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</si>
  <si>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</si>
  <si>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</si>
  <si>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</si>
  <si>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</si>
  <si>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</si>
  <si>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</si>
  <si>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</si>
  <si>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</si>
  <si>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</si>
  <si>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</si>
  <si>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</si>
  <si>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</si>
  <si>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</si>
  <si>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</si>
  <si>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</si>
  <si>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</si>
  <si>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</si>
  <si>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</si>
  <si>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</si>
  <si>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</si>
  <si>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</si>
  <si>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</si>
  <si>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</si>
  <si>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</si>
  <si>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</si>
  <si>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</si>
  <si>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</si>
  <si>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</si>
  <si>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</si>
  <si>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</si>
  <si>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</si>
  <si>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</si>
  <si>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</si>
  <si>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</si>
  <si>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</si>
  <si>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</si>
  <si>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</si>
  <si>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</si>
  <si>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</si>
  <si>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</si>
  <si>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</si>
  <si>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</si>
  <si>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</si>
  <si>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</si>
  <si>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</si>
  <si>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</si>
  <si>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</si>
  <si>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</si>
  <si>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</si>
  <si>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</si>
  <si>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</si>
  <si>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</si>
  <si>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</si>
  <si>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</si>
  <si>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</si>
  <si>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</si>
  <si>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</si>
  <si>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</si>
  <si>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</si>
  <si>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</si>
  <si>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</si>
  <si>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</si>
  <si>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</si>
  <si>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</si>
  <si>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</si>
  <si>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</si>
  <si>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</si>
  <si>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</si>
  <si>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</si>
  <si>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</si>
  <si>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</si>
  <si>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</si>
  <si>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</si>
  <si>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</si>
  <si>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</si>
  <si>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</si>
  <si>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</si>
  <si>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</si>
  <si>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</si>
  <si>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</si>
  <si>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</si>
  <si>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</si>
  <si>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</si>
  <si>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</si>
  <si>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</si>
  <si>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</si>
  <si>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</si>
  <si>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</si>
  <si>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</si>
  <si>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</si>
  <si>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</si>
  <si>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</si>
  <si>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</si>
  <si>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</si>
  <si>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</si>
  <si>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</si>
  <si>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</si>
  <si>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</si>
  <si>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</si>
  <si>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</si>
  <si>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</si>
  <si>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</si>
  <si>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</si>
  <si>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</si>
  <si>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</si>
  <si>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</si>
  <si>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</si>
  <si>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</si>
  <si>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</si>
  <si>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</si>
  <si>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</si>
  <si>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</si>
  <si>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</si>
  <si>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</si>
  <si>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</si>
  <si>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</si>
  <si>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</si>
  <si>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</si>
  <si>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</si>
  <si>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</si>
  <si>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</si>
  <si>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</si>
  <si>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</si>
  <si>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</si>
  <si>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</si>
  <si>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</si>
  <si>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</si>
  <si>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</si>
  <si>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</si>
  <si>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</si>
  <si>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</si>
  <si>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</si>
  <si>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</si>
  <si>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</si>
  <si>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</si>
  <si>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</si>
  <si>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</si>
  <si>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</si>
  <si>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</si>
  <si>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</si>
  <si>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</si>
  <si>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</si>
  <si>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</si>
  <si>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</si>
  <si>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</si>
  <si>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</si>
  <si>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</si>
  <si>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</si>
  <si>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</si>
  <si>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</si>
  <si>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</si>
  <si>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</si>
  <si>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</si>
  <si>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</si>
  <si>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</si>
  <si>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</si>
  <si>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</si>
  <si>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</si>
  <si>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</si>
  <si>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</si>
  <si>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</si>
  <si>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</si>
  <si>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</si>
  <si>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</si>
  <si>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</si>
  <si>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</si>
  <si>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</si>
  <si>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</si>
  <si>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</si>
  <si>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</si>
  <si>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</si>
  <si>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</si>
  <si>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</si>
  <si>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</si>
  <si>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</si>
  <si>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</si>
  <si>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</si>
  <si>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</si>
  <si>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</si>
  <si>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</si>
  <si>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</si>
  <si>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</si>
  <si>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</si>
  <si>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</si>
  <si>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</si>
  <si>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</si>
  <si>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</si>
  <si>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</si>
  <si>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</si>
  <si>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</si>
  <si>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</si>
  <si>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</si>
  <si>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</si>
  <si>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</si>
  <si>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</si>
  <si>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</si>
  <si>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</si>
  <si>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</si>
  <si>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</si>
  <si>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</si>
  <si>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</si>
  <si>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</si>
  <si>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</si>
  <si>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</si>
  <si>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</si>
  <si>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</si>
  <si>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</si>
  <si>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</si>
  <si>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</si>
  <si>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</si>
  <si>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</si>
  <si>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</si>
  <si>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</si>
  <si>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</si>
  <si>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</si>
  <si>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</si>
  <si>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</si>
  <si>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</si>
  <si>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</si>
  <si>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</si>
  <si>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</si>
  <si>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</si>
  <si>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</si>
  <si>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</si>
  <si>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</si>
  <si>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</si>
  <si>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</si>
  <si>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</si>
  <si>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</si>
  <si>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</si>
  <si>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</si>
  <si>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</si>
  <si>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</si>
  <si>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</si>
  <si>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</si>
  <si>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</si>
  <si>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</si>
  <si>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</si>
  <si>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</si>
  <si>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</si>
  <si>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</si>
  <si>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</si>
  <si>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</si>
  <si>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</si>
  <si>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</si>
  <si>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</si>
  <si>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</si>
  <si>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</si>
  <si>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</si>
  <si>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</si>
  <si>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</si>
  <si>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</si>
  <si>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</si>
  <si>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</si>
  <si>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</si>
  <si>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</si>
  <si>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</si>
  <si>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</si>
  <si>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</si>
  <si>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</si>
  <si>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</si>
  <si>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</si>
  <si>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</si>
  <si>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</si>
  <si>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</si>
  <si>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</si>
  <si>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</si>
  <si>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</si>
  <si>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</si>
  <si>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</si>
  <si>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</si>
  <si>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</si>
  <si>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</si>
  <si>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</si>
  <si>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</si>
  <si>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</si>
  <si>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</si>
  <si>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</si>
  <si>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</si>
  <si>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</si>
  <si>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</si>
  <si>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</si>
  <si>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</si>
  <si>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</si>
  <si>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</si>
  <si>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</si>
  <si>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</si>
  <si>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</si>
  <si>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</si>
  <si>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</si>
  <si>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</si>
  <si>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</si>
  <si>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</si>
  <si>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</si>
  <si>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</si>
  <si>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</si>
  <si>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</si>
  <si>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</si>
  <si>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</si>
  <si>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</si>
  <si>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</si>
  <si>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</si>
  <si>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</si>
  <si>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</si>
  <si>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</si>
  <si>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</si>
  <si>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</si>
  <si>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</si>
  <si>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</si>
  <si>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</si>
  <si>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</si>
  <si>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</si>
  <si>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</si>
  <si>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</si>
  <si>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</si>
  <si>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</si>
  <si>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</si>
  <si>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</si>
  <si>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</si>
  <si>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</si>
  <si>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</si>
  <si>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</si>
  <si>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</si>
  <si>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</si>
  <si>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</si>
  <si>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</si>
  <si>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</si>
  <si>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</si>
  <si>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</si>
  <si>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</si>
  <si>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</si>
  <si>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</si>
  <si>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</si>
  <si>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</si>
  <si>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</si>
  <si>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</si>
  <si>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</si>
  <si>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</si>
  <si>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</si>
  <si>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</si>
  <si>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</si>
  <si>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</si>
  <si>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</si>
  <si>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</si>
  <si>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</si>
  <si>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</si>
  <si>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</si>
  <si>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</si>
  <si>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</si>
  <si>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</si>
  <si>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</si>
  <si>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</si>
  <si>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</si>
  <si>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</si>
  <si>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</si>
  <si>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</si>
  <si>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</si>
  <si>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</si>
  <si>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</si>
  <si>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</si>
  <si>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</si>
  <si>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</si>
  <si>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</si>
  <si>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</si>
  <si>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</si>
  <si>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</si>
  <si>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</si>
  <si>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</si>
  <si>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</si>
  <si>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</si>
  <si>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</si>
  <si>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</si>
  <si>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</si>
  <si>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</si>
  <si>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</si>
  <si>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</si>
  <si>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</si>
  <si>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</si>
  <si>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</si>
  <si>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</si>
  <si>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</si>
  <si>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</si>
  <si>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</si>
  <si>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</si>
  <si>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</si>
  <si>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</si>
  <si>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</si>
  <si>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</si>
  <si>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</si>
  <si>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</si>
  <si>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</si>
  <si>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</si>
  <si>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</si>
  <si>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</si>
  <si>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</si>
  <si>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</si>
  <si>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</si>
  <si>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</si>
  <si>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</si>
  <si>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</si>
  <si>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</si>
  <si>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</si>
  <si>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</si>
  <si>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</si>
  <si>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</si>
  <si>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</si>
  <si>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</si>
  <si>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</si>
  <si>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</si>
  <si>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</si>
  <si>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</si>
  <si>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</si>
  <si>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</si>
  <si>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</si>
  <si>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</si>
  <si>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</si>
  <si>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</si>
  <si>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</si>
  <si>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</si>
  <si>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</si>
  <si>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</si>
  <si>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</si>
  <si>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</si>
  <si>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</si>
  <si>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</si>
  <si>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</si>
  <si>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</si>
  <si>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</si>
  <si>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</si>
  <si>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</si>
  <si>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</si>
  <si>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</si>
  <si>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</si>
  <si>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</si>
  <si>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</si>
  <si>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</si>
  <si>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</si>
  <si>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</si>
  <si>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</si>
  <si>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</si>
  <si>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</si>
  <si>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</si>
  <si>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</si>
  <si>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</si>
  <si>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</si>
  <si>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</si>
  <si>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</si>
  <si>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</si>
  <si>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</si>
  <si>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</si>
  <si>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</si>
  <si>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</si>
  <si>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</si>
  <si>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</si>
  <si>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</si>
  <si>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</si>
  <si>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</si>
  <si>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</si>
  <si>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</si>
  <si>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</si>
  <si>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</si>
  <si>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</si>
  <si>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</si>
  <si>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</si>
  <si>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</si>
  <si>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</si>
  <si>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</si>
  <si>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</si>
  <si>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</si>
  <si>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</si>
  <si>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</si>
  <si>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</si>
  <si>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</si>
  <si>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</si>
  <si>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</si>
  <si>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</si>
  <si>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</si>
  <si>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</si>
  <si>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</si>
  <si>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</si>
  <si>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</si>
  <si>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</si>
  <si>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</si>
  <si>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</si>
  <si>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</si>
  <si>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</si>
  <si>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</si>
  <si>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</si>
  <si>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</si>
  <si>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</si>
  <si>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</si>
  <si>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</si>
  <si>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</si>
  <si>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</si>
  <si>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</si>
  <si>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</si>
  <si>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</si>
  <si>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</si>
  <si>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</si>
  <si>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</si>
  <si>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</si>
  <si>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</si>
  <si>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</si>
  <si>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</si>
  <si>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</si>
  <si>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</si>
  <si>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</si>
  <si>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</si>
  <si>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</si>
  <si>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</si>
  <si>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</si>
  <si>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</si>
  <si>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</si>
  <si>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</si>
  <si>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</si>
  <si>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</si>
  <si>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</si>
  <si>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</si>
  <si>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</si>
  <si>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</si>
  <si>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</si>
  <si>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</si>
  <si>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</si>
  <si>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</si>
  <si>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</si>
  <si>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</si>
  <si>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</si>
  <si>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</si>
  <si>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</si>
  <si>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</si>
  <si>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</si>
  <si>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</si>
  <si>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</si>
  <si>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</si>
  <si>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</si>
  <si>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</si>
  <si>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</si>
  <si>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</si>
  <si>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</si>
  <si>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</si>
  <si>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</si>
  <si>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</si>
  <si>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</si>
  <si>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</si>
  <si>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</si>
  <si>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</si>
  <si>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</si>
  <si>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</si>
  <si>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</si>
  <si>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</si>
  <si>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</si>
  <si>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</si>
  <si>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</si>
  <si>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</si>
  <si>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</si>
  <si>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</si>
  <si>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</si>
  <si>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</si>
  <si>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</si>
  <si>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</si>
  <si>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</si>
  <si>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</si>
  <si>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</si>
  <si>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</si>
  <si>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</si>
  <si>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</si>
  <si>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</si>
  <si>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</si>
  <si>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</si>
  <si>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</si>
  <si>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</si>
  <si>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</si>
  <si>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</si>
  <si>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</si>
  <si>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</si>
  <si>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</si>
  <si>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</si>
  <si>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</si>
  <si>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</si>
  <si>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</si>
  <si>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</si>
  <si>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</si>
  <si>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</si>
  <si>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</si>
  <si>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</si>
  <si>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</si>
  <si>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</si>
  <si>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</si>
  <si>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</si>
  <si>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</si>
  <si>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</si>
  <si>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</si>
  <si>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</si>
  <si>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</si>
  <si>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</si>
  <si>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</si>
  <si>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</si>
  <si>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</si>
  <si>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</si>
  <si>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</si>
  <si>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</si>
  <si>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</si>
  <si>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</si>
  <si>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</si>
  <si>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</si>
  <si>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</si>
  <si>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</si>
  <si>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</si>
  <si>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</si>
  <si>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</si>
  <si>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</si>
  <si>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</si>
  <si>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</si>
  <si>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</si>
  <si>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</si>
  <si>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</si>
  <si>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</si>
  <si>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</si>
  <si>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</si>
  <si>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</si>
  <si>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</si>
  <si>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</si>
  <si>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</si>
  <si>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</si>
  <si>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</si>
  <si>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</si>
  <si>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</si>
  <si>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</si>
  <si>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</si>
  <si>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</si>
  <si>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</si>
  <si>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</si>
  <si>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</si>
  <si>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</si>
  <si>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</si>
  <si>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</si>
  <si>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</si>
  <si>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</si>
  <si>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</si>
  <si>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</si>
  <si>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</si>
  <si>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</si>
  <si>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</si>
  <si>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</si>
  <si>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</si>
  <si>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</si>
  <si>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</si>
  <si>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</si>
  <si>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</si>
  <si>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</si>
  <si>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</si>
  <si>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</si>
  <si>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</si>
  <si>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</si>
  <si>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</si>
  <si>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</si>
  <si>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</si>
  <si>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</si>
  <si>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</si>
  <si>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</si>
  <si>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</si>
  <si>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</si>
  <si>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</si>
  <si>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</si>
  <si>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</si>
  <si>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</si>
  <si>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</si>
  <si>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</si>
  <si>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</si>
  <si>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</si>
  <si>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</si>
  <si>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</si>
  <si>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</si>
  <si>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</si>
  <si>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</si>
  <si>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</si>
  <si>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</si>
  <si>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</si>
  <si>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</si>
  <si>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</si>
  <si>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</si>
  <si>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</si>
  <si>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</si>
  <si>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</si>
  <si>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</si>
  <si>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</si>
  <si>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</si>
  <si>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</si>
  <si>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</si>
  <si>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</si>
  <si>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</si>
  <si>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</si>
  <si>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</si>
  <si>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</si>
  <si>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</si>
  <si>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</si>
  <si>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</si>
  <si>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</si>
  <si>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</si>
  <si>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</si>
  <si>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</si>
  <si>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</si>
  <si>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</si>
  <si>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</si>
  <si>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</si>
  <si>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</si>
  <si>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</si>
  <si>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</si>
  <si>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</si>
  <si>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</si>
  <si>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</si>
  <si>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</si>
  <si>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</si>
  <si>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</si>
  <si>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</si>
  <si>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</si>
  <si>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</si>
  <si>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</si>
  <si>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</si>
  <si>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</si>
  <si>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</si>
  <si>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</si>
  <si>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</si>
  <si>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</si>
  <si>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</si>
  <si>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</si>
  <si>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</si>
  <si>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</si>
  <si>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</si>
  <si>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</si>
  <si>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</si>
  <si>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</si>
  <si>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</si>
  <si>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</si>
  <si>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</si>
  <si>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</si>
  <si>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</si>
  <si>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</si>
  <si>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</si>
  <si>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</si>
  <si>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</si>
  <si>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</si>
  <si>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</si>
  <si>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</si>
  <si>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</si>
  <si>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</si>
  <si>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</si>
  <si>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</si>
  <si>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</si>
  <si>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</si>
  <si>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</si>
  <si>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</si>
  <si>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</si>
  <si>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</si>
  <si>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</si>
  <si>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</si>
  <si>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</si>
  <si>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</si>
  <si>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</si>
  <si>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</si>
  <si>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</si>
  <si>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</si>
  <si>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</si>
  <si>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</si>
  <si>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</si>
  <si>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</si>
  <si>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</si>
  <si>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</si>
  <si>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</si>
  <si>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</si>
  <si>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</si>
  <si>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</si>
  <si>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</si>
  <si>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</si>
  <si>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</si>
  <si>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</si>
  <si>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</si>
  <si>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</si>
  <si>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</si>
  <si>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</si>
  <si>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</si>
  <si>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</si>
  <si>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</si>
  <si>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</si>
  <si>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</si>
  <si>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</si>
  <si>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</si>
  <si>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</si>
  <si>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</si>
  <si>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</si>
  <si>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</si>
  <si>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</si>
  <si>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</si>
  <si>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</si>
  <si>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</si>
  <si>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</si>
  <si>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</si>
  <si>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</si>
  <si>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</si>
  <si>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</si>
  <si>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</si>
  <si>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</si>
  <si>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</si>
  <si>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</si>
  <si>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</si>
  <si>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</si>
  <si>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</si>
  <si>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</si>
  <si>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</si>
  <si>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</si>
  <si>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</si>
  <si>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</si>
  <si>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</si>
  <si>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</si>
  <si>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</si>
  <si>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</si>
  <si>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</si>
  <si>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</si>
  <si>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</si>
  <si>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</si>
  <si>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</si>
  <si>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</si>
  <si>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</si>
  <si>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</si>
  <si>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</si>
  <si>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</si>
  <si>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</si>
  <si>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</si>
  <si>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</si>
  <si>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</si>
  <si>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</si>
  <si>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</si>
  <si>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</si>
  <si>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</si>
  <si>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</si>
  <si>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</si>
  <si>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</si>
  <si>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</si>
  <si>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</si>
  <si>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</si>
  <si>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</si>
  <si>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</si>
  <si>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</si>
  <si>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</si>
  <si>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</si>
  <si>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</si>
  <si>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</si>
  <si>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</si>
  <si>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</si>
  <si>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</si>
  <si>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</si>
  <si>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</si>
  <si>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</si>
  <si>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</si>
  <si>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</si>
  <si>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</si>
  <si>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</si>
  <si>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</si>
  <si>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</si>
  <si>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</si>
  <si>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</si>
  <si>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</si>
  <si>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</si>
  <si>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</si>
  <si>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</si>
  <si>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</si>
  <si>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</si>
  <si>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</si>
  <si>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</si>
  <si>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</si>
  <si>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</si>
  <si>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</si>
  <si>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</si>
  <si>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</si>
  <si>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</si>
  <si>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</si>
  <si>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</si>
  <si>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</si>
  <si>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</si>
  <si>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</si>
  <si>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</si>
  <si>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</si>
  <si>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</si>
  <si>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</si>
  <si>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</si>
  <si>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</si>
  <si>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</si>
  <si>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</si>
  <si>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</si>
  <si>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</si>
  <si>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</si>
  <si>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</si>
  <si>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</si>
  <si>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</si>
  <si>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</si>
  <si>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</si>
  <si>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</si>
  <si>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</si>
  <si>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</si>
  <si>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</si>
  <si>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</si>
  <si>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</si>
  <si>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</si>
  <si>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</si>
  <si>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</si>
  <si>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</si>
  <si>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</si>
  <si>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</si>
  <si>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</si>
  <si>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</si>
  <si>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</si>
  <si>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</si>
  <si>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</si>
  <si>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</si>
  <si>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</si>
  <si>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</si>
  <si>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</si>
  <si>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</si>
  <si>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</si>
  <si>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</si>
  <si>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</si>
  <si>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</si>
  <si>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</si>
  <si>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</si>
  <si>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</si>
  <si>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</si>
  <si>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</si>
  <si>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</si>
  <si>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</si>
  <si>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</si>
  <si>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</si>
  <si>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</si>
  <si>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</si>
  <si>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</si>
  <si>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</si>
  <si>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</si>
  <si>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</si>
  <si>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</si>
  <si>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</si>
  <si>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</si>
  <si>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</si>
  <si>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</si>
  <si>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</si>
  <si>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</si>
  <si>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</si>
  <si>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</si>
  <si>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</si>
  <si>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</si>
  <si>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</si>
  <si>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</si>
  <si>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</si>
  <si>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</si>
  <si>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</si>
  <si>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</si>
  <si>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</si>
  <si>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</si>
  <si>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</si>
  <si>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</si>
  <si>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</si>
  <si>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</si>
  <si>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</si>
  <si>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</si>
  <si>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</si>
  <si>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</si>
  <si>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</si>
  <si>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</si>
  <si>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</si>
  <si>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</si>
  <si>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</si>
  <si>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</si>
  <si>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</si>
  <si>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</si>
  <si>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</si>
  <si>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</si>
  <si>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</si>
  <si>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</si>
  <si>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</si>
  <si>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</si>
  <si>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</si>
  <si>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</si>
  <si>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</si>
  <si>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</si>
  <si>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</si>
  <si>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</si>
  <si>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</si>
  <si>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</si>
  <si>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</si>
  <si>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</si>
  <si>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</si>
  <si>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</si>
  <si>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</si>
  <si>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</si>
  <si>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</si>
  <si>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</si>
  <si>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</si>
  <si>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</si>
  <si>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</si>
  <si>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</si>
  <si>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</si>
  <si>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</si>
  <si>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</si>
  <si>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</si>
  <si>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</si>
  <si>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</si>
  <si>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</si>
  <si>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</si>
  <si>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</si>
  <si>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</si>
  <si>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</si>
  <si>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</si>
  <si>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</si>
  <si>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</si>
  <si>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</si>
  <si>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</si>
  <si>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</si>
  <si>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</si>
  <si>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</si>
  <si>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</si>
  <si>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</si>
  <si>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</si>
  <si>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</si>
  <si>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</si>
  <si>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</si>
  <si>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</si>
  <si>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</si>
  <si>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</si>
  <si>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</si>
  <si>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</si>
  <si>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</si>
  <si>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</si>
  <si>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</si>
  <si>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</si>
  <si>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</si>
  <si>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</si>
  <si>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</si>
  <si>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</si>
  <si>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</si>
  <si>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</si>
  <si>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</si>
  <si>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</si>
  <si>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</si>
  <si>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</si>
  <si>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</si>
  <si>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</si>
  <si>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</si>
  <si>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</si>
  <si>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</si>
  <si>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</si>
  <si>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</si>
  <si>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</si>
  <si>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</si>
  <si>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</si>
  <si>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</si>
  <si>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</si>
  <si>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</si>
  <si>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</si>
  <si>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</si>
  <si>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</si>
  <si>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</si>
  <si>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</si>
  <si>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</si>
  <si>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</si>
  <si>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</si>
  <si>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</si>
  <si>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</si>
  <si>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</si>
  <si>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</si>
  <si>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</si>
  <si>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</si>
  <si>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</si>
  <si>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</si>
  <si>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</si>
  <si>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</si>
  <si>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</si>
  <si>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</si>
  <si>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</si>
  <si>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</si>
  <si>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</si>
  <si>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</si>
  <si>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</si>
  <si>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</si>
  <si>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</si>
  <si>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</si>
  <si>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</si>
  <si>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</si>
  <si>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</si>
  <si>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</si>
  <si>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</si>
  <si>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</si>
  <si>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</si>
  <si>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</si>
  <si>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</si>
  <si>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</si>
  <si>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</si>
  <si>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</si>
  <si>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</si>
  <si>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</si>
  <si>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</si>
  <si>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</si>
  <si>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</si>
  <si>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</si>
  <si>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</si>
  <si>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</si>
  <si>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</si>
  <si>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</si>
  <si>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</si>
  <si>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</si>
  <si>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</si>
  <si>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</si>
  <si>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</si>
  <si>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</si>
  <si>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</si>
  <si>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</si>
  <si>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</si>
  <si>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</si>
  <si>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</si>
  <si>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</si>
  <si>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</si>
  <si>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</si>
  <si>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</si>
  <si>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</si>
  <si>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</si>
  <si>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</si>
  <si>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</si>
  <si>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</si>
  <si>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</si>
  <si>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</si>
  <si>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</si>
  <si>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</si>
  <si>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</si>
  <si>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</si>
  <si>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</si>
  <si>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</si>
  <si>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</si>
  <si>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</si>
  <si>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</si>
  <si>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</si>
  <si>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</si>
  <si>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</si>
  <si>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</si>
  <si>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</si>
  <si>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</si>
  <si>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</si>
  <si>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</si>
  <si>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</si>
  <si>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</si>
  <si>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</si>
  <si>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</si>
  <si>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</si>
  <si>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</si>
  <si>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</si>
  <si>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</si>
  <si>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</si>
  <si>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</si>
  <si>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</si>
  <si>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</si>
  <si>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</si>
  <si>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</si>
  <si>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</si>
  <si>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</si>
  <si>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</si>
  <si>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</si>
  <si>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</si>
  <si>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</si>
  <si>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</si>
  <si>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</si>
  <si>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</si>
  <si>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</si>
  <si>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</si>
  <si>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</si>
  <si>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</si>
  <si>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</si>
  <si>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</si>
  <si>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</si>
  <si>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</si>
  <si>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</si>
  <si>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</si>
  <si>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</si>
  <si>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</si>
  <si>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</si>
  <si>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</si>
  <si>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</si>
  <si>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</si>
  <si>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</si>
  <si>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</si>
  <si>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</si>
  <si>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</si>
  <si>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</si>
  <si>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</si>
  <si>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</si>
  <si>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</si>
  <si>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</si>
  <si>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</si>
  <si>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</si>
  <si>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</si>
  <si>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</si>
  <si>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</si>
  <si>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</si>
  <si>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</si>
  <si>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</si>
  <si>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</si>
  <si>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</si>
  <si>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</si>
  <si>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</si>
  <si>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</si>
  <si>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</si>
  <si>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</si>
  <si>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</si>
  <si>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</si>
  <si>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</si>
  <si>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</si>
  <si>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</si>
  <si>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</si>
  <si>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</si>
  <si>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</si>
  <si>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</si>
  <si>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</si>
  <si>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</si>
  <si>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</si>
  <si>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</si>
  <si>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</si>
  <si>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</si>
  <si>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</si>
  <si>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</si>
  <si>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</si>
  <si>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</si>
  <si>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</si>
  <si>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</si>
  <si>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</si>
  <si>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</si>
  <si>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</si>
  <si>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</si>
  <si>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</si>
  <si>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</si>
  <si>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</si>
  <si>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</si>
  <si>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</si>
  <si>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</si>
  <si>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</si>
  <si>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</si>
  <si>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</si>
  <si>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</si>
  <si>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</si>
  <si>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</si>
  <si>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</si>
  <si>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</si>
  <si>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</si>
  <si>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</si>
  <si>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</si>
  <si>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</si>
  <si>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</si>
  <si>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</si>
  <si>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</si>
  <si>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</si>
  <si>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</si>
  <si>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</si>
  <si>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</si>
  <si>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</si>
  <si>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</si>
  <si>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</si>
  <si>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</si>
  <si>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</si>
  <si>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</si>
  <si>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</si>
  <si>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</si>
  <si>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</si>
  <si>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</si>
  <si>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</si>
  <si>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</si>
  <si>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</si>
  <si>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</si>
  <si>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</si>
  <si>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</si>
  <si>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</si>
  <si>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</si>
  <si>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</si>
  <si>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</si>
  <si>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</si>
  <si>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</si>
  <si>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</si>
  <si>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</si>
  <si>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</si>
  <si>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</si>
  <si>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</si>
  <si>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</si>
  <si>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</si>
  <si>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</si>
  <si>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</si>
  <si>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</si>
  <si>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</si>
  <si>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</si>
  <si>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</si>
  <si>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</si>
  <si>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</si>
  <si>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</si>
  <si>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</si>
  <si>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</si>
  <si>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</si>
  <si>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</si>
  <si>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</si>
  <si>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</si>
  <si>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</si>
  <si>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</si>
  <si>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</si>
  <si>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</si>
  <si>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</si>
  <si>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</si>
  <si>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</si>
  <si>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</si>
  <si>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</si>
  <si>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</si>
  <si>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</si>
  <si>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</si>
  <si>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</si>
  <si>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</si>
  <si>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</si>
  <si>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</si>
  <si>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</si>
  <si>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</si>
  <si>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</si>
  <si>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</si>
  <si>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</si>
  <si>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</si>
  <si>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</si>
  <si>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</si>
  <si>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</si>
  <si>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</si>
  <si>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</si>
  <si>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</si>
  <si>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</si>
  <si>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</si>
  <si>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</si>
  <si>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</si>
  <si>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</si>
  <si>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</si>
  <si>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</si>
  <si>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</si>
  <si>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</si>
  <si>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</si>
  <si>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</si>
  <si>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</si>
  <si>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</si>
  <si>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</si>
  <si>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</si>
  <si>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</si>
  <si>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</si>
  <si>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</si>
  <si>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</si>
  <si>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</si>
  <si>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</si>
  <si>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</si>
  <si>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</si>
  <si>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</si>
  <si>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</si>
  <si>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</si>
  <si>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</si>
  <si>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</si>
  <si>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</si>
  <si>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</si>
  <si>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</si>
  <si>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</si>
  <si>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</si>
  <si>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</si>
  <si>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</si>
  <si>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</si>
  <si>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</si>
  <si>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</si>
  <si>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</si>
  <si>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</si>
  <si>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</si>
  <si>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</si>
  <si>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</si>
  <si>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</si>
  <si>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</si>
  <si>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</si>
  <si>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</si>
  <si>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</si>
  <si>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</si>
  <si>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</si>
  <si>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</si>
  <si>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</si>
  <si>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</si>
  <si>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</si>
  <si>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</si>
  <si>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</si>
  <si>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</si>
  <si>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</si>
  <si>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</si>
  <si>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</si>
  <si>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</si>
  <si>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</si>
  <si>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</si>
  <si>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</si>
  <si>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</si>
  <si>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</si>
  <si>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</si>
  <si>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</si>
  <si>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</si>
  <si>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</si>
  <si>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</si>
  <si>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</si>
  <si>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</si>
  <si>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</si>
  <si>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</si>
  <si>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</si>
  <si>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</si>
  <si>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</si>
  <si>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</si>
  <si>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</si>
  <si>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</si>
  <si>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</si>
  <si>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</si>
  <si>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</si>
  <si>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</si>
  <si>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</si>
  <si>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</si>
  <si>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</si>
  <si>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</si>
  <si>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</si>
  <si>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</si>
  <si>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</si>
  <si>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</si>
  <si>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</si>
  <si>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</si>
  <si>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</si>
  <si>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</si>
  <si>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</si>
  <si>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</si>
  <si>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</si>
  <si>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</si>
  <si>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</si>
  <si>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</si>
  <si>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</si>
  <si>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</si>
  <si>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</si>
  <si>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</si>
  <si>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</si>
  <si>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</si>
  <si>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</si>
  <si>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</si>
  <si>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</si>
  <si>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</si>
  <si>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</si>
  <si>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</si>
  <si>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</si>
  <si>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</si>
  <si>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</si>
  <si>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</si>
  <si>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</si>
  <si>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</si>
  <si>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</si>
  <si>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</si>
  <si>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</si>
  <si>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</si>
  <si>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</si>
  <si>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</si>
  <si>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</si>
  <si>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</si>
  <si>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</si>
  <si>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</si>
  <si>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</si>
  <si>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</si>
  <si>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</si>
  <si>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</si>
  <si>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</si>
  <si>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</si>
  <si>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</si>
  <si>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</si>
  <si>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</si>
  <si>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</si>
  <si>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</si>
  <si>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</si>
  <si>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</si>
  <si>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</si>
  <si>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</si>
  <si>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</si>
  <si>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</si>
  <si>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</si>
  <si>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</si>
  <si>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</si>
  <si>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</si>
  <si>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</si>
  <si>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</si>
  <si>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</si>
  <si>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</si>
  <si>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</si>
  <si>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</si>
  <si>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</si>
  <si>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</si>
  <si>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</si>
  <si>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</si>
  <si>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</si>
  <si>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</si>
  <si>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</si>
  <si>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</si>
  <si>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</si>
  <si>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</si>
  <si>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</si>
  <si>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</si>
  <si>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</si>
  <si>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</si>
  <si>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</si>
  <si>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</si>
  <si>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</si>
  <si>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</si>
  <si>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</si>
  <si>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</si>
  <si>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</si>
  <si>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</si>
  <si>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</si>
  <si>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</si>
  <si>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</si>
  <si>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</si>
  <si>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</si>
  <si>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</si>
  <si>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</si>
  <si>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</si>
  <si>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</si>
  <si>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</si>
  <si>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</si>
  <si>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</si>
  <si>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</si>
  <si>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</si>
  <si>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</si>
  <si>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</si>
  <si>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</si>
  <si>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</si>
  <si>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</si>
  <si>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</si>
  <si>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</si>
  <si>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</si>
  <si>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</si>
  <si>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</si>
  <si>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</si>
  <si>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</si>
  <si>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</si>
  <si>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</si>
  <si>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</si>
  <si>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</si>
  <si>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</si>
  <si>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</si>
  <si>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</si>
  <si>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</si>
  <si>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</si>
  <si>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</si>
  <si>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</si>
  <si>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</si>
  <si>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</si>
  <si>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</si>
  <si>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</si>
  <si>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</si>
  <si>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</si>
  <si>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</si>
  <si>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</si>
  <si>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</si>
  <si>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</si>
  <si>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</si>
  <si>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</si>
  <si>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</si>
  <si>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</si>
  <si>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</si>
  <si>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</si>
  <si>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</si>
  <si>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</si>
  <si>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</si>
  <si>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</si>
  <si>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</si>
  <si>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</si>
  <si>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</si>
  <si>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</si>
  <si>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</si>
  <si>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</si>
  <si>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</si>
  <si>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</si>
  <si>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</si>
  <si>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</si>
  <si>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</si>
  <si>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</si>
  <si>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</si>
  <si>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</si>
  <si>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</si>
  <si>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</si>
  <si>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</si>
  <si>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</si>
  <si>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</si>
  <si>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</si>
  <si>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</si>
  <si>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</si>
  <si>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</si>
  <si>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</si>
  <si>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</si>
  <si>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</si>
  <si>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</si>
  <si>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</si>
  <si>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</si>
  <si>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</si>
  <si>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</si>
  <si>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</si>
  <si>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</si>
  <si>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</si>
  <si>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</si>
  <si>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</si>
  <si>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</si>
  <si>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</si>
  <si>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</si>
  <si>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</si>
  <si>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</si>
  <si>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</si>
  <si>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</si>
  <si>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</si>
  <si>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</si>
  <si>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</si>
  <si>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</si>
  <si>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</si>
  <si>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</si>
  <si>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</si>
  <si>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</si>
  <si>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</si>
  <si>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</si>
  <si>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</si>
  <si>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</si>
  <si>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</si>
  <si>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</si>
  <si>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</si>
  <si>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</si>
  <si>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</si>
  <si>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</si>
  <si>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</si>
  <si>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</si>
  <si>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</si>
  <si>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</si>
  <si>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</si>
  <si>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</si>
  <si>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</si>
  <si>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</si>
  <si>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</si>
  <si>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</si>
  <si>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</si>
  <si>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</si>
  <si>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</si>
  <si>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</si>
  <si>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</si>
  <si>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</si>
  <si>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</si>
  <si>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</si>
  <si>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</si>
  <si>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</si>
  <si>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</si>
  <si>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</si>
  <si>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</si>
  <si>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</si>
  <si>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</si>
  <si>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</si>
  <si>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</si>
  <si>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</si>
  <si>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</si>
  <si>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</si>
  <si>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</si>
  <si>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</si>
  <si>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</si>
  <si>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</si>
  <si>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</si>
  <si>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</si>
  <si>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</si>
  <si>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</si>
  <si>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</si>
  <si>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</si>
  <si>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</si>
  <si>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</si>
  <si>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</si>
  <si>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</si>
  <si>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</si>
  <si>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</si>
  <si>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</si>
  <si>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</si>
  <si>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</si>
  <si>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</si>
  <si>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</si>
  <si>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</si>
  <si>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</si>
  <si>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</si>
  <si>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</si>
  <si>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</si>
  <si>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</si>
  <si>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</si>
  <si>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</si>
  <si>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</si>
  <si>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</si>
  <si>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</si>
  <si>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</si>
  <si>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</si>
  <si>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</si>
  <si>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</si>
  <si>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</si>
  <si>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</si>
  <si>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</si>
  <si>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</si>
  <si>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</si>
  <si>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</si>
  <si>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</si>
  <si>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</si>
  <si>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</si>
  <si>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</si>
  <si>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</si>
  <si>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</si>
  <si>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</si>
  <si>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</si>
  <si>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</si>
  <si>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</si>
  <si>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</si>
  <si>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</si>
  <si>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</si>
  <si>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</si>
  <si>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</si>
  <si>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</si>
  <si>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</si>
  <si>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</si>
  <si>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</si>
  <si>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</si>
  <si>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</si>
  <si>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</si>
  <si>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</si>
  <si>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</si>
  <si>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</si>
  <si>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</si>
  <si>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</si>
  <si>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</si>
  <si>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</si>
  <si>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</si>
  <si>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</si>
  <si>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</si>
  <si>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</si>
  <si>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</si>
  <si>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</si>
  <si>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</si>
  <si>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</si>
  <si>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</si>
  <si>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</si>
  <si>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</si>
  <si>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</si>
  <si>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</si>
  <si>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</si>
  <si>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</si>
  <si>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</si>
  <si>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</si>
  <si>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</si>
  <si>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</si>
  <si>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</si>
  <si>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</si>
  <si>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</si>
  <si>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</si>
  <si>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</si>
  <si>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</si>
  <si>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</si>
  <si>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</si>
  <si>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</si>
  <si>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</si>
  <si>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</si>
  <si>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</si>
  <si>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</si>
  <si>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</si>
  <si>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</si>
  <si>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</si>
  <si>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</si>
  <si>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</si>
  <si>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</si>
  <si>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</si>
  <si>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</si>
  <si>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</si>
  <si>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</si>
  <si>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</si>
  <si>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</si>
  <si>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</si>
  <si>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</si>
  <si>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</si>
  <si>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</si>
  <si>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</si>
  <si>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</si>
  <si>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</si>
  <si>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</si>
  <si>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</si>
  <si>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</si>
  <si>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</si>
  <si>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</si>
  <si>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</si>
  <si>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</si>
  <si>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</si>
  <si>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</si>
  <si>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</si>
  <si>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</si>
  <si>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</si>
  <si>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</si>
  <si>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</si>
  <si>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</si>
  <si>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</si>
  <si>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</si>
  <si>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</si>
  <si>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</si>
  <si>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</si>
  <si>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</si>
  <si>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</si>
  <si>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</si>
  <si>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</si>
  <si>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</si>
  <si>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</si>
  <si>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</si>
  <si>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</si>
  <si>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</si>
  <si>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</si>
  <si>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</si>
  <si>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</si>
  <si>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</si>
  <si>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</si>
  <si>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</si>
  <si>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</si>
  <si>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</si>
  <si>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</si>
  <si>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</si>
  <si>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</si>
  <si>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</si>
  <si>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</si>
  <si>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</si>
  <si>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</si>
  <si>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</si>
  <si>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</si>
  <si>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</si>
  <si>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</si>
  <si>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</si>
  <si>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</si>
  <si>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</si>
  <si>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</si>
  <si>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</si>
  <si>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</si>
  <si>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</si>
  <si>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</si>
  <si>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</si>
  <si>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</si>
  <si>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</si>
  <si>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</si>
  <si>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</si>
  <si>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</si>
  <si>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</si>
  <si>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</si>
  <si>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</si>
  <si>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</si>
  <si>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</si>
  <si>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</si>
  <si>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</si>
  <si>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</si>
  <si>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</si>
  <si>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</si>
  <si>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</si>
  <si>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</si>
  <si>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</si>
  <si>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</si>
  <si>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</si>
  <si>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</si>
  <si>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</si>
  <si>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</si>
  <si>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</si>
  <si>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</si>
  <si>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</si>
  <si>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</si>
  <si>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</si>
  <si>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</si>
  <si>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</si>
  <si>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</si>
  <si>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</si>
  <si>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</si>
  <si>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</si>
  <si>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</si>
  <si>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</si>
  <si>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</si>
  <si>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</si>
  <si>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</si>
  <si>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</si>
  <si>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</si>
  <si>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</si>
  <si>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</si>
  <si>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</si>
  <si>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</si>
  <si>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</si>
  <si>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</si>
  <si>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</si>
  <si>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</si>
  <si>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</si>
  <si>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</si>
  <si>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</si>
  <si>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</si>
  <si>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</si>
  <si>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</si>
  <si>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</si>
  <si>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</si>
  <si>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</si>
  <si>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</si>
  <si>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</si>
  <si>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</si>
  <si>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</si>
  <si>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</si>
  <si>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</si>
  <si>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</si>
  <si>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</si>
  <si>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</si>
  <si>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</si>
  <si>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</si>
  <si>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</si>
  <si>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</si>
  <si>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</si>
  <si>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</si>
  <si>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</si>
  <si>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</si>
  <si>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</si>
  <si>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</si>
  <si>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</si>
  <si>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</si>
  <si>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</si>
  <si>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</si>
  <si>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</si>
  <si>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</si>
  <si>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</si>
  <si>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</si>
  <si>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</si>
  <si>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</si>
  <si>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</si>
  <si>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</si>
  <si>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</si>
  <si>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</si>
  <si>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</si>
  <si>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</si>
  <si>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</si>
  <si>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</si>
  <si>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</si>
  <si>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</si>
  <si>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</si>
  <si>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</si>
  <si>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</si>
  <si>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</si>
  <si>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</si>
  <si>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</si>
  <si>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</si>
  <si>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</si>
  <si>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</si>
  <si>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</si>
  <si>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</si>
  <si>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</si>
  <si>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</si>
  <si>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</si>
  <si>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</si>
  <si>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</si>
  <si>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</si>
  <si>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</si>
  <si>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</si>
  <si>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</si>
  <si>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</si>
  <si>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</si>
  <si>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</si>
  <si>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</si>
  <si>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</si>
  <si>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</si>
  <si>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</si>
  <si>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</si>
  <si>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</si>
  <si>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</si>
  <si>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</si>
  <si>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</si>
  <si>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</si>
  <si>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</si>
  <si>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</si>
  <si>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</si>
  <si>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</si>
  <si>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</si>
  <si>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</si>
  <si>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</si>
  <si>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</si>
  <si>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</si>
  <si>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</si>
  <si>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</si>
  <si>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</si>
  <si>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</si>
  <si>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</si>
  <si>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</si>
  <si>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</si>
  <si>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</si>
  <si>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</si>
  <si>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</si>
  <si>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</si>
  <si>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</si>
  <si>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</si>
  <si>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</si>
  <si>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</si>
  <si>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</si>
  <si>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</si>
  <si>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</si>
  <si>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</si>
  <si>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</si>
  <si>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</si>
  <si>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</si>
  <si>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</si>
  <si>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</si>
  <si>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</si>
  <si>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</si>
  <si>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</si>
  <si>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</si>
  <si>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</si>
  <si>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</si>
  <si>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</si>
  <si>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</si>
  <si>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</si>
  <si>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</si>
  <si>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</si>
  <si>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</si>
  <si>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</si>
  <si>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</si>
  <si>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</si>
  <si>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</si>
  <si>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</si>
  <si>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</si>
  <si>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</si>
  <si>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</si>
  <si>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</si>
  <si>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</si>
  <si>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</si>
  <si>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</si>
  <si>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</si>
  <si>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</si>
  <si>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</si>
  <si>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</si>
  <si>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</si>
  <si>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</si>
  <si>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</si>
  <si>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</si>
  <si>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</si>
  <si>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</si>
  <si>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</si>
  <si>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</si>
  <si>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</si>
  <si>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</si>
  <si>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</si>
  <si>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</si>
  <si>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</si>
  <si>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</si>
  <si>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</si>
  <si>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</si>
  <si>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</si>
  <si>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</si>
  <si>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</si>
  <si>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</si>
  <si>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</si>
  <si>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</si>
  <si>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</si>
  <si>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</si>
  <si>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</si>
  <si>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</si>
  <si>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</si>
  <si>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</si>
  <si>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</si>
  <si>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</si>
  <si>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</si>
  <si>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</si>
  <si>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</si>
  <si>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</si>
  <si>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</si>
  <si>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</si>
  <si>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</si>
  <si>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</si>
  <si>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</si>
  <si>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</si>
  <si>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</si>
  <si>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</si>
  <si>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</si>
  <si>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</si>
  <si>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</si>
  <si>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</si>
  <si>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</si>
  <si>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</si>
  <si>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</si>
  <si>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</si>
  <si>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</si>
  <si>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</si>
  <si>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</si>
  <si>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</si>
  <si>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</si>
  <si>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</si>
  <si>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</si>
  <si>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</si>
  <si>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</si>
  <si>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</si>
  <si>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</si>
  <si>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</si>
  <si>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</si>
  <si>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</si>
  <si>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</si>
  <si>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</si>
  <si>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</si>
  <si>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</si>
  <si>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</si>
  <si>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</si>
  <si>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</si>
  <si>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</si>
  <si>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</si>
  <si>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</si>
  <si>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</si>
  <si>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</si>
  <si>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</si>
  <si>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</si>
  <si>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</si>
  <si>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</si>
  <si>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</si>
  <si>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</si>
  <si>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</si>
  <si>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</si>
  <si>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</si>
  <si>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</si>
  <si>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</si>
  <si>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</si>
  <si>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</si>
  <si>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</si>
  <si>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</si>
  <si>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</si>
  <si>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</si>
  <si>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</si>
  <si>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</si>
  <si>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</si>
  <si>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</si>
  <si>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</si>
  <si>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</si>
  <si>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</si>
  <si>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</si>
  <si>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</si>
  <si>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</si>
  <si>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</si>
  <si>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</si>
  <si>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</si>
  <si>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</si>
  <si>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</si>
  <si>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</si>
  <si>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</si>
  <si>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</si>
  <si>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</si>
  <si>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</si>
  <si>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</si>
  <si>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</si>
  <si>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</si>
  <si>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</si>
  <si>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</si>
  <si>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</si>
  <si>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</si>
  <si>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</si>
  <si>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</si>
  <si>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</si>
  <si>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</si>
  <si>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</si>
  <si>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</si>
  <si>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</si>
  <si>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</si>
  <si>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</si>
  <si>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</si>
  <si>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</si>
  <si>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</si>
  <si>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</si>
  <si>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</si>
  <si>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</si>
  <si>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</si>
  <si>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</si>
  <si>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</si>
  <si>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</si>
  <si>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</si>
  <si>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</si>
  <si>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</si>
  <si>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</si>
  <si>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</si>
  <si>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</si>
  <si>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</si>
  <si>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</si>
  <si>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</si>
  <si>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</si>
  <si>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</si>
  <si>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</si>
  <si>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</si>
  <si>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</si>
  <si>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</si>
  <si>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</si>
  <si>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</si>
  <si>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</si>
  <si>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</si>
  <si>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</si>
  <si>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</si>
  <si>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</si>
  <si>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</si>
  <si>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</si>
  <si>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</si>
  <si>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</si>
  <si>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</si>
  <si>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</si>
  <si>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</si>
  <si>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</si>
  <si>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</si>
  <si>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</si>
  <si>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</si>
  <si>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</si>
  <si>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</si>
  <si>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</si>
  <si>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</si>
  <si>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</si>
  <si>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</si>
  <si>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</si>
  <si>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</si>
  <si>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</si>
  <si>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</si>
  <si>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</si>
  <si>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</si>
  <si>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</si>
  <si>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</si>
  <si>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</si>
  <si>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</si>
  <si>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</si>
  <si>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</si>
  <si>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</si>
  <si>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</si>
  <si>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</si>
  <si>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</si>
  <si>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</si>
  <si>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</si>
  <si>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</si>
  <si>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</si>
  <si>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</si>
  <si>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</si>
  <si>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</si>
  <si>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</si>
  <si>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</si>
  <si>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</si>
  <si>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</si>
  <si>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</si>
  <si>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</si>
  <si>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</si>
  <si>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</si>
  <si>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</si>
  <si>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</si>
  <si>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</si>
  <si>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</si>
  <si>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</si>
  <si>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</si>
  <si>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</si>
  <si>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</si>
  <si>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</si>
  <si>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</si>
  <si>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</si>
  <si>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</si>
  <si>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</si>
  <si>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</si>
  <si>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</si>
  <si>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</si>
  <si>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</si>
  <si>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</si>
  <si>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</si>
  <si>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</si>
  <si>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</si>
  <si>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</si>
  <si>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</si>
  <si>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</si>
  <si>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</si>
  <si>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</si>
  <si>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</si>
  <si>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</si>
  <si>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</si>
  <si>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</si>
  <si>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</si>
  <si>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</si>
  <si>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</si>
  <si>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</si>
  <si>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</si>
  <si>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</si>
  <si>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</si>
  <si>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</si>
  <si>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</si>
  <si>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</si>
  <si>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</si>
  <si>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</si>
  <si>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</si>
  <si>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</si>
  <si>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</si>
  <si>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</si>
  <si>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</si>
  <si>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</si>
  <si>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</si>
  <si>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</si>
  <si>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</si>
  <si>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</si>
  <si>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</si>
  <si>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</si>
  <si>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</si>
  <si>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</si>
  <si>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</si>
  <si>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</si>
  <si>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</si>
  <si>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</si>
  <si>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</si>
  <si>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</si>
  <si>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</si>
  <si>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</si>
  <si>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</si>
  <si>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</si>
  <si>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</si>
  <si>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</si>
  <si>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</si>
  <si>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</si>
  <si>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</si>
  <si>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</si>
  <si>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</si>
  <si>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</si>
  <si>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</si>
  <si>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</si>
  <si>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</si>
  <si>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</si>
  <si>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</si>
  <si>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</si>
  <si>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</si>
  <si>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</si>
  <si>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</si>
  <si>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</si>
  <si>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</si>
  <si>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</si>
  <si>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</si>
  <si>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</si>
  <si>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</si>
  <si>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</si>
  <si>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</si>
  <si>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</si>
  <si>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</si>
  <si>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</si>
  <si>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</si>
  <si>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</si>
  <si>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</si>
  <si>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</si>
  <si>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</si>
  <si>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</si>
  <si>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</si>
  <si>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</si>
  <si>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</si>
  <si>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</si>
  <si>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</si>
  <si>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</si>
  <si>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</si>
  <si>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</si>
  <si>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</si>
  <si>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</si>
  <si>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</si>
  <si>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</si>
  <si>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</si>
  <si>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</si>
  <si>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</si>
  <si>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</si>
  <si>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</si>
  <si>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</si>
  <si>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</si>
  <si>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</si>
  <si>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</si>
  <si>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</si>
  <si>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</si>
  <si>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</si>
  <si>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</si>
  <si>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</si>
  <si>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</si>
  <si>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</si>
  <si>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</si>
  <si>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</si>
  <si>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</si>
  <si>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</si>
  <si>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</si>
  <si>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</si>
  <si>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</si>
  <si>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</si>
  <si>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</si>
  <si>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</si>
  <si>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</si>
  <si>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</si>
  <si>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</si>
  <si>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</si>
  <si>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</si>
  <si>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</si>
  <si>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</si>
  <si>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</si>
  <si>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</si>
  <si>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</si>
  <si>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</si>
  <si>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</si>
  <si>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</si>
  <si>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</si>
  <si>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</si>
  <si>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</si>
  <si>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</si>
  <si>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</si>
  <si>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</si>
  <si>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</si>
  <si>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</si>
  <si>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</si>
  <si>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</si>
  <si>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</si>
  <si>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</si>
  <si>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</si>
  <si>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</si>
  <si>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</si>
  <si>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</si>
  <si>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</si>
  <si>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</si>
  <si>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</si>
  <si>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</si>
  <si>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</si>
  <si>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</si>
  <si>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</si>
  <si>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</si>
  <si>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</si>
  <si>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</si>
  <si>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</si>
  <si>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</si>
  <si>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</si>
  <si>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</si>
  <si>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</si>
  <si>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</si>
  <si>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</si>
  <si>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</si>
  <si>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</si>
  <si>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</si>
  <si>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</si>
  <si>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</si>
  <si>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</si>
  <si>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</si>
  <si>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</si>
  <si>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</si>
  <si>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</si>
  <si>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</si>
  <si>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</si>
  <si>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</si>
  <si>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</si>
  <si>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</si>
  <si>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</si>
  <si>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</si>
  <si>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</si>
  <si>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</si>
  <si>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</si>
  <si>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</si>
  <si>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</si>
  <si>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</si>
  <si>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</si>
  <si>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</si>
  <si>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</si>
  <si>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</si>
  <si>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</si>
  <si>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</si>
  <si>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</si>
  <si>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</si>
  <si>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</si>
  <si>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</si>
  <si>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</si>
  <si>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</si>
  <si>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</si>
  <si>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</si>
  <si>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</si>
  <si>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</si>
  <si>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</si>
  <si>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</si>
  <si>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</si>
  <si>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</si>
  <si>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</si>
  <si>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</si>
  <si>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</si>
  <si>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</si>
  <si>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</si>
  <si>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</si>
  <si>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</si>
  <si>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</si>
  <si>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</si>
  <si>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</si>
  <si>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</si>
  <si>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</si>
  <si>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</si>
  <si>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</si>
  <si>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</si>
  <si>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</si>
  <si>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</si>
  <si>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</si>
  <si>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</si>
  <si>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</si>
  <si>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</si>
  <si>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</si>
  <si>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</si>
  <si>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</si>
  <si>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</si>
  <si>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</si>
  <si>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</si>
  <si>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</si>
  <si>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</si>
  <si>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</si>
  <si>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</si>
  <si>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</si>
  <si>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</si>
  <si>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</si>
  <si>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</si>
  <si>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</si>
  <si>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</si>
  <si>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</si>
  <si>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</si>
  <si>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</si>
  <si>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</si>
  <si>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</si>
  <si>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</si>
  <si>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</si>
  <si>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</si>
  <si>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</si>
  <si>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</si>
  <si>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</si>
  <si>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</si>
  <si>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</si>
  <si>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</si>
  <si>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</si>
  <si>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</si>
  <si>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</si>
  <si>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</si>
  <si>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</si>
  <si>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</si>
  <si>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</si>
  <si>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</si>
  <si>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</si>
  <si>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</si>
  <si>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</si>
  <si>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</si>
  <si>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</si>
  <si>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</si>
  <si>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</si>
  <si>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</si>
  <si>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</si>
  <si>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</si>
  <si>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</si>
  <si>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</si>
  <si>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</si>
  <si>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</si>
  <si>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</si>
  <si>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</si>
  <si>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</si>
  <si>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</si>
  <si>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</si>
  <si>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</si>
  <si>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</si>
  <si>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</si>
  <si>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</si>
  <si>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</si>
  <si>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</si>
  <si>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</si>
  <si>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</si>
  <si>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</si>
  <si>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</si>
  <si>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</si>
  <si>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</si>
  <si>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</si>
  <si>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</si>
  <si>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</si>
  <si>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</si>
  <si>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</si>
  <si>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</si>
  <si>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</si>
  <si>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</si>
  <si>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</si>
  <si>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</si>
  <si>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</si>
  <si>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</si>
  <si>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</si>
  <si>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</si>
  <si>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</si>
  <si>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</si>
  <si>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</si>
  <si>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</si>
  <si>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</si>
  <si>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</si>
  <si>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</si>
  <si>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</si>
  <si>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</si>
  <si>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</si>
  <si>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</si>
  <si>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</si>
  <si>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</si>
  <si>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</si>
  <si>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</si>
  <si>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</si>
  <si>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</si>
  <si>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</si>
  <si>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</si>
  <si>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</si>
  <si>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</si>
  <si>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</si>
  <si>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</si>
  <si>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</si>
  <si>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</si>
  <si>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</si>
  <si>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</si>
  <si>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</si>
  <si>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</si>
  <si>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</si>
  <si>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</si>
  <si>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</si>
  <si>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</si>
  <si>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</si>
  <si>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</si>
  <si>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</si>
  <si>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</si>
  <si>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</si>
  <si>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</si>
  <si>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</si>
  <si>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</si>
  <si>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</si>
  <si>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</si>
  <si>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</si>
  <si>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</si>
  <si>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</si>
  <si>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</si>
  <si>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</si>
  <si>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</si>
  <si>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</si>
  <si>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</si>
  <si>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</si>
  <si>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</si>
  <si>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</si>
  <si>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</si>
  <si>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</si>
  <si>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</si>
  <si>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</si>
  <si>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</si>
  <si>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</si>
  <si>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</si>
  <si>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</si>
  <si>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</si>
  <si>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</si>
  <si>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</si>
  <si>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</si>
  <si>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</si>
  <si>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</si>
  <si>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</si>
  <si>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</si>
  <si>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</si>
  <si>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</si>
  <si>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</si>
  <si>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</si>
  <si>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</si>
  <si>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</si>
  <si>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</si>
  <si>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</si>
  <si>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</si>
  <si>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</si>
  <si>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</si>
  <si>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</si>
  <si>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</si>
  <si>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</si>
  <si>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</si>
  <si>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</si>
  <si>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</si>
  <si>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</si>
  <si>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</si>
  <si>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</si>
  <si>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</si>
  <si>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</si>
  <si>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</si>
  <si>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</si>
  <si>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</si>
  <si>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</si>
  <si>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</si>
  <si>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</si>
  <si>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</si>
  <si>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</si>
  <si>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</si>
  <si>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</si>
  <si>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</si>
  <si>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</si>
  <si>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</si>
  <si>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</si>
  <si>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</si>
  <si>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</si>
  <si>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</si>
  <si>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</si>
  <si>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</si>
  <si>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</si>
  <si>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</si>
  <si>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</si>
  <si>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</si>
  <si>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</si>
  <si>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</si>
  <si>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</si>
  <si>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</si>
  <si>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</si>
  <si>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</si>
  <si>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</si>
  <si>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</si>
  <si>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</si>
  <si>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</si>
  <si>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</si>
  <si>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</si>
  <si>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</si>
  <si>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</si>
  <si>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</si>
  <si>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</si>
  <si>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</si>
  <si>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</si>
  <si>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</si>
  <si>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</si>
  <si>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</si>
  <si>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</si>
  <si>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</si>
  <si>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</si>
  <si>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</si>
  <si>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</si>
  <si>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</si>
  <si>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</si>
  <si>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</si>
  <si>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</si>
  <si>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</si>
  <si>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</si>
  <si>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</si>
  <si>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</si>
  <si>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</si>
  <si>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</si>
  <si>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</si>
  <si>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</si>
  <si>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</si>
  <si>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</si>
  <si>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</si>
  <si>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</si>
  <si>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</si>
  <si>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</si>
  <si>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</si>
  <si>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</si>
  <si>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</si>
  <si>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</si>
  <si>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</si>
  <si>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</si>
  <si>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</si>
  <si>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</si>
  <si>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</si>
  <si>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</si>
  <si>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</si>
  <si>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</si>
  <si>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</si>
  <si>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</si>
  <si>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</si>
  <si>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</si>
  <si>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</si>
  <si>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</si>
  <si>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</si>
  <si>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</si>
  <si>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</si>
  <si>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</si>
  <si>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</si>
  <si>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</si>
  <si>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</si>
  <si>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</si>
  <si>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</si>
  <si>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</si>
  <si>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</si>
  <si>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</si>
  <si>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</si>
  <si>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</si>
  <si>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</si>
  <si>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</si>
  <si>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</si>
  <si>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</si>
  <si>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</si>
  <si>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</si>
  <si>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</si>
  <si>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</si>
  <si>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</si>
  <si>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</si>
  <si>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</si>
  <si>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</si>
  <si>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</si>
  <si>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</si>
  <si>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</si>
  <si>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</si>
  <si>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</si>
  <si>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</si>
  <si>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</si>
  <si>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</si>
  <si>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</si>
  <si>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</si>
  <si>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</si>
  <si>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</si>
  <si>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</si>
  <si>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</si>
  <si>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</si>
  <si>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</si>
  <si>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</si>
  <si>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</si>
  <si>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</si>
  <si>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</si>
  <si>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</si>
  <si>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</si>
  <si>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</si>
  <si>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</si>
  <si>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</si>
  <si>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</si>
  <si>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</si>
  <si>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</si>
  <si>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</si>
  <si>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</si>
  <si>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</si>
  <si>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</si>
  <si>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</si>
  <si>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</si>
  <si>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</si>
  <si>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</si>
  <si>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</si>
  <si>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</si>
  <si>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</si>
  <si>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</si>
  <si>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</si>
  <si>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</si>
  <si>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</si>
  <si>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</si>
  <si>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</si>
  <si>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</si>
  <si>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</si>
  <si>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</si>
  <si>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</si>
  <si>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</si>
  <si>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</si>
  <si>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</si>
  <si>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</si>
  <si>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</si>
  <si>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</si>
  <si>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</si>
  <si>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</si>
  <si>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</si>
  <si>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</si>
  <si>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</si>
  <si>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</si>
  <si>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</si>
  <si>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</si>
  <si>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</si>
  <si>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</si>
  <si>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</si>
  <si>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</si>
  <si>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</si>
  <si>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</si>
  <si>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</si>
  <si>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</si>
  <si>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</si>
  <si>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</si>
  <si>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</si>
  <si>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</si>
  <si>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</si>
  <si>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</si>
  <si>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</si>
  <si>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</si>
  <si>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</si>
  <si>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</si>
  <si>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</si>
  <si>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</si>
  <si>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</si>
  <si>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</si>
  <si>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</si>
  <si>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</si>
  <si>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</si>
  <si>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</si>
  <si>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</si>
  <si>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</si>
  <si>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</si>
  <si>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</si>
  <si>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</si>
  <si>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</si>
  <si>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</si>
  <si>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</si>
  <si>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</si>
  <si>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</si>
  <si>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</si>
  <si>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</si>
  <si>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</si>
  <si>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</si>
  <si>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</si>
  <si>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</si>
  <si>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</si>
  <si>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</si>
  <si>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</si>
  <si>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</si>
  <si>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</si>
  <si>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</si>
  <si>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</si>
  <si>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</si>
  <si>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</si>
  <si>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</si>
  <si>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</si>
  <si>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</si>
  <si>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</si>
  <si>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</si>
  <si>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</si>
  <si>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</si>
  <si>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</si>
  <si>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</si>
  <si>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</si>
  <si>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</si>
  <si>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</si>
  <si>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</si>
  <si>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</si>
  <si>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</si>
  <si>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</si>
  <si>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</si>
  <si>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</si>
  <si>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</si>
  <si>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</si>
  <si>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</si>
  <si>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</si>
  <si>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</si>
  <si>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</si>
  <si>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</si>
  <si>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</si>
  <si>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</si>
  <si>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</si>
  <si>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</si>
  <si>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</si>
  <si>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</si>
  <si>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</si>
  <si>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</si>
  <si>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</si>
  <si>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</si>
  <si>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</si>
  <si>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</si>
  <si>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</si>
  <si>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</si>
  <si>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</si>
  <si>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</si>
  <si>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</si>
  <si>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</si>
  <si>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</si>
  <si>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</si>
  <si>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</si>
  <si>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</si>
  <si>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</si>
  <si>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</si>
  <si>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</si>
  <si>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</si>
  <si>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</si>
  <si>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</si>
  <si>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</si>
  <si>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</si>
  <si>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</si>
  <si>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</si>
  <si>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</si>
  <si>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</si>
  <si>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</si>
  <si>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</si>
  <si>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</si>
  <si>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</si>
  <si>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</si>
  <si>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</si>
  <si>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</si>
  <si>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</si>
  <si>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</si>
  <si>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</si>
  <si>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</si>
  <si>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</si>
  <si>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</si>
  <si>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</si>
  <si>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</si>
  <si>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</si>
  <si>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</si>
  <si>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</si>
  <si>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</si>
  <si>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</si>
  <si>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</si>
  <si>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</si>
  <si>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</si>
  <si>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</si>
  <si>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</si>
  <si>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</si>
  <si>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</si>
  <si>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</si>
  <si>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</si>
  <si>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</si>
  <si>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</si>
  <si>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</si>
  <si>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</si>
  <si>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</si>
  <si>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</si>
  <si>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</si>
  <si>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</si>
  <si>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</si>
  <si>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</si>
  <si>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</si>
  <si>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</si>
  <si>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</si>
  <si>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</si>
  <si>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</si>
  <si>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</si>
  <si>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</si>
  <si>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</si>
  <si>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</si>
  <si>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</si>
  <si>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</si>
  <si>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</si>
  <si>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</si>
  <si>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</si>
  <si>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</si>
  <si>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</si>
  <si>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</si>
  <si>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</si>
  <si>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</si>
  <si>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</si>
  <si>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</si>
  <si>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</si>
  <si>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</si>
  <si>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</si>
  <si>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</si>
  <si>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</si>
  <si>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</si>
  <si>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</si>
  <si>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</si>
  <si>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</si>
  <si>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</si>
  <si>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</si>
  <si>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</si>
  <si>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</si>
  <si>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</si>
  <si>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</si>
  <si>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</si>
  <si>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</si>
  <si>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</si>
  <si>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</si>
  <si>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</si>
  <si>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</si>
  <si>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</si>
  <si>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</si>
  <si>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</si>
  <si>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</si>
  <si>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</si>
  <si>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</si>
  <si>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</si>
  <si>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</si>
  <si>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</si>
  <si>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</si>
  <si>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</si>
  <si>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</si>
  <si>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</si>
  <si>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</si>
  <si>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</si>
  <si>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</si>
  <si>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</si>
  <si>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</si>
  <si>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</si>
  <si>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</si>
  <si>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</si>
  <si>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</si>
  <si>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</si>
  <si>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</si>
  <si>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</si>
  <si>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</si>
  <si>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</si>
  <si>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</si>
  <si>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</si>
  <si>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</si>
  <si>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</si>
  <si>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</si>
  <si>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</si>
  <si>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</si>
  <si>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</si>
  <si>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</si>
  <si>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</si>
  <si>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</si>
  <si>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</si>
  <si>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</si>
  <si>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</si>
  <si>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</si>
  <si>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</si>
  <si>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</si>
  <si>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</si>
  <si>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</si>
  <si>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</si>
  <si>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</si>
  <si>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</si>
  <si>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</si>
  <si>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</si>
  <si>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</si>
  <si>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</si>
  <si>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</si>
  <si>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</si>
  <si>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</si>
  <si>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</si>
  <si>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</si>
  <si>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</si>
  <si>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</si>
  <si>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</si>
  <si>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</si>
  <si>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</si>
  <si>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</si>
  <si>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</si>
  <si>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</si>
  <si>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</si>
  <si>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</si>
  <si>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</si>
  <si>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</si>
  <si>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</si>
  <si>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</si>
  <si>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</si>
  <si>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</si>
  <si>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</si>
  <si>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</si>
  <si>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</si>
  <si>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</si>
  <si>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</si>
  <si>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</si>
  <si>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</si>
  <si>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</si>
  <si>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</si>
  <si>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</si>
  <si>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</si>
  <si>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</si>
  <si>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</si>
  <si>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</si>
  <si>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</si>
  <si>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</si>
  <si>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</si>
  <si>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</si>
  <si>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</si>
  <si>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</si>
  <si>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</si>
  <si>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</si>
  <si>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</si>
  <si>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</si>
  <si>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</si>
  <si>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</si>
  <si>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</si>
  <si>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</si>
  <si>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</si>
  <si>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</si>
  <si>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</si>
  <si>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</si>
  <si>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</si>
  <si>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</si>
  <si>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</si>
  <si>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</si>
  <si>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</si>
  <si>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</si>
  <si>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</si>
  <si>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</si>
  <si>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</si>
  <si>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</si>
  <si>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</si>
  <si>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</si>
  <si>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</si>
  <si>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</si>
  <si>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</si>
  <si>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</si>
  <si>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</si>
  <si>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</si>
  <si>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</si>
  <si>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</si>
  <si>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</si>
  <si>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</si>
  <si>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</si>
  <si>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</si>
  <si>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</si>
  <si>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</si>
  <si>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</si>
  <si>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</si>
  <si>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</si>
  <si>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</si>
  <si>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</si>
  <si>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</si>
  <si>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</si>
  <si>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</si>
  <si>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</si>
  <si>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</si>
  <si>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</si>
  <si>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</si>
  <si>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</si>
  <si>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</si>
  <si>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</si>
  <si>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</si>
  <si>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</si>
  <si>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</si>
  <si>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</si>
  <si>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</si>
  <si>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</si>
  <si>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</si>
  <si>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</si>
  <si>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</si>
  <si>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</si>
  <si>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</si>
  <si>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</si>
  <si>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</si>
  <si>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</si>
  <si>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</si>
  <si>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</si>
  <si>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</si>
  <si>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</si>
  <si>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</si>
  <si>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</si>
  <si>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</si>
  <si>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</si>
  <si>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</si>
  <si>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</si>
  <si>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</si>
  <si>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</si>
  <si>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</si>
  <si>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</si>
  <si>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</si>
  <si>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</si>
  <si>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</si>
  <si>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</si>
  <si>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</si>
  <si>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</si>
  <si>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</si>
  <si>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</si>
  <si>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</si>
  <si>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</si>
  <si>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</si>
  <si>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</si>
  <si>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</si>
  <si>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</si>
  <si>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</si>
  <si>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</si>
  <si>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</si>
  <si>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</si>
  <si>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</si>
  <si>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</si>
  <si>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</si>
  <si>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</si>
  <si>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</si>
  <si>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</si>
  <si>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</si>
  <si>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</si>
  <si>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</si>
  <si>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</si>
  <si>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</si>
  <si>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</si>
  <si>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</si>
  <si>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</si>
  <si>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</si>
  <si>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</si>
  <si>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</si>
  <si>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</si>
  <si>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</si>
  <si>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</si>
  <si>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</si>
  <si>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</si>
  <si>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</si>
  <si>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</si>
  <si>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</si>
  <si>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</si>
  <si>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</si>
  <si>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</si>
  <si>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</si>
  <si>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</si>
  <si>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</si>
  <si>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</si>
  <si>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</si>
  <si>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</si>
  <si>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</si>
  <si>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</si>
  <si>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</si>
  <si>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</si>
  <si>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</si>
  <si>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</si>
  <si>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</si>
  <si>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</si>
  <si>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</si>
  <si>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</si>
  <si>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</si>
  <si>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</si>
  <si>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</si>
  <si>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</si>
  <si>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</si>
  <si>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</si>
  <si>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</si>
  <si>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</si>
  <si>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</si>
  <si>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</si>
  <si>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</si>
  <si>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</si>
  <si>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</si>
  <si>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</si>
  <si>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</si>
  <si>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</si>
  <si>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</si>
  <si>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</si>
  <si>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</si>
  <si>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</si>
  <si>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</si>
  <si>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</si>
  <si>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</si>
  <si>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</si>
  <si>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</si>
  <si>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</si>
  <si>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</si>
  <si>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</si>
  <si>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</si>
  <si>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</si>
  <si>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</si>
  <si>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</si>
  <si>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</si>
  <si>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</si>
  <si>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</si>
  <si>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</si>
  <si>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</si>
  <si>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</si>
  <si>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</si>
  <si>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</si>
  <si>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</si>
  <si>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</si>
  <si>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</si>
  <si>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</si>
  <si>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</si>
  <si>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</si>
  <si>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</si>
  <si>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</si>
  <si>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</si>
  <si>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</si>
  <si>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</si>
  <si>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</si>
  <si>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</si>
  <si>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</si>
  <si>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</si>
  <si>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</si>
  <si>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</si>
  <si>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</si>
  <si>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</si>
  <si>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</si>
  <si>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</si>
  <si>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</si>
  <si>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</si>
  <si>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</si>
  <si>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</si>
  <si>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</si>
  <si>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</si>
  <si>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</si>
  <si>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</si>
  <si>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</si>
  <si>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</si>
  <si>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</si>
  <si>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</si>
  <si>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</si>
  <si>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</si>
  <si>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</si>
  <si>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</si>
  <si>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</si>
  <si>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</si>
  <si>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</si>
  <si>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</si>
  <si>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</si>
  <si>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</si>
  <si>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</si>
  <si>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</si>
  <si>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</si>
  <si>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</si>
  <si>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</si>
  <si>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</si>
  <si>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</si>
  <si>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</si>
  <si>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</si>
  <si>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</si>
  <si>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</si>
  <si>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</si>
  <si>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</si>
  <si>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</si>
  <si>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</si>
  <si>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</si>
  <si>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</si>
  <si>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</si>
  <si>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</si>
  <si>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</si>
  <si>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</si>
  <si>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</si>
  <si>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</si>
  <si>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</si>
  <si>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</si>
  <si>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</si>
  <si>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</si>
  <si>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</si>
  <si>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</si>
  <si>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</si>
  <si>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</si>
  <si>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</si>
  <si>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</si>
  <si>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</si>
  <si>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</si>
  <si>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</si>
  <si>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</si>
  <si>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</si>
  <si>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</si>
  <si>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</si>
  <si>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</si>
  <si>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</si>
  <si>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</si>
  <si>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</si>
  <si>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</si>
  <si>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</si>
  <si>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</si>
  <si>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</si>
  <si>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</si>
  <si>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</si>
  <si>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</si>
  <si>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</si>
  <si>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</si>
  <si>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</si>
  <si>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</si>
  <si>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</si>
  <si>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</si>
  <si>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</si>
  <si>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</si>
  <si>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</si>
  <si>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</si>
  <si>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</si>
  <si>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</si>
  <si>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</si>
  <si>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</si>
  <si>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</si>
  <si>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</si>
  <si>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</si>
  <si>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</si>
  <si>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</si>
  <si>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</si>
  <si>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</si>
  <si>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</si>
  <si>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</si>
  <si>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</si>
  <si>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</si>
  <si>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</si>
  <si>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</si>
  <si>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</si>
  <si>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</si>
  <si>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</si>
  <si>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</si>
  <si>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</si>
  <si>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</si>
  <si>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</si>
  <si>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</si>
  <si>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</si>
  <si>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</si>
  <si>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</si>
  <si>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</si>
  <si>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</si>
  <si>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</si>
  <si>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</si>
  <si>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</si>
  <si>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</si>
  <si>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</si>
  <si>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</si>
  <si>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</si>
  <si>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</si>
  <si>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</si>
  <si>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</si>
  <si>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</si>
  <si>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</si>
  <si>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</si>
  <si>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</si>
  <si>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</si>
  <si>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</si>
  <si>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</si>
  <si>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</si>
  <si>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</si>
  <si>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</si>
  <si>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</si>
  <si>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</si>
  <si>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</si>
  <si>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</si>
  <si>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</si>
  <si>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</si>
  <si>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</si>
  <si>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</si>
  <si>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</si>
  <si>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</si>
  <si>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</si>
  <si>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</si>
  <si>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</si>
  <si>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</si>
  <si>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</si>
  <si>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</si>
  <si>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</si>
  <si>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</si>
  <si>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</si>
  <si>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</si>
  <si>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</si>
  <si>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</si>
  <si>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</si>
  <si>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</si>
  <si>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</si>
  <si>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</si>
  <si>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</si>
  <si>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</si>
  <si>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</si>
  <si>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</si>
  <si>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</si>
  <si>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</si>
  <si>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</si>
  <si>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</si>
  <si>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</si>
  <si>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</si>
  <si>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</si>
  <si>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</si>
  <si>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</si>
  <si>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</si>
  <si>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</si>
  <si>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</si>
  <si>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</si>
  <si>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</si>
  <si>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</si>
  <si>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</si>
  <si>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</si>
  <si>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</si>
  <si>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</si>
  <si>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</si>
  <si>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</si>
  <si>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</si>
  <si>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</si>
  <si>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</si>
  <si>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</si>
  <si>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</si>
  <si>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</si>
  <si>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</si>
  <si>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</si>
  <si>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</si>
  <si>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</si>
  <si>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</si>
  <si>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</si>
  <si>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</si>
  <si>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</si>
  <si>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</si>
  <si>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</si>
  <si>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</si>
  <si>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</si>
  <si>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</si>
  <si>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</si>
  <si>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</si>
  <si>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</si>
  <si>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</si>
  <si>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</si>
  <si>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</si>
  <si>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</si>
  <si>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</si>
  <si>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</si>
  <si>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</si>
  <si>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</si>
  <si>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</si>
  <si>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</si>
  <si>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</si>
  <si>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</si>
  <si>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</si>
  <si>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</si>
  <si>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</si>
  <si>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</si>
  <si>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</si>
  <si>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</si>
  <si>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</si>
  <si>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</si>
  <si>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</si>
  <si>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</si>
  <si>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</si>
  <si>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</si>
  <si>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</si>
  <si>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</si>
  <si>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</si>
  <si>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</si>
  <si>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</si>
  <si>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</si>
  <si>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</si>
  <si>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</si>
  <si>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</si>
  <si>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</si>
  <si>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</si>
  <si>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</si>
  <si>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</si>
  <si>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</si>
  <si>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</si>
  <si>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</si>
  <si>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</si>
  <si>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</si>
  <si>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</si>
  <si>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</si>
  <si>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</si>
  <si>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</si>
  <si>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</si>
  <si>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</si>
  <si>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</si>
  <si>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</si>
  <si>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</si>
  <si>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</si>
  <si>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</si>
  <si>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</si>
  <si>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</si>
  <si>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</si>
  <si>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</si>
  <si>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</si>
  <si>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</si>
  <si>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</si>
  <si>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</si>
  <si>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</si>
  <si>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</si>
  <si>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</si>
  <si>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</si>
  <si>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</si>
  <si>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</si>
  <si>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</si>
  <si>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</si>
  <si>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</si>
  <si>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</si>
  <si>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</si>
  <si>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</si>
  <si>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</si>
  <si>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</si>
  <si>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</si>
  <si>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</si>
  <si>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</si>
  <si>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</si>
  <si>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</si>
  <si>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</si>
  <si>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</si>
  <si>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</si>
  <si>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</si>
  <si>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</si>
  <si>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</si>
  <si>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</si>
  <si>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</si>
  <si>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</si>
  <si>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</si>
  <si>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</si>
  <si>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</si>
  <si>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</si>
  <si>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</si>
  <si>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</si>
  <si>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</si>
  <si>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</si>
  <si>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</si>
  <si>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</si>
  <si>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</si>
  <si>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</si>
  <si>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</si>
  <si>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</si>
  <si>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</si>
  <si>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</si>
  <si>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</si>
  <si>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</si>
  <si>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</si>
  <si>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</si>
  <si>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</si>
  <si>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</si>
  <si>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</si>
  <si>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</si>
  <si>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</si>
  <si>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</si>
  <si>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</si>
  <si>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</si>
  <si>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</si>
  <si>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</si>
  <si>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</si>
  <si>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</si>
  <si>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</si>
  <si>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</si>
  <si>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</si>
  <si>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</si>
  <si>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</si>
  <si>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</si>
  <si>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</si>
  <si>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</si>
  <si>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</si>
  <si>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</si>
  <si>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</si>
  <si>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</si>
  <si>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</si>
  <si>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</si>
  <si>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</si>
  <si>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</si>
  <si>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</si>
  <si>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</si>
  <si>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</si>
  <si>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</si>
  <si>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</si>
  <si>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</si>
  <si>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</si>
  <si>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</si>
  <si>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</si>
  <si>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</si>
  <si>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</si>
  <si>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</si>
  <si>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</si>
  <si>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</si>
  <si>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</si>
  <si>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</si>
  <si>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</si>
  <si>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</si>
  <si>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</si>
  <si>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</si>
  <si>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</si>
  <si>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</si>
  <si>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</si>
  <si>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</si>
  <si>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</si>
  <si>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</si>
  <si>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</si>
  <si>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</si>
  <si>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</si>
  <si>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</si>
  <si>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</si>
  <si>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</si>
  <si>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</si>
  <si>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</si>
  <si>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</si>
  <si>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</si>
  <si>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</si>
  <si>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</si>
  <si>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</si>
  <si>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</si>
  <si>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</si>
  <si>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</si>
  <si>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</si>
  <si>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</si>
  <si>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</si>
  <si>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</si>
  <si>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</si>
  <si>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</si>
  <si>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</si>
  <si>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</si>
  <si>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</si>
  <si>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</si>
  <si>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</si>
  <si>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</si>
  <si>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</si>
  <si>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</si>
  <si>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</si>
  <si>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</si>
  <si>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</si>
  <si>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</si>
  <si>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</si>
  <si>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</si>
  <si>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</si>
  <si>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</si>
  <si>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</si>
  <si>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</si>
  <si>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</si>
  <si>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</si>
  <si>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</si>
  <si>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</si>
  <si>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</si>
  <si>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</si>
  <si>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</si>
  <si>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</si>
  <si>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</si>
  <si>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</si>
  <si>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</si>
  <si>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</si>
  <si>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</si>
  <si>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</si>
  <si>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</si>
  <si>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</si>
  <si>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</si>
  <si>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</si>
  <si>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</si>
  <si>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</si>
  <si>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</si>
  <si>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</si>
  <si>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</si>
  <si>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</si>
  <si>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</si>
  <si>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</si>
  <si>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</si>
  <si>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</si>
  <si>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</si>
  <si>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</si>
  <si>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</si>
  <si>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</si>
  <si>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</si>
  <si>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</si>
  <si>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</si>
  <si>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</si>
  <si>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</si>
  <si>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</si>
  <si>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</si>
  <si>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</si>
  <si>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</si>
  <si>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</si>
  <si>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</si>
  <si>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</si>
  <si>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</si>
  <si>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</si>
  <si>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</si>
  <si>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</si>
  <si>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</si>
  <si>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</si>
  <si>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</si>
  <si>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</si>
  <si>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</si>
  <si>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</si>
  <si>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</si>
  <si>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</si>
  <si>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</si>
  <si>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</si>
  <si>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</si>
  <si>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</si>
  <si>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</si>
  <si>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</si>
  <si>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</si>
  <si>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</si>
  <si>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</si>
  <si>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</si>
  <si>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</si>
  <si>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</si>
  <si>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</si>
  <si>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</si>
  <si>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</si>
  <si>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</si>
  <si>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</si>
  <si>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</si>
  <si>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</si>
  <si>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</si>
  <si>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</si>
  <si>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</si>
  <si>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</si>
  <si>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</si>
  <si>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</si>
  <si>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</si>
  <si>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</si>
  <si>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</si>
  <si>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</si>
  <si>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</si>
  <si>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</si>
  <si>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</si>
  <si>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</si>
  <si>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</si>
  <si>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</si>
  <si>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</si>
  <si>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</si>
  <si>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</si>
  <si>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</si>
  <si>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</si>
  <si>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</si>
  <si>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</si>
  <si>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</si>
  <si>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</si>
  <si>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</si>
  <si>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</si>
  <si>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</si>
  <si>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</si>
  <si>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</si>
  <si>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</si>
  <si>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</si>
  <si>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</si>
  <si>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</si>
  <si>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</si>
  <si>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</si>
  <si>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</si>
  <si>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</si>
  <si>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</si>
  <si>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</si>
  <si>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</si>
  <si>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</si>
  <si>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</si>
  <si>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</si>
  <si>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</si>
  <si>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</si>
  <si>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</si>
  <si>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</si>
  <si>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</si>
  <si>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</si>
  <si>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</si>
  <si>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</si>
  <si>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</si>
  <si>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</si>
  <si>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</si>
  <si>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</si>
  <si>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</si>
  <si>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</si>
  <si>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</si>
  <si>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</si>
  <si>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</si>
  <si>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</si>
  <si>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</si>
  <si>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</si>
  <si>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</si>
  <si>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</si>
  <si>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</si>
  <si>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</si>
  <si>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</si>
  <si>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</si>
  <si>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</si>
  <si>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</si>
  <si>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</si>
  <si>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</si>
  <si>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</si>
  <si>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</si>
  <si>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</si>
  <si>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</si>
  <si>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</si>
  <si>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</si>
  <si>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</si>
  <si>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</si>
  <si>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</si>
  <si>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</si>
  <si>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</si>
  <si>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</si>
  <si>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</si>
  <si>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</si>
  <si>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</si>
  <si>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</si>
  <si>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</si>
  <si>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</si>
  <si>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</si>
  <si>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</si>
  <si>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</si>
  <si>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</si>
  <si>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</si>
  <si>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</si>
  <si>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</si>
  <si>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</si>
  <si>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</si>
  <si>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</si>
  <si>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</si>
  <si>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</si>
  <si>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</si>
  <si>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</si>
  <si>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</si>
  <si>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</si>
  <si>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</si>
  <si>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</si>
  <si>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</si>
  <si>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</si>
  <si>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</si>
  <si>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</si>
  <si>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</si>
  <si>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</si>
  <si>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</si>
  <si>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</si>
  <si>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</si>
  <si>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</si>
  <si>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</si>
  <si>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</si>
  <si>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</si>
  <si>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</si>
  <si>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</si>
  <si>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</si>
  <si>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</si>
  <si>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</si>
  <si>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</si>
  <si>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</si>
  <si>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</si>
  <si>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</si>
  <si>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</si>
  <si>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</si>
  <si>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</si>
  <si>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</si>
  <si>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</si>
  <si>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</si>
  <si>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</si>
  <si>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</si>
  <si>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</si>
  <si>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</si>
  <si>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</si>
  <si>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</si>
  <si>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</si>
  <si>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</si>
  <si>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</si>
  <si>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</si>
  <si>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</si>
  <si>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</si>
  <si>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</si>
  <si>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</si>
  <si>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</si>
  <si>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</si>
  <si>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</si>
  <si>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</si>
  <si>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</si>
  <si>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</si>
  <si>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</si>
  <si>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</si>
  <si>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</si>
  <si>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</si>
  <si>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</si>
  <si>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</si>
  <si>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</si>
  <si>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</si>
  <si>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</si>
  <si>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</si>
  <si>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</si>
  <si>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</si>
  <si>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</si>
  <si>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</si>
  <si>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</si>
  <si>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</si>
  <si>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</si>
  <si>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</si>
  <si>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</si>
  <si>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</si>
  <si>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</si>
  <si>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</si>
  <si>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</si>
  <si>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</si>
  <si>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</si>
  <si>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</si>
  <si>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</si>
  <si>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</si>
  <si>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</si>
  <si>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</si>
  <si>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</si>
  <si>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</si>
  <si>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</si>
  <si>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</si>
  <si>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</si>
  <si>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</si>
  <si>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</si>
  <si>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</si>
  <si>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</si>
  <si>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</si>
  <si>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</si>
  <si>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</si>
  <si>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</si>
  <si>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</si>
  <si>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</si>
  <si>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</si>
  <si>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</si>
  <si>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</si>
  <si>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</si>
  <si>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</si>
  <si>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</si>
  <si>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</si>
  <si>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</si>
  <si>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</si>
  <si>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</si>
  <si>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</si>
  <si>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</si>
  <si>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</si>
  <si>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</si>
  <si>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</si>
  <si>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</si>
  <si>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</si>
  <si>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</si>
  <si>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</si>
  <si>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</si>
  <si>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</si>
  <si>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</si>
  <si>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</si>
  <si>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</si>
  <si>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</si>
  <si>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</si>
  <si>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</si>
  <si>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</si>
  <si>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</si>
  <si>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</si>
  <si>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</si>
  <si>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</si>
  <si>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</si>
  <si>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</si>
  <si>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</si>
  <si>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</si>
  <si>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</si>
  <si>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</si>
  <si>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</si>
  <si>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</si>
  <si>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</si>
  <si>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</si>
  <si>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</si>
  <si>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</si>
  <si>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</si>
  <si>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</si>
  <si>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</si>
  <si>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</si>
  <si>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</si>
  <si>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</si>
  <si>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</si>
  <si>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</si>
  <si>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</si>
  <si>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</si>
  <si>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</si>
  <si>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</si>
  <si>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</si>
  <si>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</si>
  <si>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</si>
  <si>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</si>
  <si>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</si>
  <si>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</si>
  <si>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</si>
  <si>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</si>
  <si>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</si>
  <si>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</si>
  <si>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</si>
  <si>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</si>
  <si>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</si>
  <si>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</si>
  <si>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</si>
  <si>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</si>
  <si>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</si>
  <si>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</si>
  <si>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</si>
  <si>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</si>
  <si>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</si>
  <si>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</si>
  <si>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</si>
  <si>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</si>
  <si>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</si>
  <si>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</si>
  <si>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</si>
  <si>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</si>
  <si>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</si>
  <si>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</si>
  <si>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</si>
  <si>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</si>
  <si>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</si>
  <si>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</si>
  <si>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</si>
  <si>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</si>
  <si>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</si>
  <si>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</si>
  <si>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</si>
  <si>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</si>
  <si>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</si>
  <si>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</si>
  <si>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</si>
  <si>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</si>
  <si>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</si>
  <si>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</si>
  <si>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</si>
  <si>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</si>
  <si>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</si>
  <si>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</si>
  <si>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</si>
  <si>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</si>
  <si>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</si>
  <si>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</si>
  <si>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</si>
  <si>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</si>
  <si>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</si>
  <si>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</si>
  <si>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</si>
  <si>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</si>
  <si>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</si>
  <si>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</si>
  <si>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</si>
  <si>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</si>
  <si>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</si>
  <si>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</si>
  <si>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</si>
  <si>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</si>
  <si>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</si>
  <si>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</si>
  <si>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</si>
  <si>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</si>
  <si>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</si>
  <si>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</si>
  <si>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</si>
  <si>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</si>
  <si>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</si>
  <si>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</si>
  <si>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</si>
  <si>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</si>
  <si>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</si>
  <si>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</si>
  <si>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</si>
  <si>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</si>
  <si>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</si>
  <si>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</si>
  <si>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</si>
  <si>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</si>
  <si>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</si>
  <si>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</si>
  <si>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</si>
  <si>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</si>
  <si>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</si>
  <si>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</si>
  <si>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</si>
  <si>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</si>
  <si>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</si>
  <si>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</si>
  <si>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</si>
  <si>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</si>
  <si>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</si>
  <si>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</si>
  <si>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</si>
  <si>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</si>
  <si>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</si>
  <si>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</si>
  <si>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</si>
  <si>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</si>
  <si>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</si>
  <si>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</si>
  <si>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</si>
  <si>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</si>
  <si>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</si>
  <si>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</si>
  <si>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</si>
  <si>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</si>
  <si>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</si>
  <si>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</si>
  <si>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</si>
  <si>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</si>
  <si>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</si>
  <si>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</si>
  <si>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</si>
  <si>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</si>
  <si>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</si>
  <si>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</si>
  <si>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</si>
  <si>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</si>
  <si>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</si>
  <si>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</si>
  <si>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</si>
  <si>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</si>
  <si>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</si>
  <si>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</si>
  <si>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</si>
  <si>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</si>
  <si>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</si>
  <si>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</si>
  <si>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</si>
  <si>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</si>
  <si>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</si>
  <si>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</si>
  <si>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</si>
  <si>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</si>
  <si>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</si>
  <si>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</si>
  <si>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</si>
  <si>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</si>
  <si>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</si>
  <si>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</si>
  <si>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</si>
  <si>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</si>
  <si>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</si>
  <si>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</si>
  <si>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</si>
  <si>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</si>
  <si>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</si>
  <si>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</si>
  <si>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</si>
  <si>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</si>
  <si>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</si>
  <si>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</si>
  <si>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</si>
  <si>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</si>
  <si>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</si>
  <si>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</si>
  <si>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</si>
  <si>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</si>
  <si>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</si>
  <si>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</si>
  <si>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</si>
  <si>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</si>
  <si>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</si>
  <si>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</si>
  <si>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</si>
  <si>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</si>
  <si>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</si>
  <si>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</si>
  <si>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</si>
  <si>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</si>
  <si>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</si>
  <si>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</si>
  <si>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</si>
  <si>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</si>
  <si>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</si>
  <si>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</si>
  <si>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</si>
  <si>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</si>
  <si>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</si>
  <si>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</si>
  <si>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</si>
  <si>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</si>
  <si>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</si>
  <si>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</si>
  <si>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</si>
  <si>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</si>
  <si>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</si>
  <si>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</si>
  <si>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</si>
  <si>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</si>
  <si>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</si>
  <si>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</si>
  <si>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</si>
  <si>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</si>
  <si>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</si>
  <si>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</si>
  <si>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</si>
  <si>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</si>
  <si>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</si>
  <si>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</si>
  <si>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</si>
  <si>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</si>
  <si>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</si>
  <si>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</si>
  <si>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</si>
  <si>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</si>
  <si>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</si>
  <si>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</si>
  <si>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</si>
  <si>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</si>
  <si>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</si>
  <si>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</si>
  <si>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</si>
  <si>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</si>
  <si>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</si>
  <si>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</si>
  <si>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</si>
  <si>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</si>
  <si>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</si>
  <si>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</si>
  <si>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</si>
  <si>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</si>
  <si>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</si>
  <si>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</si>
  <si>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</si>
  <si>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</si>
  <si>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</si>
  <si>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</si>
  <si>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</si>
  <si>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</si>
  <si>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</si>
  <si>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</si>
  <si>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</si>
  <si>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</si>
  <si>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</si>
  <si>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</si>
  <si>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</si>
  <si>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</si>
  <si>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</si>
  <si>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</si>
  <si>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</si>
  <si>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</si>
  <si>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</si>
  <si>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</si>
  <si>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</si>
  <si>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</si>
  <si>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</si>
  <si>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</si>
  <si>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</si>
  <si>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</si>
  <si>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</si>
  <si>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</si>
  <si>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</si>
  <si>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</si>
  <si>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</si>
  <si>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</si>
  <si>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</si>
  <si>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</si>
  <si>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</si>
  <si>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</si>
  <si>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</si>
  <si>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</si>
  <si>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</si>
  <si>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</si>
  <si>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</si>
  <si>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</si>
  <si>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</si>
  <si>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</si>
  <si>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</si>
  <si>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</si>
  <si>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</si>
  <si>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</si>
  <si>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</si>
  <si>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</si>
  <si>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</si>
  <si>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</si>
  <si>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</si>
  <si>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</si>
  <si>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</si>
  <si>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</si>
  <si>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</si>
  <si>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</si>
  <si>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</si>
  <si>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</si>
  <si>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</si>
  <si>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</si>
  <si>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</si>
  <si>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</si>
  <si>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</si>
  <si>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</si>
  <si>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</si>
  <si>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</si>
  <si>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</si>
  <si>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</si>
  <si>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</si>
  <si>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</si>
  <si>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</si>
  <si>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</si>
  <si>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</si>
  <si>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</si>
  <si>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</si>
  <si>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</si>
  <si>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</si>
  <si>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</si>
  <si>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</si>
  <si>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</si>
  <si>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</si>
  <si>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</si>
  <si>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</si>
  <si>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</si>
  <si>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</si>
  <si>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</si>
  <si>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</si>
  <si>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</si>
  <si>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</si>
  <si>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</si>
  <si>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</si>
  <si>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</si>
  <si>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</si>
  <si>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</si>
  <si>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</si>
  <si>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</si>
  <si>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</si>
  <si>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</si>
  <si>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</si>
  <si>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</si>
  <si>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</si>
  <si>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</si>
  <si>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</si>
  <si>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</si>
  <si>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</si>
  <si>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</si>
  <si>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</si>
  <si>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</si>
  <si>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</si>
  <si>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</si>
  <si>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</si>
  <si>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</si>
  <si>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</si>
  <si>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</si>
  <si>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</si>
  <si>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</si>
  <si>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</si>
  <si>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</si>
  <si>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</si>
  <si>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</si>
  <si>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</si>
  <si>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</si>
  <si>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</si>
  <si>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</si>
  <si>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</si>
  <si>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</si>
  <si>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</si>
  <si>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</si>
  <si>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</si>
  <si>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</si>
  <si>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</si>
  <si>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</si>
  <si>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</si>
  <si>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</si>
  <si>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</si>
  <si>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</si>
  <si>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</si>
  <si>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</si>
  <si>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</si>
  <si>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</si>
  <si>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</si>
  <si>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</si>
  <si>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</si>
  <si>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</si>
  <si>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</si>
  <si>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</si>
  <si>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</si>
  <si>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</si>
  <si>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</si>
  <si>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</si>
  <si>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</si>
  <si>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</si>
  <si>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</si>
  <si>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</si>
  <si>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</si>
  <si>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</si>
  <si>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</si>
  <si>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</si>
  <si>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</si>
  <si>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</si>
  <si>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</si>
  <si>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</si>
  <si>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</si>
  <si>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</si>
  <si>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</si>
  <si>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</si>
  <si>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</si>
  <si>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</si>
  <si>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</si>
  <si>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</si>
  <si>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</si>
  <si>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</si>
  <si>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</si>
  <si>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</si>
  <si>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</si>
  <si>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</si>
  <si>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</si>
  <si>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</si>
  <si>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</si>
  <si>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</si>
  <si>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</si>
  <si>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</si>
  <si>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</si>
  <si>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</si>
  <si>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</si>
  <si>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</si>
  <si>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</si>
  <si>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</si>
  <si>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</si>
  <si>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</si>
  <si>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</si>
  <si>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</si>
  <si>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</si>
  <si>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</si>
  <si>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</si>
  <si>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</si>
  <si>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</si>
  <si>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</si>
  <si>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</si>
  <si>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</si>
  <si>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</si>
  <si>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</si>
  <si>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</si>
  <si>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</si>
  <si>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</si>
  <si>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</si>
  <si>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</si>
  <si>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</si>
  <si>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</si>
  <si>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</si>
  <si>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</si>
  <si>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</si>
  <si>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</si>
  <si>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</si>
  <si>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</si>
  <si>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</si>
  <si>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</si>
  <si>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</si>
  <si>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</si>
  <si>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</si>
  <si>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</si>
  <si>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</si>
  <si>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</si>
  <si>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</si>
  <si>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</si>
  <si>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</si>
  <si>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</si>
  <si>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</si>
  <si>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</si>
  <si>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</si>
  <si>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</si>
  <si>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</si>
  <si>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</si>
  <si>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</si>
  <si>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</si>
  <si>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</si>
  <si>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</si>
  <si>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</si>
  <si>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</si>
  <si>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</si>
  <si>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</si>
  <si>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</si>
  <si>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</si>
  <si>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</si>
  <si>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</si>
  <si>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</si>
  <si>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</si>
  <si>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</si>
  <si>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</si>
  <si>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</si>
  <si>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</si>
  <si>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</si>
  <si>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</si>
  <si>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</si>
  <si>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</si>
  <si>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</si>
  <si>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</si>
  <si>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</si>
  <si>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</si>
  <si>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</si>
  <si>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</si>
  <si>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</si>
  <si>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</si>
  <si>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</si>
  <si>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</si>
  <si>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</si>
  <si>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</si>
  <si>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</si>
  <si>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</si>
  <si>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</si>
  <si>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</si>
  <si>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</si>
  <si>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</si>
  <si>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</si>
  <si>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</si>
  <si>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</si>
  <si>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</si>
  <si>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</si>
  <si>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</si>
  <si>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</si>
  <si>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</si>
  <si>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</si>
  <si>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</si>
  <si>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</si>
  <si>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</si>
  <si>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</si>
  <si>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</si>
  <si>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</si>
  <si>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</si>
  <si>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</si>
  <si>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</si>
  <si>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</si>
  <si>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</si>
  <si>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</si>
  <si>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</si>
  <si>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</si>
  <si>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</si>
  <si>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</si>
  <si>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</si>
  <si>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</si>
  <si>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</si>
  <si>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</si>
  <si>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</si>
  <si>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</si>
  <si>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</si>
  <si>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</si>
  <si>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</si>
  <si>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</si>
  <si>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</si>
  <si>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</si>
  <si>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</si>
  <si>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</si>
  <si>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</si>
  <si>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</si>
  <si>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</si>
  <si>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</si>
  <si>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</si>
  <si>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</si>
  <si>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</si>
  <si>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</si>
  <si>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</si>
  <si>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</si>
  <si>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</si>
  <si>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</si>
  <si>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</si>
  <si>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</si>
  <si>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</si>
  <si>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</si>
  <si>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</si>
  <si>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</si>
  <si>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</si>
  <si>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</si>
  <si>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</si>
  <si>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</si>
  <si>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</si>
  <si>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</si>
  <si>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</si>
  <si>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</si>
  <si>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</si>
  <si>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</si>
  <si>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</si>
  <si>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</si>
  <si>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</si>
  <si>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</si>
  <si>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</si>
  <si>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</si>
  <si>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</si>
  <si>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</si>
  <si>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</si>
  <si>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</si>
  <si>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</si>
  <si>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</si>
  <si>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</si>
  <si>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</si>
  <si>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</si>
  <si>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</si>
  <si>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</si>
  <si>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</si>
  <si>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</si>
  <si>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</si>
  <si>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</si>
  <si>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</si>
  <si>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</si>
  <si>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</si>
  <si>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</si>
  <si>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</si>
  <si>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</si>
  <si>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</si>
  <si>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</si>
  <si>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</si>
  <si>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</si>
  <si>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</si>
  <si>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</si>
  <si>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</si>
  <si>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</si>
  <si>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</si>
  <si>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</si>
  <si>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</si>
  <si>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</si>
  <si>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</si>
  <si>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</si>
  <si>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</si>
  <si>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</si>
  <si>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</si>
  <si>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</si>
  <si>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</si>
  <si>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</si>
  <si>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</si>
  <si>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</si>
  <si>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</si>
  <si>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</si>
  <si>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</si>
  <si>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</si>
  <si>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</si>
  <si>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</si>
  <si>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</si>
  <si>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</si>
  <si>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</si>
  <si>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</si>
  <si>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</si>
  <si>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</si>
  <si>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</si>
  <si>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</si>
  <si>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</si>
  <si>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</si>
  <si>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</si>
  <si>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</si>
  <si>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</si>
  <si>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</si>
  <si>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</si>
  <si>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</si>
  <si>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</si>
  <si>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</si>
  <si>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</si>
  <si>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</si>
  <si>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</si>
  <si>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</si>
  <si>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</si>
  <si>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</si>
  <si>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</si>
  <si>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</si>
  <si>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</si>
  <si>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</si>
  <si>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</si>
  <si>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</si>
  <si>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</si>
  <si>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</si>
  <si>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</si>
  <si>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</si>
  <si>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</si>
  <si>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</si>
  <si>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</si>
  <si>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</si>
  <si>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</si>
  <si>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</si>
  <si>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</si>
  <si>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</si>
  <si>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</si>
  <si>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</si>
  <si>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</si>
  <si>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</si>
  <si>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</si>
  <si>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</si>
  <si>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</si>
  <si>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</si>
  <si>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</si>
  <si>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</si>
  <si>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</si>
  <si>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</si>
  <si>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</si>
  <si>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</si>
  <si>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</si>
  <si>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</si>
  <si>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</si>
  <si>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</si>
  <si>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</si>
  <si>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</si>
  <si>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</si>
  <si>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</si>
  <si>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</si>
  <si>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</si>
  <si>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</si>
  <si>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</si>
  <si>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</si>
  <si>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</si>
  <si>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</si>
  <si>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</si>
  <si>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</si>
  <si>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</si>
  <si>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</si>
  <si>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</si>
  <si>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</si>
  <si>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</si>
  <si>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</si>
  <si>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</si>
  <si>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</si>
  <si>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</si>
  <si>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</si>
  <si>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</si>
  <si>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</si>
  <si>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</si>
  <si>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</si>
  <si>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</si>
  <si>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</si>
  <si>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</si>
  <si>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</si>
  <si>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</si>
  <si>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</si>
  <si>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</si>
  <si>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</si>
  <si>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</si>
  <si>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</si>
  <si>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</si>
  <si>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</si>
  <si>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</si>
  <si>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</si>
  <si>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</si>
  <si>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</si>
  <si>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</si>
  <si>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</si>
  <si>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</si>
  <si>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</si>
  <si>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</si>
  <si>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</si>
  <si>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</si>
  <si>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</si>
  <si>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</si>
  <si>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</si>
  <si>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</si>
  <si>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</si>
  <si>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</si>
  <si>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</si>
  <si>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</si>
  <si>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</si>
  <si>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</si>
  <si>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</si>
  <si>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</si>
  <si>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</si>
  <si>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</si>
  <si>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</si>
  <si>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</si>
  <si>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</si>
  <si>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</si>
  <si>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</si>
  <si>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</si>
  <si>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</si>
  <si>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</si>
  <si>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</si>
  <si>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</si>
  <si>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</si>
  <si>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</si>
  <si>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</si>
  <si>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</si>
  <si>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</si>
  <si>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</si>
  <si>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</si>
  <si>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</si>
  <si>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</si>
  <si>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</si>
  <si>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</si>
  <si>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</si>
  <si>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</si>
  <si>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</si>
  <si>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</si>
  <si>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</si>
  <si>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</si>
  <si>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</si>
  <si>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</si>
  <si>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</si>
  <si>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</si>
  <si>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</si>
  <si>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</si>
  <si>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</si>
  <si>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</si>
  <si>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</si>
  <si>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</si>
  <si>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</si>
  <si>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</si>
  <si>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</si>
  <si>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</si>
  <si>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</si>
  <si>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</si>
  <si>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</si>
  <si>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</si>
  <si>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</si>
  <si>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</si>
  <si>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</si>
  <si>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</si>
  <si>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</si>
  <si>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</si>
  <si>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</si>
  <si>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</si>
  <si>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</si>
  <si>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</si>
  <si>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</si>
  <si>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</si>
  <si>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</si>
  <si>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</si>
  <si>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</si>
  <si>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</si>
  <si>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</si>
  <si>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</si>
  <si>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</si>
  <si>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</si>
  <si>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</si>
  <si>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</si>
  <si>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</si>
  <si>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</si>
  <si>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</si>
  <si>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</si>
  <si>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</si>
  <si>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</si>
  <si>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</si>
  <si>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</si>
  <si>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</si>
  <si>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</si>
  <si>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</si>
  <si>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</si>
  <si>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</si>
  <si>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</si>
  <si>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</si>
  <si>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</si>
  <si>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</si>
  <si>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</si>
  <si>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</si>
  <si>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</si>
  <si>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</si>
  <si>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</si>
  <si>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</si>
  <si>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</si>
  <si>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</si>
  <si>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</si>
  <si>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</si>
  <si>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</si>
  <si>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</si>
  <si>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</si>
  <si>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</si>
  <si>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</si>
  <si>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</si>
  <si>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</si>
  <si>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</si>
  <si>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</si>
  <si>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</si>
  <si>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</si>
  <si>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</si>
  <si>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</si>
  <si>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</si>
  <si>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</si>
  <si>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</si>
  <si>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</si>
  <si>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</si>
  <si>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</si>
  <si>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</si>
  <si>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</si>
  <si>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</si>
  <si>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</si>
  <si>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</si>
  <si>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</si>
  <si>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</si>
  <si>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</si>
  <si>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</si>
  <si>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</si>
  <si>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</si>
  <si>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</si>
  <si>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</si>
  <si>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</si>
  <si>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</si>
  <si>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</si>
  <si>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</si>
  <si>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</si>
  <si>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</si>
  <si>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</si>
  <si>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</si>
  <si>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</si>
  <si>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</si>
  <si>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</si>
  <si>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</si>
  <si>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</si>
  <si>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</si>
  <si>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</si>
  <si>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</si>
  <si>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</si>
  <si>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</si>
  <si>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</si>
  <si>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</si>
  <si>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</si>
  <si>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</si>
  <si>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</si>
  <si>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</si>
  <si>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</si>
  <si>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</si>
  <si>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</si>
  <si>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</si>
  <si>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</si>
  <si>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</si>
  <si>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</si>
  <si>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</si>
  <si>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</si>
  <si>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</si>
  <si>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</si>
  <si>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</si>
  <si>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</si>
  <si>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</si>
  <si>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</si>
  <si>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</si>
  <si>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</si>
  <si>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</si>
  <si>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</si>
  <si>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</si>
  <si>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</si>
  <si>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</si>
  <si>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</si>
  <si>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</si>
  <si>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</si>
  <si>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</si>
  <si>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</si>
  <si>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</si>
  <si>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</si>
  <si>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</si>
  <si>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</si>
  <si>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</si>
  <si>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</si>
  <si>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</si>
  <si>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</si>
  <si>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</si>
  <si>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</si>
  <si>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</si>
  <si>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</si>
  <si>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</si>
  <si>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</si>
  <si>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</si>
  <si>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</si>
  <si>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</si>
  <si>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</si>
  <si>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</si>
  <si>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</si>
  <si>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</si>
  <si>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</si>
  <si>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</si>
  <si>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</si>
  <si>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</si>
  <si>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</si>
  <si>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</si>
  <si>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</si>
  <si>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</si>
  <si>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</si>
  <si>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</si>
  <si>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</si>
  <si>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</si>
  <si>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</si>
  <si>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</si>
  <si>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</si>
  <si>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</si>
  <si>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</si>
  <si>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</si>
  <si>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</si>
  <si>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</si>
  <si>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</si>
  <si>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</si>
  <si>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</si>
  <si>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</si>
  <si>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</si>
  <si>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</si>
  <si>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</si>
  <si>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</si>
  <si>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</si>
  <si>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</si>
  <si>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</si>
  <si>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</si>
  <si>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</si>
  <si>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</si>
  <si>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</si>
  <si>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</si>
  <si>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</si>
  <si>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</si>
  <si>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</si>
  <si>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</si>
  <si>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</si>
  <si>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</si>
  <si>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</si>
  <si>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</si>
  <si>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</si>
  <si>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</si>
  <si>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</si>
  <si>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</si>
  <si>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</si>
  <si>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</si>
  <si>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</si>
  <si>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</si>
  <si>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</si>
  <si>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</si>
  <si>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</si>
  <si>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</si>
  <si>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</si>
  <si>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</si>
  <si>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</si>
  <si>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</si>
  <si>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</si>
  <si>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</si>
  <si>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</si>
  <si>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</si>
  <si>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</si>
  <si>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</si>
  <si>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</si>
  <si>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</si>
  <si>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</si>
  <si>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</si>
  <si>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</si>
  <si>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</si>
  <si>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</si>
  <si>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</si>
  <si>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</si>
  <si>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</si>
  <si>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</si>
  <si>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</si>
  <si>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</si>
  <si>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</si>
  <si>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</si>
  <si>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</si>
  <si>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</si>
  <si>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</si>
  <si>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</si>
  <si>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</si>
  <si>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</si>
  <si>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</si>
  <si>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</si>
  <si>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</si>
  <si>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</si>
  <si>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</si>
  <si>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</si>
  <si>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</si>
  <si>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</si>
  <si>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</si>
  <si>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</si>
  <si>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</si>
  <si>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</si>
  <si>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</si>
  <si>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</si>
  <si>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</si>
  <si>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</si>
  <si>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</si>
  <si>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</si>
  <si>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</si>
  <si>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</si>
  <si>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</si>
  <si>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</si>
  <si>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</si>
  <si>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</si>
  <si>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</si>
  <si>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</si>
  <si>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</si>
  <si>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</si>
  <si>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</si>
  <si>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</si>
  <si>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</si>
  <si>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</si>
  <si>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</si>
  <si>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</si>
  <si>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</si>
  <si>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</si>
  <si>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</si>
  <si>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</si>
  <si>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</si>
  <si>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</si>
  <si>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</si>
  <si>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</si>
  <si>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</si>
  <si>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</si>
  <si>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</si>
  <si>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</si>
  <si>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</si>
  <si>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</si>
  <si>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</si>
  <si>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</si>
  <si>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</si>
  <si>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</si>
  <si>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</si>
  <si>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</si>
  <si>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</si>
  <si>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</si>
  <si>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</si>
  <si>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</si>
  <si>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</si>
  <si>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</si>
  <si>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</si>
  <si>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</si>
  <si>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</si>
  <si>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</si>
  <si>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</si>
  <si>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</si>
  <si>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</si>
  <si>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</si>
  <si>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</si>
  <si>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</si>
  <si>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</si>
  <si>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</si>
  <si>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</si>
  <si>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</si>
  <si>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</si>
  <si>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</si>
  <si>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</si>
  <si>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</si>
  <si>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</si>
  <si>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</si>
  <si>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</si>
  <si>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</si>
  <si>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</si>
  <si>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</si>
  <si>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</si>
  <si>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</si>
  <si>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</si>
  <si>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</si>
  <si>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</si>
  <si>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</si>
  <si>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</si>
  <si>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</si>
  <si>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</si>
  <si>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</si>
  <si>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</si>
  <si>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</si>
  <si>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</si>
  <si>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</si>
  <si>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</si>
  <si>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</si>
  <si>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</si>
  <si>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</si>
  <si>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</si>
  <si>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</si>
  <si>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</si>
  <si>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</si>
  <si>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</si>
  <si>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</si>
  <si>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</si>
  <si>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</si>
  <si>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</si>
  <si>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</si>
  <si>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</si>
  <si>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</si>
  <si>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</si>
  <si>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</si>
  <si>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</si>
  <si>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</si>
  <si>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</si>
  <si>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</si>
  <si>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</si>
  <si>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</si>
  <si>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</si>
  <si>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</si>
  <si>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</si>
  <si>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</si>
  <si>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</si>
  <si>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</si>
  <si>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</si>
  <si>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</si>
  <si>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</si>
  <si>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</si>
  <si>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</si>
  <si>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</si>
  <si>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</si>
  <si>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</si>
  <si>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</si>
  <si>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</si>
  <si>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</si>
  <si>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</si>
  <si>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</si>
  <si>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</si>
  <si>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</si>
  <si>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</si>
  <si>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</si>
  <si>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</si>
  <si>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</si>
  <si>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</si>
  <si>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</si>
  <si>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</si>
  <si>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</si>
  <si>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</si>
  <si>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</si>
  <si>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</si>
  <si>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</si>
  <si>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</si>
  <si>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</si>
  <si>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</si>
  <si>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</si>
  <si>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</si>
  <si>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</si>
  <si>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</si>
  <si>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</si>
  <si>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</si>
  <si>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</si>
  <si>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</si>
  <si>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</si>
  <si>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</si>
  <si>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</si>
  <si>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</si>
  <si>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</si>
  <si>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</si>
  <si>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</si>
  <si>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</si>
  <si>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</si>
  <si>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</si>
  <si>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</si>
  <si>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</si>
  <si>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</si>
  <si>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</si>
  <si>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</si>
  <si>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</si>
  <si>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</si>
  <si>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</si>
  <si>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</si>
  <si>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</si>
  <si>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</si>
  <si>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</si>
  <si>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</si>
  <si>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</si>
  <si>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</si>
  <si>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</si>
  <si>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</si>
  <si>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</si>
  <si>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</si>
  <si>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</si>
  <si>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</si>
  <si>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</si>
  <si>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</si>
  <si>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</si>
  <si>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</si>
  <si>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</si>
  <si>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</si>
  <si>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</si>
  <si>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</si>
  <si>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</si>
  <si>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</si>
  <si>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</si>
  <si>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</si>
  <si>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</si>
  <si>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</si>
  <si>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</si>
  <si>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</si>
  <si>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</si>
  <si>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</si>
  <si>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</si>
  <si>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</si>
  <si>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</si>
  <si>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</si>
  <si>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</si>
  <si>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</si>
  <si>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</si>
  <si>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</si>
  <si>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</si>
  <si>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</si>
  <si>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</si>
  <si>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</si>
  <si>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</si>
  <si>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</si>
  <si>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</si>
  <si>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</si>
  <si>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</si>
  <si>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</si>
  <si>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</si>
  <si>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</si>
  <si>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</si>
  <si>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</si>
  <si>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</si>
  <si>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</si>
  <si>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</si>
  <si>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</si>
  <si>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</si>
  <si>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</si>
  <si>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</si>
  <si>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</si>
  <si>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</si>
  <si>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</si>
  <si>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</si>
  <si>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</si>
  <si>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</si>
  <si>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</si>
  <si>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</si>
  <si>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</si>
  <si>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</si>
  <si>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</si>
  <si>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</si>
  <si>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</si>
  <si>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</si>
  <si>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</si>
  <si>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</si>
  <si>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</si>
  <si>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</si>
  <si>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</si>
  <si>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</si>
  <si>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</si>
  <si>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</si>
  <si>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</si>
  <si>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</si>
  <si>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</si>
  <si>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</si>
  <si>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</si>
  <si>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</si>
  <si>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</si>
  <si>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</si>
  <si>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</si>
  <si>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</si>
  <si>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</si>
  <si>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</si>
  <si>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</si>
  <si>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</si>
  <si>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</si>
  <si>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</si>
  <si>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</si>
  <si>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</si>
  <si>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</si>
  <si>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</si>
  <si>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</si>
  <si>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</si>
  <si>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</si>
  <si>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</si>
  <si>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</si>
  <si>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</si>
  <si>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</si>
  <si>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</si>
  <si>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</si>
  <si>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</si>
  <si>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</si>
  <si>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</si>
  <si>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</si>
  <si>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</si>
  <si>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</si>
  <si>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</si>
  <si>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</si>
  <si>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</si>
  <si>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</si>
  <si>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</si>
  <si>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</si>
  <si>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</si>
  <si>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</si>
  <si>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</si>
  <si>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</si>
  <si>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</si>
  <si>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</si>
  <si>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</si>
  <si>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</si>
  <si>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</si>
  <si>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</si>
  <si>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</si>
  <si>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</si>
  <si>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</si>
  <si>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</si>
  <si>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</si>
  <si>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</si>
  <si>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</si>
  <si>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</si>
  <si>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</si>
  <si>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</si>
  <si>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</si>
  <si>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</si>
  <si>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</si>
  <si>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</si>
  <si>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</si>
  <si>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</si>
  <si>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</si>
  <si>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</si>
  <si>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</si>
  <si>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</si>
  <si>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</si>
  <si>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</si>
  <si>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</si>
  <si>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</si>
  <si>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</si>
  <si>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</si>
  <si>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</si>
  <si>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</si>
  <si>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</si>
  <si>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</si>
  <si>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</si>
  <si>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</si>
  <si>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</si>
  <si>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</si>
  <si>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</si>
  <si>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</si>
  <si>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</si>
  <si>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</si>
  <si>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</si>
  <si>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</si>
  <si>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</si>
  <si>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</si>
  <si>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</si>
  <si>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</si>
  <si>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</si>
  <si>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</si>
  <si>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</si>
  <si>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</si>
  <si>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</si>
  <si>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</si>
  <si>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</si>
  <si>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</si>
  <si>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</si>
  <si>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</si>
  <si>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</si>
  <si>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</si>
  <si>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</si>
  <si>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</si>
  <si>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</si>
  <si>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</si>
  <si>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</si>
  <si>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</si>
  <si>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</si>
  <si>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</si>
  <si>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</si>
  <si>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</si>
  <si>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</si>
  <si>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</si>
  <si>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</si>
  <si>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</si>
  <si>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</si>
  <si>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</si>
  <si>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</si>
  <si>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</si>
  <si>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</si>
  <si>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</si>
  <si>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</si>
  <si>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</si>
  <si>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</si>
  <si>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</si>
  <si>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</si>
  <si>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</si>
  <si>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</si>
  <si>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</si>
  <si>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</si>
  <si>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</si>
  <si>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</si>
  <si>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</si>
  <si>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</si>
  <si>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</si>
  <si>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</si>
  <si>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</si>
  <si>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</si>
  <si>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</si>
  <si>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</si>
  <si>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</si>
  <si>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</si>
  <si>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</si>
  <si>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</si>
  <si>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</si>
  <si>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</si>
  <si>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</si>
  <si>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</si>
  <si>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</si>
  <si>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</si>
  <si>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</si>
  <si>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</si>
  <si>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</si>
  <si>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</si>
  <si>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</si>
  <si>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</si>
  <si>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</si>
  <si>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</si>
  <si>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</si>
  <si>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</si>
  <si>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</si>
  <si>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</si>
  <si>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</si>
  <si>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</si>
  <si>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</si>
  <si>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</si>
  <si>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</si>
  <si>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</si>
  <si>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</si>
  <si>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</si>
  <si>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</si>
  <si>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</si>
  <si>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</si>
  <si>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</si>
  <si>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</si>
  <si>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</si>
  <si>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</si>
  <si>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</si>
  <si>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</si>
  <si>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</si>
  <si>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</si>
  <si>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</si>
  <si>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</si>
  <si>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</si>
  <si>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</si>
  <si>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</si>
  <si>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</si>
  <si>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</si>
  <si>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</si>
  <si>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</si>
  <si>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</si>
  <si>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</si>
  <si>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</si>
  <si>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</si>
  <si>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</si>
  <si>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</si>
  <si>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</si>
  <si>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</si>
  <si>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</si>
  <si>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</si>
  <si>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</si>
  <si>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</si>
  <si>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</si>
  <si>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</si>
  <si>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</si>
  <si>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</si>
  <si>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</si>
  <si>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</si>
  <si>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</si>
  <si>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</si>
  <si>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</si>
  <si>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</si>
  <si>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</si>
  <si>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</si>
  <si>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</si>
  <si>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</si>
  <si>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</si>
  <si>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</si>
  <si>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</si>
  <si>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</si>
  <si>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</si>
  <si>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</si>
  <si>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</si>
  <si>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</si>
  <si>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</si>
  <si>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</si>
  <si>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</si>
  <si>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</si>
  <si>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</si>
  <si>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</si>
  <si>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</si>
  <si>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</si>
  <si>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</si>
  <si>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</si>
  <si>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</si>
  <si>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</si>
  <si>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</si>
  <si>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</si>
  <si>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</si>
  <si>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</si>
  <si>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</si>
  <si>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</si>
  <si>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</si>
  <si>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</si>
  <si>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</si>
  <si>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</si>
  <si>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</si>
  <si>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</si>
  <si>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</si>
  <si>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</si>
  <si>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</si>
  <si>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</si>
  <si>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</si>
  <si>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</si>
  <si>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</si>
  <si>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</si>
  <si>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</si>
  <si>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</si>
  <si>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</si>
  <si>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</si>
  <si>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</si>
  <si>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</si>
  <si>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</si>
  <si>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</si>
  <si>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</si>
  <si>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</si>
  <si>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</si>
  <si>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</si>
  <si>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</si>
  <si>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</si>
  <si>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</si>
  <si>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</si>
  <si>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</si>
  <si>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</si>
  <si>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</si>
  <si>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</si>
  <si>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</si>
  <si>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</si>
  <si>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</si>
  <si>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</si>
  <si>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</si>
  <si>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</si>
  <si>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</si>
  <si>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</si>
  <si>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</si>
  <si>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</si>
  <si>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</si>
  <si>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</si>
  <si>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</si>
  <si>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</si>
  <si>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</si>
  <si>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</si>
  <si>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</si>
  <si>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</si>
  <si>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</si>
  <si>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</si>
  <si>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</si>
  <si>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</si>
  <si>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</si>
  <si>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</si>
  <si>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</si>
  <si>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</si>
  <si>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</si>
  <si>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</si>
  <si>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</si>
  <si>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</si>
  <si>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</si>
  <si>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</si>
  <si>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</si>
  <si>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</si>
  <si>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</si>
  <si>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</si>
  <si>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</si>
  <si>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</si>
  <si>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</si>
  <si>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</si>
  <si>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</si>
  <si>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</si>
  <si>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</si>
  <si>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</si>
  <si>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</si>
  <si>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</si>
  <si>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</si>
  <si>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</si>
  <si>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</si>
  <si>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</si>
  <si>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</si>
  <si>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</si>
  <si>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</si>
  <si>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</si>
  <si>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</si>
  <si>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</si>
  <si>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</si>
  <si>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</si>
  <si>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</si>
  <si>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</si>
  <si>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</si>
  <si>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</si>
  <si>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</si>
  <si>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</si>
  <si>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</si>
  <si>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</si>
  <si>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</si>
  <si>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</si>
  <si>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</si>
  <si>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</si>
  <si>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</si>
  <si>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</si>
  <si>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</si>
  <si>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</si>
  <si>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</si>
  <si>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</si>
  <si>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</si>
  <si>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</si>
  <si>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</si>
  <si>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</si>
  <si>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</si>
  <si>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</si>
  <si>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</si>
  <si>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</si>
  <si>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</si>
  <si>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</si>
  <si>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</si>
  <si>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</si>
  <si>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</si>
  <si>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</si>
  <si>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</si>
  <si>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</si>
  <si>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</si>
  <si>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</si>
  <si>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</si>
  <si>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</si>
  <si>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</si>
  <si>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</si>
  <si>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</si>
  <si>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</si>
  <si>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</si>
  <si>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</si>
  <si>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</si>
  <si>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</si>
  <si>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</si>
  <si>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</si>
  <si>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</si>
  <si>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</si>
  <si>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</si>
  <si>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</si>
  <si>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</si>
  <si>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</si>
  <si>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</si>
  <si>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</si>
  <si>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</si>
  <si>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</si>
  <si>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</si>
  <si>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</si>
  <si>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</si>
  <si>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</si>
  <si>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</si>
  <si>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</si>
  <si>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</si>
  <si>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</si>
  <si>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</si>
  <si>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</si>
  <si>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</si>
  <si>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</si>
  <si>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</si>
  <si>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</si>
  <si>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</si>
  <si>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</si>
  <si>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</si>
  <si>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</si>
  <si>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</si>
  <si>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</si>
  <si>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</si>
  <si>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</si>
  <si>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</si>
  <si>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</si>
  <si>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</si>
  <si>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</si>
  <si>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</si>
  <si>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</si>
  <si>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</si>
  <si>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</si>
  <si>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</si>
  <si>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</si>
  <si>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</si>
  <si>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</si>
  <si>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</si>
  <si>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</si>
  <si>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</si>
  <si>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</si>
  <si>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</si>
  <si>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</si>
  <si>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</si>
  <si>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</si>
  <si>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</si>
  <si>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</si>
  <si>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</si>
  <si>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</si>
  <si>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</si>
  <si>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</si>
  <si>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</si>
  <si>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</si>
  <si>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</si>
  <si>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</si>
  <si>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</si>
  <si>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</si>
  <si>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</si>
  <si>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</si>
  <si>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</si>
  <si>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</si>
  <si>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</si>
  <si>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</si>
  <si>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</si>
  <si>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</si>
  <si>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</si>
  <si>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</si>
  <si>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</si>
  <si>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</si>
  <si>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</si>
  <si>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</si>
  <si>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</si>
  <si>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</si>
  <si>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</si>
  <si>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</si>
  <si>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</si>
  <si>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</si>
  <si>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</si>
  <si>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</si>
  <si>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</si>
  <si>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</si>
  <si>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</si>
  <si>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</si>
  <si>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</si>
  <si>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</si>
  <si>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</si>
  <si>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</si>
  <si>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</si>
  <si>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</si>
  <si>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</si>
  <si>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</si>
  <si>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</si>
  <si>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</si>
  <si>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</si>
  <si>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</si>
  <si>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</si>
  <si>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</si>
  <si>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</si>
  <si>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</si>
  <si>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</si>
  <si>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</si>
  <si>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</si>
  <si>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</si>
  <si>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</si>
  <si>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</si>
  <si>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</si>
  <si>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</si>
  <si>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</si>
  <si>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</si>
  <si>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</si>
  <si>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</si>
  <si>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</si>
  <si>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</si>
  <si>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</si>
  <si>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</si>
  <si>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</si>
  <si>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</si>
  <si>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</si>
  <si>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</si>
  <si>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</si>
  <si>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</si>
  <si>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</si>
  <si>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</si>
  <si>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</si>
  <si>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</si>
  <si>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</si>
  <si>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</si>
  <si>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</si>
  <si>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</si>
  <si>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</si>
  <si>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</si>
  <si>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</si>
  <si>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</si>
  <si>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</si>
  <si>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</si>
  <si>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</si>
  <si>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</si>
  <si>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</si>
  <si>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</si>
  <si>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</si>
  <si>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</si>
  <si>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</si>
  <si>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</si>
  <si>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</si>
  <si>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</si>
  <si>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</si>
  <si>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</si>
  <si>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</si>
  <si>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</si>
  <si>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</si>
  <si>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</si>
  <si>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</si>
  <si>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</si>
  <si>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</si>
  <si>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</si>
  <si>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</si>
  <si>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</si>
  <si>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</si>
  <si>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</si>
  <si>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</si>
  <si>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</si>
  <si>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</si>
  <si>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</si>
  <si>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</si>
  <si>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</si>
  <si>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</si>
  <si>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</si>
  <si>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</si>
  <si>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</si>
  <si>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</si>
  <si>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</si>
  <si>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</si>
  <si>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</si>
  <si>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</si>
  <si>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</si>
  <si>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</si>
  <si>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</si>
  <si>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</si>
  <si>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</si>
  <si>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</si>
  <si>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</si>
  <si>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</si>
  <si>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</si>
  <si>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</si>
  <si>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</si>
  <si>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</si>
  <si>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</si>
  <si>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</si>
  <si>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</si>
  <si>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</si>
  <si>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</si>
  <si>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</si>
  <si>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</si>
  <si>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</si>
  <si>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</si>
  <si>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</si>
  <si>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</si>
  <si>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</si>
  <si>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</si>
  <si>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</si>
  <si>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</si>
  <si>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</si>
  <si>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</si>
  <si>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</si>
  <si>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</si>
  <si>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</si>
  <si>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</si>
  <si>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</si>
  <si>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</si>
  <si>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</si>
  <si>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</si>
  <si>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</si>
  <si>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</si>
  <si>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</si>
  <si>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</si>
  <si>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</si>
  <si>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</si>
  <si>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</si>
  <si>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</si>
  <si>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</si>
  <si>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</si>
  <si>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</si>
  <si>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</si>
  <si>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</si>
  <si>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</si>
  <si>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</si>
  <si>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</si>
  <si>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</si>
  <si>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</si>
  <si>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</si>
  <si>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</si>
  <si>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</si>
  <si>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</si>
  <si>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</si>
  <si>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</si>
  <si>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</si>
  <si>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</si>
  <si>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</si>
  <si>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</si>
  <si>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</si>
  <si>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</si>
  <si>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</si>
  <si>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</si>
  <si>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</si>
  <si>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</si>
  <si>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</si>
  <si>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</si>
  <si>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</si>
  <si>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</si>
  <si>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</si>
  <si>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</si>
  <si>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</si>
  <si>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</si>
  <si>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</si>
  <si>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</si>
  <si>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</si>
  <si>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</si>
  <si>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</si>
  <si>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</si>
  <si>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</si>
  <si>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</si>
  <si>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</si>
  <si>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</si>
  <si>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</si>
  <si>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</si>
  <si>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</si>
  <si>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</si>
  <si>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</si>
  <si>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</si>
  <si>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</si>
  <si>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</si>
  <si>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</si>
  <si>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</si>
  <si>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</si>
  <si>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</si>
  <si>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</si>
  <si>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</si>
  <si>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</si>
  <si>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</si>
  <si>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</si>
  <si>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</si>
  <si>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</si>
  <si>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</si>
  <si>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</si>
  <si>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</si>
  <si>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</si>
  <si>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</si>
  <si>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</si>
  <si>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</si>
  <si>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</si>
  <si>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</si>
  <si>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</si>
  <si>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</si>
  <si>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</si>
  <si>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</si>
  <si>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</si>
  <si>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</si>
  <si>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</si>
  <si>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</si>
  <si>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</si>
  <si>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</si>
  <si>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</si>
  <si>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</si>
  <si>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</si>
  <si>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</si>
  <si>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</si>
  <si>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</si>
  <si>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</si>
  <si>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</si>
  <si>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</si>
  <si>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</si>
  <si>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</si>
  <si>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</si>
  <si>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</si>
  <si>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</si>
  <si>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</si>
  <si>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</si>
  <si>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</si>
  <si>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</si>
  <si>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</si>
  <si>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</si>
  <si>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</si>
  <si>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</si>
  <si>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</si>
  <si>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</si>
  <si>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</si>
  <si>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</si>
  <si>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</si>
  <si>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</si>
  <si>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</si>
  <si>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</si>
  <si>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</si>
  <si>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</si>
  <si>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</si>
  <si>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</si>
  <si>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</si>
  <si>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</si>
  <si>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</si>
  <si>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</si>
  <si>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</si>
  <si>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</si>
  <si>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</si>
  <si>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</si>
  <si>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</si>
  <si>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</si>
  <si>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</si>
  <si>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</si>
  <si>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</si>
  <si>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</si>
  <si>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</si>
  <si>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</si>
  <si>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</si>
  <si>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</si>
  <si>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</si>
  <si>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</si>
  <si>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</si>
  <si>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</si>
  <si>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</si>
  <si>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</si>
  <si>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</si>
  <si>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</si>
  <si>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</si>
  <si>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</si>
  <si>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</si>
  <si>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</si>
  <si>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</si>
  <si>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</si>
  <si>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</si>
  <si>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</si>
  <si>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</si>
  <si>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</si>
  <si>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</si>
  <si>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</si>
  <si>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</si>
  <si>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</si>
  <si>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</si>
  <si>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</si>
  <si>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</si>
  <si>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</si>
  <si>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</si>
  <si>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</si>
  <si>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</si>
  <si>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</si>
  <si>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</si>
  <si>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</si>
  <si>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</si>
  <si>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</si>
  <si>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</si>
  <si>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</si>
  <si>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</si>
  <si>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</si>
  <si>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</si>
  <si>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</si>
  <si>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</si>
  <si>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</si>
  <si>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</si>
  <si>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</si>
  <si>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</si>
  <si>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</si>
  <si>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</si>
  <si>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</si>
  <si>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</si>
  <si>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</si>
  <si>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</si>
  <si>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</si>
  <si>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</si>
  <si>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</si>
  <si>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</si>
  <si>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</si>
  <si>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</si>
  <si>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</si>
  <si>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</si>
  <si>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</si>
  <si>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</si>
  <si>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</si>
  <si>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</si>
  <si>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</si>
  <si>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</si>
  <si>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</si>
  <si>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</si>
  <si>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</si>
  <si>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</si>
  <si>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</si>
  <si>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</si>
  <si>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</si>
  <si>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</si>
  <si>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</si>
  <si>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</si>
  <si>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</si>
  <si>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</si>
  <si>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</si>
  <si>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</si>
  <si>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</si>
  <si>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</si>
  <si>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</si>
  <si>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</si>
  <si>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</si>
  <si>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</si>
  <si>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</si>
  <si>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</si>
  <si>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</si>
  <si>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</si>
  <si>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</si>
  <si>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</si>
  <si>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</si>
  <si>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</si>
  <si>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</si>
  <si>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</si>
  <si>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</si>
  <si>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</si>
  <si>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</si>
  <si>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</si>
  <si>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</si>
  <si>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</si>
  <si>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</si>
  <si>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</si>
  <si>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</si>
  <si>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</si>
  <si>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</si>
  <si>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</si>
  <si>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</si>
  <si>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</si>
  <si>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</si>
  <si>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</si>
  <si>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</si>
  <si>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</si>
  <si>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</si>
  <si>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</si>
  <si>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</si>
  <si>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</si>
  <si>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</si>
  <si>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</si>
  <si>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</si>
  <si>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</si>
  <si>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</si>
  <si>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</si>
  <si>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</si>
  <si>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</si>
  <si>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</si>
  <si>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</si>
  <si>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</si>
  <si>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</si>
  <si>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</si>
  <si>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</si>
  <si>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</si>
  <si>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</si>
  <si>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</si>
  <si>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</si>
  <si>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</si>
  <si>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</si>
  <si>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</si>
  <si>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</si>
  <si>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</si>
  <si>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</si>
  <si>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</si>
  <si>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</si>
  <si>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</si>
  <si>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</si>
  <si>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</si>
  <si>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</si>
  <si>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</si>
  <si>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</si>
  <si>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</si>
  <si>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</si>
  <si>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</si>
  <si>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</si>
  <si>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</si>
  <si>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</si>
  <si>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</si>
  <si>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</si>
  <si>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</si>
  <si>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</si>
  <si>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</si>
  <si>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</si>
  <si>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</si>
  <si>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</si>
  <si>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</si>
  <si>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</si>
  <si>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</si>
  <si>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</si>
  <si>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</si>
  <si>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</si>
  <si>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</si>
  <si>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</si>
  <si>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</si>
  <si>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</si>
  <si>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</si>
  <si>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</si>
  <si>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</si>
  <si>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</si>
  <si>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</si>
  <si>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</si>
  <si>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</si>
  <si>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</si>
  <si>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</si>
  <si>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</si>
  <si>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</si>
  <si>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</si>
  <si>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</si>
  <si>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</si>
  <si>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</si>
  <si>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</si>
  <si>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</si>
  <si>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</si>
  <si>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</si>
  <si>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</si>
  <si>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</si>
  <si>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</si>
  <si>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</si>
  <si>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</si>
  <si>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</si>
  <si>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</si>
  <si>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</si>
  <si>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</si>
  <si>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</si>
  <si>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</si>
  <si>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</si>
  <si>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</si>
  <si>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</si>
  <si>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</si>
  <si>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</si>
  <si>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</si>
  <si>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</si>
  <si>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</si>
  <si>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</si>
  <si>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</si>
  <si>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</si>
  <si>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</si>
  <si>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</si>
  <si>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</si>
  <si>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</si>
  <si>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</si>
  <si>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</si>
  <si>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</si>
  <si>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</si>
  <si>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</si>
  <si>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</si>
  <si>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</si>
  <si>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</si>
  <si>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</si>
  <si>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</si>
  <si>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</si>
  <si>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</si>
  <si>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</si>
  <si>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</si>
  <si>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</si>
  <si>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</si>
  <si>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</si>
  <si>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</si>
  <si>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</si>
  <si>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</si>
  <si>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</si>
  <si>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</si>
  <si>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</si>
  <si>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</si>
  <si>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</si>
  <si>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</si>
  <si>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</si>
  <si>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</si>
  <si>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</si>
  <si>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</si>
  <si>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</si>
  <si>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</si>
  <si>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</si>
  <si>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</si>
  <si>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</si>
  <si>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</si>
  <si>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</si>
  <si>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</si>
  <si>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</si>
  <si>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</si>
  <si>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</si>
  <si>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</si>
  <si>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</si>
  <si>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</si>
  <si>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</si>
  <si>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</si>
  <si>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</si>
  <si>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</si>
  <si>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</si>
  <si>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</si>
  <si>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</si>
  <si>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</si>
  <si>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</si>
  <si>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</si>
  <si>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</si>
  <si>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</si>
  <si>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</si>
  <si>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</si>
  <si>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</si>
  <si>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</si>
  <si>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</si>
  <si>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</si>
  <si>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</si>
  <si>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</si>
  <si>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</si>
  <si>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</si>
  <si>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</si>
  <si>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</si>
  <si>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</si>
  <si>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</si>
  <si>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</si>
  <si>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</si>
  <si>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</si>
  <si>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</si>
  <si>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</si>
  <si>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</si>
  <si>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</si>
  <si>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</si>
  <si>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</si>
  <si>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</si>
  <si>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</si>
  <si>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</si>
  <si>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</si>
  <si>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</si>
  <si>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</si>
  <si>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</si>
  <si>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</si>
  <si>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</si>
  <si>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</si>
  <si>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</si>
  <si>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</si>
  <si>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</si>
  <si>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</si>
  <si>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</si>
  <si>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</si>
  <si>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</si>
  <si>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</si>
  <si>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</si>
  <si>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</si>
  <si>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</si>
  <si>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</si>
  <si>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</si>
  <si>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</si>
  <si>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</si>
  <si>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</si>
  <si>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</si>
  <si>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</si>
  <si>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</si>
  <si>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</si>
  <si>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</si>
  <si>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</si>
  <si>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</si>
  <si>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</si>
  <si>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</si>
  <si>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</si>
  <si>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</si>
  <si>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</si>
  <si>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</si>
  <si>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</si>
  <si>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</si>
  <si>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</si>
  <si>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</si>
  <si>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</si>
  <si>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</si>
  <si>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</si>
  <si>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</si>
  <si>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</si>
  <si>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</si>
  <si>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</si>
  <si>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</si>
  <si>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</si>
  <si>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</si>
  <si>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</si>
  <si>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</si>
  <si>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</si>
  <si>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</si>
  <si>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</si>
  <si>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</si>
  <si>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</si>
  <si>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</si>
  <si>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</si>
  <si>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</si>
  <si>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</si>
  <si>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</si>
  <si>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</si>
  <si>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</si>
  <si>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</si>
  <si>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</si>
  <si>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</si>
  <si>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</si>
  <si>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</si>
  <si>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</si>
  <si>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</si>
  <si>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</si>
  <si>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</si>
  <si>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</si>
  <si>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</si>
  <si>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</si>
  <si>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</si>
  <si>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</si>
  <si>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</si>
  <si>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</si>
  <si>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</si>
  <si>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</si>
  <si>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</si>
  <si>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</si>
  <si>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</si>
  <si>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</si>
  <si>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</si>
  <si>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</si>
  <si>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</si>
  <si>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</si>
  <si>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</si>
  <si>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</si>
  <si>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</si>
  <si>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</si>
  <si>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</si>
  <si>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</si>
  <si>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</si>
  <si>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</si>
  <si>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</si>
  <si>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</si>
  <si>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</si>
  <si>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</si>
  <si>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</si>
  <si>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</si>
  <si>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</si>
  <si>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</si>
  <si>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</si>
  <si>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</si>
  <si>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</si>
  <si>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</si>
  <si>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</si>
  <si>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</si>
  <si>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</si>
  <si>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</si>
  <si>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</si>
  <si>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</si>
  <si>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</si>
  <si>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</si>
  <si>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</si>
  <si>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</si>
  <si>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</si>
  <si>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</si>
  <si>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</si>
  <si>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</si>
  <si>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</si>
  <si>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</si>
  <si>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</si>
  <si>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</si>
  <si>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</si>
  <si>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</si>
  <si>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</si>
  <si>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</si>
  <si>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</si>
  <si>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</si>
  <si>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</si>
  <si>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</si>
  <si>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</si>
  <si>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</si>
  <si>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</si>
  <si>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</si>
  <si>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</si>
  <si>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</si>
  <si>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</si>
  <si>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</si>
  <si>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</si>
  <si>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</si>
  <si>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</si>
  <si>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</si>
  <si>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</si>
  <si>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</si>
  <si>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</si>
  <si>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</si>
  <si>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</si>
  <si>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</si>
  <si>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</si>
  <si>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</si>
  <si>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</si>
  <si>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</si>
  <si>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</si>
  <si>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</si>
  <si>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</si>
  <si>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</si>
  <si>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</si>
  <si>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</si>
  <si>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</si>
  <si>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</si>
  <si>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</si>
  <si>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</si>
  <si>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</si>
  <si>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</si>
  <si>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</si>
  <si>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</si>
  <si>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</si>
  <si>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</si>
  <si>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</si>
  <si>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</si>
  <si>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</si>
  <si>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</si>
  <si>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</si>
  <si>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</si>
  <si>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</si>
  <si>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</si>
  <si>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</si>
  <si>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</si>
  <si>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</si>
  <si>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</si>
  <si>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</si>
  <si>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</si>
  <si>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</si>
  <si>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</si>
  <si>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</si>
  <si>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</si>
  <si>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</si>
  <si>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</si>
  <si>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</si>
  <si>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</si>
  <si>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</si>
  <si>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</si>
  <si>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</si>
  <si>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</si>
  <si>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</si>
  <si>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</si>
  <si>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</si>
  <si>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</si>
  <si>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</si>
  <si>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</si>
  <si>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</si>
  <si>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</si>
  <si>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</si>
  <si>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</si>
  <si>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</si>
  <si>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</si>
  <si>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</si>
  <si>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</si>
  <si>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</si>
  <si>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</si>
  <si>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</si>
  <si>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</si>
  <si>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</si>
  <si>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</si>
  <si>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</si>
  <si>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</si>
  <si>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</si>
  <si>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</si>
  <si>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</si>
  <si>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</si>
  <si>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</si>
  <si>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</si>
  <si>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</si>
  <si>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</si>
  <si>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</si>
  <si>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</si>
  <si>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</si>
  <si>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</si>
  <si>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</si>
  <si>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</si>
  <si>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</si>
  <si>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</si>
  <si>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</si>
  <si>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</si>
  <si>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</si>
  <si>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</si>
  <si>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</si>
  <si>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</si>
  <si>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</si>
  <si>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</si>
  <si>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</si>
  <si>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</si>
  <si>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</si>
  <si>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</si>
  <si>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</si>
  <si>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</si>
  <si>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</si>
  <si>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</si>
  <si>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</si>
  <si>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</si>
  <si>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</si>
  <si>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</si>
  <si>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</si>
  <si>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</si>
  <si>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</si>
  <si>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</si>
  <si>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</si>
  <si>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</si>
  <si>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</si>
  <si>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</si>
  <si>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</si>
  <si>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</si>
  <si>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</si>
  <si>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</si>
  <si>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</si>
  <si>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</si>
  <si>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</si>
  <si>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</si>
  <si>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</si>
  <si>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</si>
  <si>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</si>
  <si>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</si>
  <si>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</si>
  <si>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</si>
  <si>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</si>
  <si>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</si>
  <si>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</si>
  <si>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</si>
  <si>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</si>
  <si>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</si>
  <si>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</si>
  <si>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</si>
  <si>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</si>
  <si>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</si>
  <si>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</si>
  <si>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</si>
  <si>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</si>
  <si>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</si>
  <si>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</si>
  <si>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</si>
  <si>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</si>
  <si>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</si>
  <si>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</si>
  <si>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</si>
  <si>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</si>
  <si>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</si>
  <si>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</si>
  <si>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</si>
  <si>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</si>
  <si>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</si>
  <si>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</si>
  <si>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</si>
  <si>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</si>
  <si>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</si>
  <si>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</si>
  <si>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</si>
  <si>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</si>
  <si>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</si>
  <si>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</si>
  <si>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</si>
  <si>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</si>
  <si>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</si>
  <si>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</si>
  <si>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</si>
  <si>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</si>
  <si>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</si>
  <si>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</si>
  <si>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</si>
  <si>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</si>
  <si>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</si>
  <si>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</si>
  <si>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</si>
  <si>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</si>
  <si>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</si>
  <si>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</si>
  <si>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</si>
  <si>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</si>
  <si>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</si>
  <si>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</si>
  <si>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</si>
  <si>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</si>
  <si>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</si>
  <si>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</si>
  <si>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</si>
  <si>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</si>
  <si>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</si>
  <si>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</si>
  <si>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</si>
  <si>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</si>
  <si>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</si>
  <si>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</si>
  <si>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</si>
  <si>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</si>
  <si>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</si>
  <si>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</si>
  <si>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</si>
  <si>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</si>
  <si>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</si>
  <si>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</si>
  <si>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</si>
  <si>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</si>
  <si>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</si>
  <si>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</si>
  <si>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</si>
  <si>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</si>
  <si>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</si>
  <si>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</si>
  <si>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</si>
  <si>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</si>
  <si>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</si>
  <si>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</si>
  <si>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</si>
  <si>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</si>
  <si>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</si>
  <si>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</si>
  <si>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</si>
  <si>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</si>
  <si>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</si>
  <si>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</si>
  <si>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</si>
  <si>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</si>
  <si>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</si>
  <si>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</si>
  <si>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</si>
  <si>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</si>
  <si>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</si>
  <si>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</si>
  <si>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</si>
  <si>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</si>
  <si>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</si>
  <si>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</si>
  <si>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</si>
  <si>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</si>
  <si>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</si>
  <si>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</si>
  <si>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</si>
  <si>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</si>
  <si>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</si>
  <si>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</si>
  <si>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</si>
  <si>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</si>
  <si>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</si>
  <si>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</si>
  <si>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</si>
  <si>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</si>
  <si>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</si>
  <si>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</si>
  <si>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</si>
  <si>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</si>
  <si>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</si>
  <si>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</si>
  <si>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</si>
  <si>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</si>
  <si>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</si>
  <si>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</si>
  <si>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</si>
  <si>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</si>
  <si>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</si>
  <si>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</si>
  <si>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</si>
  <si>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</si>
  <si>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</si>
  <si>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</si>
  <si>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</si>
  <si>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</si>
  <si>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</si>
  <si>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</si>
  <si>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</si>
  <si>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</si>
  <si>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</si>
  <si>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</si>
  <si>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</si>
  <si>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</si>
  <si>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</si>
  <si>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</si>
  <si>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</si>
  <si>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</si>
  <si>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</si>
  <si>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</si>
  <si>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</si>
  <si>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</si>
  <si>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</si>
  <si>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</si>
  <si>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</si>
  <si>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</si>
  <si>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</si>
  <si>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</si>
  <si>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</si>
  <si>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</si>
  <si>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</si>
  <si>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</si>
  <si>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</si>
  <si>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</si>
  <si>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</si>
  <si>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</si>
  <si>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</si>
  <si>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</si>
  <si>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</si>
  <si>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</si>
  <si>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</si>
  <si>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</si>
  <si>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</si>
  <si>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</si>
  <si>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</si>
  <si>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</si>
  <si>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</si>
  <si>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</si>
  <si>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</si>
  <si>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</si>
  <si>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</si>
  <si>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</si>
  <si>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</si>
  <si>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</si>
  <si>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</si>
  <si>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</si>
  <si>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</si>
  <si>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</si>
  <si>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</si>
  <si>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</si>
  <si>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</si>
  <si>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</si>
  <si>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</si>
  <si>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</si>
  <si>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</si>
  <si>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</si>
  <si>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</si>
  <si>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</si>
  <si>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</si>
  <si>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</si>
  <si>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</si>
  <si>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</si>
  <si>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</si>
  <si>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</si>
  <si>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</si>
  <si>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</si>
  <si>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</si>
  <si>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</si>
  <si>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</si>
  <si>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</si>
  <si>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</si>
  <si>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</si>
  <si>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</si>
  <si>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</si>
  <si>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</si>
  <si>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</si>
  <si>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</si>
  <si>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</si>
  <si>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</si>
  <si>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</si>
  <si>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</si>
  <si>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</si>
  <si>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</si>
  <si>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</si>
  <si>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</si>
  <si>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</si>
  <si>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</si>
  <si>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</si>
  <si>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</si>
  <si>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</si>
  <si>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</si>
  <si>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</si>
  <si>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</si>
  <si>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</si>
  <si>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</si>
  <si>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</si>
  <si>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</si>
  <si>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</si>
  <si>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</si>
  <si>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</si>
  <si>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</si>
  <si>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</si>
  <si>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</si>
  <si>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</si>
  <si>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</si>
  <si>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</si>
  <si>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</si>
  <si>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</si>
  <si>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</si>
  <si>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</si>
  <si>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</si>
  <si>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</si>
  <si>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</si>
  <si>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</si>
  <si>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</si>
  <si>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</si>
  <si>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</si>
  <si>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</si>
  <si>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</si>
  <si>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</si>
  <si>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</si>
  <si>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</si>
  <si>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</si>
  <si>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</si>
  <si>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</si>
  <si>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</si>
  <si>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</si>
  <si>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</si>
  <si>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</si>
  <si>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</si>
  <si>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</si>
  <si>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</si>
  <si>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</si>
  <si>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</si>
  <si>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</si>
  <si>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</si>
  <si>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</si>
  <si>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</si>
  <si>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</si>
  <si>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</si>
  <si>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</si>
  <si>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</si>
  <si>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</si>
  <si>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</si>
  <si>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</si>
  <si>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</si>
  <si>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</si>
  <si>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</si>
  <si>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</si>
  <si>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</si>
  <si>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</si>
  <si>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</si>
  <si>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</si>
  <si>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</si>
  <si>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</si>
  <si>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</si>
  <si>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</si>
  <si>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</si>
  <si>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</si>
  <si>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</si>
  <si>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</si>
  <si>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</si>
  <si>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</si>
  <si>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</si>
  <si>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</si>
  <si>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</si>
  <si>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</si>
  <si>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</si>
  <si>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</si>
  <si>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</si>
  <si>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</si>
  <si>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</si>
  <si>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</si>
  <si>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</si>
  <si>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</si>
  <si>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</si>
  <si>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</si>
  <si>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</si>
  <si>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</si>
  <si>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</si>
  <si>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</si>
  <si>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</si>
  <si>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</si>
  <si>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</si>
  <si>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</si>
  <si>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</si>
  <si>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</si>
  <si>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</si>
  <si>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</si>
  <si>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</si>
  <si>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</si>
  <si>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</si>
  <si>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</si>
  <si>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</si>
  <si>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</si>
  <si>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</si>
  <si>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</si>
  <si>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</si>
  <si>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</si>
  <si>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</si>
  <si>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</si>
  <si>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</si>
  <si>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</si>
  <si>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</si>
  <si>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</si>
  <si>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</si>
  <si>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</si>
  <si>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</si>
  <si>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</si>
  <si>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</si>
  <si>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</si>
  <si>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</si>
  <si>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</si>
  <si>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</si>
  <si>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</si>
  <si>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</si>
  <si>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</si>
  <si>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</si>
  <si>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</si>
  <si>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</si>
  <si>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</si>
  <si>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</si>
  <si>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</si>
  <si>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</si>
  <si>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</si>
  <si>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</si>
  <si>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</si>
  <si>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</si>
  <si>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</si>
  <si>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</si>
  <si>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</si>
  <si>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</si>
  <si>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</si>
  <si>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</si>
  <si>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</si>
  <si>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</si>
  <si>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</si>
  <si>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</si>
  <si>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</si>
  <si>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</si>
  <si>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</si>
  <si>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</si>
  <si>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</si>
  <si>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</si>
  <si>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</si>
  <si>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</si>
  <si>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</si>
  <si>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</si>
  <si>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</si>
  <si>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</si>
  <si>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</si>
  <si>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</si>
  <si>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</si>
  <si>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</si>
  <si>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</si>
  <si>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</si>
  <si>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</si>
  <si>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</si>
  <si>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</si>
  <si>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</si>
  <si>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</si>
  <si>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</si>
  <si>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</si>
  <si>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</si>
  <si>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</si>
  <si>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</si>
  <si>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</si>
  <si>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</si>
  <si>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</si>
  <si>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</si>
  <si>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</si>
  <si>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</si>
  <si>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</si>
  <si>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</si>
  <si>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</si>
  <si>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</si>
  <si>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</si>
  <si>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</si>
  <si>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</si>
  <si>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</si>
  <si>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</si>
  <si>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</si>
  <si>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</si>
  <si>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</si>
  <si>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</si>
  <si>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</si>
  <si>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</si>
  <si>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</si>
  <si>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</si>
  <si>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</si>
  <si>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</si>
  <si>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</si>
  <si>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</si>
  <si>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</si>
  <si>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</si>
  <si>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</si>
  <si>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</si>
  <si>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</si>
  <si>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</si>
  <si>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</si>
  <si>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</si>
  <si>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</si>
  <si>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</si>
  <si>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</si>
  <si>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</si>
  <si>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</si>
  <si>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</si>
  <si>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</si>
  <si>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</si>
  <si>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</si>
  <si>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</si>
  <si>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</si>
  <si>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</si>
  <si>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</si>
  <si>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</si>
  <si>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</si>
  <si>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</si>
  <si>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</si>
  <si>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</si>
  <si>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</si>
  <si>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</si>
  <si>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</si>
  <si>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</si>
  <si>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</si>
  <si>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</si>
  <si>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</si>
  <si>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</si>
  <si>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</si>
  <si>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</si>
  <si>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</si>
  <si>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</si>
  <si>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</si>
  <si>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</si>
  <si>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</si>
  <si>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</si>
  <si>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</si>
  <si>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</si>
  <si>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</si>
  <si>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</si>
  <si>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</si>
  <si>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</si>
  <si>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</si>
  <si>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</si>
  <si>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</si>
  <si>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</si>
  <si>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</si>
  <si>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</si>
  <si>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</si>
  <si>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</si>
  <si>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</si>
  <si>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</si>
  <si>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</si>
  <si>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</si>
  <si>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</si>
  <si>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</si>
  <si>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</si>
  <si>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</si>
  <si>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</si>
  <si>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</si>
  <si>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</si>
  <si>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</si>
  <si>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</si>
  <si>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</si>
  <si>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</si>
  <si>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</si>
  <si>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</si>
  <si>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</si>
  <si>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</si>
  <si>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</si>
  <si>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</si>
  <si>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</si>
  <si>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</si>
  <si>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</si>
  <si>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</si>
  <si>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</si>
  <si>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</si>
  <si>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</si>
  <si>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</si>
  <si>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</si>
  <si>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</si>
  <si>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</si>
  <si>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</si>
  <si>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</si>
  <si>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</si>
  <si>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</si>
  <si>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</si>
  <si>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</si>
  <si>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</si>
  <si>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</si>
  <si>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</si>
  <si>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</si>
  <si>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</si>
  <si>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</si>
  <si>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</si>
  <si>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</si>
  <si>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</si>
  <si>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</si>
  <si>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</si>
  <si>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</si>
  <si>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</si>
  <si>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</si>
  <si>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</si>
  <si>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</si>
  <si>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</si>
  <si>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</si>
  <si>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</si>
  <si>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</si>
  <si>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</si>
  <si>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</si>
  <si>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</si>
  <si>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</si>
  <si>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</si>
  <si>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</si>
  <si>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</si>
  <si>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</si>
  <si>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</si>
  <si>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</si>
  <si>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</si>
  <si>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</si>
  <si>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</si>
  <si>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</si>
  <si>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</si>
  <si>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</si>
  <si>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</si>
  <si>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</si>
  <si>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</si>
  <si>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</si>
  <si>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</si>
  <si>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</si>
  <si>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</si>
  <si>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</si>
  <si>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</si>
  <si>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</si>
  <si>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</si>
  <si>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</si>
  <si>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</si>
  <si>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</si>
  <si>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</si>
  <si>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</si>
  <si>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</si>
  <si>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</si>
  <si>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</si>
  <si>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</si>
  <si>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</si>
  <si>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</si>
  <si>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</si>
  <si>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</si>
  <si>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</si>
  <si>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</si>
  <si>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</si>
  <si>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</si>
  <si>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</si>
  <si>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</si>
  <si>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</si>
  <si>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</si>
  <si>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</si>
  <si>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</si>
  <si>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</si>
  <si>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</si>
  <si>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</si>
  <si>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</si>
  <si>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</si>
  <si>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</si>
  <si>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</si>
  <si>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</si>
  <si>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</si>
  <si>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</si>
  <si>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</si>
  <si>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</si>
  <si>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</si>
  <si>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</si>
  <si>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</si>
  <si>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</si>
  <si>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</si>
  <si>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</si>
  <si>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</si>
  <si>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</si>
  <si>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</si>
  <si>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</si>
  <si>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</si>
  <si>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</si>
  <si>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</si>
  <si>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</si>
  <si>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</si>
  <si>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</si>
  <si>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</si>
  <si>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</si>
  <si>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</si>
  <si>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</si>
  <si>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</si>
  <si>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</si>
  <si>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</si>
  <si>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</si>
  <si>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</si>
  <si>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</si>
  <si>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</si>
  <si>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</si>
  <si>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</si>
  <si>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</si>
  <si>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</si>
  <si>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</si>
  <si>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</si>
  <si>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</si>
  <si>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</si>
  <si>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</si>
  <si>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</si>
  <si>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</si>
  <si>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</si>
  <si>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</si>
  <si>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</si>
  <si>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</si>
  <si>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</si>
  <si>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</si>
  <si>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</si>
  <si>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</si>
  <si>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</si>
  <si>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</si>
  <si>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</si>
  <si>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</si>
  <si>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</si>
  <si>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</si>
  <si>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</si>
  <si>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</si>
  <si>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</si>
  <si>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</si>
  <si>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</si>
  <si>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</si>
  <si>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</si>
  <si>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</si>
  <si>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</si>
  <si>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</si>
  <si>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</si>
  <si>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</si>
  <si>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</si>
  <si>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</si>
  <si>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</si>
  <si>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</si>
  <si>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</si>
  <si>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</si>
  <si>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</si>
  <si>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</si>
  <si>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</si>
  <si>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</si>
  <si>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</si>
  <si>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</si>
  <si>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</si>
  <si>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</si>
  <si>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</si>
  <si>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</si>
  <si>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</si>
  <si>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</si>
  <si>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</si>
  <si>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</si>
  <si>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</si>
  <si>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</si>
  <si>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</si>
  <si>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</si>
  <si>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</si>
  <si>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</si>
  <si>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</si>
  <si>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</si>
  <si>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</si>
  <si>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</si>
  <si>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</si>
  <si>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</si>
  <si>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</si>
  <si>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</si>
  <si>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</si>
  <si>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</si>
  <si>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</si>
  <si>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</si>
  <si>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</si>
  <si>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</si>
  <si>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</si>
  <si>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</si>
  <si>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</si>
  <si>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</si>
  <si>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</si>
  <si>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</si>
  <si>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</si>
  <si>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</si>
  <si>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</si>
  <si>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</si>
  <si>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</si>
  <si>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</si>
  <si>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</si>
  <si>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</si>
  <si>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</si>
  <si>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</si>
  <si>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</si>
  <si>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</si>
  <si>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</si>
  <si>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</si>
  <si>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</si>
  <si>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</si>
  <si>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</si>
  <si>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</si>
  <si>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</si>
  <si>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</si>
  <si>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</si>
  <si>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</si>
  <si>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</si>
  <si>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</si>
  <si>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</si>
  <si>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</si>
  <si>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</si>
  <si>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</si>
  <si>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</si>
  <si>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</si>
  <si>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</si>
  <si>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</si>
  <si>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</si>
  <si>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</si>
  <si>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</si>
  <si>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</si>
  <si>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</si>
  <si>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</si>
  <si>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</si>
  <si>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</si>
  <si>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</si>
  <si>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</si>
  <si>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</si>
  <si>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</si>
  <si>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</si>
  <si>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</si>
  <si>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</si>
  <si>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</si>
  <si>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</si>
  <si>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</si>
  <si>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</si>
  <si>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</si>
  <si>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</si>
  <si>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</si>
  <si>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</si>
  <si>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</si>
  <si>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</si>
  <si>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</si>
  <si>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</si>
  <si>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</si>
  <si>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</si>
  <si>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</si>
  <si>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</si>
  <si>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</si>
  <si>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</si>
  <si>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</si>
  <si>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</si>
  <si>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</si>
  <si>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</si>
  <si>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</si>
  <si>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</si>
  <si>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</si>
  <si>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</si>
  <si>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</si>
  <si>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</si>
  <si>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</si>
  <si>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</si>
  <si>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</si>
  <si>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</si>
  <si>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</si>
  <si>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</si>
  <si>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</si>
  <si>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</si>
  <si>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</si>
  <si>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</si>
  <si>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</si>
  <si>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</si>
  <si>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</si>
  <si>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</si>
  <si>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</si>
  <si>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</si>
  <si>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</si>
  <si>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</si>
  <si>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</si>
  <si>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</si>
  <si>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</si>
  <si>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</si>
  <si>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</si>
  <si>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</si>
  <si>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</si>
  <si>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</si>
  <si>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</si>
  <si>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</si>
  <si>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</si>
  <si>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</si>
  <si>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</si>
  <si>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</si>
  <si>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</si>
  <si>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</si>
  <si>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</si>
  <si>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</si>
  <si>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</si>
  <si>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</si>
  <si>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</si>
  <si>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</si>
  <si>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</si>
  <si>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</si>
  <si>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</si>
  <si>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</si>
  <si>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</si>
  <si>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</si>
  <si>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</si>
  <si>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</si>
  <si>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</si>
  <si>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</si>
  <si>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</si>
  <si>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</si>
  <si>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</si>
  <si>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</si>
  <si>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</si>
  <si>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</si>
  <si>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</si>
  <si>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</si>
  <si>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</si>
  <si>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</si>
  <si>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</si>
  <si>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</si>
  <si>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</si>
  <si>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</si>
  <si>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</si>
  <si>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</si>
  <si>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</si>
  <si>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</si>
  <si>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</si>
  <si>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</si>
  <si>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</si>
  <si>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</si>
  <si>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</si>
  <si>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</si>
  <si>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</si>
  <si>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</si>
  <si>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</si>
  <si>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</si>
  <si>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</si>
  <si>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</si>
  <si>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</si>
  <si>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</si>
  <si>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</si>
  <si>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</si>
  <si>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</si>
  <si>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</si>
  <si>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</si>
  <si>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</si>
  <si>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</si>
  <si>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</si>
  <si>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</si>
  <si>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</si>
  <si>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</si>
  <si>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</si>
  <si>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</si>
  <si>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</si>
  <si>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</si>
  <si>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</si>
  <si>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</si>
  <si>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</si>
  <si>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</si>
  <si>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</si>
  <si>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</si>
  <si>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</si>
  <si>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</si>
  <si>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</si>
  <si>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</si>
  <si>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</si>
  <si>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</si>
  <si>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</si>
  <si>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</si>
  <si>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</si>
  <si>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</si>
  <si>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</si>
  <si>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</si>
  <si>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</si>
  <si>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</si>
  <si>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</si>
  <si>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</si>
  <si>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</si>
  <si>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</si>
  <si>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</si>
  <si>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</si>
  <si>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</si>
  <si>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</si>
  <si>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</si>
  <si>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</si>
  <si>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</si>
  <si>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</si>
  <si>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</si>
  <si>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</si>
  <si>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</si>
  <si>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</si>
  <si>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</si>
  <si>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</si>
  <si>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</si>
  <si>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</si>
  <si>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</si>
  <si>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</si>
  <si>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</si>
  <si>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</si>
  <si>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</si>
  <si>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</si>
  <si>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</si>
  <si>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</si>
  <si>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</si>
  <si>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</si>
  <si>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</si>
  <si>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</si>
  <si>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</si>
  <si>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</si>
  <si>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</si>
  <si>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</si>
  <si>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</si>
  <si>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</si>
  <si>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</si>
  <si>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</si>
  <si>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</si>
  <si>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</si>
  <si>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</si>
  <si>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</si>
  <si>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</si>
  <si>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</si>
  <si>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</si>
  <si>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</si>
  <si>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</si>
  <si>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</si>
  <si>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</si>
  <si>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</si>
  <si>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</si>
  <si>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</si>
  <si>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</si>
  <si>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</si>
  <si>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</si>
  <si>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</si>
  <si>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</si>
  <si>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</si>
  <si>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</si>
  <si>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</si>
  <si>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</si>
  <si>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</si>
  <si>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</si>
  <si>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</si>
  <si>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</si>
  <si>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</si>
  <si>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</si>
  <si>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</si>
  <si>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</si>
  <si>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</si>
  <si>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</si>
  <si>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</si>
  <si>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</si>
  <si>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</si>
  <si>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</si>
  <si>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</si>
  <si>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</si>
  <si>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</si>
  <si>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</si>
  <si>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</si>
  <si>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</si>
  <si>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</si>
  <si>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</si>
  <si>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</si>
  <si>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</si>
  <si>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</si>
  <si>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</si>
  <si>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</si>
  <si>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</si>
  <si>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</si>
  <si>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</si>
  <si>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</si>
  <si>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</si>
  <si>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</si>
  <si>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</si>
  <si>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</si>
  <si>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</si>
  <si>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</si>
  <si>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</si>
  <si>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</si>
  <si>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</si>
  <si>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</si>
  <si>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</si>
  <si>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</si>
  <si>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</si>
  <si>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</si>
  <si>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</si>
  <si>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</si>
  <si>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</si>
  <si>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</si>
  <si>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</si>
  <si>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</si>
  <si>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</si>
  <si>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</si>
  <si>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</si>
  <si>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</si>
  <si>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</si>
  <si>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</si>
  <si>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</si>
  <si>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</si>
  <si>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</si>
  <si>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</si>
  <si>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</si>
  <si>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</si>
  <si>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</si>
  <si>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</si>
  <si>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</si>
  <si>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</si>
  <si>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</si>
  <si>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</si>
  <si>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</si>
  <si>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</si>
  <si>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</si>
  <si>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</si>
  <si>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</si>
  <si>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</si>
  <si>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</si>
  <si>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</si>
  <si>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</si>
  <si>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</si>
  <si>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</si>
  <si>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</si>
  <si>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</si>
  <si>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</si>
  <si>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</si>
  <si>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</si>
  <si>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</si>
  <si>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</si>
  <si>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</si>
  <si>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</si>
  <si>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</si>
  <si>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</si>
  <si>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</si>
  <si>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</si>
  <si>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</si>
  <si>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</si>
  <si>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</si>
  <si>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</si>
  <si>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</si>
  <si>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</si>
  <si>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</si>
  <si>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</si>
  <si>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</si>
  <si>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</si>
  <si>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</si>
  <si>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</si>
  <si>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</si>
  <si>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</si>
  <si>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</si>
  <si>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</si>
  <si>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</si>
  <si>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</si>
  <si>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</si>
  <si>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</si>
  <si>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</si>
  <si>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</si>
  <si>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</si>
  <si>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</si>
  <si>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</si>
  <si>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</si>
  <si>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</si>
  <si>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</si>
  <si>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</si>
  <si>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</si>
  <si>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</si>
  <si>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</si>
  <si>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</si>
  <si>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</si>
  <si>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</si>
  <si>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</si>
  <si>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</si>
  <si>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</si>
  <si>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</si>
  <si>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</si>
  <si>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</si>
  <si>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</si>
  <si>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</si>
  <si>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</si>
  <si>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</si>
  <si>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</si>
  <si>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</si>
  <si>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</si>
  <si>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</si>
  <si>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</si>
  <si>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</si>
  <si>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</si>
  <si>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</si>
  <si>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</si>
  <si>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</si>
  <si>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</si>
  <si>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</si>
  <si>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</si>
  <si>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</si>
  <si>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</si>
  <si>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</si>
  <si>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</si>
  <si>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</si>
  <si>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</si>
  <si>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</si>
  <si>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</si>
  <si>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</si>
  <si>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</si>
  <si>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</si>
  <si>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</si>
  <si>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</si>
  <si>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</si>
  <si>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</si>
  <si>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</si>
  <si>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</si>
  <si>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</si>
  <si>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</si>
  <si>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</si>
  <si>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</si>
  <si>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</si>
  <si>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</si>
  <si>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</si>
  <si>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</si>
  <si>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</si>
  <si>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</si>
  <si>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</si>
  <si>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</si>
  <si>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</si>
  <si>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</si>
  <si>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</si>
  <si>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</si>
  <si>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</si>
  <si>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</si>
  <si>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</si>
  <si>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</si>
  <si>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</si>
  <si>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</si>
  <si>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</si>
  <si>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</si>
  <si>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</si>
  <si>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</si>
  <si>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</si>
  <si>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</si>
  <si>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</si>
  <si>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</si>
  <si>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</si>
  <si>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</si>
  <si>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</si>
  <si>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</si>
  <si>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</si>
  <si>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</si>
  <si>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</si>
  <si>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</si>
  <si>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</si>
  <si>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</si>
  <si>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</si>
  <si>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</si>
  <si>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</si>
  <si>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</si>
  <si>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</si>
  <si>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</si>
  <si>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</si>
  <si>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</si>
  <si>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</si>
  <si>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</si>
  <si>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</si>
  <si>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</si>
  <si>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</si>
  <si>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</si>
  <si>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</si>
  <si>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</si>
  <si>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</si>
  <si>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</si>
  <si>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</si>
  <si>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</si>
  <si>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</si>
  <si>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</si>
  <si>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</si>
  <si>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</si>
  <si>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</si>
  <si>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</si>
  <si>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</si>
  <si>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</si>
  <si>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</si>
  <si>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</si>
  <si>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</si>
  <si>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</si>
  <si>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</si>
  <si>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</si>
  <si>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</si>
  <si>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</si>
  <si>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</si>
  <si>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</si>
  <si>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</si>
  <si>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</si>
  <si>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</si>
  <si>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</si>
  <si>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</si>
  <si>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</si>
  <si>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</si>
  <si>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</si>
  <si>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</si>
  <si>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</si>
  <si>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</si>
  <si>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</si>
  <si>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</si>
  <si>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</si>
  <si>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</si>
  <si>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</si>
  <si>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</si>
  <si>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</si>
  <si>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</si>
  <si>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</si>
  <si>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</si>
  <si>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</si>
  <si>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</si>
  <si>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</si>
  <si>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</si>
  <si>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</si>
  <si>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</si>
  <si>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</si>
  <si>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</si>
  <si>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</si>
  <si>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</si>
  <si>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</si>
  <si>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</si>
  <si>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</si>
  <si>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</si>
  <si>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</si>
  <si>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</si>
  <si>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</si>
  <si>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</si>
  <si>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</si>
  <si>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</si>
  <si>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</si>
  <si>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</si>
  <si>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</si>
  <si>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</si>
  <si>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</si>
  <si>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</si>
  <si>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</si>
  <si>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</si>
  <si>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</si>
  <si>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</si>
  <si>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</si>
  <si>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</si>
  <si>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</si>
  <si>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</si>
  <si>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</si>
  <si>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</si>
  <si>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</si>
  <si>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</si>
  <si>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</si>
  <si>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</si>
  <si>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</si>
  <si>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</si>
  <si>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</si>
  <si>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</si>
  <si>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</si>
  <si>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</si>
  <si>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</si>
  <si>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</si>
  <si>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</si>
  <si>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</si>
  <si>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</si>
  <si>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</si>
  <si>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</si>
  <si>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</si>
  <si>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</si>
  <si>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</si>
  <si>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</si>
  <si>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</si>
  <si>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</si>
  <si>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</si>
  <si>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</si>
  <si>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</si>
  <si>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</si>
  <si>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</si>
  <si>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</si>
  <si>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</si>
  <si>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</si>
  <si>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</si>
  <si>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</si>
  <si>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</si>
  <si>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</si>
  <si>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</si>
  <si>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</si>
  <si>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</si>
  <si>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</si>
  <si>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</si>
  <si>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</si>
  <si>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</si>
  <si>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</si>
  <si>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</si>
  <si>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</si>
  <si>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</si>
  <si>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</si>
  <si>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</si>
  <si>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</si>
  <si>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</si>
  <si>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</si>
  <si>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</si>
  <si>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</si>
  <si>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</si>
  <si>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</si>
  <si>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</si>
  <si>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</si>
  <si>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</si>
  <si>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</si>
  <si>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</si>
  <si>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</si>
  <si>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</si>
  <si>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</si>
  <si>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</si>
  <si>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</si>
  <si>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</si>
  <si>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</si>
  <si>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</si>
  <si>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</si>
  <si>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</si>
  <si>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</si>
  <si>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</si>
  <si>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</si>
  <si>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</si>
  <si>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</si>
  <si>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</si>
  <si>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</si>
  <si>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</si>
  <si>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</si>
  <si>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</si>
  <si>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</si>
  <si>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</si>
  <si>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</si>
  <si>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</si>
  <si>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</si>
  <si>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</si>
  <si>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</si>
  <si>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</si>
  <si>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</si>
  <si>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</si>
  <si>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</si>
  <si>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</si>
  <si>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</si>
  <si>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</si>
  <si>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</si>
  <si>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</si>
  <si>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</si>
  <si>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</si>
  <si>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</si>
  <si>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</si>
  <si>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</si>
  <si>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</si>
  <si>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</si>
  <si>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</si>
  <si>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</si>
  <si>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</si>
  <si>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</si>
  <si>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</si>
  <si>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</si>
  <si>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</si>
  <si>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</si>
  <si>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</si>
  <si>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</si>
  <si>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</si>
  <si>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</si>
  <si>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</si>
  <si>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</si>
  <si>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</si>
  <si>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</si>
  <si>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</si>
  <si>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</si>
  <si>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</si>
  <si>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</si>
  <si>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</si>
  <si>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</si>
  <si>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</si>
  <si>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</si>
  <si>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</si>
  <si>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</si>
  <si>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</si>
  <si>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</si>
  <si>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</si>
  <si>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</si>
  <si>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</si>
  <si>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</si>
  <si>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</si>
  <si>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</si>
  <si>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</si>
  <si>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</si>
  <si>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</si>
  <si>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</si>
  <si>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</si>
  <si>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</si>
  <si>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</si>
  <si>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</si>
  <si>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</si>
  <si>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</si>
  <si>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</si>
  <si>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</si>
  <si>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</si>
  <si>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</si>
  <si>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</si>
  <si>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</si>
  <si>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</si>
  <si>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</si>
  <si>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</si>
  <si>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</si>
  <si>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</si>
  <si>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</si>
  <si>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</si>
  <si>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</si>
  <si>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</si>
  <si>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</si>
  <si>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</si>
  <si>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</si>
  <si>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</si>
  <si>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</si>
  <si>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</si>
  <si>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</si>
  <si>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</si>
  <si>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</si>
  <si>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</si>
  <si>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</si>
  <si>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</si>
  <si>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</si>
  <si>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</si>
  <si>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</si>
  <si>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</si>
  <si>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</si>
  <si>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</si>
  <si>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</si>
  <si>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</si>
  <si>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</si>
  <si>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</si>
  <si>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</si>
  <si>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</si>
  <si>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</si>
  <si>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</si>
  <si>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</si>
  <si>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</si>
  <si>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</si>
  <si>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</si>
  <si>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</si>
  <si>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</si>
  <si>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</si>
  <si>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</si>
  <si>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</si>
  <si>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</si>
  <si>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</si>
  <si>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</si>
  <si>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</si>
  <si>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</si>
  <si>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</si>
  <si>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</si>
  <si>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</si>
  <si>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</si>
  <si>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</si>
  <si>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</si>
  <si>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</si>
  <si>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</si>
  <si>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</si>
  <si>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</si>
  <si>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</si>
  <si>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</si>
  <si>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</si>
  <si>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</si>
  <si>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</si>
  <si>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</si>
  <si>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</si>
  <si>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</si>
  <si>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</si>
  <si>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</si>
  <si>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</si>
  <si>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</si>
  <si>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</si>
  <si>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</si>
  <si>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</si>
  <si>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</si>
  <si>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</si>
  <si>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</si>
  <si>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</si>
  <si>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</si>
  <si>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</si>
  <si>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</si>
  <si>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</si>
  <si>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</si>
  <si>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</si>
  <si>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</si>
  <si>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</si>
  <si>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</si>
  <si>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</si>
  <si>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</si>
  <si>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</si>
  <si>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</si>
  <si>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</si>
  <si>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</si>
  <si>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</si>
  <si>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</si>
  <si>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</si>
  <si>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</si>
  <si>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</si>
  <si>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</si>
  <si>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</si>
  <si>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</si>
  <si>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</si>
  <si>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</si>
  <si>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</si>
  <si>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</si>
  <si>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</si>
  <si>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</si>
  <si>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</si>
  <si>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</si>
  <si>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</si>
  <si>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</si>
  <si>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</si>
  <si>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</si>
  <si>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</si>
  <si>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</si>
  <si>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</si>
  <si>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</si>
  <si>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</si>
  <si>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</si>
  <si>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</si>
  <si>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</si>
  <si>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</si>
  <si>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</si>
  <si>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</si>
  <si>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</si>
  <si>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</si>
  <si>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</si>
  <si>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</si>
  <si>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</si>
  <si>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</si>
  <si>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</si>
  <si>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</si>
  <si>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</si>
  <si>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</si>
  <si>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</si>
  <si>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</si>
  <si>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</si>
  <si>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</si>
  <si>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</si>
  <si>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</si>
  <si>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</si>
  <si>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</si>
  <si>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</si>
  <si>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</si>
  <si>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</si>
  <si>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</si>
  <si>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</si>
  <si>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</si>
  <si>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</si>
  <si>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</si>
  <si>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</si>
  <si>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</si>
  <si>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</si>
  <si>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</si>
  <si>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</si>
  <si>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</si>
  <si>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</si>
  <si>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</si>
  <si>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</si>
  <si>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</si>
  <si>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</si>
  <si>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</si>
  <si>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</si>
  <si>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</si>
  <si>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</si>
  <si>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</si>
  <si>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</si>
  <si>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</si>
  <si>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</si>
  <si>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</si>
  <si>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</si>
  <si>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</si>
  <si>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</si>
  <si>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</si>
  <si>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</si>
  <si>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</si>
  <si>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</si>
  <si>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</si>
  <si>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</si>
  <si>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</si>
  <si>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</si>
  <si>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</si>
  <si>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</si>
  <si>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</si>
  <si>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</si>
  <si>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</si>
  <si>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</si>
  <si>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</si>
  <si>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</si>
  <si>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</si>
  <si>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</si>
  <si>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</si>
  <si>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</si>
  <si>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</si>
  <si>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</si>
  <si>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</si>
  <si>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</si>
  <si>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</si>
  <si>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</si>
  <si>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</si>
  <si>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</si>
  <si>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</si>
  <si>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</si>
  <si>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</si>
  <si>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</si>
  <si>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</si>
  <si>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</si>
  <si>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</si>
  <si>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</si>
  <si>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</si>
  <si>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</si>
  <si>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</si>
  <si>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</si>
  <si>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</si>
  <si>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</si>
  <si>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</si>
  <si>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</si>
  <si>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</si>
  <si>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</si>
  <si>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</si>
  <si>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</si>
  <si>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</si>
  <si>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</si>
  <si>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</si>
  <si>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</si>
  <si>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</si>
  <si>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</si>
  <si>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</si>
  <si>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</si>
  <si>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</si>
  <si>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</si>
  <si>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</si>
  <si>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</si>
  <si>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</si>
  <si>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</si>
  <si>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</si>
  <si>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</si>
  <si>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</si>
  <si>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</si>
  <si>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</si>
  <si>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</si>
  <si>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</si>
  <si>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</si>
  <si>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</si>
  <si>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</si>
  <si>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</si>
  <si>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</si>
  <si>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</si>
  <si>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</si>
  <si>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</si>
  <si>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</si>
  <si>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</si>
  <si>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</si>
  <si>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</si>
  <si>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</si>
  <si>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</si>
  <si>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</si>
  <si>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</si>
  <si>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</si>
  <si>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</si>
  <si>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</si>
  <si>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</si>
  <si>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</si>
  <si>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</si>
  <si>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</si>
  <si>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</si>
  <si>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</si>
  <si>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</si>
  <si>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</si>
  <si>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</si>
  <si>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</si>
  <si>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</si>
  <si>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</si>
  <si>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</si>
  <si>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</si>
  <si>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</si>
  <si>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</si>
  <si>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</si>
  <si>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</si>
  <si>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</si>
  <si>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</si>
  <si>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</si>
  <si>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</si>
  <si>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</si>
  <si>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</si>
  <si>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</si>
  <si>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</si>
  <si>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</si>
  <si>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</si>
  <si>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</si>
  <si>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</si>
  <si>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</si>
  <si>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</si>
  <si>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</si>
  <si>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</si>
  <si>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</si>
  <si>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</si>
  <si>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</si>
  <si>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</si>
  <si>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</si>
  <si>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</si>
  <si>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</si>
  <si>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</si>
  <si>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</si>
  <si>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</si>
  <si>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</si>
  <si>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</si>
  <si>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</si>
  <si>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</si>
  <si>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</si>
  <si>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</si>
  <si>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</si>
  <si>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</si>
  <si>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</si>
  <si>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</si>
  <si>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</si>
  <si>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</si>
  <si>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</si>
  <si>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</si>
  <si>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</si>
  <si>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</si>
  <si>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</si>
  <si>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</si>
  <si>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</si>
  <si>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</si>
  <si>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</si>
  <si>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</si>
  <si>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</si>
  <si>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</si>
  <si>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</si>
  <si>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</si>
  <si>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</si>
  <si>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</si>
  <si>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</si>
  <si>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</si>
  <si>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</si>
  <si>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</si>
  <si>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</si>
  <si>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</si>
  <si>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</si>
  <si>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</si>
  <si>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</si>
  <si>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</si>
  <si>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</si>
  <si>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</si>
  <si>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</si>
  <si>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</si>
  <si>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</si>
  <si>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</si>
  <si>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</si>
  <si>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</si>
  <si>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</si>
  <si>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</si>
  <si>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</si>
  <si>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</si>
  <si>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</si>
  <si>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</si>
  <si>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</si>
  <si>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</si>
  <si>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</si>
  <si>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</si>
  <si>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</si>
  <si>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</si>
  <si>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</si>
  <si>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</si>
  <si>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</si>
  <si>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</si>
  <si>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</si>
  <si>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</si>
  <si>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</si>
  <si>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</si>
  <si>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</si>
  <si>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</si>
  <si>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</si>
  <si>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</si>
  <si>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</si>
  <si>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</si>
  <si>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</si>
  <si>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</si>
  <si>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</si>
  <si>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</si>
  <si>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</si>
  <si>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</si>
  <si>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</si>
  <si>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</si>
  <si>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</si>
  <si>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</si>
  <si>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</si>
  <si>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</si>
  <si>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</si>
  <si>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</si>
  <si>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</si>
  <si>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</si>
  <si>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</si>
  <si>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</si>
  <si>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</si>
  <si>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</si>
  <si>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</si>
  <si>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</si>
  <si>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</si>
  <si>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</si>
  <si>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</si>
  <si>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</si>
  <si>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</si>
  <si>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</si>
  <si>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</si>
  <si>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</si>
  <si>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</si>
  <si>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</si>
  <si>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</si>
  <si>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</si>
  <si>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</si>
  <si>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</si>
  <si>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</si>
  <si>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</si>
  <si>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</si>
  <si>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</si>
  <si>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</si>
  <si>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</si>
  <si>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</si>
  <si>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</si>
  <si>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</si>
  <si>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</si>
  <si>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</si>
  <si>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</si>
  <si>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</si>
  <si>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</si>
  <si>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</si>
  <si>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</si>
  <si>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</si>
  <si>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</si>
  <si>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</si>
  <si>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</si>
  <si>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</si>
  <si>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</si>
  <si>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</si>
  <si>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</si>
  <si>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</si>
  <si>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</si>
  <si>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</si>
  <si>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</si>
  <si>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</si>
  <si>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</si>
  <si>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</si>
  <si>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</si>
  <si>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</si>
  <si>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</si>
  <si>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</si>
  <si>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</si>
  <si>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</si>
  <si>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</si>
  <si>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</si>
  <si>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</si>
  <si>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</si>
  <si>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</si>
  <si>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</si>
  <si>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</si>
  <si>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</si>
  <si>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</si>
  <si>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</si>
  <si>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</si>
  <si>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</si>
  <si>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</si>
  <si>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</si>
  <si>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</si>
  <si>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</si>
  <si>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</si>
  <si>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</si>
  <si>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</si>
  <si>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</si>
  <si>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</si>
  <si>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</si>
  <si>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</si>
  <si>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</si>
  <si>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</si>
  <si>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</si>
  <si>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</si>
  <si>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</si>
  <si>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</si>
  <si>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</si>
  <si>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</si>
  <si>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</si>
  <si>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</si>
  <si>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</si>
  <si>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</si>
  <si>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</si>
  <si>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</si>
  <si>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</si>
  <si>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</si>
  <si>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</si>
  <si>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</si>
  <si>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</si>
  <si>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</si>
  <si>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</si>
  <si>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</si>
  <si>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</si>
  <si>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</si>
  <si>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</si>
  <si>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</si>
  <si>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</si>
  <si>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</si>
  <si>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</si>
  <si>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</si>
  <si>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</si>
  <si>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</si>
  <si>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</si>
  <si>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</si>
  <si>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</si>
  <si>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</si>
  <si>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</si>
  <si>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</si>
  <si>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</si>
  <si>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</si>
  <si>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</si>
  <si>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</si>
  <si>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</si>
  <si>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</si>
  <si>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</si>
  <si>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</si>
  <si>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</si>
  <si>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</si>
  <si>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</si>
  <si>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</si>
  <si>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</si>
  <si>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</si>
  <si>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</si>
  <si>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</si>
  <si>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</si>
  <si>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</si>
  <si>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</si>
  <si>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</si>
  <si>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</si>
  <si>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</si>
  <si>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</si>
  <si>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</si>
  <si>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</si>
  <si>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</si>
  <si>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</si>
  <si>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</si>
  <si>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</si>
  <si>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</si>
  <si>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</si>
  <si>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</si>
  <si>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</si>
  <si>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</si>
  <si>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</si>
  <si>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</si>
  <si>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</si>
  <si>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</si>
  <si>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</si>
  <si>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</si>
  <si>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</si>
  <si>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</si>
  <si>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</si>
  <si>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</si>
  <si>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</si>
  <si>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</si>
  <si>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</si>
  <si>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</si>
  <si>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</si>
  <si>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</si>
  <si>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</si>
  <si>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</si>
  <si>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</si>
  <si>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</si>
  <si>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</si>
  <si>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</si>
  <si>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</si>
  <si>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</si>
  <si>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</si>
  <si>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</si>
  <si>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</si>
  <si>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</si>
  <si>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</si>
  <si>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</si>
  <si>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</si>
  <si>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</si>
  <si>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</si>
  <si>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</si>
  <si>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</si>
  <si>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</si>
  <si>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</si>
  <si>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</si>
  <si>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</si>
  <si>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</si>
  <si>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</si>
  <si>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</si>
  <si>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</si>
  <si>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</si>
  <si>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</si>
  <si>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</si>
  <si>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</si>
  <si>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</si>
  <si>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</si>
  <si>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</si>
  <si>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</si>
  <si>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</si>
  <si>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</si>
  <si>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</si>
  <si>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</si>
  <si>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</si>
  <si>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</si>
  <si>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</si>
  <si>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</si>
  <si>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</si>
  <si>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</si>
  <si>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</si>
  <si>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</si>
  <si>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</si>
  <si>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</si>
  <si>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</si>
  <si>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</si>
  <si>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</si>
  <si>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</si>
  <si>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</si>
  <si>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</si>
  <si>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</si>
  <si>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</si>
  <si>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</si>
  <si>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</si>
  <si>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</si>
  <si>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</si>
  <si>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</si>
  <si>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</si>
  <si>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</si>
  <si>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</si>
  <si>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</si>
  <si>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</si>
  <si>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</si>
  <si>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</si>
  <si>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</si>
  <si>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</si>
  <si>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</si>
  <si>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</si>
  <si>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</si>
  <si>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</si>
  <si>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</si>
  <si>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</si>
  <si>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</si>
  <si>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</si>
  <si>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</si>
  <si>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</si>
  <si>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</si>
  <si>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</si>
  <si>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</si>
  <si>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</si>
  <si>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</si>
  <si>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</si>
  <si>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</si>
  <si>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</si>
  <si>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</si>
  <si>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</si>
  <si>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</si>
  <si>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</si>
  <si>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</si>
  <si>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</si>
  <si>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</si>
  <si>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</si>
  <si>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</si>
  <si>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</si>
  <si>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</si>
  <si>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</si>
  <si>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</si>
  <si>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</si>
  <si>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</si>
  <si>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</si>
  <si>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</si>
  <si>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</si>
  <si>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</si>
  <si>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</si>
  <si>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</si>
  <si>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</si>
  <si>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</si>
  <si>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</si>
  <si>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</si>
  <si>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</si>
  <si>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</si>
  <si>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</si>
  <si>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</si>
  <si>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</si>
  <si>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</si>
  <si>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</si>
  <si>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</si>
  <si>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</si>
  <si>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</si>
  <si>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</si>
  <si>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</si>
  <si>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</si>
  <si>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</si>
  <si>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</si>
  <si>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</si>
  <si>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</si>
  <si>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</si>
  <si>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</si>
  <si>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</si>
  <si>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</si>
  <si>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</si>
  <si>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</si>
  <si>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</si>
  <si>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</si>
  <si>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</si>
  <si>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</si>
  <si>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</si>
  <si>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</si>
  <si>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</si>
  <si>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</si>
  <si>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</si>
  <si>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</si>
  <si>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</si>
  <si>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</si>
  <si>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</si>
  <si>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</si>
  <si>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</si>
  <si>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</si>
  <si>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</si>
  <si>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</si>
  <si>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</si>
  <si>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</si>
  <si>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</si>
  <si>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</si>
  <si>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</si>
  <si>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</si>
  <si>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</si>
  <si>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</si>
  <si>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</si>
  <si>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</si>
  <si>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</si>
  <si>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</si>
  <si>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</si>
  <si>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</si>
  <si>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</si>
  <si>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</si>
  <si>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</si>
  <si>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</si>
  <si>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</si>
  <si>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</si>
  <si>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</si>
  <si>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</si>
  <si>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</si>
  <si>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</si>
  <si>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</si>
  <si>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</si>
  <si>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</si>
  <si>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</si>
  <si>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</si>
  <si>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</si>
  <si>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</si>
  <si>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</si>
  <si>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</si>
  <si>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</si>
  <si>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</si>
  <si>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</si>
  <si>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</si>
  <si>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</si>
  <si>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</si>
  <si>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</si>
  <si>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</si>
  <si>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</si>
  <si>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</si>
  <si>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</si>
  <si>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</si>
  <si>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</si>
  <si>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</si>
  <si>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</si>
  <si>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</si>
  <si>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</si>
  <si>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</si>
  <si>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</si>
  <si>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</si>
  <si>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</si>
  <si>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</si>
  <si>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</si>
  <si>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</si>
  <si>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</si>
  <si>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</si>
  <si>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</si>
  <si>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</si>
  <si>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</si>
  <si>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</si>
  <si>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</si>
  <si>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</si>
  <si>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</si>
  <si>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</si>
  <si>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</si>
  <si>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</si>
  <si>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</si>
  <si>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</si>
  <si>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</si>
  <si>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</si>
  <si>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</si>
  <si>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</si>
  <si>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</si>
  <si>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</si>
  <si>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</si>
  <si>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</si>
  <si>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</si>
  <si>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</si>
  <si>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</si>
  <si>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</si>
  <si>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</si>
  <si>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</si>
  <si>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</si>
  <si>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</si>
  <si>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</si>
  <si>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</si>
  <si>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</si>
  <si>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</si>
  <si>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</si>
  <si>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</si>
  <si>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</si>
  <si>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</si>
  <si>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</si>
  <si>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</si>
  <si>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sales</t>
  </si>
  <si>
    <t>Sum of Quantity</t>
  </si>
  <si>
    <t>Count of Customer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</si>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</sst>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 ;_-[$$-409]* \-#,##0.00\ ;_-[$$-409]* &quot;-&quot;??_ ;_-@_ "/>
    <numFmt numFmtId="167" formatCode="&quot;#&quot;\ 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35">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xf numFmtId="165" fontId="0" fillId="0" borderId="1" xfId="0" applyNumberFormat="1" applyBorder="1"/>
    <xf numFmtId="165" fontId="0" fillId="0" borderId="3" xfId="0" applyNumberFormat="1" applyBorder="1"/>
    <xf numFmtId="165" fontId="0" fillId="0" borderId="2" xfId="0" applyNumberFormat="1" applyBorder="1"/>
    <xf numFmtId="165" fontId="0" fillId="0" borderId="4" xfId="0" applyNumberFormat="1" applyBorder="1"/>
    <xf numFmtId="0" fontId="0" fillId="0" borderId="6" xfId="0" applyBorder="1"/>
    <xf numFmtId="0" fontId="0" fillId="0" borderId="5" xfId="0" applyBorder="1" applyAlignment="1">
      <alignment horizontal="left"/>
    </xf>
    <xf numFmtId="0" fontId="1" fillId="0" borderId="0" xfId="0" applyFont="1"/>
    <xf numFmtId="165" fontId="0" fillId="0" borderId="6" xfId="0" applyNumberFormat="1" applyBorder="1"/>
    <xf numFmtId="165" fontId="0" fillId="0" borderId="7" xfId="0" applyNumberFormat="1" applyBorder="1"/>
    <xf numFmtId="165" fontId="0" fillId="0" borderId="8" xfId="0" applyNumberFormat="1" applyBorder="1"/>
    <xf numFmtId="10" fontId="0" fillId="0" borderId="6" xfId="0" applyNumberFormat="1" applyBorder="1"/>
    <xf numFmtId="10" fontId="0" fillId="0" borderId="7" xfId="0" applyNumberFormat="1" applyBorder="1"/>
    <xf numFmtId="10" fontId="0" fillId="0" borderId="8" xfId="0" applyNumberFormat="1" applyBorder="1"/>
    <xf numFmtId="165" fontId="0" fillId="0" borderId="0" xfId="0" applyNumberFormat="1"/>
    <xf numFmtId="166" fontId="0" fillId="0" borderId="0" xfId="0" applyNumberFormat="1"/>
    <xf numFmtId="167" fontId="0" fillId="0" borderId="0" xfId="0" applyNumberFormat="1"/>
    <xf numFmtId="10" fontId="0" fillId="0" borderId="0" xfId="0" applyNumberFormat="1"/>
    <xf numFmtId="0" fontId="0" fillId="0" borderId="9" xfId="0" applyBorder="1"/>
    <xf numFmtId="164" fontId="0" fillId="0" borderId="0" xfId="0" applyNumberFormat="1"/>
    <xf numFmtId="0" fontId="0" fillId="0" borderId="6" xfId="0" applyNumberFormat="1" applyBorder="1"/>
    <xf numFmtId="0" fontId="0" fillId="0" borderId="7" xfId="0" applyNumberFormat="1" applyBorder="1"/>
    <xf numFmtId="0" fontId="0" fillId="0" borderId="8" xfId="0" applyNumberFormat="1" applyBorder="1"/>
    <xf numFmtId="0" fontId="0" fillId="0" borderId="2" xfId="0" applyNumberFormat="1" applyBorder="1"/>
    <xf numFmtId="0" fontId="0" fillId="0" borderId="4" xfId="0" applyNumberFormat="1" applyBorder="1"/>
    <xf numFmtId="0" fontId="0" fillId="0" borderId="10" xfId="0" applyNumberFormat="1" applyBorder="1"/>
  </cellXfs>
  <cellStyles count="1">
    <cellStyle name="Normal" xfId="0" builtinId="0"/>
  </cellStyles>
  <dxfs count="71">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70"/>
      <tableStyleElement type="firstRowStripe" dxfId="69"/>
      <tableStyleElement type="secondRowStripe" dxfId="6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Analysis.xlsx]Sheet2!PivotTable1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Sheet2!$C$3</c:f>
              <c:strCache>
                <c:ptCount val="1"/>
                <c:pt idx="0">
                  <c:v>Sum of Profit</c:v>
                </c:pt>
              </c:strCache>
            </c:strRef>
          </c:tx>
          <c:spPr>
            <a:solidFill>
              <a:schemeClr val="accent2"/>
            </a:solidFill>
            <a:ln>
              <a:noFill/>
            </a:ln>
            <a:effectLst/>
          </c:spP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 0.00,"k"</c:formatCode>
                <c:ptCount val="12"/>
                <c:pt idx="0">
                  <c:v>1728.7921999999999</c:v>
                </c:pt>
                <c:pt idx="1">
                  <c:v>202.76530000000002</c:v>
                </c:pt>
                <c:pt idx="2">
                  <c:v>909.4677999999999</c:v>
                </c:pt>
                <c:pt idx="3">
                  <c:v>-3170.0589000000009</c:v>
                </c:pt>
                <c:pt idx="4">
                  <c:v>1438.6978999999997</c:v>
                </c:pt>
                <c:pt idx="5">
                  <c:v>255.69760000000002</c:v>
                </c:pt>
                <c:pt idx="6">
                  <c:v>1229.5571000000002</c:v>
                </c:pt>
                <c:pt idx="7">
                  <c:v>356.96520000000004</c:v>
                </c:pt>
                <c:pt idx="8">
                  <c:v>657.62129999999968</c:v>
                </c:pt>
                <c:pt idx="9">
                  <c:v>50.122100000000053</c:v>
                </c:pt>
                <c:pt idx="10">
                  <c:v>1010.6851</c:v>
                </c:pt>
                <c:pt idx="11">
                  <c:v>1698.6391999999998</c:v>
                </c:pt>
              </c:numCache>
            </c:numRef>
          </c:val>
          <c:extLst>
            <c:ext xmlns:c16="http://schemas.microsoft.com/office/drawing/2014/chart" uri="{C3380CC4-5D6E-409C-BE32-E72D297353CC}">
              <c16:uniqueId val="{00000001-7123-4ED4-BF04-B3E5D59DA0EC}"/>
            </c:ext>
          </c:extLst>
        </c:ser>
        <c:dLbls>
          <c:showLegendKey val="0"/>
          <c:showVal val="0"/>
          <c:showCatName val="0"/>
          <c:showSerName val="0"/>
          <c:showPercent val="0"/>
          <c:showBubbleSize val="0"/>
        </c:dLbls>
        <c:axId val="1372936448"/>
        <c:axId val="1372935488"/>
      </c:areaChar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 0.00,"k"</c:formatCode>
                <c:ptCount val="12"/>
                <c:pt idx="0">
                  <c:v>5990.7659999999996</c:v>
                </c:pt>
                <c:pt idx="1">
                  <c:v>3285.1030000000001</c:v>
                </c:pt>
                <c:pt idx="2">
                  <c:v>3211.3580000000002</c:v>
                </c:pt>
                <c:pt idx="3">
                  <c:v>3155.7890000000011</c:v>
                </c:pt>
                <c:pt idx="4">
                  <c:v>6305.2560000000003</c:v>
                </c:pt>
                <c:pt idx="5">
                  <c:v>3782.3689999999997</c:v>
                </c:pt>
                <c:pt idx="6">
                  <c:v>5038.9839999999995</c:v>
                </c:pt>
                <c:pt idx="7">
                  <c:v>1601.258</c:v>
                </c:pt>
                <c:pt idx="8">
                  <c:v>5043.2030000000004</c:v>
                </c:pt>
                <c:pt idx="9">
                  <c:v>3374.6130000000007</c:v>
                </c:pt>
                <c:pt idx="10">
                  <c:v>8663.77</c:v>
                </c:pt>
                <c:pt idx="11">
                  <c:v>7138.1189999999997</c:v>
                </c:pt>
              </c:numCache>
            </c:numRef>
          </c:val>
          <c:extLst>
            <c:ext xmlns:c16="http://schemas.microsoft.com/office/drawing/2014/chart" uri="{C3380CC4-5D6E-409C-BE32-E72D297353CC}">
              <c16:uniqueId val="{00000000-7123-4ED4-BF04-B3E5D59DA0EC}"/>
            </c:ext>
          </c:extLst>
        </c:ser>
        <c:dLbls>
          <c:showLegendKey val="0"/>
          <c:showVal val="0"/>
          <c:showCatName val="0"/>
          <c:showSerName val="0"/>
          <c:showPercent val="0"/>
          <c:showBubbleSize val="0"/>
        </c:dLbls>
        <c:gapWidth val="219"/>
        <c:overlap val="-27"/>
        <c:axId val="1613224608"/>
        <c:axId val="1613225568"/>
      </c:barChart>
      <c:catAx>
        <c:axId val="161322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25568"/>
        <c:crosses val="autoZero"/>
        <c:auto val="1"/>
        <c:lblAlgn val="ctr"/>
        <c:lblOffset val="100"/>
        <c:noMultiLvlLbl val="0"/>
      </c:catAx>
      <c:valAx>
        <c:axId val="1613225568"/>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24608"/>
        <c:crosses val="autoZero"/>
        <c:crossBetween val="between"/>
      </c:valAx>
      <c:valAx>
        <c:axId val="1372935488"/>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936448"/>
        <c:crosses val="max"/>
        <c:crossBetween val="between"/>
      </c:valAx>
      <c:catAx>
        <c:axId val="1372936448"/>
        <c:scaling>
          <c:orientation val="minMax"/>
        </c:scaling>
        <c:delete val="1"/>
        <c:axPos val="b"/>
        <c:numFmt formatCode="General" sourceLinked="1"/>
        <c:majorTickMark val="out"/>
        <c:minorTickMark val="none"/>
        <c:tickLblPos val="nextTo"/>
        <c:crossAx val="1372935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693438320209972"/>
          <c:y val="8.7962962962962965E-2"/>
          <c:w val="0.47258464566929131"/>
          <c:h val="0.78764107611548562"/>
        </c:manualLayout>
      </c:layout>
      <c:doughnutChart>
        <c:varyColors val="1"/>
        <c:ser>
          <c:idx val="0"/>
          <c:order val="0"/>
          <c:tx>
            <c:strRef>
              <c:f>Sheet3!$B$3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90-41FA-809D-5FC1C63980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90-41FA-809D-5FC1C63980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90-41FA-809D-5FC1C63980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0.00%</c:formatCode>
                <c:ptCount val="3"/>
                <c:pt idx="0">
                  <c:v>0.32932951677406141</c:v>
                </c:pt>
                <c:pt idx="1">
                  <c:v>0.21389827227100028</c:v>
                </c:pt>
                <c:pt idx="2">
                  <c:v>0.45677221095493825</c:v>
                </c:pt>
              </c:numCache>
            </c:numRef>
          </c:val>
          <c:extLst>
            <c:ext xmlns:c16="http://schemas.microsoft.com/office/drawing/2014/chart" uri="{C3380CC4-5D6E-409C-BE32-E72D297353CC}">
              <c16:uniqueId val="{00000000-9B8B-4400-99B6-C9A77F43CF3A}"/>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Analysis.xlsx]Sheet5!PivotTable4</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5990.7659999999996</c:v>
                </c:pt>
                <c:pt idx="1">
                  <c:v>3285.1030000000001</c:v>
                </c:pt>
                <c:pt idx="2">
                  <c:v>3211.3580000000002</c:v>
                </c:pt>
                <c:pt idx="3">
                  <c:v>3155.7890000000011</c:v>
                </c:pt>
                <c:pt idx="4">
                  <c:v>6305.2560000000003</c:v>
                </c:pt>
                <c:pt idx="5">
                  <c:v>3782.3689999999997</c:v>
                </c:pt>
                <c:pt idx="6">
                  <c:v>5038.9839999999995</c:v>
                </c:pt>
                <c:pt idx="7">
                  <c:v>1601.258</c:v>
                </c:pt>
                <c:pt idx="8">
                  <c:v>5043.2030000000004</c:v>
                </c:pt>
                <c:pt idx="9">
                  <c:v>3374.6130000000007</c:v>
                </c:pt>
                <c:pt idx="10">
                  <c:v>8663.77</c:v>
                </c:pt>
                <c:pt idx="11">
                  <c:v>7138.1189999999997</c:v>
                </c:pt>
              </c:numCache>
            </c:numRef>
          </c:val>
          <c:smooth val="0"/>
          <c:extLst>
            <c:ext xmlns:c16="http://schemas.microsoft.com/office/drawing/2014/chart" uri="{C3380CC4-5D6E-409C-BE32-E72D297353CC}">
              <c16:uniqueId val="{00000000-F8C3-4661-9533-3A61A60B9BA7}"/>
            </c:ext>
          </c:extLst>
        </c:ser>
        <c:dLbls>
          <c:showLegendKey val="0"/>
          <c:showVal val="0"/>
          <c:showCatName val="0"/>
          <c:showSerName val="0"/>
          <c:showPercent val="0"/>
          <c:showBubbleSize val="0"/>
        </c:dLbls>
        <c:smooth val="0"/>
        <c:axId val="516775296"/>
        <c:axId val="516777696"/>
      </c:lineChart>
      <c:catAx>
        <c:axId val="516775296"/>
        <c:scaling>
          <c:orientation val="minMax"/>
        </c:scaling>
        <c:delete val="1"/>
        <c:axPos val="b"/>
        <c:numFmt formatCode="General" sourceLinked="1"/>
        <c:majorTickMark val="none"/>
        <c:minorTickMark val="none"/>
        <c:tickLblPos val="nextTo"/>
        <c:crossAx val="516777696"/>
        <c:crosses val="autoZero"/>
        <c:auto val="1"/>
        <c:lblAlgn val="ctr"/>
        <c:lblOffset val="100"/>
        <c:noMultiLvlLbl val="0"/>
      </c:catAx>
      <c:valAx>
        <c:axId val="516777696"/>
        <c:scaling>
          <c:orientation val="minMax"/>
        </c:scaling>
        <c:delete val="1"/>
        <c:axPos val="l"/>
        <c:numFmt formatCode="General" sourceLinked="1"/>
        <c:majorTickMark val="none"/>
        <c:minorTickMark val="none"/>
        <c:tickLblPos val="nextTo"/>
        <c:crossAx val="51677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Analysis.xlsx]Sheet5!PivotTable1</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Sheet5!$F$2</c:f>
              <c:strCache>
                <c:ptCount val="1"/>
                <c:pt idx="0">
                  <c:v>Total</c:v>
                </c:pt>
              </c:strCache>
            </c:strRef>
          </c:tx>
          <c:spPr>
            <a:ln w="28575" cap="rnd">
              <a:solidFill>
                <a:schemeClr val="accent1"/>
              </a:solidFill>
              <a:round/>
            </a:ln>
            <a:effectLst/>
          </c:spPr>
          <c:marker>
            <c:symbol val="none"/>
          </c:marker>
          <c:cat>
            <c:strRef>
              <c:f>Sheet5!$E$3:$E$15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Sheet5!$F$3:$F$15</c:f>
              <c:numCache>
                <c:formatCode>General</c:formatCode>
                <c:ptCount val="12"/>
                <c:pt idx="0">
                  <c:v>1728.7921999999999</c:v>
                </c:pt>
                <c:pt idx="1">
                  <c:v>202.76530000000002</c:v>
                </c:pt>
                <c:pt idx="2">
                  <c:v>909.4677999999999</c:v>
                </c:pt>
                <c:pt idx="3">
                  <c:v>-3170.0589000000009</c:v>
                </c:pt>
                <c:pt idx="4">
                  <c:v>1438.6978999999997</c:v>
                </c:pt>
                <c:pt idx="5">
                  <c:v>255.69760000000002</c:v>
                </c:pt>
                <c:pt idx="6">
                  <c:v>1229.5571000000002</c:v>
                </c:pt>
                <c:pt idx="7">
                  <c:v>356.96520000000004</c:v>
                </c:pt>
                <c:pt idx="8">
                  <c:v>657.62129999999968</c:v>
                </c:pt>
                <c:pt idx="9">
                  <c:v>50.122100000000053</c:v>
                </c:pt>
                <c:pt idx="10">
                  <c:v>1010.6851</c:v>
                </c:pt>
                <c:pt idx="11">
                  <c:v>1698.6391999999998</c:v>
                </c:pt>
              </c:numCache>
            </c:numRef>
          </c:val>
          <c:smooth val="0"/>
          <c:extLst>
            <c:ext xmlns:c16="http://schemas.microsoft.com/office/drawing/2014/chart" uri="{C3380CC4-5D6E-409C-BE32-E72D297353CC}">
              <c16:uniqueId val="{00000000-3C4D-4D36-AB2F-6AEE4A7B3B29}"/>
            </c:ext>
          </c:extLst>
        </c:ser>
        <c:dLbls>
          <c:showLegendKey val="0"/>
          <c:showVal val="0"/>
          <c:showCatName val="0"/>
          <c:showSerName val="0"/>
          <c:showPercent val="0"/>
          <c:showBubbleSize val="0"/>
        </c:dLbls>
        <c:smooth val="0"/>
        <c:axId val="957649856"/>
        <c:axId val="957653696"/>
      </c:lineChart>
      <c:catAx>
        <c:axId val="957649856"/>
        <c:scaling>
          <c:orientation val="minMax"/>
        </c:scaling>
        <c:delete val="1"/>
        <c:axPos val="b"/>
        <c:numFmt formatCode="General" sourceLinked="1"/>
        <c:majorTickMark val="none"/>
        <c:minorTickMark val="none"/>
        <c:tickLblPos val="nextTo"/>
        <c:crossAx val="957653696"/>
        <c:crosses val="autoZero"/>
        <c:auto val="1"/>
        <c:lblAlgn val="ctr"/>
        <c:lblOffset val="100"/>
        <c:noMultiLvlLbl val="0"/>
      </c:catAx>
      <c:valAx>
        <c:axId val="9576536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5764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Analysis.xlsx]Sheet5!PivotTable2</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6246719160104987E-2"/>
          <c:w val="0.99999999999999989"/>
          <c:h val="0.97375328083989499"/>
        </c:manualLayout>
      </c:layout>
      <c:lineChart>
        <c:grouping val="standard"/>
        <c:varyColors val="0"/>
        <c:ser>
          <c:idx val="0"/>
          <c:order val="0"/>
          <c:tx>
            <c:strRef>
              <c:f>Sheet5!$I$3</c:f>
              <c:strCache>
                <c:ptCount val="1"/>
                <c:pt idx="0">
                  <c:v>Total</c:v>
                </c:pt>
              </c:strCache>
            </c:strRef>
          </c:tx>
          <c:spPr>
            <a:ln w="28575" cap="rnd">
              <a:solidFill>
                <a:schemeClr val="accent1"/>
              </a:solidFill>
              <a:round/>
            </a:ln>
            <a:effectLst/>
          </c:spPr>
          <c:marker>
            <c:symbol val="none"/>
          </c:marker>
          <c:cat>
            <c:strRef>
              <c:f>Sheet5!$H$4:$H$16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Sheet5!$I$4:$I$16</c:f>
              <c:numCache>
                <c:formatCode>General</c:formatCode>
                <c:ptCount val="12"/>
                <c:pt idx="0">
                  <c:v>65</c:v>
                </c:pt>
                <c:pt idx="1">
                  <c:v>58</c:v>
                </c:pt>
                <c:pt idx="2">
                  <c:v>111</c:v>
                </c:pt>
                <c:pt idx="3">
                  <c:v>46</c:v>
                </c:pt>
                <c:pt idx="4">
                  <c:v>73</c:v>
                </c:pt>
                <c:pt idx="5">
                  <c:v>69</c:v>
                </c:pt>
                <c:pt idx="6">
                  <c:v>38</c:v>
                </c:pt>
                <c:pt idx="7">
                  <c:v>18</c:v>
                </c:pt>
                <c:pt idx="8">
                  <c:v>84</c:v>
                </c:pt>
                <c:pt idx="9">
                  <c:v>61</c:v>
                </c:pt>
                <c:pt idx="10">
                  <c:v>128</c:v>
                </c:pt>
                <c:pt idx="11">
                  <c:v>108</c:v>
                </c:pt>
              </c:numCache>
            </c:numRef>
          </c:val>
          <c:smooth val="0"/>
          <c:extLst>
            <c:ext xmlns:c16="http://schemas.microsoft.com/office/drawing/2014/chart" uri="{C3380CC4-5D6E-409C-BE32-E72D297353CC}">
              <c16:uniqueId val="{00000000-B517-4E50-AFB0-60356339516B}"/>
            </c:ext>
          </c:extLst>
        </c:ser>
        <c:dLbls>
          <c:showLegendKey val="0"/>
          <c:showVal val="0"/>
          <c:showCatName val="0"/>
          <c:showSerName val="0"/>
          <c:showPercent val="0"/>
          <c:showBubbleSize val="0"/>
        </c:dLbls>
        <c:smooth val="0"/>
        <c:axId val="1121702320"/>
        <c:axId val="1121691760"/>
      </c:lineChart>
      <c:catAx>
        <c:axId val="1121702320"/>
        <c:scaling>
          <c:orientation val="minMax"/>
        </c:scaling>
        <c:delete val="1"/>
        <c:axPos val="b"/>
        <c:numFmt formatCode="General" sourceLinked="1"/>
        <c:majorTickMark val="none"/>
        <c:minorTickMark val="none"/>
        <c:tickLblPos val="nextTo"/>
        <c:crossAx val="1121691760"/>
        <c:crosses val="autoZero"/>
        <c:auto val="1"/>
        <c:lblAlgn val="ctr"/>
        <c:lblOffset val="100"/>
        <c:noMultiLvlLbl val="0"/>
      </c:catAx>
      <c:valAx>
        <c:axId val="11216917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170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Analysis.xlsx]Sheet5!PivotTable3</c:name>
    <c:fmtId val="1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Sheet5!$L$3</c:f>
              <c:strCache>
                <c:ptCount val="1"/>
                <c:pt idx="0">
                  <c:v>Total</c:v>
                </c:pt>
              </c:strCache>
            </c:strRef>
          </c:tx>
          <c:spPr>
            <a:ln w="28575" cap="rnd">
              <a:solidFill>
                <a:schemeClr val="accent1"/>
              </a:solidFill>
              <a:round/>
            </a:ln>
            <a:effectLst/>
          </c:spPr>
          <c:marker>
            <c:symbol val="none"/>
          </c:marker>
          <c:cat>
            <c:strRef>
              <c:f>Sheet5!$K$4:$K$16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Sheet5!$L$4:$L$16</c:f>
              <c:numCache>
                <c:formatCode>General</c:formatCode>
                <c:ptCount val="12"/>
                <c:pt idx="0">
                  <c:v>19</c:v>
                </c:pt>
                <c:pt idx="1">
                  <c:v>15</c:v>
                </c:pt>
                <c:pt idx="2">
                  <c:v>24</c:v>
                </c:pt>
                <c:pt idx="3">
                  <c:v>11</c:v>
                </c:pt>
                <c:pt idx="4">
                  <c:v>22</c:v>
                </c:pt>
                <c:pt idx="5">
                  <c:v>20</c:v>
                </c:pt>
                <c:pt idx="6">
                  <c:v>12</c:v>
                </c:pt>
                <c:pt idx="7">
                  <c:v>5</c:v>
                </c:pt>
                <c:pt idx="8">
                  <c:v>28</c:v>
                </c:pt>
                <c:pt idx="9">
                  <c:v>18</c:v>
                </c:pt>
                <c:pt idx="10">
                  <c:v>34</c:v>
                </c:pt>
                <c:pt idx="11">
                  <c:v>25</c:v>
                </c:pt>
              </c:numCache>
            </c:numRef>
          </c:val>
          <c:smooth val="0"/>
          <c:extLst>
            <c:ext xmlns:c16="http://schemas.microsoft.com/office/drawing/2014/chart" uri="{C3380CC4-5D6E-409C-BE32-E72D297353CC}">
              <c16:uniqueId val="{00000000-053C-4AEF-969A-6D312865BF92}"/>
            </c:ext>
          </c:extLst>
        </c:ser>
        <c:dLbls>
          <c:showLegendKey val="0"/>
          <c:showVal val="0"/>
          <c:showCatName val="0"/>
          <c:showSerName val="0"/>
          <c:showPercent val="0"/>
          <c:showBubbleSize val="0"/>
        </c:dLbls>
        <c:smooth val="0"/>
        <c:axId val="1121734000"/>
        <c:axId val="1121728240"/>
      </c:lineChart>
      <c:catAx>
        <c:axId val="1121734000"/>
        <c:scaling>
          <c:orientation val="minMax"/>
        </c:scaling>
        <c:delete val="1"/>
        <c:axPos val="b"/>
        <c:numFmt formatCode="General" sourceLinked="1"/>
        <c:majorTickMark val="none"/>
        <c:minorTickMark val="none"/>
        <c:tickLblPos val="nextTo"/>
        <c:crossAx val="1121728240"/>
        <c:crosses val="autoZero"/>
        <c:auto val="1"/>
        <c:lblAlgn val="ctr"/>
        <c:lblOffset val="100"/>
        <c:noMultiLvlLbl val="0"/>
      </c:catAx>
      <c:valAx>
        <c:axId val="11217282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173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Analysis.xlsx]Sheet5!PivotTable5</c:name>
    <c:fmtId val="1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Sheet5!$O$3</c:f>
              <c:strCache>
                <c:ptCount val="1"/>
                <c:pt idx="0">
                  <c:v>Total</c:v>
                </c:pt>
              </c:strCache>
            </c:strRef>
          </c:tx>
          <c:spPr>
            <a:ln w="28575" cap="rnd">
              <a:solidFill>
                <a:schemeClr val="accent1"/>
              </a:solidFill>
              <a:round/>
            </a:ln>
            <a:effectLst/>
          </c:spPr>
          <c:marker>
            <c:symbol val="none"/>
          </c:marker>
          <c:cat>
            <c:strRef>
              <c:f>Sheet5!$N$4:$N$16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Sheet5!$O$4:$O$16</c:f>
              <c:numCache>
                <c:formatCode>General</c:formatCode>
                <c:ptCount val="12"/>
                <c:pt idx="0">
                  <c:v>0.28857615203130954</c:v>
                </c:pt>
                <c:pt idx="1">
                  <c:v>6.1722661359476405E-2</c:v>
                </c:pt>
                <c:pt idx="2">
                  <c:v>0.28320349210520901</c:v>
                </c:pt>
                <c:pt idx="3">
                  <c:v>-1.0045218168895322</c:v>
                </c:pt>
                <c:pt idx="4">
                  <c:v>0.22817438340330665</c:v>
                </c:pt>
                <c:pt idx="5">
                  <c:v>6.7602499914735992E-2</c:v>
                </c:pt>
                <c:pt idx="6">
                  <c:v>0.244008931165489</c:v>
                </c:pt>
                <c:pt idx="7">
                  <c:v>0.22292797288132207</c:v>
                </c:pt>
                <c:pt idx="8">
                  <c:v>0.13039754695577385</c:v>
                </c:pt>
                <c:pt idx="9">
                  <c:v>1.4852695701699734E-2</c:v>
                </c:pt>
                <c:pt idx="10">
                  <c:v>0.11665650173077079</c:v>
                </c:pt>
                <c:pt idx="11">
                  <c:v>0.23796734125614885</c:v>
                </c:pt>
              </c:numCache>
            </c:numRef>
          </c:val>
          <c:smooth val="0"/>
          <c:extLst>
            <c:ext xmlns:c16="http://schemas.microsoft.com/office/drawing/2014/chart" uri="{C3380CC4-5D6E-409C-BE32-E72D297353CC}">
              <c16:uniqueId val="{00000000-6C07-4C3A-BC2F-88073A5DF4B1}"/>
            </c:ext>
          </c:extLst>
        </c:ser>
        <c:dLbls>
          <c:showLegendKey val="0"/>
          <c:showVal val="0"/>
          <c:showCatName val="0"/>
          <c:showSerName val="0"/>
          <c:showPercent val="0"/>
          <c:showBubbleSize val="0"/>
        </c:dLbls>
        <c:smooth val="0"/>
        <c:axId val="1121725360"/>
        <c:axId val="1121726800"/>
      </c:lineChart>
      <c:catAx>
        <c:axId val="1121725360"/>
        <c:scaling>
          <c:orientation val="minMax"/>
        </c:scaling>
        <c:delete val="1"/>
        <c:axPos val="b"/>
        <c:numFmt formatCode="General" sourceLinked="1"/>
        <c:majorTickMark val="none"/>
        <c:minorTickMark val="none"/>
        <c:tickLblPos val="nextTo"/>
        <c:crossAx val="1121726800"/>
        <c:crosses val="autoZero"/>
        <c:auto val="1"/>
        <c:lblAlgn val="ctr"/>
        <c:lblOffset val="100"/>
        <c:noMultiLvlLbl val="0"/>
      </c:catAx>
      <c:valAx>
        <c:axId val="1121726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172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cat>
            <c:strRef>
              <c:f>'top5'!$A$4:$A$9</c:f>
              <c:strCache>
                <c:ptCount val="5"/>
                <c:pt idx="0">
                  <c:v>Machines</c:v>
                </c:pt>
                <c:pt idx="1">
                  <c:v>Phones</c:v>
                </c:pt>
                <c:pt idx="2">
                  <c:v>Chairs</c:v>
                </c:pt>
                <c:pt idx="3">
                  <c:v>Tables</c:v>
                </c:pt>
                <c:pt idx="4">
                  <c:v>Copiers</c:v>
                </c:pt>
              </c:strCache>
            </c:strRef>
          </c:cat>
          <c:val>
            <c:numRef>
              <c:f>'top5'!$B$4:$B$9</c:f>
              <c:numCache>
                <c:formatCode>General</c:formatCode>
                <c:ptCount val="5"/>
                <c:pt idx="0">
                  <c:v>5888.3700000000008</c:v>
                </c:pt>
                <c:pt idx="1">
                  <c:v>6282.3760000000011</c:v>
                </c:pt>
                <c:pt idx="2">
                  <c:v>6702.1200000000008</c:v>
                </c:pt>
                <c:pt idx="3">
                  <c:v>7240.7459999999992</c:v>
                </c:pt>
                <c:pt idx="4">
                  <c:v>9719.8379999999997</c:v>
                </c:pt>
              </c:numCache>
            </c:numRef>
          </c:val>
          <c:extLst>
            <c:ext xmlns:c16="http://schemas.microsoft.com/office/drawing/2014/chart" uri="{C3380CC4-5D6E-409C-BE32-E72D297353CC}">
              <c16:uniqueId val="{00000000-D714-4B85-98D0-33B19437A706}"/>
            </c:ext>
          </c:extLst>
        </c:ser>
        <c:dLbls>
          <c:showLegendKey val="0"/>
          <c:showVal val="0"/>
          <c:showCatName val="0"/>
          <c:showSerName val="0"/>
          <c:showPercent val="0"/>
          <c:showBubbleSize val="0"/>
        </c:dLbls>
        <c:gapWidth val="182"/>
        <c:axId val="516770976"/>
        <c:axId val="516771456"/>
      </c:barChart>
      <c:catAx>
        <c:axId val="51677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71456"/>
        <c:crosses val="autoZero"/>
        <c:auto val="1"/>
        <c:lblAlgn val="ctr"/>
        <c:lblOffset val="100"/>
        <c:noMultiLvlLbl val="0"/>
      </c:catAx>
      <c:valAx>
        <c:axId val="51677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7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Sheet5!$F$2</c:f>
              <c:strCache>
                <c:ptCount val="1"/>
                <c:pt idx="0">
                  <c:v>Total</c:v>
                </c:pt>
              </c:strCache>
            </c:strRef>
          </c:tx>
          <c:spPr>
            <a:ln w="28575" cap="rnd">
              <a:solidFill>
                <a:schemeClr val="bg1"/>
              </a:solidFill>
              <a:round/>
            </a:ln>
            <a:effectLst/>
          </c:spPr>
          <c:marker>
            <c:symbol val="none"/>
          </c:marker>
          <c:cat>
            <c:strRef>
              <c:f>Sheet5!$E$3:$E$15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Sheet5!$F$3:$F$15</c:f>
              <c:numCache>
                <c:formatCode>General</c:formatCode>
                <c:ptCount val="12"/>
                <c:pt idx="0">
                  <c:v>1728.7921999999999</c:v>
                </c:pt>
                <c:pt idx="1">
                  <c:v>202.76530000000002</c:v>
                </c:pt>
                <c:pt idx="2">
                  <c:v>909.4677999999999</c:v>
                </c:pt>
                <c:pt idx="3">
                  <c:v>-3170.0589000000009</c:v>
                </c:pt>
                <c:pt idx="4">
                  <c:v>1438.6978999999997</c:v>
                </c:pt>
                <c:pt idx="5">
                  <c:v>255.69760000000002</c:v>
                </c:pt>
                <c:pt idx="6">
                  <c:v>1229.5571000000002</c:v>
                </c:pt>
                <c:pt idx="7">
                  <c:v>356.96520000000004</c:v>
                </c:pt>
                <c:pt idx="8">
                  <c:v>657.62129999999968</c:v>
                </c:pt>
                <c:pt idx="9">
                  <c:v>50.122100000000053</c:v>
                </c:pt>
                <c:pt idx="10">
                  <c:v>1010.6851</c:v>
                </c:pt>
                <c:pt idx="11">
                  <c:v>1698.6391999999998</c:v>
                </c:pt>
              </c:numCache>
            </c:numRef>
          </c:val>
          <c:smooth val="0"/>
          <c:extLst>
            <c:ext xmlns:c16="http://schemas.microsoft.com/office/drawing/2014/chart" uri="{C3380CC4-5D6E-409C-BE32-E72D297353CC}">
              <c16:uniqueId val="{00000000-4827-4900-AA50-778AF4BBF73F}"/>
            </c:ext>
          </c:extLst>
        </c:ser>
        <c:dLbls>
          <c:showLegendKey val="0"/>
          <c:showVal val="0"/>
          <c:showCatName val="0"/>
          <c:showSerName val="0"/>
          <c:showPercent val="0"/>
          <c:showBubbleSize val="0"/>
        </c:dLbls>
        <c:smooth val="0"/>
        <c:axId val="957649856"/>
        <c:axId val="957653696"/>
      </c:lineChart>
      <c:catAx>
        <c:axId val="957649856"/>
        <c:scaling>
          <c:orientation val="minMax"/>
        </c:scaling>
        <c:delete val="1"/>
        <c:axPos val="b"/>
        <c:numFmt formatCode="General" sourceLinked="1"/>
        <c:majorTickMark val="none"/>
        <c:minorTickMark val="none"/>
        <c:tickLblPos val="nextTo"/>
        <c:crossAx val="957653696"/>
        <c:crosses val="autoZero"/>
        <c:auto val="1"/>
        <c:lblAlgn val="ctr"/>
        <c:lblOffset val="100"/>
        <c:noMultiLvlLbl val="0"/>
      </c:catAx>
      <c:valAx>
        <c:axId val="9576536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57649856"/>
        <c:crosses val="autoZero"/>
        <c:crossBetween val="between"/>
      </c:valAx>
      <c:spPr>
        <a:noFill/>
        <a:ln>
          <a:solidFill>
            <a:schemeClr val="tx1">
              <a:lumMod val="65000"/>
              <a:lumOff val="3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Analysis.xlsx]Sheet5!PivotTable2</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6246719160104987E-2"/>
          <c:w val="0.99999999999999989"/>
          <c:h val="0.97375328083989499"/>
        </c:manualLayout>
      </c:layout>
      <c:lineChart>
        <c:grouping val="standard"/>
        <c:varyColors val="0"/>
        <c:ser>
          <c:idx val="0"/>
          <c:order val="0"/>
          <c:tx>
            <c:strRef>
              <c:f>Sheet5!$I$3</c:f>
              <c:strCache>
                <c:ptCount val="1"/>
                <c:pt idx="0">
                  <c:v>Total</c:v>
                </c:pt>
              </c:strCache>
            </c:strRef>
          </c:tx>
          <c:spPr>
            <a:ln w="28575" cap="rnd">
              <a:solidFill>
                <a:schemeClr val="bg1"/>
              </a:solidFill>
              <a:round/>
            </a:ln>
            <a:effectLst/>
          </c:spPr>
          <c:marker>
            <c:symbol val="none"/>
          </c:marker>
          <c:cat>
            <c:strRef>
              <c:f>Sheet5!$H$4:$H$16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Sheet5!$I$4:$I$16</c:f>
              <c:numCache>
                <c:formatCode>General</c:formatCode>
                <c:ptCount val="12"/>
                <c:pt idx="0">
                  <c:v>65</c:v>
                </c:pt>
                <c:pt idx="1">
                  <c:v>58</c:v>
                </c:pt>
                <c:pt idx="2">
                  <c:v>111</c:v>
                </c:pt>
                <c:pt idx="3">
                  <c:v>46</c:v>
                </c:pt>
                <c:pt idx="4">
                  <c:v>73</c:v>
                </c:pt>
                <c:pt idx="5">
                  <c:v>69</c:v>
                </c:pt>
                <c:pt idx="6">
                  <c:v>38</c:v>
                </c:pt>
                <c:pt idx="7">
                  <c:v>18</c:v>
                </c:pt>
                <c:pt idx="8">
                  <c:v>84</c:v>
                </c:pt>
                <c:pt idx="9">
                  <c:v>61</c:v>
                </c:pt>
                <c:pt idx="10">
                  <c:v>128</c:v>
                </c:pt>
                <c:pt idx="11">
                  <c:v>108</c:v>
                </c:pt>
              </c:numCache>
            </c:numRef>
          </c:val>
          <c:smooth val="0"/>
          <c:extLst>
            <c:ext xmlns:c16="http://schemas.microsoft.com/office/drawing/2014/chart" uri="{C3380CC4-5D6E-409C-BE32-E72D297353CC}">
              <c16:uniqueId val="{00000000-532F-46FB-848A-AA3641531338}"/>
            </c:ext>
          </c:extLst>
        </c:ser>
        <c:dLbls>
          <c:showLegendKey val="0"/>
          <c:showVal val="0"/>
          <c:showCatName val="0"/>
          <c:showSerName val="0"/>
          <c:showPercent val="0"/>
          <c:showBubbleSize val="0"/>
        </c:dLbls>
        <c:smooth val="0"/>
        <c:axId val="1121702320"/>
        <c:axId val="1121691760"/>
      </c:lineChart>
      <c:catAx>
        <c:axId val="1121702320"/>
        <c:scaling>
          <c:orientation val="minMax"/>
        </c:scaling>
        <c:delete val="1"/>
        <c:axPos val="b"/>
        <c:numFmt formatCode="General" sourceLinked="1"/>
        <c:majorTickMark val="none"/>
        <c:minorTickMark val="none"/>
        <c:tickLblPos val="nextTo"/>
        <c:crossAx val="1121691760"/>
        <c:crosses val="autoZero"/>
        <c:auto val="1"/>
        <c:lblAlgn val="ctr"/>
        <c:lblOffset val="100"/>
        <c:noMultiLvlLbl val="0"/>
      </c:catAx>
      <c:valAx>
        <c:axId val="11216917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1702320"/>
        <c:crosses val="autoZero"/>
        <c:crossBetween val="between"/>
      </c:valAx>
      <c:spPr>
        <a:noFill/>
        <a:ln w="25400">
          <a:solidFill>
            <a:schemeClr val="tx1">
              <a:lumMod val="65000"/>
              <a:lumOff val="3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Analysis.xlsx]Sheet5!PivotTable3</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Sheet5!$L$3</c:f>
              <c:strCache>
                <c:ptCount val="1"/>
                <c:pt idx="0">
                  <c:v>Total</c:v>
                </c:pt>
              </c:strCache>
            </c:strRef>
          </c:tx>
          <c:spPr>
            <a:ln w="28575" cap="rnd">
              <a:solidFill>
                <a:schemeClr val="bg1"/>
              </a:solidFill>
              <a:round/>
            </a:ln>
            <a:effectLst/>
          </c:spPr>
          <c:marker>
            <c:symbol val="none"/>
          </c:marker>
          <c:cat>
            <c:strRef>
              <c:f>Sheet5!$K$4:$K$16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Sheet5!$L$4:$L$16</c:f>
              <c:numCache>
                <c:formatCode>General</c:formatCode>
                <c:ptCount val="12"/>
                <c:pt idx="0">
                  <c:v>19</c:v>
                </c:pt>
                <c:pt idx="1">
                  <c:v>15</c:v>
                </c:pt>
                <c:pt idx="2">
                  <c:v>24</c:v>
                </c:pt>
                <c:pt idx="3">
                  <c:v>11</c:v>
                </c:pt>
                <c:pt idx="4">
                  <c:v>22</c:v>
                </c:pt>
                <c:pt idx="5">
                  <c:v>20</c:v>
                </c:pt>
                <c:pt idx="6">
                  <c:v>12</c:v>
                </c:pt>
                <c:pt idx="7">
                  <c:v>5</c:v>
                </c:pt>
                <c:pt idx="8">
                  <c:v>28</c:v>
                </c:pt>
                <c:pt idx="9">
                  <c:v>18</c:v>
                </c:pt>
                <c:pt idx="10">
                  <c:v>34</c:v>
                </c:pt>
                <c:pt idx="11">
                  <c:v>25</c:v>
                </c:pt>
              </c:numCache>
            </c:numRef>
          </c:val>
          <c:smooth val="0"/>
          <c:extLst>
            <c:ext xmlns:c16="http://schemas.microsoft.com/office/drawing/2014/chart" uri="{C3380CC4-5D6E-409C-BE32-E72D297353CC}">
              <c16:uniqueId val="{00000000-5562-4DC9-9B85-E777B7AEF007}"/>
            </c:ext>
          </c:extLst>
        </c:ser>
        <c:dLbls>
          <c:showLegendKey val="0"/>
          <c:showVal val="0"/>
          <c:showCatName val="0"/>
          <c:showSerName val="0"/>
          <c:showPercent val="0"/>
          <c:showBubbleSize val="0"/>
        </c:dLbls>
        <c:smooth val="0"/>
        <c:axId val="1121734000"/>
        <c:axId val="1121728240"/>
      </c:lineChart>
      <c:catAx>
        <c:axId val="1121734000"/>
        <c:scaling>
          <c:orientation val="minMax"/>
        </c:scaling>
        <c:delete val="1"/>
        <c:axPos val="b"/>
        <c:numFmt formatCode="General" sourceLinked="1"/>
        <c:majorTickMark val="none"/>
        <c:minorTickMark val="none"/>
        <c:tickLblPos val="nextTo"/>
        <c:crossAx val="1121728240"/>
        <c:crosses val="autoZero"/>
        <c:auto val="1"/>
        <c:lblAlgn val="ctr"/>
        <c:lblOffset val="100"/>
        <c:noMultiLvlLbl val="0"/>
      </c:catAx>
      <c:valAx>
        <c:axId val="11217282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1734000"/>
        <c:crosses val="autoZero"/>
        <c:crossBetween val="between"/>
      </c:valAx>
      <c:spPr>
        <a:noFill/>
        <a:ln>
          <a:solidFill>
            <a:schemeClr val="accent1">
              <a:shade val="1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Analysis.xlsx]Sheet5!PivotTable5</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Sheet5!$O$3</c:f>
              <c:strCache>
                <c:ptCount val="1"/>
                <c:pt idx="0">
                  <c:v>Total</c:v>
                </c:pt>
              </c:strCache>
            </c:strRef>
          </c:tx>
          <c:spPr>
            <a:ln w="28575" cap="rnd">
              <a:solidFill>
                <a:schemeClr val="bg1"/>
              </a:solidFill>
              <a:round/>
            </a:ln>
            <a:effectLst/>
          </c:spPr>
          <c:marker>
            <c:symbol val="none"/>
          </c:marker>
          <c:cat>
            <c:strRef>
              <c:f>Sheet5!$N$4:$N$16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Sheet5!$O$4:$O$16</c:f>
              <c:numCache>
                <c:formatCode>General</c:formatCode>
                <c:ptCount val="12"/>
                <c:pt idx="0">
                  <c:v>0.28857615203130954</c:v>
                </c:pt>
                <c:pt idx="1">
                  <c:v>6.1722661359476405E-2</c:v>
                </c:pt>
                <c:pt idx="2">
                  <c:v>0.28320349210520901</c:v>
                </c:pt>
                <c:pt idx="3">
                  <c:v>-1.0045218168895322</c:v>
                </c:pt>
                <c:pt idx="4">
                  <c:v>0.22817438340330665</c:v>
                </c:pt>
                <c:pt idx="5">
                  <c:v>6.7602499914735992E-2</c:v>
                </c:pt>
                <c:pt idx="6">
                  <c:v>0.244008931165489</c:v>
                </c:pt>
                <c:pt idx="7">
                  <c:v>0.22292797288132207</c:v>
                </c:pt>
                <c:pt idx="8">
                  <c:v>0.13039754695577385</c:v>
                </c:pt>
                <c:pt idx="9">
                  <c:v>1.4852695701699734E-2</c:v>
                </c:pt>
                <c:pt idx="10">
                  <c:v>0.11665650173077079</c:v>
                </c:pt>
                <c:pt idx="11">
                  <c:v>0.23796734125614885</c:v>
                </c:pt>
              </c:numCache>
            </c:numRef>
          </c:val>
          <c:smooth val="0"/>
          <c:extLst>
            <c:ext xmlns:c16="http://schemas.microsoft.com/office/drawing/2014/chart" uri="{C3380CC4-5D6E-409C-BE32-E72D297353CC}">
              <c16:uniqueId val="{00000000-4A11-4B59-BD0E-423EA51FA634}"/>
            </c:ext>
          </c:extLst>
        </c:ser>
        <c:dLbls>
          <c:showLegendKey val="0"/>
          <c:showVal val="0"/>
          <c:showCatName val="0"/>
          <c:showSerName val="0"/>
          <c:showPercent val="0"/>
          <c:showBubbleSize val="0"/>
        </c:dLbls>
        <c:smooth val="0"/>
        <c:axId val="1121725360"/>
        <c:axId val="1121726800"/>
      </c:lineChart>
      <c:catAx>
        <c:axId val="1121725360"/>
        <c:scaling>
          <c:orientation val="minMax"/>
        </c:scaling>
        <c:delete val="1"/>
        <c:axPos val="b"/>
        <c:numFmt formatCode="General" sourceLinked="1"/>
        <c:majorTickMark val="none"/>
        <c:minorTickMark val="none"/>
        <c:tickLblPos val="nextTo"/>
        <c:crossAx val="1121726800"/>
        <c:crosses val="autoZero"/>
        <c:auto val="1"/>
        <c:lblAlgn val="ctr"/>
        <c:lblOffset val="100"/>
        <c:noMultiLvlLbl val="0"/>
      </c:catAx>
      <c:valAx>
        <c:axId val="1121726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1725360"/>
        <c:crosses val="autoZero"/>
        <c:crossBetween val="between"/>
      </c:valAx>
      <c:spPr>
        <a:noFill/>
        <a:ln>
          <a:solidFill>
            <a:schemeClr val="accent1">
              <a:shade val="1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Analysis.xlsx]Sheet5!PivotTable4</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Sheet5!$B$3</c:f>
              <c:strCache>
                <c:ptCount val="1"/>
                <c:pt idx="0">
                  <c:v>Total</c:v>
                </c:pt>
              </c:strCache>
            </c:strRef>
          </c:tx>
          <c:spPr>
            <a:ln w="31750" cap="rnd">
              <a:solidFill>
                <a:schemeClr val="bg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5990.7659999999996</c:v>
                </c:pt>
                <c:pt idx="1">
                  <c:v>3285.1030000000001</c:v>
                </c:pt>
                <c:pt idx="2">
                  <c:v>3211.3580000000002</c:v>
                </c:pt>
                <c:pt idx="3">
                  <c:v>3155.7890000000011</c:v>
                </c:pt>
                <c:pt idx="4">
                  <c:v>6305.2560000000003</c:v>
                </c:pt>
                <c:pt idx="5">
                  <c:v>3782.3689999999997</c:v>
                </c:pt>
                <c:pt idx="6">
                  <c:v>5038.9839999999995</c:v>
                </c:pt>
                <c:pt idx="7">
                  <c:v>1601.258</c:v>
                </c:pt>
                <c:pt idx="8">
                  <c:v>5043.2030000000004</c:v>
                </c:pt>
                <c:pt idx="9">
                  <c:v>3374.6130000000007</c:v>
                </c:pt>
                <c:pt idx="10">
                  <c:v>8663.77</c:v>
                </c:pt>
                <c:pt idx="11">
                  <c:v>7138.1189999999997</c:v>
                </c:pt>
              </c:numCache>
            </c:numRef>
          </c:val>
          <c:smooth val="0"/>
          <c:extLst>
            <c:ext xmlns:c16="http://schemas.microsoft.com/office/drawing/2014/chart" uri="{C3380CC4-5D6E-409C-BE32-E72D297353CC}">
              <c16:uniqueId val="{00000000-1BAE-4AB2-9E1B-9CD9940CA00D}"/>
            </c:ext>
          </c:extLst>
        </c:ser>
        <c:dLbls>
          <c:showLegendKey val="0"/>
          <c:showVal val="0"/>
          <c:showCatName val="0"/>
          <c:showSerName val="0"/>
          <c:showPercent val="0"/>
          <c:showBubbleSize val="0"/>
        </c:dLbls>
        <c:smooth val="0"/>
        <c:axId val="516775296"/>
        <c:axId val="516777696"/>
      </c:lineChart>
      <c:catAx>
        <c:axId val="516775296"/>
        <c:scaling>
          <c:orientation val="minMax"/>
        </c:scaling>
        <c:delete val="1"/>
        <c:axPos val="b"/>
        <c:numFmt formatCode="General" sourceLinked="1"/>
        <c:majorTickMark val="none"/>
        <c:minorTickMark val="none"/>
        <c:tickLblPos val="nextTo"/>
        <c:crossAx val="516777696"/>
        <c:crosses val="autoZero"/>
        <c:auto val="1"/>
        <c:lblAlgn val="ctr"/>
        <c:lblOffset val="100"/>
        <c:noMultiLvlLbl val="0"/>
      </c:catAx>
      <c:valAx>
        <c:axId val="516777696"/>
        <c:scaling>
          <c:orientation val="minMax"/>
        </c:scaling>
        <c:delete val="1"/>
        <c:axPos val="l"/>
        <c:numFmt formatCode="General" sourceLinked="1"/>
        <c:majorTickMark val="none"/>
        <c:minorTickMark val="none"/>
        <c:tickLblPos val="nextTo"/>
        <c:crossAx val="5167752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Analysis.xlsx]Sheet2!PivotTable1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Sheet2!$C$3</c:f>
              <c:strCache>
                <c:ptCount val="1"/>
                <c:pt idx="0">
                  <c:v>Sum of Profit</c:v>
                </c:pt>
              </c:strCache>
            </c:strRef>
          </c:tx>
          <c:spPr>
            <a:solidFill>
              <a:schemeClr val="accent1">
                <a:lumMod val="60000"/>
                <a:lumOff val="40000"/>
              </a:schemeClr>
            </a:solidFill>
            <a:ln>
              <a:noFill/>
            </a:ln>
            <a:effectLst/>
          </c:spP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 0.00,"k"</c:formatCode>
                <c:ptCount val="12"/>
                <c:pt idx="0">
                  <c:v>1728.7921999999999</c:v>
                </c:pt>
                <c:pt idx="1">
                  <c:v>202.76530000000002</c:v>
                </c:pt>
                <c:pt idx="2">
                  <c:v>909.4677999999999</c:v>
                </c:pt>
                <c:pt idx="3">
                  <c:v>-3170.0589000000009</c:v>
                </c:pt>
                <c:pt idx="4">
                  <c:v>1438.6978999999997</c:v>
                </c:pt>
                <c:pt idx="5">
                  <c:v>255.69760000000002</c:v>
                </c:pt>
                <c:pt idx="6">
                  <c:v>1229.5571000000002</c:v>
                </c:pt>
                <c:pt idx="7">
                  <c:v>356.96520000000004</c:v>
                </c:pt>
                <c:pt idx="8">
                  <c:v>657.62129999999968</c:v>
                </c:pt>
                <c:pt idx="9">
                  <c:v>50.122100000000053</c:v>
                </c:pt>
                <c:pt idx="10">
                  <c:v>1010.6851</c:v>
                </c:pt>
                <c:pt idx="11">
                  <c:v>1698.6391999999998</c:v>
                </c:pt>
              </c:numCache>
            </c:numRef>
          </c:val>
          <c:extLst>
            <c:ext xmlns:c16="http://schemas.microsoft.com/office/drawing/2014/chart" uri="{C3380CC4-5D6E-409C-BE32-E72D297353CC}">
              <c16:uniqueId val="{00000000-5B4A-4F79-AF6A-7B9F1D69EE6F}"/>
            </c:ext>
          </c:extLst>
        </c:ser>
        <c:dLbls>
          <c:showLegendKey val="0"/>
          <c:showVal val="0"/>
          <c:showCatName val="0"/>
          <c:showSerName val="0"/>
          <c:showPercent val="0"/>
          <c:showBubbleSize val="0"/>
        </c:dLbls>
        <c:axId val="1372936448"/>
        <c:axId val="1372935488"/>
      </c:areaChart>
      <c:barChart>
        <c:barDir val="col"/>
        <c:grouping val="clustered"/>
        <c:varyColors val="0"/>
        <c:ser>
          <c:idx val="0"/>
          <c:order val="0"/>
          <c:tx>
            <c:strRef>
              <c:f>Sheet2!$B$3</c:f>
              <c:strCache>
                <c:ptCount val="1"/>
                <c:pt idx="0">
                  <c:v>Sum of Sales</c:v>
                </c:pt>
              </c:strCache>
            </c:strRef>
          </c:tx>
          <c:spPr>
            <a:solidFill>
              <a:schemeClr val="bg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 0.00,"k"</c:formatCode>
                <c:ptCount val="12"/>
                <c:pt idx="0">
                  <c:v>5990.7659999999996</c:v>
                </c:pt>
                <c:pt idx="1">
                  <c:v>3285.1030000000001</c:v>
                </c:pt>
                <c:pt idx="2">
                  <c:v>3211.3580000000002</c:v>
                </c:pt>
                <c:pt idx="3">
                  <c:v>3155.7890000000011</c:v>
                </c:pt>
                <c:pt idx="4">
                  <c:v>6305.2560000000003</c:v>
                </c:pt>
                <c:pt idx="5">
                  <c:v>3782.3689999999997</c:v>
                </c:pt>
                <c:pt idx="6">
                  <c:v>5038.9839999999995</c:v>
                </c:pt>
                <c:pt idx="7">
                  <c:v>1601.258</c:v>
                </c:pt>
                <c:pt idx="8">
                  <c:v>5043.2030000000004</c:v>
                </c:pt>
                <c:pt idx="9">
                  <c:v>3374.6130000000007</c:v>
                </c:pt>
                <c:pt idx="10">
                  <c:v>8663.77</c:v>
                </c:pt>
                <c:pt idx="11">
                  <c:v>7138.1189999999997</c:v>
                </c:pt>
              </c:numCache>
            </c:numRef>
          </c:val>
          <c:extLst>
            <c:ext xmlns:c16="http://schemas.microsoft.com/office/drawing/2014/chart" uri="{C3380CC4-5D6E-409C-BE32-E72D297353CC}">
              <c16:uniqueId val="{00000001-5B4A-4F79-AF6A-7B9F1D69EE6F}"/>
            </c:ext>
          </c:extLst>
        </c:ser>
        <c:dLbls>
          <c:showLegendKey val="0"/>
          <c:showVal val="0"/>
          <c:showCatName val="0"/>
          <c:showSerName val="0"/>
          <c:showPercent val="0"/>
          <c:showBubbleSize val="0"/>
        </c:dLbls>
        <c:gapWidth val="219"/>
        <c:overlap val="-27"/>
        <c:axId val="1613224608"/>
        <c:axId val="1613225568"/>
      </c:barChart>
      <c:catAx>
        <c:axId val="1613224608"/>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25568"/>
        <c:crosses val="autoZero"/>
        <c:auto val="1"/>
        <c:lblAlgn val="ctr"/>
        <c:lblOffset val="100"/>
        <c:noMultiLvlLbl val="0"/>
      </c:catAx>
      <c:valAx>
        <c:axId val="1613225568"/>
        <c:scaling>
          <c:orientation val="minMax"/>
        </c:scaling>
        <c:delete val="0"/>
        <c:axPos val="l"/>
        <c:numFmt formatCode="\$\ 0.00,&quot;k&quot;"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224608"/>
        <c:crosses val="autoZero"/>
        <c:crossBetween val="between"/>
      </c:valAx>
      <c:valAx>
        <c:axId val="13729354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solidFill>
              <a:schemeClr val="bg1"/>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00,&quot;k&quot;"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936448"/>
        <c:crosses val="max"/>
        <c:crossBetween val="between"/>
      </c:valAx>
      <c:catAx>
        <c:axId val="1372936448"/>
        <c:scaling>
          <c:orientation val="minMax"/>
        </c:scaling>
        <c:delete val="1"/>
        <c:axPos val="b"/>
        <c:numFmt formatCode="General" sourceLinked="1"/>
        <c:majorTickMark val="out"/>
        <c:minorTickMark val="none"/>
        <c:tickLblPos val="nextTo"/>
        <c:crossAx val="1372935488"/>
        <c:crosses val="autoZero"/>
        <c:auto val="1"/>
        <c:lblAlgn val="ctr"/>
        <c:lblOffset val="100"/>
        <c:noMultiLvlLbl val="0"/>
      </c:catAx>
      <c:spPr>
        <a:noFill/>
        <a:ln w="25400">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Analysis.xlsx]Sheet3!PivotTable2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9467939164171764"/>
          <c:y val="0.20972892147111552"/>
          <c:w val="0.47258464566929131"/>
          <c:h val="0.78764107611548562"/>
        </c:manualLayout>
      </c:layout>
      <c:doughnutChart>
        <c:varyColors val="1"/>
        <c:ser>
          <c:idx val="0"/>
          <c:order val="0"/>
          <c:tx>
            <c:strRef>
              <c:f>Sheet3!$B$3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94-465F-9A6E-09F1C0C774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94-465F-9A6E-09F1C0C774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94-465F-9A6E-09F1C0C774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0.00%</c:formatCode>
                <c:ptCount val="3"/>
                <c:pt idx="0">
                  <c:v>0.32932951677406141</c:v>
                </c:pt>
                <c:pt idx="1">
                  <c:v>0.21389827227100028</c:v>
                </c:pt>
                <c:pt idx="2">
                  <c:v>0.45677221095493825</c:v>
                </c:pt>
              </c:numCache>
            </c:numRef>
          </c:val>
          <c:extLst>
            <c:ext xmlns:c16="http://schemas.microsoft.com/office/drawing/2014/chart" uri="{C3380CC4-5D6E-409C-BE32-E72D297353CC}">
              <c16:uniqueId val="{00000006-F994-465F-9A6E-09F1C0C77472}"/>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0.183957887387346"/>
          <c:y val="0"/>
          <c:w val="0.7580388394620694"/>
          <c:h val="0.78522479005517754"/>
        </c:manualLayout>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Machines</c:v>
                </c:pt>
                <c:pt idx="1">
                  <c:v>Phones</c:v>
                </c:pt>
                <c:pt idx="2">
                  <c:v>Chairs</c:v>
                </c:pt>
                <c:pt idx="3">
                  <c:v>Tables</c:v>
                </c:pt>
                <c:pt idx="4">
                  <c:v>Copiers</c:v>
                </c:pt>
              </c:strCache>
            </c:strRef>
          </c:cat>
          <c:val>
            <c:numRef>
              <c:f>'top5'!$B$4:$B$9</c:f>
              <c:numCache>
                <c:formatCode>General</c:formatCode>
                <c:ptCount val="5"/>
                <c:pt idx="0">
                  <c:v>5888.3700000000008</c:v>
                </c:pt>
                <c:pt idx="1">
                  <c:v>6282.3760000000011</c:v>
                </c:pt>
                <c:pt idx="2">
                  <c:v>6702.1200000000008</c:v>
                </c:pt>
                <c:pt idx="3">
                  <c:v>7240.7459999999992</c:v>
                </c:pt>
                <c:pt idx="4">
                  <c:v>9719.8379999999997</c:v>
                </c:pt>
              </c:numCache>
            </c:numRef>
          </c:val>
          <c:extLst>
            <c:ext xmlns:c16="http://schemas.microsoft.com/office/drawing/2014/chart" uri="{C3380CC4-5D6E-409C-BE32-E72D297353CC}">
              <c16:uniqueId val="{00000000-4774-40A2-9ED6-4A71368C30C5}"/>
            </c:ext>
          </c:extLst>
        </c:ser>
        <c:dLbls>
          <c:dLblPos val="outEnd"/>
          <c:showLegendKey val="0"/>
          <c:showVal val="1"/>
          <c:showCatName val="0"/>
          <c:showSerName val="0"/>
          <c:showPercent val="0"/>
          <c:showBubbleSize val="0"/>
        </c:dLbls>
        <c:gapWidth val="96"/>
        <c:axId val="516770976"/>
        <c:axId val="516771456"/>
      </c:barChart>
      <c:catAx>
        <c:axId val="516770976"/>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71456"/>
        <c:crosses val="autoZero"/>
        <c:auto val="1"/>
        <c:lblAlgn val="ctr"/>
        <c:lblOffset val="100"/>
        <c:noMultiLvlLbl val="0"/>
      </c:catAx>
      <c:valAx>
        <c:axId val="516771456"/>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77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D52D-4783-9850-3CFB59146F07}">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F367-4DB0-A41B-59C28CBEE1AC}">
          <cx:tx>
            <cx:txData>
              <cx:f>_xlchart.v5.5</cx:f>
              <cx:v>sales</cx:v>
            </cx:txData>
          </cx:tx>
          <cx:dataId val="0"/>
          <cx:layoutPr>
            <cx:geography cultureLanguage="en-US" cultureRegion="IN" attribution="Powered by Bing">
              <cx:geoCache provider="{E9337A44-BEBE-4D9F-B70C-5C5E7DAFC167}">
                <cx:binary>1Htrc9y2su1fSfnzpQOAeO7aOVWH5MxoRhrJkt/+whrLMgk+ABIAn7/+9thOjq04Tnbd3FMVl0uy
xAEBdDe611oN//t+/td983ByP81tY/y/7udfnpQhdP/6+Wd/Xz60J/+01ffOevsxPL237c/240d9
//DzB3eatCl+JgjTn+/LkwsP85P/+je8rXiwV/b+FLQ1t8ODW+4e/NAE/4Nn33300+lDq02mfXD6
PuBfnvy306s1pyc/PZigw/Ji6R5+efLNh5789PPjV/1u2p8aWFkYPsDYmD4lKiZEYqo+/RFPfmqs
Kb48jjDGTzmnTHHG0fkP/nXu61ML4//Cgj4t5/Thg3vwHjb06ftXA79ZPfz+3ZOf7u1gwtloBdjv
lycvjQ4PH356Hk7hwT/5SXubfv5Aas9bePn8055//tbs//XvR78AKzz6zVeeeWyyP3v0O8dcP0w/
HR9mfW9/tc/f4htKcCww/Wx6FD/yDeJPMZKxQvKRV/7aar7vmK/HPvLN9fEf6Zv01OiP1hn9d54b
8ZQwyrnC6tOxOJ+Lb8+NesqxIOA8/Plg/RoXn8/NX1vT9z309dhHHkr/+5/pIdtYd/rwd54d+VQp
yRii5Pv+Qewpo0LGHA7V52T6xTF/YSl/4JbfRj52ys0/0ik37qGw5lfr/L+nMxo/VbHkksf884lQ
j44MQU8ZkxiBX36d9bNP/nwl3/fIr+Me+ePm7h/pj/2HU/k3nhBKn8ZSIUF+TVDykTswfcqZioVE
7Ft3/OlCvu+NL8MeOWOf/SOdcbQmnP5OIEbFUxTHDCtBPyes3xV7KCiUYcJj+q07/sJSvu+Q3wY+
csnxxT/SJdcP4+nD31ni1dOYcUpZjD7nq98dEA4HhMVSSPnJZQABvq4kf76e77vl13GPvHL96h/p
ldcnXwJHCn9rJRFPKcYxE1J89sxj0vKpknAqEcXf88xfW9P3vfP12Eceev3PBF87dzIffnphw6n5
NYD/qNj/fyRQ6H9x7h/zy6+p9Tef/E+ptXrKEAQpjcV3M7pSTxE+A1D1hXo/yuuPaO8fL+v7gfpo
+Dc7+V/i1H8cLr9JEtkpnDaftIyvKPePn37aLggsj4b+SBL5bLv9h1+eEEpiCLXfNJLzS77J2jel
/g1kfTXg4eTDL08iCRAVlBKECBJQq1kMOX96+PyIPpVYYAxZCQAupog/+clYF8pfnlD8VAlGuIqx
4PCNQW33djg/iuXTWAmIAxoT4ItYyt8EpGe2WQCA/2aMLz//ZIb2mdUm+F+eYEBm3eePndcKwFkp
LAljAscSEyohpLr70x0k4POn/08+RcVYGsb244y6PCPVWt+VTZcfGKVjGi/Mv1ZxtW470Jm2eJrz
g2xC91Z5NL9kRnZvKa/8axQb/7qYEdl8ZcnvLA8K5uPVEQTbhwWSmHNMvl2dGqTL8aTovhqpPbGS
zs96VJorw+ZIJ71ulp3q0Jj6ztY0+fHcMQEjfzO7BHgFMtdZyBKS0/i8uq9tU5Km44Pu93mRv2n7
PE6HadDqWCtnecY7Jq4IkoaDmbi4nKnSL3Hl9Lt5NesHMfh+zLp1iQ9FU/hNzYdmFxo31BvXW34r
Stkt6TwIts+nNlzhLu62FHU0Wd2QJ9XcKpzS0bc3JVlQlwo84hTJvl+SCQuRDcPaLokcyqhP4sDn
ZKw4eVtIUyfWV2WyemkvhafrxtlmuCuNN1u7UDMmUYhlvS16pcpU5WWVxpqi15Fz0UbW4sUwr65J
6drXRSJ4Z64dnYtNVEbTmDgbjxdL1OZpHa1xUq1hWJJVTGOfFDkv0640ZdqSeXljKtmyJPIKX7Gp
yjPulvBaTrnwiUbNhBKEy3lMwAH8Qsb1sp3Khu9mRXQaUTL5BHHS36khqm6R1xpnVdGjt41FPLNG
IJfJclabaYid3o7xLJdEw1G6m3NZzEne97xJVlqGF3iwJaQTMQ17JVVTZIaYcDfrQZYpjiefJ5pj
tG1xncvE5KGOu4TxDkcbWqzxpZkdmpKi0GRK6lINSeVWCm6tInrBRkKipKHcJRNjb0S1yE3JuHlW
GzdvfdETlwysXBPqQmWSAs14i6rKbV2Y2LOlIdFuJbL40Jdk3NZIb1UYxwxOqtpzItq7lSxjnAQ7
VIe1klUmWRCnUoTuYm3RulFNFy4W7ey6DSQUayIqsvC0H+kc0rE3fidDhS/zSM4HJXH+Kq7IcCGn
cuqSRrDygU5ovMEWzyzRRrQPRNDaJmTt46Rn2rSJwkWvk2VcWZxw4XiVwdl7XhZRFV8PtR5Yl1R5
y6fn2LV67pJeGDumeZz3RVrNucGJ7EL9wVRlrmUSXLUjyE4f6npscTLWZTuWSWe6ER19r5w+jbpp
ugtlRkpuvHf5YR3WeN+guBrf8FkX6mphxJ7WKA5DmqthdnAq+ijcm3yomsyp0JcpD5bqTRiciTY2
l8txXLBZUo9EwJthjFb9fIntslwsY0+GNMpNmyfWuLbI3FAW3TuqJtckdWSYSdTCjEuLqUYXa1+U
UAqCuXLlpLusR7E9eSviPXZLA6E+I7tfal/fYQFJs5hL2H+9anNTrYO4JoPtVRoRBbO5896WMmfP
Xb7iadMzn/ukHKl/HTSvaOL0CKufC7Fe9HZeL7Sdurc+Z/btNBLlE8XGbszKCQ7yxqNhjpIBzcN7
VLkBHSvtGLpW+RQPaUc6e3K+USzrombdfkrlCnZeprQayCZUEvJoHYXxetZkfdX4ONI2rad4rf1u
zknerBlUAryc2DA41B3kqBF8qwulKMTRggtaJRav0/jGFHOjfRJFzJyGJbQQOm71l9at/Lr3GFY8
2tFG22kIukpo5LpdL0lzs5hynBNuNfGJx9V8O+iC3FBr4WDpXDY3jjV9m5qCW5bJZRz3sxWBJGgM
ZXvVRk5UkBLXCWK37ejeYCzHa9q7uUrWmOVDZrwT76LRTEsCxqlV2hSrwZmVfEHJUC7SJWUvprcW
R/a65ItqM8krm+RAF/YFmcmmnrx973F4Gc8T349KVWyHg5puB97ETRbVNB93spQ9TbDU7ZgQq/KU
sirf4gHVxzIe8x4ss5irspncC1IPM09EObB7NhpeJWOMy62d6k1FbLSmDWbzFW0qe5mXY3k1iNX5
JPSy2c+97NhGzg5fxlET9oqQVSQQQNGLGurMCltWS0ZV39gE960gKWfey2SwhFTJEoRZdmaKF8h+
I69cBnm8SFnB6HbOIeH7NvavP9XRL1DtSxH/jDnubbc4XZRf+la//fhfL2wLfz+1U/7nl+e21//8
dPy1X/bDT+0e7Fnh848/dF7Nb++CxXxZ3RmsffPD75DjH2DDz+23P3j414AjVkQCovhj4HhlB+31
V5rQGZF9GfUrepQAETmBsxRLKgCIAAD6gh4VfYpAjkaAHjmOoR0Hj76gxzh+iogkSIF0SoQiCtju
F/RI4IUKaK4ShAAojRX+T9DjWUj6GiFBry8GeEwBwgLIBcD6CD3qxU2D1djtmcmFzKoqwneo7Ncj
pIlua/tKhoR1Ar33kchfiFK5/dKa/BA5nR+8I2MqGoGvoKqbXU3XMSUjbtpEyjp6IbvWZ6LsmN5Y
FFSKy2q+wSYaHipH8NVcFs0rSvqw6Vqp06Js86NFtJyhwosxc33sUlwgN+1CG60Xtm/588EM8/VX
LvsS3F8DaMDojyxAKSeUgRnApiD/fIsRoeY7yGpdt4cTOT/juVe7YhlUSkI47wvW/eP5HuF1sDil
KkYxBbogBTTzvp2PRBjNRV13+ylycTIXzfsCcm8KeVL/yUwQJI93JmKChcSSKQzw+9uZ1oHj1Ze8
2U9574EYVMu5HEY7Gef6+UgaulvKKr/7j7cn6JnecAgmEMnO2/8KcleI+Kk1vtkPvFzqJBpclXhE
BMuGmbnlTyD+d4wpGMVcUqBTHFS5b2crlIRufVs1e4wmVh8BBKzbmTs83QyNevHjnWEgjY/tCZwO
JhEgD1JMH002Q3ouW4B5+76cmziNy9w3Wd+3NpMOr0m5lPPN4AZ8Nfl6vFgbAHob7bn/j/fMEJIC
RGOh4Kt45NYGe7G0Q1zt+6Fuy2z2i894kecvFO8s+pPJfh9DDAHBhdsCTEoKnbVvDex61cQBgOO+
w+t6a6XzWYjgBHdlV5f7xWtWZcKoWv7JvL93LEOCY6wwNFwFR4/yUl1Uky54V+3N1I9dMoI3AQ5N
U2L0UP1nc1EF9BD0GNANwb0Y0UdzUR1NeCyV3mvcF1k/L6JOOuSWy2KZ4pc/DqLzu75m6+e5QNEH
U0qBQNt/5LyqDTxyEcTQuqwTIJhctIdGxyPOfjwPNNZ+P0/MpeKQZCBcybd+A1TjHbez3ueIjVU2
TxVsii6GJPkYs+el1m1IZhesBrbaVfkGtUUJdwF+K4bPPu/q68z6KHbOdsVKQqLDXBAO+sm3awDY
XuueBVjD6IuswwDXk2KNimMeL+3BFpJlnsfLn+TzTyZ8ZGIgOrDxWMZQQx8LImPBR7vmQu9Lmcev
XcXbAzRYluuuMuXOxZ0BIBbZ2STTAgA9zadhGfcTN/MHzJve3Xejag91bvKLAkXtIdc5fFmr6PbH
1vneOhk4RilQcEBf4o/MU7M4n1YRRRcoFvz9sgzUAetrFLio4RO/MFHViWSpIiE2ESDLIxrJ0iSx
yfP9UFt6qYLK97OW8bWKuBdbPpa2ymypxLj78Vp/H7USgTXh0gkDRMIfLxUpE6xvJr1vFVrqtC7k
XKfG+7D58TyPTj1EDABycJkQRMLXx7VRRwSMEnm9t5Ndb5VegduY2rLLxlP2/MdzPU7nnyYTQhKo
jgyUA/nI/ov0zNO5gnRuXZ0VMh8z1HRD2sBR2eakK9JunpZLPMzibdSaYjdbFv7EsNDpPp/Eb8MV
VCokEEiE4GhJHlWVxnURgZORX4hhcsteNASSaVBz3O2LoVtvo5ij9wwIeKr10Lpk6cqqgH/XTia8
RezSF2N+UMOwPAujIkPi+6pzad+EQaekbtdjU/r8UOqe3K1NnH8c56F5JZdmPa6Nm6dE9Y4/F/1c
H0gr2eXoECRc307kjg01f87LDl0ELPFVaegyZKjT0YtITOvtUuTxkDRA/m5ah6DXkC/o/Qra0tFH
3bImajb5x1ZGrDuYtm/XxIxdfrF6TP22AupUJrFwZ4wA0h9KTE/oqVQ5vgc1NH45xXHXJ3M+tlHq
55x+bMZAp6wNc1xuvKzKYxHDyaYMUgt2o34/lJC8rS/Yx8JGkqSmBdiYmhzJIp20KoYtKjndTRQB
GDJi9h+kAAJtql68lf3k5J3FFcQbnP6i3tZWwfRd56JbSTzkTuQH8XalOcvmWhVHcR7rmYVlLCym
m15PfkqEbqIXysbLEepM8wqkvunmk3lzPoUNMSW67eK+rA92FU25z3HB4wNBbXkEOt4Om34tq24j
PmWrAS+XLqyQoSSeo3fG1hCRFiQolDYNXi8G3YHtFia1Tx1C5Qs6a/oaKH4TpaRA5llcE2GyCqj/
5VTq8shDV2S+F/q9Q2oySe7cUuzUqhoQuBgUhaqI45fSjI4kEQHbtjHR75uiJVvsLD1VrI+aBA5N
45Jct+stmyIQqkLt5mdo7OcbvdCxzATF+l3DA6SmFTev8IJos4nPcdhOFsTnoZqKdCll0Nk6YwAw
uAUBzIwNxJJow3ospqXJkxyo15IEP663LYsQSkEs9dlQetBcK9iAT9pqWvPUQ4BtkC+7UzkV6MLO
EqKX1aAzu7yc7cVQAmPgzEYveFmDwVBBl2MRNdWhls1GrVGdzaCP3tio6behEviimFa76UGsSZfI
utsilHqPpDOXUzHRVLeNzjjx6Ihjsx6GHvGLWLD8RRHExtKhPvXc1McFZkvznImbdhW7Wq9d2pt8
3iFdxW+lhGPX0XaH7BKSqB7iDEXzmhLgfCnmxm3VbNuUOtPUKViVvFJ6vNGFWQ4VVtuy7GPQYEp7
UHBIkjIauqRuJ5X0LWyrqaVLy7pusmUMQ0I8zZPA6FsnfHwsWn3j5iCTESTXbFwkTaHgxFvW65c8
5+1m8R25bFiToqFmaRfMtKtVi9J6xWVSriDeqo6uiVblnS+X96ojp26I/KaK2jhbODUgP45kHyH5
puc+N6CLdE26zBKq2tCRd21MDys0MpKRaFBq9JTVlL8Yx/wSROHiTejIuinpMh/KpoUETM8YqSXL
NddxfAyr72+xbvwhGlmdrSu/qkW/yC6hbSW8qs9JpPAPPaq7iwXbagBB+KzbLEVcHbClFid5VIir
gTWwINvQGCXjQtaXbKXxdp6afNgEEOguA8b9DQAlWmYTh3xRC9S8dN1SvBwImp4vlgF+sL6TRdKN
63KsxRpvQEkVW1oH+aFqtdvPDZ/3Za9AKs0BRR9dge4km6Y7MS3LJl6HYXOuPyyZbTeWqe769pkP
Yk0FnLRmTyMKUIDUNk/dAlikljPUQsN9Cs0ODanIgKxNc6gIolDioquA+gwQf1kLMG+rVkR3wzTS
LnUdaW88Cq9Es/YZnvRZW1tllRaNBVE68JpWW1aR9jLqfL01Vc2egSTpt1wMxetQFdNlPMxZ0Pl0
qKYBhYTISb2Lqxm0d2aI1+kIeXJvlCsPcQ+4PSGT9Bfr2EJgVoAdgCI00W2zOLFpF/fGWMm2qA3j
24Ea+THQuV4SbjB5QVomXs/TqtYdYjpKl2GCXoAdAI+Zub/o1lVdz1HPb13jlzS2tkuj0IsLYNDq
Qs2YhKTDg3voiJSbbqqWQx/io2gpOqrcTdAUgW4G3Hw2AGGM2A2iUbdN3udlApp3DOS/KinIFA6/
iHQE6kNo1AGcqp7PbAAZtcybkJhopPfzivytCBGoBqDTZ9L2BBRHCAFemS5Z8oLtJhE1Wy7DuJmk
pi/rxdtnRfBx0ua42udVT45gQZ3F7QiSf453I2MQ2MocoamI0rxV5FnRN+yC9SK+UkXhE9et7HnO
epy1crK7Bq3dtoE20WkIsCVINH06+knHqQzWgSqcM7krR0OaxEzYJ4XPi1cGzaD9I2lv0JoD7Fex
5Unno8psljqyNNHV2Oya2oi3rOYg4ti+uJwjJm2W57TZL5FaHgLQ8asQT8NtoNEsk7hTo0+j2kBN
P6vvKbQR2DUw9m5Xt0IAAcD20OAlwOkK3XGq2uZZx1m4kX6eL+LelyrVSl600LnaT9JEyYhzeWn7
OT9Wg5E7Wozt+9r0gm/qTvWvacH6LedV/VGxVudpJzq7jwYDWlLVuFfCd+9aePW5UUebVLGVNKnP
1/EE7blqgiTgo33RDYBl4XJiSHtooGYUZP5LnC86RbbagMf1pm7J/RSpLtNDl9cJXJ3zG1MUy1Go
wb4X2IyHda6iTCqogX0Zr7uFLXlGZR2eYTT695WrIWf3DVQNSAKuLqCxQ0Vfs5cBDUb4e06BKyaI
mrn8WEZLnwbtmxIOdjBAk0L0seelOc6sI9d6YsPLqMjH99Rp+bYYlDOJMSpqshmtEno5bGkb0aag
iJiLiNPlAIqxKjYtH18vAetrVLd9FsmxwUnVgzyupxqngKKK64UsIgtND6oG6fM9s80cw6rCfEFN
hY500k3WQFNhzixZljZthoFzQJe2HBJc9fMFzqdwgC5SN2SBEgvpbFmL5xI6VtAiZWTYMzVDGcGg
DkFcNgqyj1+jF7pRaKtqC36DorCLURcO3aqH+w64ETCMsslM1IIVnNTvcnIOZVCU0LEUHTGJIG6+
4CjOX0FbKT5FpIs+Ej5MV9A1Kl4ws1YptvDamc7qJTYaVP2BuXd5RzXASaTS3uuXAIzzTcg5Ssq6
v+PxqwJ6C8myQnrNmxyCqn2FmIF2p4zuxDjXSSXMmkK/eUvXiCfOhCWlNWqTGcBJJkRZJti4IpHA
sRMTU5uqWb+vG1KaNAKeDP2KYKFUFhdkjsh24NNDAMl/B1yepr0jaltjKdK65QfiW5ZiPeKkZcNW
FgqEfkmiTOQQzqia8eXC2t2w4tPawYtLO8gdWfo6adul2dGg5+c9J2VKBlkcKzN+jDoErcG1NQkf
R3LQIOxuPKhZBw0dsAuFQB4g87jAeXbDrisDel8HrBLg+FB1AAgd6GDpxivdb9sp+CsU5uqqxvOu
5gWgeQBcKZBqnoVpvpk4wgn0+/kFc9CtQu0ogZp0WQONWygQNn82Y4+S0FTdVgb/EFxkN11k1x3m
2iZtr945aFRv3dLxy9CBdrAWaF9N/naIo5PmdGvzcgGcoq5N6w9t1L+d2vVmqPNDsPxl5/IjpFwQ
jBodLrlbP1Z98Qou7t8JYnZw26BLTdWcFNLTbq1BpBRBvccM+XR1xZCpCLOXttFugyx5PysMwCoq
IMmXZN9wFzJF0LYausu5FFMyFPy+HVUH/StQtRMWASMopmF4vcbr/TzqPYde3bYXjZ7SRS3Fa9R5
6PQ4J+sDdd2YLAu0v62Od3jdjL1+M4+zv4DbJFesf4nkOLzoZa82pdfPRVyUF2JSder6cXgTESc3
8zSGixE4zBW0+KIL6Judj/mCDizW4g331Ox023OZ+XJye91zkEen6kwnhCrnnZ2gWY6grwY3FzBf
r8LIIrct2/nufMHlA+JiiQ5R14Cgk9TKS7QjI5niyyBb76ukh+bfs4a48/tIX1enBUTnCYQLnId9
0QaIaDHVnUtA1aRVSFDV4C32RWmTGvDQhYgHEV2HIQid+chW0GZTIJpyPwHlrJVO3UDyt7Ko848+
53AAYVZoMTBoLDqAIkCkMiIt0KICwn7ILKQX0JnOPY3FDvnboQCCkEc9cAxL2GWl1/m6hxr3Svb5
cowoA5asRbQJS8/RdRUxPW6CWoB2DALS0uSrODX4zE6wnseHaiXTTcUXfIVwDRdqClcfynrK3xZt
BCJ3QQW+w56FDWcOmEixjui9tRNnx1COZ8qrgl3SknX+dW9GgA5NxNGuw7HbA7aHV0ccOselBYKe
saVYtwIL4FcTD+9405JMO4B/CS27Z8ytaY1HszddUaUrlPw9qT0UUh/nh7hkIAp4IPkSLqhcfurU
fJpv7Gi0WaAzu895DD2buhl3SND2zaePKNmSO8SB9ltRqZ1gbL0gcd2dfBuAg82OgEog4+lmWgH2
REA2odezGv5c1WBM7UqWoDL0209CcdfM0EaZrcyGGnTjptUdSrQu1S5SsMS2nOoDX4PZ8Rb67VYH
2ICu4I2QR9ZbD8LLM6Yb/KaF3jhA+xrBmqfZ7R0z87N6Bry7RiX09ethPc7dsoR0RrAv2oIW3jGg
ff1YdjZlS9XvAKoBtx+GRrhsrPOpTvQKqgiIl5AMBgzsBDmVWTqyfl/nqG0h/tEaXSlbdCcQ//QO
1RUoinK9VM55kuBGBZBk+jyUiSlWuw31NNGrpg/omuGJXdpqhQ7ZykC8ytf68CnuIm3W7ViBB+I1
NK8a16y30IvlQJPm6Ly+sss/RgbUtSQCmnXbDGebNAN02TD8CL6ar60YwWwgUqYUd+uRGGx29izF
+cGsR7Hk083aTDKzFu57cQoRECiCd6vx/MKm4s8LoqKNKkeZdY0FPV90MpvhSs6bFsGQ2lC3F+b8
1AawFuYzBCz8nzW4iAEv2iyrg8sI/RShNyVmtMrqUKud9hD3ZQTwGgvQWbNPwhOOSP5xxRREpQqi
KV7hpdUc2RNIiSbOoJyPLwOZ8ZXCU34Yy9ye8hLNzxbomXdJVMIRpvEAvckp5Ie8w/ZUCw8d836O
4mTxY4PgQlOT4zsgB7BDQzjIX3lR1ICA88nslNHkCniLex3U2bwtaurDYMFMo7fkbqpDBUgLFk58
XX5o17Y79VLD1PPgx0MTlnwfQHJtk0FG/rQuRVogUORCD+Pgukt9Ccn3/cD8mJZYA/UI3b1BUqUK
mnk7P8IdERTAOyHkcNhn6JXmw6JAsTBqF9wYNoXlyzEGCfzYtWP+1k1sYenKV3zZFATfmJjDLb4G
LnQkAZgPywykwx3cPwXxA9qiMmPnKJg6kObY/2XvzJojx60s/IeGDnABQb6SzFWpLUtLSS+MqlIV
wAUkwA0Af/0cqtvhdrfDHfM+4fBDu0ulTBLLved851pRSAqfxF+TTOgJTTpjlbCVfOekVt9gRXp9
Di8We7ofaFn06E73M8H5mEZ4Ujzm3tOKhuAXKxW+cDpta3AgDiuPgiUEzwHsJQndevTYnBTAtNH2
JbFYfiYx+uQcDYb9OvaVfbdLAhdqREE+QEpVfCdQVuBmVLW++OPS3YF6mZ8qYpIPtUTlr6q36Xmh
onUZN7iZosrovaPM8SztsAKWVJdvNaj8LhuHcCgL1kPgLlpV9e43+fn/QYf/CHf/i5CF8+//V9Dh
3+I/n5DDbz/xO+SwJYZJFOI/PhQTZIf/hcj6PlKTYYiDIADMwCD4/xOQBQoNww1YbQz9PYo36/Z3
xGFjZ1PEjwnceJpShhDsPzmO312n/wbIArP4d4UdgAUJCT4WvChEM8M/C/2NX+qZsjK+A36Ktq/E
aXHTMeeCnZf4WGk8s4Fswu5sAWS0X9ZKUZSCAfspevTbEWuwvv0+fALeal8b5lU3NGR2ytoggVCp
ujjBhlnHtC+8cHXT1WsDrjPBjUHx1unSg/BdtaG8QTEzHpalres7FohUZ0a3yb4aRXeSpQsh/Mw6
lyCyik62UQEMiu5F5QfBrk7nRzS+05DVxJSXNlTqMs7BdHDxos9BOpgPiK3vkYT4FAHtfWtNzw6Q
6tX7AMsaIJOMT3E4fguH2sf3TYRDxRsM4maFa30kqo/2eFHeXVd7pUUXs+wF3KAB2lMa8AWYHi5J
uewh/m6aYmXqe0+I4HVxoJzmUBWojVQ+VoJc3dj112nWXbFM5LWlVfpsqXX3trPhQQXpq7VJvFuI
A2e4yMeo9vQxmofgbpByOM2AE9DaVNVFLr050VhUt+hwv4EMpPPGGu6oipsbLXEStr23fB8bVp5c
SUNcXH77E+rssANs6f8M4cLqPBmH/ggm9ec8B8MuNZX9Sv0E6jevap5pCHg5VNPkPQiA9VIG7NYm
/aus5Kv28Ks7rVZUNGZ5KyeP7sKw63dRU7EcTAy6KGZQwmWtXKifhVUqv7DVRjFqCaFO24p81ssY
74FuVlCY5rY5smAGkCkYm/DpF4bmFkLsgSxh7HAZWzNncePza9T4zYNz43pfGkFysUb6IsLA29Bb
S/Fbwn63sQGHCGqHy6QXVl9MPLYXKpW7CBeHt0Ea1PtYlObBDHrYw6yzP6YkarvMJ+GUz42nfqUo
32ecupF/kKw2l2Etq6Ol3XiZymTtMxsb/gGG2stbpehR+FPHMzcrduOrFOV7NTFyZzowePGQri16
4YB0uY6XNOPJOL+EFgJepkMX7Juw0VACoFwWARfLfhEBBYIsPbCHEoLrIiVov0lFcwcTtIcCbuyl
0vhQTMcKdZQbn/nAwLQuTSB+9TM0+iRp0yOrmvgyUO8jXinJQiHqOvNKHmfh4JkgsyuXebiR2awm
6Wu1wAJYBnajyq56kEki9i2n5PsS++0+qPz4R6PLFaIOyNYcfmp8MINHs8GfzNe0j8IHrylZgea/
3M9Tj368a2AR9saLpjxJyv6cxI1RhSw9sXNzsD6AXul3q4Y8F8e2K+BeBacxaIZrSyg9JK2ZX6ig
/WNVdQJwY9l4GUt5BSk2dBmVqMfzJMVXinvANlnQpmMumdEw7Re389elPtipdLvKJOvzYjUgcqP9
vaAkKUQKt3iYovJWJN3wEMcQf8tkeKoaL76m4XwcunC9h6Br8t6yM52xrbO6DewJjrcBZxz3D7UM
vJ0P8dCCBE7cl2Zs1a0cF0i1ga7fK+Kj04ybMoN3aU6Jq0R56oBZfEELGuRpP+ahVeRWor8iXW8e
OajOi6tVnePwJHfjjNfdUyDnnaxCHAo6LXhoyGnV/geK6PhORbo7BT4sBTnOMRDxUea2UwEK5JIf
hqAURVkp+JHKlZkLwunLmgr3UxKl8tVjgIRrGT0yp2WFtyiWIgwhiPgVbQ5sthD2ShzkJFinmwpG
0XPXkmivVcfzOFniW2I7L+vRvp1SLkxRNmnyFvZEHJ2CmOzZNt0N0eS8oh5p/IZLcD0CNPF+QhLz
MmtEmMMSmX/VJbBUNJr9ddSxD1dDAgrX5BtfJd9pv22LoF+Any4jRGdVavEWrHy6DLK9jn0/n0Ua
d3k4DOomaPn0sHa03xubrA/Er9L7UQyNzqa5XEG8x8NBRj1aWhD1xdgkSzEzEf3kroMOzeyPuRVL
3uDMhB7ZGJEPMfUuwot01itqXpVFv731FdcYGn8xQRx+g16DvRHGqlhpAtKqauxtJ2YPBxY3maFV
9I7GpMsSpqs7v+y6w0p6/5uRPCrstD6XM470wLgAvH2sZEY8cNMIBNhCQbYEUtBeV+KfUD0QVNWh
D4mXOLzgLqBpwarl0aiGv3qWyrye5Zi5uBMPNQyALvM0Ny+ExxpOmGZnnggFU7wp0yPOTfjGE7mM
zAuv6zo/zBiAkumWtDczHlhOsfaeaheA7QADgy1RHbrU7y7xygWCBt61AUWcWzP0kLfDkudRx5Nj
ZeN5z5Op3Y3hLHOSlJe6Uc2hj8cZqE2NBMJKqsIoGZ2wocR+ln114BOYpcC2emeTUl44HXB8m9J8
ExVRB28h8c26jOyHz9r2+zAq746Ow+MYSvplTaJn4qLxrklLfTEmZKdh8tYDunrYxZQtz6MU85nG
8lu91tNJ1IzvdVP1hwXq9nEGhRZn1uPjuQpgbkUVj64j7/qHVcNBS3BzLVldP/pcBW+e6cwlxa0M
lcIvl1e/qrxjuy70IlVVn4OK7vuw1jlIn/smjl6sZyBdJ7LdoZsrYUMt7VOacHWYp0Tfq2Tyczuq
cE90+TOB4QIJUYhDMkInM2Jsj2PfrhcRReZG0YZ/XdKxyti49MjctLpAqmf9BSPsSciug9Rcsy9N
iY8w+c2U4/PBMqrD2wWn6k4J/70cIy+TfSTua9VfWuO5Wxvbiyv96LnVTXfWNUQ5MOvLATJFuq9s
U74Ps7MH+ObDu/W6OOPpnO76JVhOzNTzvo3Hd+PjXEmJ9Pcc6Zkm4nLXzuKbN1NXDA72IUvq9Zym
LmPAA2/sdMN6aPpZ1EvYbG3Pc5GQPheEtc+btPMFRVVz0+kEVz31S7Zp8El93/eTf0gZV3ctj/Yy
DtUhsWS4NWHUFZ0FtCnqSIJgCPgF/TWOnaCej7ysK4oTv44fNFUwGyMoazaZh8LVNc1NZN5B7deQ
+QaqDgaI/b0yrM4bOvhAEIZuTxNjv80JpDRosyuKlGaMada0XEMidjoqaL/aH10j1HuMXpCgzP0m
eVoW+CC/5Cz1vkY32+eu8yC3jSTJZd148OOGJs7hc8g686Omu1U2aPIQVu/OLBJqsBfxj3IagiLq
VoMrDYoq3BVir01T36PuhQ1C2r0J4nVPSoUb1JT+ecU5kOMSVgV0GHIsQ4/8QlKbZpNrl2yeTF/0
8cR3foUGGKXHsBvb5pGytQmBoDp7U5YjgQ0f1CeCV/3eQ4SECA8XjHWzgj/mxuY8jPMIFtkbIXG0
c4RITMm+agF1CEEAhqDNSh4ZWLYA+Biv73wz+T+sYu39ai0OBGC1eVg2wb7s1rbzvyQWyZayKJdE
9D/A7yxxlMmuTeUTszDpozM8OggJk03S/sm4BU+tnz4gBoHV7VApI64EijfkWeuzBV12TQuaVg0r
nOBd4U0lBNWFO/tTxUp8GACOGWoE+hU/07973JR7FyzqVLrSDpm/JLYgY1Kd5yXRt1rhT/dj3L+F
2HmIcA17/EYP6bhUFzN3waFC899nXNnuYyiJf4v+PkG0yV+xg9HM3bE5flqFQHBooPFH1Co4witb
1U1JU7OjazpcB4k0Ehi84exJJR+JEaKIEd/hWS/MfIxawAg4DVyBqi+AAIcSBuExuSW2mmM8tNGO
tTS4Id0YnQcyoARAAneXtMDEaexkmDEPvw+Gf/9sqyV6Hf2G2myslGTIonhBpiH65ARP7mrChOYV
ZJ03Q8t7Xid4rKRN7RdrUl4sNYeROM0ruXWKB3k9jWMxhK3VYF6SeBOWVHKf4BZG2MPq+VSPPmrk
UXXybGVdP3HkKt8mlJ7omcblznUwwCRdx32yPexSihq654TuiwZS3HnlYgbEluyyi2dFTq4e9Zey
lGQqqh5/dIbgc2rGobtOPB0yrn39MsCZ/uqrRMNC5y+lZOQSBcoA4eyIdwwDpQA8pERl80JuWCrV
l0XYsYNxqzp2O1sRPXZCf0MWpQXhulp4NhBQ1zwxBNd+tfLI4IGU8X3Tuva1Jqp+TmpTHpIAQTKY
8X5wQCs0PTfDbD4Wzw8RT4r4zSi5KvCJun091NiEdujgbcQTdRlaD9Q6GuxZUQpqviMuR1DxexRm
dm/dg2ZJI4oubavrwFNUYnodNIKQG1yVeP4uYGt6Mk0EmHNd6wsV8FIkOP67lqJzYDbGYiLe9zbp
12cBGoJmMSDOJgsdDg1CG/fa4KiAWrsYEEQ1W+8916/woFR5mIKlvXZbnRSuWFeIBU4I3BB+LoOm
yhUqX1B2aX/s6tLPa7RlPfrPrZD16XChIYrrqiOwjfGed6nThgksu1rqr/1kEnnvN/UY7loHTvVW
+7gFsqUfRZLPIh6RSIQksn4gTkTMg5969TEWvcRfuHjudeqssk+r8Wrcr96Ehnd6mMkYsmA3z5g/
pbI0BLh3g0cyJMm+51ogwTr6/dxk/yOROBXR5Nm7ldtD6TH91LbSvvwNPLlRiX+gFgliK2D7E9Dw
EFd8+ufUhNIgitvQN3fcG2nhpQFcz2DBG5EnL0mKkr8HMjwsdXAOG7r3omFPhb9LWHmr5nU3wvDF
VwV8BvlYV38DVf6JIv3ts8XbhL6YYe7QnzMtEqBxR8rA3AHfu2MKtWJ5BPTy35/Af/olSHJsAR7A
u+zPD4DWE3IG6WLuqgCmBv4bA/foWL///DX/L0n+jSQZEADyf3gjfwnt336DJY0pFv+cIfEZ3P/t
h35XJRnd8lUMMgvBfB2MzANr/3v0iqX/wEujYYppYYjHBP+SJcP0HwxhhwRme0zRC24D+H6XJUP2
jy36gRAyZREDsft/kiU30P8PGwi/Hpo7HE9IoFiimDmDf/+HnExH5nqQolmPjPt0BZUfdRduuXuW
vl1yzin9mzTQXxhuQtjnZKcAnxzozZ84Y6BMAo1D7I7W1sMjgfAEScL83d77S+4AX2mLUWGGDmTg
4M/M/0RHoKAUkqLDqX8wgdWPTT8g3sQitSOeaTN/HEwR6dq7jmhIn/+wBn4Xf/8YOUCu6S/P1Ydw
vMUOkgAP+S/Bh9nBwXFsOvZt3FowfWLdtww24RLR5GIDMZxtbYfx4BC98DMF8GsDqyqvQsIYECzY
NFzRn7njEdgsHFw/auFxmgaVVIM/2/ZOQlJqvXXJrKrh3dFyhG8zJc790pNrrmGdAE5Ef34UEYXp
w9Cfypjqr2Wl3WEjmqtMcd/JrNeh1hkigOuRaOs/xbjD7wZQOU/AMOzDFM7lGbqe+pZIWZF87Bf3
S4z4RkvXLi/tjCjoWNvuUvpemw/IaPu56QNEVEvSv4vKqTcE6PCDxlbpZYQFtUPcprymC0DbYhnV
FnhmUydzjpyan5eIrYQH6L34moSNwY6tVfDkegfDx/binuq1u/RRinQ1DKo2U6waHvt2QR21MDOh
ZGJgPGIBsjy01RE2qimQNRvOzRzoR1jIWyCc2UMMzeOkpxUfJ5yWlxpsyIuu1/gL3k6wWxEX26H5
b/M5tvqH65GO4xiekFeQGp/FVPZvM4FID/W2I8fYpNhDBl5bOHXpJfa96qi1cL/MrNwzGfAjjgzj
a9wnyaW0PDppPvlPM7i513oy3cX2fXqRMsETSWuNLHQkjSezGIUgGqFW7UZVtjmE3mAHyq+5qlik
2QxyO0fSd/gRlfhH3iBnmfMass0RPNyYddGsf9gR2znxJneIq7k99QlermPKFBZhd1GMYTd0OwLZ
9qTGBMz/io6cgac7eH7ZXLnxG/CDQt8hCEaB6fLlJ4QRgPLT1OxlSwgODb9/r6xeXsq0X29TveCv
CoU7KIlZCL7FN06Np+7KZtvsnqb3HsesjSjFd4mjOkXMQMh8aRosRcwQWX4isOMOrgqiex7hTZRL
mmRRp1wBhTmS8NxmPNcGjjjASQpxpKzBj2KQR4fUSVleY1LqH2jj1tvOCPccGAlRpcdmaAfd7IEH
Th+kjv2nCh5fgfQn8AkPzxZ6BDnW8/aotyXaoib+6QZ8+7VxAUT6FW8iint3iHys/6FZ1FvLWXlu
x+bNeCP0sWqQ9zz5BRYIjnDlyRilWCmDkxjpOwER9TUoy/mFB1ibWeA11SEgoBKiCI5JyRbgjEwh
HkSxKDeX1gq8qJh5077UkbpXYJbvU0x8uJ+hJjx11ajeZhqjvQLptlsZKBDokP075Bp3U4ce/YJh
FmCSvRpWcNKZ/huHW9rlVeg8CFxpU3x+uURgE4z96F2tU91U2Kpeb03ixlfQmM3VQREAps3xfPzJ
L8+2rWUeG1Idpx4jSHNb2upAIV38UG1M8JpkM7ONq9dfodCll5o4Fu7iINR3UxzwJHhNmtRv4rel
78z0oxrm6K3yO9nw4xKuXXSsptXrdjDSzHyLarakZ8PDObqiL3SZjqx79hMgFn08C3gI1A6IPq7x
HusQuvsUBCmAaMh9+2Xu7uYe6PKEFXaOvOZhIqP32JP26tH5LkIXuE8Eo48rOI6MMuCoA+XAWss7
MFwg4Rk2EQ9WcZJB8zwi/bmbNy57jtz3KkFIIlrmj0YEKDQ7/gOpKYHeIOZZ58/qAtXF7Fq6WNCe
fPrwq1HveDVCl9HlHrl9/2zXJi18oMg5Rmjwgite3UUrMgHAPBeXwwI5x3Vy9hqli6rV6GQUlLcT
UktQaT0LRI9wmsmqWcCote0vrlZ0sCHdcOIxcnkadVfXsWoXSC+9qTGP4naMawMrBhtW19K/qdCL
72YIZcgA4kVC3CYnAiPoKBlAC7WNhIChEOQgIrEtO78+QD1SeeBJcgO1NT3O3P8SyjIF3cHGi9+l
YbsL8Ox/jMqYOKc69dZMrniHGW+n5RioCuEw3yBDUgIRGyFRwKiZT9ykPqDPNAbZWsIdcOX4I+zN
fOCU487DBZ7Ap8E1JwI77eou1lfEp/3Mn5pxzwEzWSCTaMPSxL4nSBlmJmwsBq7wJUvapnlLvbJn
eWxjzPipFqBvLAZpggyYyNkShagQQ/2I6gwk5QxH9aRwvpLC4RARmW4Uhkko7KvbqB3VDaIe664P
SHAKrBoL+DzYVeMOrIfOuh4rEIArPat4sM+rCet8qIFVJ2N3NG0RLl4PNjVevym4LqfAyfVJQSXk
uT+mR7vS9CTn0j1UTbgWSznrc4MxFHkctBLLvVmy1vAGrH4II2GMMJ2ndD5ss8FAy1bJXnuL3Hlb
isagK8TkhrD+ymJeZQlxZh+VDtpUunh7LTDRYebysfU93OUgIE5VFYKzjTA0hns8fWkT7h/aCise
Cok4JYstN504uu3hPUGkNt4V+afkzterO2+59RbBnVQgfRQP8mfE9Z0oV3ZJ7RTEeWQMKFRoJxSJ
ANHcqnH1T0pIQOKViIebdi3Dt7lmLsoYhSoI2aUdb4RD0CCv/Zr8VFLKtohYF0M0qskCUwYDUBTG
dRxmv6VvkMcqZHiaqr5EEx9/yLCOkYoZo2XlQGB9Tt/ShZCjEQ3kJYKxV3DmbNfsmaDL9772+3xq
zVYXKP1o7dQWsV7gryaLhP9lW7TxpWM1w/KT4jSEy3BJ9dhH+WABAGampzAru6Qc87rq6b0LYF6u
olPfAwVcB7EH12zvBizKViLVdYh7aAtO1XTsLmmAfE/SqekjQa5BYUJM0Dd70oy4cBRO4V9d24KA
cl55VQh3YA8gEXZh5TZii9ONgBGVBDeu6P0Kmfzq9QoztZYqhOTfVE1ScAKxSaLIE1Cyrfpu0fcq
TBfCS/JX3M5uRlX4W/Glq8B/qn03fqia1UkRUKjjmS+BH0PGBKaAMjT+YuFMjjBTte52wRI1RQ1n
9oToaHdphxXGExkRj+sNDuOh5nUmFUjuQtARl3sqe+/aQfN8qYKQ33OJSqPDkKQ7vn5+ilR/Db0Y
ZSnmLm2HMrJWvzBZJkHOh6E8SbX2H3AMdh+hivul8BCxxa2N2GHMcRBlcsDHQXLIHYTvzS9wNfDu
fO0lHbDfwR24jN0NWRBtE/NiCs5xl/cott5Awcp8dFv5m0KGZJNtTyDE4ePyyH9KpHW/Eqeqg13L
Hkm9KgWDaRALc7SEqNOrsD01Qar/Lpn7n3qILbOMfgmT3XAC/XtvNgQg0jn3piP3An0uUxyGKIcZ
rO1aD49IzaC8D3VSLHgx76MbkqIz4DyKeaJ/19D4fxJa0ML89kmQIQNjx9Ktj/xDnzj3YS+BTk3H
qELln8frTO9ZPAU7PoGZcxEKQpHiyU6YTvXAeC938CLDI3DQd5AuWJhdqM9juLibzij9dZ6j6H6p
AvtsUHH/Jlb8NmX/P3RfGzT0p6YWoxgwyyQE05NCevnTh4UY37DFC8ejV23JqhFgqFPYaMSvxT08
k6bAVYQFBvncf2qmMSkI7qkt3NN/qxXqZoYQxt+k0D9bzn/vtDGREbMotg/FMOvjT40vnzXWSMXH
o5QhAg4p2NNiTGZ9gcK2HIZhFgWO5nXnwhAXTzmjgqoVmlcmtm0aLc0VOpw+h22M0CVGOH2oqmWP
SczVDlTKeiy9odeZnqhX/E0z6/91IWKARwLxAk11GP8lD01nD+k5Z4aj1bjTHKtUvdMydZgDB9lS
VZ0pUhGyXwiGL0cEwfne84NvSa1eTcfDXUVRLnnU8GJWsr9dhiB6W5Tqbqs1bG4IkeF7EDXC3iqu
uuVmECIBFew3BYkAgoLocQeJo+TI04reE1+o3WAl6tVWphcUkCCqbehuIoFqftCzKfrthAmi2bsu
HJliDxAf8r+c0CzoIthz4YgzNo4wkWQ0PSaEzDjAAH2iZkezjL6EN/hDK8bUdNmA2ClyZFutbrtV
P3at3s6UdCvbGxT0KZDhLCJV/CUCnryDi6PumhCpJCBUqEGRCM4xFnF52eYNCIzbCtr3IUSc+Ty1
K1suujQcD6lCVs2z42R3lDcAbWYVli2U9LCeMXyGBpM3RgW+UBe89GXkwyMLVXNi8dryU4OSpijX
7X8oUdCXm7Hix3mJaXTJklFU3DcpicYP1gKBwG2Mmn4got7UeIFvzGGb7SwOYZG1FqU8Q7A380Ar
5GinyRHdN47YBAPFSI1WE5QvzUeKPGouU1C/dkDjlohIfXf13OyHaqoO84LqijQGKxJQ9VSILp5f
pqp9ZwP6R2Rt1Vti2rCCb7lFALdnlzbIpp3XdZvbQ4V3HeoA09BwcTw24VIdykbg0MPUuvY0IQD2
zSIQ+y1yPmrDoA2CDNu22YdTMjygE00uDlYLQBA0/TH+L1deOwR2AXv54YlYnEbT1tt1Im1zIafF
YD5hi/GBDgTM3gekcxrGGl1LxzCpjlfsUYbD/EJ8GAHAhDE5chyAYEfosJT/OSoOPjtaDFh4r0EN
QUnrVt0hQQARvoxwmkxlB10/mdAZlVE0MVAmK/bIiNSVn1kf/3Iiq/4B/wVPRYJdGtEdZmAZ1mMn
cCdqpaHKBQiOZzbdrlAhcVxSh+mHoPD1V+NYcvENZJZRifTCfTWcK8fAD3A8uAEX6KEjQJz6pFte
kgh99GRcdUg2BShN0G7KBvoQq9Amg0ZbfyEIwdddlazqrYnlw2KZ+o5IBNptQjmGJkXIOxvI/H6E
v7TztsJ5+9Q22uKlSdVjYfTt9g5CA0Rj26p2O99J0xjY6bimqLbz3g6yjjeEEE7CUkEZ2ZrXyhI0
8MJG+pF0A95MX6MU+byLAcJ05ab1uJsGc/6RSxsMdJ0Q8QwIq/h2LXM3KwfFbBeoa5/LMLCQYLC8
NTnaGS58xKF4hKPTj5+KTxdi+UjD2jz2oZxoiS4YRml1bCMUVG0SJ5e5jGn+KQ943MNjiDQ6WwiO
ePSbkLdWids3sGBzeIm/hgTx2xXbrcut4yhGjIUWlnCoV0TZ5qpVZCXyEk2KPgUl2dwjTqHnBeJc
N+EVc0Mwk23FN8IY0wAizoot2KcGEhzmYUL+awhy0DOySSkmgx6QtcC8v05ix3Ar6X3QxNs0FUIG
CF8Lxv/Br+1whjX66xpGEMroZPQPXkNxQQTXPXcY/5SVwdCevE1cQcIYxxo6eoQ1NqVmS+1kCUoN
RCjXCn+TDCD26BVHXOjj13/qN5+XpG2g3Xa9iJC19n4Ssm7lMvPw+lqJYkmPpNn/tjRBGOxVBGmo
6/3ySvy2u6g+aApNo+SC5BUMKx8aGsxwaGrzVisbGYp7zHDEucXJhMPdC8aPvk37d8tR7AzAtC6G
4ZztjcAjFBRTU0gX4oU0zezvRrRPO3AEkCqA/V+29ayH7Rgey37EKI8WimRaMdS8zYAfxyXqbiqw
xU9iU71Rl2y3ABq0920SH86JefyYNbIBwi/5PcNMDMwj2NYPbMEjWh2IkTG+TrmpX5/lbZJCIeVN
11ylWaAiISldxAzx4s+7wZ8gASMQJ+4ZjnzoThBRF49G94x7FFeFSZOLTlGGaNcETxjJseQpTLU8
xgSUU4R2OBdx7T8p0LRZNeNFYjAwYrEt6S5rOHcXCtDnJLd3IFAevo2jGdR+WHsU58bHaYYo64sz
KJMVrMkL6dvgCdNFcNjiHPvaj4l6E3GL5MhmJH9KgssE0TIJQOHzDhBabVF+jjhNVI42B2NgQerv
P4dMzhOaHYmNfZjCECpo32JTOLL075hUCoHaQDMOqxKtwoTCOYy1KQKIy4CCtsXzecxahqcB5Qij
J/qIv6Krd4gzB3LrJzCF42yHEIMVINo8K4aq3cPMRofM8YKHSXC8iQX7qEFK9pXEi0KPF2KteaS8
Yuhi/x60VlanLqL6bFQLEXE7KkOChzIAD71fE0BfbbwRLTAVd6FOcT8ISCbYkwPUacyA3YK3vv8E
1mv+ybZxChM+OkL/DTZulaIJQaBFfR/lgJJDj2t7AiqDJkZV4h6zMN6XheKpYeZOeAoSga2yNHgG
U0vQDYGb/IqqpI6y2SJ/krWkT1G3zLS6Q9QFh6xBzu2l7zFDGOM3gSvMeOEuadbbJoCk/vmPnxvT
yRpXjIcY+g8KCO2K8XcYablO9sEGntsDA6iQuOuxoStUlRxzXDHeimJlR4qtNFv/l70za4pbScP0
L1KEpExtt7WyljEY2uZGAbZbu5RK7fr186SLnj7gGDv6fs7FIQwFklK5fMu7eNl6q/yVjGwKlsPc
Ff8e5Nr4kP9IYH8Vig27WbpkppOJApa5JSVDN2E4UkjgiSc0ZPLpYgjlt1Un6W41nZiegsoeFDwX
K6CJXvVx35xltP5/q/Lcqvz+T4eyd11H07v7v7pYvzUqP4iy/5d14Zrfe+tV+j5y4ULQWfyvkvi5
V4mhFPrjSD2SAfyHJ/FGoQgc3CpkAEHIPfcw3xqVDkZIwvXgskJSwF3EDf4X/oR4n9QZZobjkn6T
1tFNF+FvAkUoYtfOVHg/wbH3AORcJZGi3dpqzNYnzxtU8QKszusOdbt0i9z17kwDcGs1MeSjWsva
ghc6F8FVlHrwM4vIqtuLKarK7rYErw7SqSlmT7160LFmOBS+X0K5TIC3Oz9pOy3DPWCfoHzh9Fbx
d0ES558SP2sVUgoUeLkVqTwaAClM/qneJaWnC7VpJq+qIKMtLbcMMxQVHBAJdf5vC4Qhv/OPV3p3
zib/2Xd8TzGRvmk0SvTOjOwYo/5Rri5wqgxcRxr+jKcGRaGLvpKlJKQZOx2geJT0VD+JwjAtK+0Y
JObfEu/3IlJcP6BWIVyJSBdv6reu55qLsPNtP/uRO2yl2bZvhCc4zCLXavMDYJEEyrJOOUmA/EgQ
U/XdJMXSITcjV38SVz0yAx2lTTqS2jlRo2352Z/HyCT//83D6ZgLQVOWKeQjp2+m5ftKxpwi75Vq
AVIfEKbt7pI1SIL2UIYcR3S1dO/7z4VnQxr+83U/vBtzXRlJuvrer77wx+vSs2qCxhLhjwR5hM7f
jLYqu6+pRE4g2Ux5NmSf6hhvyH6Tpmjs+udt8f9ZFHnfETePHUg06MFI0WB2WUPvHzvxxsyy51T8
sFBKpf7gTbbvvbCQrP6yWbOgPGUWGt63hiAxALAnlCNSSiEM/U3L8T1khTuBri0hW4VGhtb1xIcX
0PuZnS9FHX+PIyDk+ti09AmXvRVXXUTbL9TI//+lhPH7w1PzIaNH1y0CgiE/aKyl1FDKnP7rD+lP
rPLDAr+cxp6nJ5olpDux9AHhMuqA7Pwg8J8bKIc62o9ZY6vpLxPhQ3nKDAAZN6uEhYoP1m9EsAS4
kRep3nqlYRhUFsEjmLF0U9HbxoASSjyNIASeusWFAkoywF15mZ0OD5Xy84W0y9H1Q1Slla6Jnhvt
3ldjVnevf56v7yt+EOscYUtpxCEp+bFaOCXeVfwmSBrg4OZX5Bk1kwAlJpvBsudJeLAKKIRbDxAg
WrNowLyaL5lKhv91sBzqjtKHzhdhVGHQHO9vI2zdrl8Ah77WYO3Yw3N2r3VCLok0xrsWsce+3yWD
Ll6q3KvZUbWqtONdhFZujQWqAOy2ZudfUn6rJk4brxH6Ueha/Xm4nI9zzDGDFLiov4Js8fyP9b1Z
TLWK6lW8drHrW9Q/+06Vw1279pmqSScWZMtQ3qhGftZABGmWHWHbYj1MSsWXHWgG9PQqmszLdZW2
dR8bDKUfw5HybKu896sIngaEimhmS3StHDX6KxvVNP5qQe8AAMdfHuh91Y+digoR1VP0MWinQYD8
sGMwM2saIaN6DrzGA8etaCUwFWlhRxGiRCZ+pcqxnHdPMMr8bPi1nSj4PfxoRlbebw8Dci1/XdDy
4y6OGRnBCLgbBIXNRvJhWhRz0VVx2qhnpVlF7V5AMpG3rpNSCRTdsDAcUTyW61OV0rsIoLRrIuct
G/7k3yftGqNPUVHlfdLW0PmnECEPpsksx6qMjsXgmdfTdCJiCi1j4I33SufF+rSWEKtQbytLc2hl
jD4vqKkjNAQAe2Jt8kS3ACoUGXW+8KVb7aSnROp14peQlXl3xZxkBBjtr8vTf7WWaRM2c86faAge
uPPMqk1s0CuvKl5mePmtOkSjdkaqjM0KI0cXsd6Ap9RutUWKp5ovEsnh+q0O61g+jfboMMmCMCHO
AIRIg+Ivc+PjFs7ogzzDM0YYMXG4MO8XpYiXOnEiVT6vTtXR3ptdWsMdvbCceqoY2omN4s+z8eNu
5FIyt12Hcxs4JW42H67YabT1qAdM3xAsM5NxGqTZ/owmIoc37FPPf45zsTIJJ3fou+Q2YGNhnv75
NtyPT04jCxwUB5dHk9cU898/+SrGoUUXpHqqJMqOv1w1POtn06YtuxEdxtrZ6zhosruxC5ED2yhY
dckeqo5Loz4MApJfqpZJixpDSDNN6BLHESRG/PG+DxHk3VLvm5trJpGdUiGTsMo2kmK4WewpGrr3
DRLBoUC4q+jNygdOJj65nPcKuZyCtPhvmqsf97VQcEARbvDUPC3M5Q9nZ+HHKeLHXfAIogJky97T
mjqcO65m3kqCLAkjc5qZtjMpN1+S/ldka/nKTGmB0KIbP8Szb6a022ZrpS8y5QqzRbaArJxDW46q
y46rtxSsOkxsTEztLFQWnzS+HCyjv7zEDztbSAQUcmyyq/EGHTBl719iKyicNXntPoZ9KlhbKFKa
G+gtMZil+2sduzYgJ+eABohZ4uyVZkvRquWgQRGCMB67E/OtpsWq4wUlqQDsygRMnx7MMjX+KQZJ
R0EpFeYRKQn63aGwAi0Oio656LYL5wWP+5dH+xBl8miRkdJ3WCo2mJSP4uD9XMDeGprlUSSj2al6
DQ8WwdU1a773dlggV7VA+lufkB8y52NlNQ4vZParMln2a+U7fXKIhDVMj0SpmuGgJy+YfWJc2U3q
zKIccpQTnjHsbgPb5kUG9p9trSci4YJZH9v8ixzLYSgg3zEUfR+kVr/1yiFnSaRQgvnXeXzMVli8
/HkQPqxRQKUgZjm/vJC00/4t1HWmVfqL31pfRqAs7A7n8NZNw3mE/RO6KRywP1/R/XAcmUtKQWBv
cyzZPlHT+xll5/RlfDUHX7oBYtVLv/Q9E4qzn/GRuZKNt48n1J7REypRndYX5RjXhCxseozSpOey
vwv8LozzQ9zLkM2ABTnea4yfOQEqi4XfzzUH1dtrS1qq9dNmprTGWmEVmdeRFLN5EVYOPRXW65JH
473dVA134hVofz4Vfm/y1D8/O8ARHu4fGRUPbw4BNgkHXYPfMyrCwY6C8Lx8SaF8Axboh0IoBK3t
OD/57ir1sm9T7cOJjMBnwW3XGirGlV0OYvY2imjHuqbRZknDTgnEtp2aOfluZyWgjXiQPrKXdVP+
gGS+6vuqgcTzMiEzMH2So2PP6y6kvOYhbEr82A2HafKwbdFtGs/NBmXiyrkRtnaiXV1rnLDyuR80
Rj1z2K75BrShljM1dKCJMLJXjegrPEUvR4sycp1BPvgQdWSytWdnAJKkoonyL/EbsK7LPg2IzLYB
OjfrSlrLVESIsVjigaofkNzDCJVO7LwKUdUvVB7d7GmQZRLvhOxdZ7uQnzbQB5O+i3YRxlDFNvHK
BHK+6HdtY0/rdRzVtn2E+Jy6B4qRYWrvVdFU8nHxxqSwHiOEeOcvM3Tu/tbqevrsnBjB8MPTvq8f
6TBCsdyopnHS7nM0U149xhnVjcMKjbtqNuALDA05wF2nDV+dKg9rePaqGecdU2Vpf0aw2WCsFOWE
n84FzazWMypKtofFVlxZhX+KnMAqiiOMWhfBwJ9QvEXPKNNuC7UEf9uMTOnVgU2afha+3fv2vq6l
UsHlECFHUBoHtqJN9vkIkGC8gRGVZNkhBvw6ePdxDW4Q0TKZJuGBueIL+ELjanOsl9DHkJpNLOm3
9BhjvebL5ZR0qCUcp6zitNkW0STZYEeFwdTXxhrwr7lkckxWvJ0EYYtzGhRRF/DTRYSz/6l0A5g8
n/rzN60sK/kZwpQAjbdr08n2dR3ayB2vch+RMffCgR4XgHXMPSCPtIdzB3VFT0Kdgb7kWRmPkwiP
Q+Vljhcfmb/cSyO6aMukJhXcwcbOp/KArAeCgZcFkjzh+AkuKdC6DZZqpiYR6N5Li6cAVwVrvQYn
2jFSqDOyZd+ya7epd22JmCbEjZO1mVPe5fmUh/F+ytkIkj2GKoJ7Z8syt7SMVgmi2U7SJWuRzy5y
AxjpbVyWvrqJW3M9HCyi6BGlsraFkR0EjKwb4lsHzMbxkYVEpNtLCFk2ILBMTC8hzJnEIHXQCDrk
6WRGTJRIUEUQ+sD5P9QIOrBPSZoHiAlGE5J49n6tiTeOfaSNWLA6P2pKE4zha/OA/zhLupirlalD
kklXzrweR0nEGv7llKg1U2yX9MH6nTVYmldh1QVd6J9tS0LT0obOiLS2U+gsBmUWpgAYeINgoWlE
5/WQ1YyXla7NMR1W6cy3YR6YW85402p98JlZXEHwo/Y1tmYzwXwNt2i88haL70GbNEMzjqBQMo5Y
ZLu5h7HuuOz27Xm0BsbxSsEt5XverBr/ofBkHAla8BEFIEDrKQyC/dvsidcu4k8G+N7ws7hffg3G
wKzR27cYF/VQz/xLdDiMCHTyrIe3oQbabT7+n0E+f45KgVvcBi6mNsEWt5t0fC0yX2X6CEt64aFb
F3mJcpOAxMrsBxLwpIk23vlFNevYM9XIvAedXNZOhLLJxinScfE/RdXQMEqjW5V8xFXU2DTiEAKU
9gZguAl6AXahBQOyNbHb1+g8go1iBbGvnZ8pdTNytK1qan9yLha4/fyafX615+nhxwWA4r0vM34D
SZTSPDwYzpR5mjjaXCaVqc83FzQMgvRxtTI59Fc8qTDDe55I67AM3CUPaf6Kk+mO3wOnI5hdXZ+a
Wz8PKC0kaKJ0kkUj8TlAahOdtdWlxaSOialo2fspG+AA3ER5Yiof3cT7zcbAbV8dP6mZPtAzK/Pw
eiTYRemY3Jo/6I7mixwTxFm3ZW2b5VDRKOZLPcBEnx6HEr+t7ACvn7+LpraTiIuiA5PbX4vzXMny
LuqD49uQR/mouZ05EwV/hBOg4eK5yoA3Hkcwmb79SOSWo7mgWquv0ZHtEkRft16eNqRMPaac/SWI
R1O54TWlw2XQGMvNHWQEU+gpwATm4aEgWJyXK4F6H/rlvWxQowP+L5GZ2cQdsLRLXFMGPo/QXscX
gkavPFVoHJWnhc66/+zZk0OpCG+2sDyNRR9TFJh0ztWdNGnGJ5/WGVlAvKxm7uPO6VMknkVLW3oT
6hSFzn0JuZSPQIuPow7xVo6q+Zvtzzn7DbrRTVFcvJWT875MdX4Y0pJ89ztSBVII1KjBZNtH8WvN
tE1YMmAdqnvx+iTSsJn6x1ZM6eRfAMcxjz5HCVTXnVDAs3miIpk6b+8jC8Eu12tphs+ZlZk1pkvP
l3P9NOzQpLU3oETM8/ZZ5vIFUn/L50Eve/wrK1fqypF0izraULJY/OpWKEfzCUQcTQ47ekPHvDoX
WVbHKzXiLnWrYxetqHblb6zn0ltMWk7VkL55Qb00hmjsPyM5WTQ1QFYKE951VUB+mUC+TxlFeJC0
PVslKm7gg07Y9EQMM7meGbwhE6ZU4A5hQS0+L2tsBK5hvPGU3/DEnGPraoo7rbMTcGJTpMREku0n
KABf9J8lZawl3s9xbi3pwZ+UV+Jp0FgO7PKAIpD/LBP0j1DS5Kzm5a+WXHkqH0gOA1p5sRlz7WqH
yXceybxvqESLzMaL5mpavSoOPhfrMFkPmmCaqsKq2sh/Zr9lflmTWhmBXNrmGSAXW2z+pJemSkVz
31Rz6e9gefjsR0vaOq9yhox1QoEGlZYD8sAdwsZThlNgvOdEE5gvdiX1b2sbQnPXT1Qk0eb7Yidt
niTb2FtEOt9PIKRE+wOMLW4ZeCmi7GQfdTGMlXFlXLviaZWDK4FYczrQOe4dpyGmDAIvGpyBWV7l
kbuFMbNYAUTVic7UvHt7kvO7bBUSGt7W8yBq8Fi/tpuyHM3+h2ar2U2I/s3izbrKfAKEBmMW5675
HoYPFp9YksV8EGMMj0+QuZveRlbGiqWcEC3Gp7VfHLXPWahmVULS5idvU5aYkp0o8mj20AL4VQ83
26mVAHletAig2Go7vBvSIMErcbJrqudyWePIvZxwF+CXEms15cCOPhFfJGFZf9muNvMb6UZulrql
ufMig378/HYhT0ccaS1TxXo4Z2w1VJQAoeNaDfJzcd6winOhsQ0dU4zGLMEUITvtayl3VVK1TUyv
3h+shyHzFM8M2iBnKmVuYsK4VM5cI8Dkgdsafi04XD84RzaxN5hFrlzTZgRHO5s5GcQrHOwNOOi6
qvZpji1PfDgPCHVgs+kVoW9CLNk5Vn6duqIMwr8Uvj4k9NRy2B+YwajMYET1W1k57ekhUK92H1J8
LLnrIElmVgOw8/LUQmjmJsqRwku6GdGp4t7/kt29z+3M5X3TOMEXxnO4/ofEVg9zY01dQKnqvDXm
1IC5C/IAVtKfL/WhgM5qgsxqcy1KVvzfN2n9PyDGU1i0YUwo+Z85Yhdw4ratAjj3KYjoWbEjA4Xi
y5DlvOFGaskre9sc/3wv70sIHuxRwzT0eHja4cxz9/29xKNwKd/myUNEV81/ziBjskV3XQiZaW0I
nf82zr9fEAcmCgfIayMPCmr5/QWLVIOIqoCotHPNQZGgoNtfBkvBNve2sv/8gB9th3hCardoEsJr
cR3aUR8uCI9LJnVf+vdvOwYEVVO0X5AB9bzDLLtwPOQqXvXnYRJLvqvQv2eZC83WYHWr5Dz6yx29
n+mMOalUiIm4CCIUQmnVvR+CJbItoCaivQd9ZxbVRFzHGp+R0mZfz3CC5BWkclhYmZHgcCC0sKC2
WgQ/oh1WBNvI7A9eJQwRZ2ZrWbZs9S0fZ33EzilbBPnkdjr3s9R5m/3zQ3x8jbw4CUwamxpKsuij
fxhVzt22d2drPKVdYXam9VcgpDqvHj4vVjjIm//9eh70ctv897sjVjATjYDcHk5vxx5aGm2+sRt2
1majuyz5n0prgCkxWEKpgoUBA0/+th0I9G9wG8hyjhsTBRMkm7cRFCXrou5ac2D8+QHN/vLf2hL1
WYgHTFQDSqFty7/fT4ppWedMw0i9CJD2wQomqKpAPPuaBfO3Jfj7pXh1IW2vUJLpBx+3uip20e1G
gfbiHIqMHtUR5pHbVnz581N9QNTz10FoYJ/qMorkAeys7x+rtvs0zmcVfbdzytRvy8r1CxMqalGZ
dHIKRxjRdgUDNtgEOI1wFJaEot22F/UcPOaTzSb4l/s6Q0T+MeDUMBkCyAdIDrC1gXN9f2e2Tb8I
PHAHeNi1027verNBSQy2xHn6391a02jf4m9FzTfCQ2Qli930Hlzm6pooAmgQ2kiFoiJ140pqIvZd
FXswbS7gctKrPkEXLZwZ0U2XVti3DttK0jPw3rJu91U5rG6P7QVkZJyTtUcJ8EbMaJ76d9G5z1ig
h2eJT3htO+2MW1U6RkB5htHP8AeA1DuJCxKgIIMkjG0dU+QtcAKRapYj9kRmihrHGQ4x/9f2ek6B
il+jOaWVy5FCymrCk2mE7GhdNOg0lKfaHRhuQj8fE27RQWgjrD3HXPjBUO8xJDxnhR7X9RU2nHhF
o/u889FkQtzyP6WYluM83bwFWL+WEB2/ifFdUdZn8wrakYoXOU/hu3sVNlyyKsh2xivA0nGWbMEu
duR59BnKvHwUhOOROPlLH0l1Ce8ND7crhKA19d/lnB9G09KJdpcWQ0U5mMpQQPdjk6d9iKOPNTQA
j6tNK0A1uXdRG6lg2ietL732i7dE49p8oQ9iOm3EpmjonpoedKL/BQl1XyYItEpgDodUt46TQzMj
GP73QkrchVeeP0/uMwTdpQ9h206x+lxjd10gIlt3Fgh9xYaGb5fu4QqDyG8W3u1umt0VJVFsqKhC
bgkZHS/cLhI18Rsk//sOQR9AhRlZfhRq+rUovXZHaZf99OrbVbEgwyhJBAAso9GJxQ8VIWvYQIgw
rcC3PbKlT5/4N2HFeZIf6hTYLi7w5/iPgryJX5e6N4fheWqUv6LUOigLUkkdgdQBKaltHzCm7pIm
4DbcokCIqwBL/YXDpQkflPFDOVQZhtibNEmmB28xFqVLhoxRJkdxkdlivaz0PF5QYWnuA+272zny
0lOQAQSllj3qLzGT+gKLmQZQuHTT11yr8itCCkgbRQ7KiSGeqEeScEpdbu1dh8p+bgqWIwwr/wZN
DQWNP015uzY+Cnkwy33eZMOnNS97e0+20O+BeQss6ju/+p6q4cF1pLrW0kquqxEld6+jNA5ABmp2
M0QIeU4hmmNpC95AZT/gNMe7MlVIscq63nlx1F6Fq1sdFjwr9aZWYMqJj5cah/g6OEz8ycuQPPFV
z82AP0ga/2ijojwWswNndYlyRIZzu3lQkp4BYH+7xQJeNMnjNK/hS2nVHiWGofoyhW62t93evpJ2
lGaoOFkC5qcH/b3v6p9dHsSfKWqispj2Ivrh0IIiz3KUcz+6eZodFCJxe6er+vtulBRC2Ap23TIP
V6IzLoBeNYVoZURxGn7N8OBaLkFGDN87V+bOvhlUT/qVVYikjsILf4a9F1Q7C+7VVRUBk9hJp88/
z6NA2REMwbXX9U6LoEXavNh5p27mQNrXne+YGRp7prebjBNw5mG+tYNivKQqb11BAE6x+GD3Q3x0
EuD41xDbsx684zfIc9PP1rJm3CKc9QXl3MYF6aCANa5rx8xNS4U5jdPoAcLFVMxX/pC0CIw5Kjst
TsBGTKq3HSdRiiu0XEt1pWeEeV01uNceCk0bKtBP3rR8R5Q9PkmIlBDohn5HydOGT4EibbDzlkbs
JYodJ5VK/W1RM7GiTdsdc6ihAJtRbIMs8dAeGIR8oWPebIRb4g9AAWODz2D/GepL8Rnnth4Xz75P
HlHKaL/qGbWrDQSReRs7Rt8s5/7oBIfUAll4c7pu5RxOd5GLIQ/EhDF/ySuEkWk+VU91kxmjxNH5
DEk5vFRo4m8HbcdXMqvlSxciwpjThxhph8iBi8Y9HDurJVMekhsjS5+hbVdEL9oi2NqFxI35xsu7
9g4P1OLARo/REE6gwUXvNOkd+CEwJ1OqH92mVsdxmJ1jrkb/RYv4cSJ/f1xxmgyP0D6Q022r5OfC
gBzTPsBujfB0eeixL4g3WkI6cPBjQt0Z1LQfFerYEh87myTookdMy6JXeFviS67j5nVcx/UnXOl4
NwaNeysBPOAH4bu7dm77B+Jea+OhEHJj6a54XqE6H0WJQuW2psx9SnFA5Cyb2ZEQtg6pU2GsdYE7
MLZVXZ0fC2/Qj2DOBPePKY9j1+KQwy74Rr2wvYvqVF84Sxk9VJVer5MuR0U0YMslPa+yUy3t/koP
crqru1h/QQ9MfhcoZMCdaxdYXkvF4qHW9skR/XA96wDS+TSLhnpSWB9x/JM70naQn5RjosvV0vEN
/DT9GaG29DGkpPOtXcP+Cwd+YoiOwe3qWD3YKj87lFHs3dB5R/mkR8R1BxGnFsx3ZCXXxGruCloD
d8ncqHYLYsU+6MkwfvtBJiT963qjIzlcA6AqqFpUzZdErBE0q6Sa9yIowguHXuR2VKv8FI6JoGOg
rR9W7IKNu1kQ2s2i7VLNxOA7GCEVTIrCEyOGLTZmrri0lZGKb2DUJHdUf8qThSfeU9nrF34noQCd
OU9dRQSTD0F+mqMcWKinnOwqavAoHKx4gEaTTigBjsHwmLnj2B5hWwu5jVInuJZxo8MDqqA19nBp
qHBT6DBFHOnDYwW2ojyYr300bioR16fGAodwvVgtNnQ73556Db1kpAHlzPiUQ4doq09iltZnbLQz
hVyCTqGORErfI0iIsgCt6CW9RnCiyXaWrj2QmjF6P8dg7Lr1fkHaeUiPJvSwd1E7N2VTMGoNigVX
BbUCjXxIQOSy9ZA4GG+p4uRoMiNf82UKVrgbyHL4N8AIY2c3OYSI1z0Fgv7Jy8hKNfuIVr2hKNpJ
DdzpYux9hKLd2a7zL6tYYhTfoB/Y0XDlstnZl6GkU3Fsy6XWu3TsvOEhspICYQg3KREx1Gg2I8aI
seH8kAnQPBsXydLPzeKgaDuRAOf4arWufTNF0JC2rqa/cBuUbKc7gHvrDueO7Cp38V3xnaC46q1l
7vJP5WL50SoYfrztqh31o6ow6DHletWnHhWSsMduK/dxBaqHrmE9hLRdt4MDr2UvHRSRb9A3hRdX
1ZSfMdLB0m8jqoWGVDDkxUWdSa/Bzsmbbgs4tv4un7P5wjDUwx0SXyk6k36uncsi0Yo2KSSLBeIg
XXlY2v3JwvgsQBU1hsEXyAJa6UIt8clRlv4xRoQmAqEC9wixxBF7KKvu4G4J4VLsOsAMAJHDVTb1
7xdLNgiAtgMa2+WWnRQLa16elc3ZdzahFkn9FE4NvNPWmSOM67ANSvcK9x3Pu3Ws0R8eaTJX8UXe
hvIlGcfndU2TxwRh1yRSXr4hTageJjAn+ziM9dHm8LDZJHxNWy5Yr8vFLU9aZAOKIBoVCHTx1SYA
Pqo2VeVVD1iV+jut/WUz4HbI/jr21fc+ifEvakraiwlOfnQ+Qyzg5m5qkccaZnkXdal4CAA26V02
UoNiPjBhNuD0ph9Oo4rPCnfFcN8FQXLTNXXzMLQdAq8DEiPxJdXsJNhY1Yx8R4PjlVu35QGRBI/s
2HbgZqfNNRaI1q1bzPLaVTRTmwQB2AIvxWbnuvH4UqOifFxnFw4ZdMay2tnR2HZ75fjNCVzj1F8q
jYpKhCTBvG0xpd9Kv8MfJkKcAWwrQM3hsvN5OByVLOdhjXX2I6Yf3x5z+n47zaKcNutS6BOnPId/
5mPLmuXEF9wCeklRkR0GOP/boVbpU54lzjMVQVTLCic6NnZUHQIV5HdWbmMNjqrRV7uuHsschFpC
4nYI3Dj/1kwuVB4PM8xvwo6htrkinjH3nfMQsdMBhVnl8tCJTeUdA6stSbj4lJOWXI2Tk30v4I8/
F3HifC0cMd2MdJR3nmqbS0Ep+4mmANQ69rRZbURut7d+HAviVjZHMwnld1mYJH3B35lTe3a712YM
rWwPjYsGLUXuxr+svTprtvB3554e2NpQxEReGePBkn0E2cQs925RjnVf0zTt4aGV3AM69AFamQV/
d0tZjjmRLsq7rPzBxacwBWCqibWK5KrCpOhfiqwt3RZKCPuZgxdd1cgKp/HC6gu86FRuXeBD7z4a
PANc47EYNtliqU+eN+evKOFCu5RkngfcwkBpNbEnbmgp6ms8rOGq6oSQ5mbuBvVauP2MTBzlT1Sm
xhJDBSyC9JFFSZ42KKqrP0a6aeOGTuGIXsUoriieJ0C5MnwILgyc9acE2hofqiDtr+VC/obZmRf3
O1xI8ZewWvj2WxvJ7ae+K8tvgULJqOgE5lm21dqnYQqcB7p+YQRaiRhu4/dTWh6xR+qv2P3qCdYv
DgiEchGhJ+gSdOdFOjnWdogNQnCpbA8SvxphPoCUYRJtZQojTRYjgj4+LZ6qQOqUIE3vTRqLeN2C
OgkxNa7z69e6G+rik9s4U7cjq0AsGrMCv1nxmHWGpFyOlu3mtfzko/gebgqnzcRLCZzVwtPBCuc8
PtDIK2b7tkgbv4m2ZNuzhHO6poj740402ahqp/TVkKOG++zJBV7eElfF9RLGlHS23UACpu5QnBO+
2KCvNkTDQQ+oNXxFCUg2yW5iqdDegSWEutpmhBvn94eEWK2+HNLBqv7dtd08enu0l7Oq3nstPcAH
xEToCR0VAK6+hh4vLTu/ywdV8B6kBYwL+XacCia6SrPm8X8i7YRzolZdXi8YIqez99XTnps+nIvI
ljKNEJSVTMnWdeJZXUcRFCJawezj1C9Yh2vwA71ae/aP4L1X1luLGFH2bVBwBnEUCynAWWS2cT75
HBFsx/3TAAWwDW96Asr5ZOcRuvDbIenQtziudN14Wxx5eZO/inCox2rn4dWy1Jj38nhYNjegP7Bx
9DokWx5E76nM3/sAaDNxZQ9DuzTgo7KeGIfcIWkPSoVoAgEfbHYF6KhbF5AZobuK2DGXKCOICuUR
B5BqWRTV4ZEKb7YF6jWUE+aH9Syzcq8mkEARtQNU4G5WQr8QJ77Sj+nOjXGEWrEj2wiF5wWuNGYO
unpS4VA+WqB+cBluIMVt5MDa2YOCqX7YdUGUBSof/f5943dRukPSAiv3zeq2NEVXf1h+of+vkPsY
7zxQuxfUp7Obxoa1CU1zuM0d3Ev3SlSAyMaIBrWyyoc8mqfgsiWECzYCtTu5meupqI+6t0FXzqHC
LgZod/FDrTYusLHGYW7jc47idSrW5b7LrGkmQLDKPREoGWKcK887al/21S6uwvnVWmNE3jZOgjnH
fYg+kLfDAa3+rrHKgDiej6QG9WqNZCP486R7wgmN/2PqFeOPBEFBKi5E1G69XYs0OcAfG2PrUA1O
CGjINeYisS0bnGkWu4PH3QTfyrGUFCwxCk0aNM2Q7idDDZbuVIW+Pexc2xv6r0AygHNstAL9twVr
0o4ESI4L3oni1ikh84Y43xKH4643yNnIewX7oPDLK/wEUL4GEA7pA8yfqoCUuMuAm2HtYWuEdF6K
CcTCiwnmBN0PMH8XrSrbfDtQMHtdAVIwN+Lo82DZxqIdH2PfUfPdwstGQCsOo30O5uMnEnoEBQUu
YjcW23D3THI5pZ+DvNIm6sKf/oIIxr/SaIZkr2yRYjmKUeb3zSTiW+CbyY9EO4x8OK0zMDo8eDbF
umbzRiG/9RjO3nA3aSwxTgp6HV3roGrYTYMKEkXhRfcO5cMAWUgMQByKFhg7gNn51yQk/Eav6ORF
LfMc2KT2Hto4wQPQre2vvu6cTRSAj0zx94M50K3LBl7WcoLr6eJ/M3QjZLOyBriPLlo0XuLaAWqu
q1dgqgkWh9xuhAnwpMmGt2hO459D54r+L1LMWbdLRjGy9VrwMHCGUwGwR5F0aNck9dLdikENNwmq
coiBeIkKDgA01JdpDnrQ0D1qQBtQCsGz1Cnm5RUB+KfWMhFvF8qw3hBTL9kvCw1gMkgzpzsO9BxE
GOWSuxVP6m6z+krh0TEC/NsJu8r2azvzO3D3u0vgLJXajUL9+/+wd2a9kWPZdv4rht9Z4DwAvg8m
GbMiNCulfCGkTCXJw/lw5q/3R2XW7cy86OpbNgzYsIFGAdUlRYSC5Dn77L3Wt0ZSrTZ61JII21nz
i8NqMYDhKyUJsM3g3rWWJEmKUCWr4UCQ0gUq9Ops5JF+Im8kc5AvRWA3AKt4J0VJ9Lc5T7PjRET5
DRpCgn1TV3/FrdOXzD8cbw5SqxXkVI1mOof9OAtoEdLtok2fpG7O+gvK/SQ0fSZBwh6tJyVK6ulC
54pwAAQmxezndaG9pB5KDNhZmrxUKF/UjUMoH4cCT8dt0USqVWwKYEYPQOYlDJOM/XmgPg8TQzYf
0SP29WgQtEDfpYoubl4Yzw3qDwCpff5itEX1LLuq8pOUkCwHpScCrnjgls/lS6yMakxtNSmBQuVx
BrADHIu+y+cy7pWDFDzUIamDzjVgkOrYWQ0eFOlkV/QFnL0Sqe4THePU4TaI7TcM4cZmAgp2N8hZ
P2Qgt2HaD6DeqdbUAklPSYvHaVt33xqgYsLFUyicitSbdqW1otFx8cKKobkVSm51wIeGBXzR8LRT
OVcJmsVRe06ieXr2og6QbturWDqtbFOQivYNubMampbZPbqU+zvNjLS3CmX8s8qvWEB3+OKwIjzj
BXLPE+KDXT10a/hW/4pwurupe5XgDXLMVY3nYLnxYiWjotHMYsd+QPB177ZG6BJtShdNuRobXX4S
NDtCd+Kg0lQp4MYp0aonxc3Ne5GALw1MuvqHugalU/koQDPDAB9J91+SKU4/SL6xQWXFEDKbx131
zIkW9NadNNvKtK47kTSs8oBaV82UbPBlI16YAPY0zBoYhFbX5ozEZ96NOh4SPTQqsDfJQe1XcswB
gfncPUbpNFpfrNKssr2oQM6aQWRKtSNBfLDMUbJ4ZahsmLWh2xCeltpqiCBQWygboQkShZvZUp0O
xJbQxQQcPFlbEkxH97NdgoUl36bO8gk2HlQB0PTUeegnQoWwaXKGGhPtFzJpynjUXjMebR4a5PWm
hUQ1qat3tVHg24QMWhEQgr0d54ww6yWNM1RMdRyt4nbuwYYxSCziRW1uBwg7HGGgGNpSPlXuGA0i
ZEDscu7DypRO4iJE1fZV2I62a2sgWYy+bd76bBm02edV6nRm3mxSkoH8SFgZ9hH2TQE4VZnXv8S0
Y9XLd0k8DU7zqVfiRSeDI3Iz/hsafceeTkrXcmA+Aa2JcpuIMfA6w/avx3O/TsiZGqIAURkdrk5e
BrC/w7pplbmdinvhvajqdaAxfNe4QP2UDMpbEpZ6JGmDSqB3kKSCEd2/+AC/jrfXD4BQAPOuxwAY
GfoalvizRCO1ZrxRYJG+Zt8/QPFdeUIKXs4dp1TMxb5PSv8WzWH3Xl1ei/f2v62/9aWq8d/ESfeR
xfiPf3uoCv73lz9yTr/Iqq2+db//1C+vS6jjj0+3MhR++ZdN2aXdfNu/y/nuve3z758hfq/Wn/zP
/sf/8h298C/A8y7GpJ9ujv+Acwjf89fxVb7/TID4/js/Y+c9E2Sb6azjLRu5zZ/YeesPB2kCbTfM
dCpqk39PwwQ7T+cIVStSDAvL+IocZGTbJf/2Xw33DxN3h4XKwCJamfHw36E54I3lVvlpzgxQcJVI
oPmhOmTIb/+m9sjEkAgN4ed+RtP73ImurFnADPKIpqWogsmRRbetm/kmr/RlbYMS+6M6XlDCvtwK
/M7CJ9VcA2beUyaVJUE/qaeO71Nnr8tYIsjexS6wBpWVrrLKMaEsK0jejT6tEdt6oNcNldnz5NEt
4ksEKFVY1v13GDcE4UsugCb5LpDvvdO0EWsk9d6RJzQL+4reBkI2hjLr2RkYgjwxRSEfr2CeRkaY
2I18ON03sL0cwJdHh0qR3V3pxcTHtOln4TTKc5oXygMRRzbl7VTueiIuNzjRDL9225ogH7iExdTe
Dm781VIy/kgKZB8ryK2pwxT1PCJLZstA/oKQZ6fG2beazhgyaqK9w1JdGODV8PM4k9Sgm3j3ZNBv
bcy4fup0Z0xght/r+m2quQ/R0J+pcEo/mcr7sVm0q2lk/pJn5eDrtDD4R3EFcP7KdOvniCz1YNG6
6ZjN8WfPpgUG+sXPDeM2m7PPzYrgdaqK7D1lecmQPIfAwJMwc+t+y3YKQD0tA27Bh8mINpFDxxOB
z/oRmMhbvDTtY2PnLI56bWSKsu2GrLqPWy9/gsFhPmkTceFGmeP3iSODet2dVhQ5Qacqp+qlvmEw
DXrOVI4d8tTXytTkQ+11IHxSzu5kMOYbJogc3kdrT7qk68OVa67ZeeSzmbkPdktmWTXBuNLamcFQ
xFljgfaz9xrbpQnuPuZLraBpNMZHDs7x0cRf5QRO3Ba3uhf1XxQV1S+ZU6pxCxPKuBRpk9DU1hNC
lKqkWTZ5Ut4bisZ4QZaShOrKuCPN1Nti/kJ5bABXi3hyfLFy/ZJcGei4TY23kx/Mv7jWGA2lM5UD
k3GsBwMtQl2b+tMKCsX8REzko4Pu92QWtvrZ5A9nuEmnukgFNb/Fd1ltNVcyoDWmGZDz3FjwHwSg
IssScN4Ysy7KzpU0gr/NnjOec11SYcSlmW1yJzVIb8pj6LtC+y49+VsL/f/KGv7L1vDPdoz/Axd6
mtOIf/45twfLQSVfv1Y/L/Tff+fHQs8gYU09dskqNlY6jsu+8WOh11TSjfHGIzBiz2ZZZ7/+M/eY
qGRNJ6PbRiDwYxP4c6UHAgQ8xkP7iMbY4UX+zkr/4Q/+aaFXIW+4Dn0luAhgghA9/VozqEVSq9iX
lBOnoEYQX+Z57tw/ywFEuTwKtXAY3JJo6ZI2Raw64K0rw8sLZCgFKBOHQLZqNmseNM7jmXEuFTpw
rNic7ddIcUQQkjTjPhPdFO0yN7XI7LXiceAcuvD/Rv0e8Tzv9UgbhpUt9uO+IILqShvg5C8MHF1H
8RNXGQOmE4wmjsiiDAbEAAxTgPNRNKgveilXm7/dMSO5x7QMOmPjmvEIfjWZ+sS7TtNuM9JSQJRR
uIiGAqsvmdvnvcQl7Tvgm1dvX9W49f9EefT/4lOjcen/6qn576AWqhJx4/di6yMr/ONX/v2h4ckw
0TFSTBtY1C3Kkz8fGs38A1CO/V0bS2VCDfTjoTEcwsL5LQotZ61Z1srpz4cGCBY6MBplgJrxYLt/
55nB9fprdcThwOJzcdPrqsbH+12dWzSciKfMHjGqkcfc2LRiuoLQZJfAB/VU1YML+UE0TgduLcOJ
VaifUCxxssnKumgf9MLsFpZqDhEEWUiEQ6MInAGOhHsPzrFubbAioky1PqjHiREO2xliw7L05r1Q
xlGhEYfOuxgOlE3k7NJtocPR1ecyn0HHDkMKJNlzazCDyBiPlVIM6kGkADhnM4oehNHUSLTsZ4Wo
mN1IwvRqoMXkaon6ShQc3Aox9RpbDmjDxE4XUikSTB4Awon1wPszeBvsVUDxQIqTd2bn9nS30AZ/
VUHxE8natcMZIg7jAT3pKBnl0KcQHI1YzXfEduS7aWCrJqKwSg92ETfOxWMnFEE7q7iyFYXWh13P
3a4jxaP3lZWhkhRmtq8jOW7FIp2F5mHJC9NYi6agGKLhWrei8qUbZ+1uBFI17Cpq1jBp24ElhdEp
UQ/xvPhAJ2UorGZ4xi80P0VL5RDEFzf1dJgqhPy0bS3+UFruvf4MlKjB8qrlu1a3JUPgjBS+uG4g
/GryasS3u0q4UORhO4eYl2ajdbCj1nnyBIHnejdSxKYCW902aSWSuoFbPQRiMKu3jZ1t9E4pi53R
5RHUSGtCGSA6kj5bIZTAGhDy+DCTZBWqPWdv5pIFrEaCjJlq9u5WH8eRNU1UAWrUISZ1qFP5ouO6
JoW+zcdvTpSqrwvC+C05ntSZpKLKDV6Q+bVgide32DutXV9N9b1GnXPCUJw/V0g0iSUftDGolbjD
Bc8iHurSucbAJMNeT6INugNcmxzCyfpTtUkbSFfIm+08MN5MHOldT1aDSCaSfdDTSyCVOJocvzKK
DK+2gejISvr8qyqU6oCCXz90BQotiHfRZ54G9D/4dL23qBi01J9bikticRv9IcrT/jDKwtky+IPe
65VRe0+v8Is6AtQeZncJ4SHRCeQJSA+VQ+8e6dA0eEEMivyqsHPzmCWW+4J2Xd+RfWdHvtWyU1Bz
QZBuieEwwjZqHlDFyUvjqstb3hWw2pt4fuJEUkBLRtUaKIrqCb9W6JoNtdJez9VUXhoLY6/fVUKk
vj4QD2kxFQ41mNWPdtx0/qh45QHZRvypa1YJFzttfpeZtR60IFt3zMB3XYVsVzqRSd6rmam3VtL0
wYxM19tWpalzzrEiLTp9TFt6q6uv5ZrsAcwtfy+1bD40HmiqaRWXD9PscRTpvgg1NUOMlGNAdqi5
X73DDGP112mcP+Fegw+cxd4UeoPuSDCvBjLgHCAKYQW9fTO2iDB4W8xr/Sz//674n2oaoM9cT+z/
vJg8M815p8X6y8b447d+7IwumXQwXyj9AD1oNNmoTn/sjJ7zBz0f9j2GM4alWT/tjKb3hwGfy3JM
Szd+VJo/dkbTIOQOaCRcEhUcP6/8d7ZG+E78RT93DlQErS4ohVWmblD8fjhbfvIJGTCU6ViW6om0
UU5UfcBmroQoColX7DAubjLTQIowG0NNkqxiUKzZdWe8T1MONrtY0hJ1DBMK+KoAGNA+i+UTbAST
s6WH/S+EdfAWu3r8WEwAn9PYtj4NsLvPJO4Qej4yENimlbBIZ0sU50ypSVOa/GePCG30DHuJxfzk
iGnZF5N1m8vOeCOgOppPattwBkTd2l0NguL30cii3rlqF2TOQZ/bY8+cqzD6r2LhiSh1ZhYRuz1T
/Hq7zKRqLBn5tAxhjQBKRv8yCsCuk4/zkKxcIwVhTMqpU28zru09gU0FaZx6WWWbOo/SRw2FpY/d
uFwCmYrBPnBqAK9NZsC9jWHx0DoMy/RJfM0bb96kTroG0TUpz/ug6zsOjw8zSMcbG/Wh2PMjxplQ
lKggdwvGL/OcDl0VZdam05TXKWNMR8JqMYJTRx+9lJ6xAZ3gMaUAeBsumLitzWIq7Z2m5tYZAdK0
0bre0aBCeE116hYvelpwrt/XjhWhqZ5190ANbqwR97WVQ2820U45MhLPA/jZjQI1NGCe5PAd1IPf
9FN5tL0qPzGX4rvsC9JpdbuNVnfzPJ6YXMRuwCwv2Tipvdw1ZWym6i6KIbOgoF6xORjE2WD3sxiX
MnRcGgSByfll6yJ725tVoT/XSM8KH3HD8uDlTm76HSeCdM/U3s2fUsnw+zGGQ8CEvmeFnRR2UzKR
253eCwakByjTCPFBLlip9hq3MHK5cvlaFOXepmjNQEc8elmsCDWFGpUb2yu1Qzosd24S2RvidqA/
ZRV1XWoxEzIrxjCJTXat7LvWxSmiGAzHLZ0cqiUacG5y9igV5wHGaYg9/wAy72zNzNaXkWInrS5m
s6BGs7IdoPLo6GTltrSz9pGh1+1EGqUveZttvEydXwzzC64FNFVOGm2jYb5Xc9EeGpkkG4JcxFVT
KOoB/Xe25cinHyGtdgyUtHYDngOCszmlR7PPq+3oVulJyefloFLwcoFy/dGb9c+o75nzYLlbfQpK
YHZiYJdyuu5okYlwaNPxTVYyP8qU2N8GeVy4LMUqhCDPRfFQxtBpMpGDZJlCehbyKByziqf4NSMz
QrWTdwuuMT5eMqOiqmaGrlI8mpLEIdV0ybLo6fzAJWEYSXbhDoD9fZcqrb+OYf2BOjAwGY/f8OnF
SSClkAxguvqgGUb/jvgNrl9i8OXwsDFtHqDX0NIr44UsyKY5lKN13xhsz256tWjRzpO9SoTf8pDa
HVqr1jviqr1DgwGsuVhV4PMmJnxIxkiL3MF8xDKzc+fpLHRlAsfRT1tcAd1mgCDB0NZ8sg08KBTz
bQhJ4j03IcLrJeINov76e8ByZxevRuB1NiE+ncUimLpnE2QiKqlp8lUMejT7dPOWgVG5KchQDhxk
otxbdbvqoRJ7p7dFGyiJ1+9dmX9ZHIauja56R5vl8tgjgPanyBCXxOsE9GcjCXkqtFuMabeDaDcK
cnuXs9tlck3xmq+rWdZHDgd50SrUH7p5lyK2PlZ1lwRcMLmt8Um9OA2qM5i5fq5P35Ku0PYIpHvi
q5rcpwc4B5YSeccetdCGVq132xkj0PzF9g6ZcO4iW96OQ6duWSbcU8URxwlaKtJPrCvIEAYHKUht
dIyJ9B51Y5fRT+VCbdWq6S94OJI7Y5q8M2TSu0UqXWiK4oWkBiaZXn/NEAzmMP2GSdQOGdjtHcQ+
VheGVlGviq0wMnCrSmW+JmZKOkjC7tBEwbSK61LRPeT0rrd6sUT3YzaeaS7CucBF8Ogo4tGKkbjQ
BHxtF+/ZjokdI/KP+7ivt6S+EXymj9t2lIfKFjuwWowqRWPSEIyb3ejKL8h0LYBtS7tXO/2hjpyM
GzgjvKRI4GBazaheEs246736Km+TJzvDeaGTQaNWq2wdJruteDQRR7S6poWyjbW0VtwbZp47Mqan
u4lLV/j1EINZsRf3u4AvZ/AQYhPnUVOQYOrOcHbmYTM02ZEeUbe1hkY/SRATfgObB3eEV6Gam3MX
V1O/HJKq2yOWO1LnZju8MAAMPIXDD9FlbGZ5gM+cg8tI4oT/XfqncL0ojhX3Mi+qectBDlSCI5sz
wWAKmLWh2hCqmLzVk23ilOmvprRhTxjzR80c9iXRbvic2FiFB1RadvcD+pQmdYovw1Tu6VU9Q4dZ
JTWkHk0ZsmaaUulpmEkokYW2NYnn0WnuWMsFyyl0Pytq6hAtmXaysP9sZ8UA8NfHxkuEe+TOULWs
RM/MuGPjZqsiDT7pTawMK/VY0vzt2NfqdCz3M9DNUNM0hhWrlEInAiNIdb3eez1GjMhQHhNlXLdn
cnUq2/MV17qMqqM/KWVeXqsxmr3QnHOTBLh5Ef1dKRT34LXZcsSe8mhOav2mYOZFT1+UZLdYzkiS
wHfZomlWhJSwz+qbofO+FMpwoyUOOGdzxDVjAW0uFQUhqnJbzEl/nU3pp1YactuDXToiyv/ktmb+
gIz7qCtat9H485DF5s1nlldzP2pz9Lp6MTbQnuTBYFqJMWlIdhzzSatz6ywoMlwJaTu8oJFtN6Xq
KmeEH9kTjXwYREPrfrN7UhN7q9Y57hn5a+U6870zKswSevfFyMCBEaXqPDnMXrDn2GqgO4l4IEcE
R+eIZ8xz8sI3DDicE1ihccsFE7TEDTIMXHIhGHrLTSxbZBbiay2zt1lVnDvPK4dPRjtskJonF3j9
VjgPbNmOqDVycFJpJsHCDB9vm8xP7bJU5Dr0JjVCGZ81Pd93GY1A8ohg4PdedecS4YJDwk36WzRD
7n5x7OaTsnj7qpunh6GNTbqlqZcGHvF2yOO7r03mfmF1zrdQMLwQuzO2AKGd7NLwdrUn55DmQgoK
w2aDSD1UpzpxGAksyxIQutAvJYkMMGms5kpomOnyrp2vCnP09mOlTYTJNV/yuNCCfspTotbqQbtn
gWyZVfRGjq6kW2WeZhm3W5N2CZtXq5Qv+FWMU2yjaMmpBZ/UURoI+t3cZURmzsZ9kRjaSu+137Di
EKm4dLHnRwmSUy2nYOj5znVvnfDTd6MAHo5Oj+YwRcdRGvp1xEEFMSCcDEKIie0JCyqPICFdOU6C
ItKIoznJfnS2SCZidP4UotqZQisoSLyR3nKw9fFrFdk2XhxnCQvwXpueUItDVOKcWibL89kkd1y1
I9S3zkcKhTSoqgShNv3noTOBPy5IBEsimpEywpeQUcP+l1X7xCxJpYjqjoGdlu+NTjd9GDTDsVTH
DWyTi0iE8Ziattzlte3CgsQRJjrCEjLHu5+XZJsPjbyTyWDuVO0NBwAFkyCxQxTRoxbLws8bPYwU
0wjhHtQhWiXfHUR0RN9ebpwm3y8l910h0WvR/teCSinrAHth6NIzZDlJLQRf9uC3SOpcNHufR6+7
sinwt6rLV0yE0+OEnH3jqB5tkxQHr41qSWhuEXJUYf7XKXj4YuS/QZNXh6oy77yxMHfE7X3Jy/6R
UT1ZvvZy2xWcU3QEVgRdlyQj1gg1kBX7Rm3Js4LLkeQRRX8i+bT1u7woHqeuhWVM1EiA09ZkmCWR
51V5IBImnb4uquoqK5bHgr7ZlmxaL0irKP2aSS3UJme5XcjJ3gBz8fE0kZE8udGjo+VXTdKbF8nQ
i85Q+Y3ilxQQLMyaWKogUbBoTuZwPZFft13yvngEH5GGudnH28YsvY1pUuzojYsORRE55mIWl3nM
Chw2VnOx3ehNhXUbehli2QRn3W0zO8rWw80XzLlD1aPV3rVai0s5zf1FV+mcVQ28/VZmoKrU+aIT
RKtoeA8WuzJoxw74EhmxXdFt/lqtuDNNedHd5TWuUeNqbX/FMRcPh8i2Y74cmH4Mm0VRdnnyTXEb
RKt2q15praj3TSZvEDmTeZqwPCYNzrchVZHOcrwdmN/RAxx2eoWrzBDi5BLwR52gHtXMfSSKw/CN
dHmdnP5L1MdvMJW4fyrjtu/OThU9VsPSkUVSxp8VzMVBT8gMaSdLEBvO1eK5z25dhdLzqh22v8on
4ZecZzJkfKVUtSvTrG/FSHWmtEIFlrSQwJm5sXrJogpS1qLc9DYqPHzZ08KWICL+XHaCBgNwnWxn
120PcuVvzDJ5NzL6pkY0zn5i6K30RzNfp7pW8ZJXoqg2aaoVF7YstLlTBYiFmHLphKD+y9sRB8x+
QF4Y0H/MdiJVYhkgp1cTvOpd/aLjQCBGGvGPxHPwOPZufhiGZDhQVWcHz0nKnemV5hYlfnzCKG5v
Zdk/zPSm/abyrj23FzeQUbVvVtr2pyVJ7WMN/3Cv53N2RCswb63RlA8mgjVs7forZ3hxzkrctVGs
Xi9LzJC3rWK87tAvkb5aZ40p9qZZpmlnQKoMxcBpaXBMpuHM2VDf4V0zynI3lIYZwoPhUNWQjZPi
SgnpbSh+aahkZ/dugCbMoEmeR9e21mH3y+c3wotx7usOwTc53xhF7bns83IvxXyw5IASdxwuWoGK
HYYfnqHM++ypaho2wE9CUSSDr9QWrl7qynDMePnWG7FacsiyJ8o9Tv2wlZgSdJMeVNMktgnurgN1
48EpShGArR6267QSd1k+c+mtcpOTrycSrBAwMu56oZg7jsJ0XIxJvCAx8qikTTU7s1WzC42cFi5I
3E5lW7o+bh6y8SLHwnlK+3Tg+FGBnDqhMlZha+bpvs1MLZCrnzTrWvXUZU13bCvjW7OQMI3i0V/P
FvqSXjRW9w0OieJGSC5jlZFR5mFY1/Kc6eCoaL5dpV2Y4Sk/jaa4SXXsquA4z7HtoDqjGU993QRT
ze3fTtO21NRdPNLvyME4BrWVzGsoKy/l9rrPyPB9qepbu+rOcz0LX85RuJCWSJeBc5ZulEFBIJM/
dmgEIiKfsGIGajKxKhNOsU+qXG5o7lrrHP848qTirYC9qvYda6SlSSKlh7fBEW8kXWKIa24Iv5sO
KQbPkCPkiSX6qY4GJj/9tOGoxZ0MLTHohnb0eRrUy6L1+s6dRtooC5uu2RkHiYd6FsrBFf1mGews
aBpSnznoLOWnxlRomzAzYHKQaw+snXc6zh3+oqHbMMji5OWOQYyWIOwUFUczfgs6AqEWpeMxcZHK
WGb5VnaVdyvwYfIdWTuIEUloT8byyLzuxlk80slrDUljq24R2zm+KaWw4f/RobeJgPM54IgH5Mjv
rtZc2kU/gWd6ReS0rfPXTit2fed+k2uUlOqm86bUFiZChRc2ogw0UQsgDMM3DN5ZkCvZ5wS4zKYx
YQO0tYJsn5lRvrj0ShbhxcBk6QUkGhkZrFqfcTvcIGTG+tD20p6CGmTLNRFY+lGhpq9xkuH6GwcO
5QMyXH6InbweMhJx1bpBODytRkVmM2Njn5D/nqRqBbaYCgoxrJJbujjxkS3LQjWuOQ07NHEyV0q1
yJ1JjLaHA86UhzRvohuXVa3zK+ZHVkFp3CSuP1GRdw+AUot2W7gt4U9SyUYZGFpCq83mjIDSuNH7
dCtMT2uwJ/IdWVFNz6FXZvWqd1zzrc0mJ+uuIs1r6Vj87+nX/1+k6rAsj5HuP2/EB69k7OAySn/p
xH//rT9H1MyhNZrqKO50nbQU6x8CPk03/2AMra6k6Q8RH5KPP3UdiEHoj2P4NNcpG7Cef4yoSXAy
eEG6598H2Nrfa8T/1oZfpSM6DDsIWSrE8XUe/7MWtIPtWzd9P13K0SApZUTIzhSOszLV7Tjc2oo1
H8U0lNlGVbPupavM4TEzWwrT1iubTz99ezff5SQ/Bx9pv0pj8dCs4CVv5fYA33Z1m2/k50/D1lpn
HrHOF70ptUucLQRG9k5F02waWFT8YTT7F4eRWurLwu0aMpQlo2a6Zo6J+N0pv3pdp17zGgkNIQK6
H+FLudputq3oXQP7Ov0LKa3+G27o4xMDzmanA3CnMuj/7ROTEcq1nbsLYOM4Zp1b8seBhE5jS8Bc
RfrcTIMyTB0sbJwLabLNmWrsCmT0Go7OqvuaTG2rBSmbMTl8KQq8rkhUSkppZRBPK5HcZD3GcPxJ
bQjTwHtqk+YEyplee9oq9jnl4FHs/vo6/MfLgDoGGSb4Re4NKOy//lEoXWLc7nl7Ib/Ee6ridWE3
M51boy776WacpHdfR1r+/Ndvu95rP2uMcBFDpnKYPHEv8o/1Y/00EsKrGpt1G5eX0l20C6Da/gJ/
B/RvlDz99TutaqXf38lTdVTY6MSptX67z2rm2wuN7uoCbcV8hVQu813UuTOFAMMEtYGhGhjq7FaB
MKyx+Fc3zXpT/Pr23Ci6pXPktRF7/f72jmOk6L8BLjhNZpF401uvGfqxfAc9ud3g32HupXLpd2Pe
jLA0ssp5X6cOB0Cy5tVkU3kGxijoYgkHDy+mb90IE3ee32uFc6+qQA0IkE2Yco/abPmx0P/TECrt
P14ohMcsG9C8IPQ75qp7+elCqbRtSsuKlLNG4/A1xfcS+5qSdaXpGzOhIscxSTOmbzQkp6WBKYom
Pw10bXC+dQ79lGBOYkJYKzG8p7QYvw5WnTjHv77EoOZ+/5aB+XMTkRyONo6nc9Uu//QpbUkLSEKP
OaOtqCOPkF6iPHcrZt1Djtr3TFMa9XYoZqv3cQs7+E5LJByy3uXr0D3Lm+KuJlRu8p18jD+NHE8O
aA3oEyBdeARz4YYUeVRsHxN9zI5M9yPRlpdxHfk36/A/jjV0ABj20AToQ1LsLfQTd7qIb2LwFhPS
Mqe5MF156D6UBfYqMtDSWWdtMPtl8dXRFVf5KkhAaWIek1WksHzoFUY1wYTCTZcelA9Fw7iKG7RV
5rCI6UvdghLp6XZh/Co6Zxu1TX8gpEx/QMc6ApB3FJQTS5JFb96HniItG+Vzv4os6rrF4QMP5aA1
Xv6VRgqlD0KJ7D790GgMq1wD6SnCg1XCoZm6d43df9qYo2y22ofWI7ccdB/0NN0mGFY5SNEaCEM4
WScRnBcaorSH2Wr0MYCljC6qc/LnqVCTky69+t7CUIqQWig62oVieXXtSm5adSKDeODguVXwxLzi
jB+/QTCriaP+ULWUHwqXaRW7GKvsZf5QwMhVDJN3RrEv+VHYk6tWBpUMuhnxoaFxohEy24eyxlxF
NsaH3kaivOHoNau34yrHSdtVmSM+VDrGh2JnMpzpysb/l0ewFZuuKHxgCrAqviZRouvLSzsq0+r9
8yRLefVFJ8qzM6Tfd31fqxeGEyDB8JY2yw76WReBkUrTmiNDXt2ra6iomJlE0QLxOA8Qhu1NXC7Q
JGEZESUMIzgbmw0xRrEayLzTouukUW3AQNnsjCjKp3xtErWdwR01RiRbc7hjL9zazO6i64FHx44D
lIzY9jSDFKZtmaeSJlrD5sXxCbhAwChG82ijRMiBYMVFgKMZF40RfQzargxoqAq2VhkXS+AuFitm
qWdAeYpEKoiY0F23N5hZQa5Wcep+U/rBSdVQrfQOdpbbuxdmPXF0LA2ncywRlFPbLPO+RSTFJLiO
EwdqbjssDRKktky3c24X815t26IOLB3/XuBM1pzvJMx8JeCy6p+Uulg0xNd2hlQoK1TlGroBE7++
K8tPoii84mBIr8s3GTzWu6XvDNg4OGG1UzImxCTDxkCItovkUJf3bMbGEWOSnm37mk+wqbqcUG1X
mxb8RGKux3Phgr/aKDwqErCa1h8loZt5iKA97kMHwCLzDqelPimJVFze8YjRy3X5AAWCG/IyDhra
mz1GHFwPsMcaI0yrlONjH2WY2kZZe8QLjMIMDJiwCz5Cgf5WjXL6yXUEAMhJPHrQGplo1SFJtTHe
ZJ5J72j9OX9tOZfcPrHBWXZM8Wx3U6p8lnQv6CykPEf6RVuIUqNZP5iK8UB4ut5f7NqjvVFiSzuj
fmVLiiEW8gseHnhjS9aDVr4AMiiTYwP/fmJsZS3pibiZ7sEUuvVqTRF+Zlfj5oV7TSdk09oLqj78
xQKcn0HOToCza5OSdfCSj4QYY3wQw31r2eNbLRMDsMEYR0xVLCLZS9wfxpZ+LWkXnGe0ywJFybxt
O0t70DiBchyzCdQIOk690wayukj3EgIHJBy0/Pp1qjjeU6k2680pRMPRngFZezPNZseUuFllimgp
+GAVJ2rtxA7mPeGN4+4uWCVl6GrehACt9SJ97SZk2Z3ulp55mEwx9udu6tbiM5mnGytT7GlTjQVv
XVXLgrdfL7oFrpOz/vHrRx9Zn/hc/4O9M9uO28i27a+cH4BHBBBAAI83+0wme4oU9YJBkRL6vsfX
3wnSqiOrTtnld49Rll2SkkwigYgde681FwfDK2XT8bntKsDYq5Bh1Lz2kp5Hp0yDJLrNiYKgP91R
FQT8GWuq2ebhdSXVhFXRKkPBx03YTHeZGcxzV5HoKigfYHmt7cRUblk0eJjW/EQsIDAOljq5zbNH
nBPeCQBrhF0CNzj3xRQ4L0OOhX810je6s9pRNBcBZW6MOhUs6L3LbrFvaAJeVV5QPSthOng0VBiZ
p8INvO6C9DYsp1OtK9gkcF/3pcllXcg702uSJvbN2DW4siscI8nTgIqzOUA7yb5Di1/WEAa/NEYY
/VrbCJhcsytJyHsi5DnbZUMZVFBuWOamegjvIqCFFyAlYntjm7UJxjq1lV4BufEe69jog21q5jwm
s+Fb3lGRT159y1iQp5MruaW2gKq4R2IbPsIOYkK/ZZMZqgtZdyZmDY82JDutReg1Q8f4S+1BATQm
yvQTHYtavkGlm9AdSal7oFcmX2rM5MIyG4CNHks+FlpC+C1JZen7lom8Tu/jvqlWrm4OKsOTeJiH
hVEITqaZ92WKh+Myd0Z1Nlr89tuwyrP+IpiGEoWA3WThA5VI8ybATwIq1IzRli74gGB36N2KXWCq
7lP4PNFnWcyW269mKrDpExIpw+OLwe9CZ4nN9WT45fAVgSYeFJRTTnLEYCVvR5R7877u8F9uo3nR
3UZmG1s3dCpm+ypzyoWzU/bCuVQypMU5Ud002wEsEERNN6d1Wc86Y+1omnSLm2esN30KT2s/uwj1
V0iHAr2ZfCQyax+hcvWE85mM9hBBIo9D5D1yr2fNTY4chgXWLD00OVnoEIbU0T3vBleukqTXn2xA
PMNmAE2qIKWlbn9X+fQu2Ny5o7dlZPFpcnBASBtZbVKcdV2G1o05QqI6Eh3k8XONoxFcJrVREpqO
dshcUY3RFk9Tn/dfEw+wa2j6IHAYhThOleK5nxxHR8h7Q335XpX+44/5CyOkiT7vTzWNV9+G/7n8
Bl/qDxaZ31/2o5cirEW5T0oVNSkG1p9EjR8eGaKH1Adi3Ubv+LPcHymkByGbxgIW5P/tpSxyf4/u
ByJ9jQYRV8u7HxUv6O/dCmyk//FYZP/aC4C6ovBr2cq2peOBe//jgaOKFckUpDWea9pw04vC6d2s
cgiL5K2CoiIywhrg1k2HyCqazDgWnKht4gBsnR+KAeUae9n0VlM90DkV1LVjPPXzBShx/a2qU72J
6ETUc3XI2wBRF1PydJgUHG/wat0CBUBX0Lylmm17RYQLfvYt9WmMs0VERqtv4X/2yChL590BA9IG
O4wzIKh5Tj98Mmj5WKA4F0OGOgEXHNbj4qsxfzfZLIZ8PDfOhwMhNGG+IVwT7/YE+eFVgPKPcaF5
NzG4sbJS8RR9+BvyD7dDA+dOXLD7J3SfRfUaGk0NL7ecbmzYkno9T9Cctq4zGfOXMhc6+ucB/O9E
xdhG6HL8517mVQGj93/WL3WRRn+03JgfL/39IdT2b8omF4HOiQ1hBIDfv5TFruJxWsTGAq0uGhCL
E/mPh9D5jbk/rQ6A8BZBlg6v+uG5sX7jr+IfpvqwBSeKv2VJ1uKX5gTNbZhjlreke7pSQFr541Oo
k7HK4GzHh7F16VhJDLZ6Q2o624jZwx/dtn0pSPEkbYgtgvGGOuZm7jFkmyFSrc2Blv3OmscMLBCp
n9XBSGFULZ3+PCM/ObSaN4jA7nnyQ3UEGCavCHFQx1Yx8ltNZkxZWzrWsY8WuO8Q40rhOR2XuCDP
PXuo/Z+h0JXPpQDwtkVLx/Y+5NI9YwlWL+9FLgcVJEUF4A1nRZy1W+5NAGacgBNjeYm1nMSSOJpu
zKr1HjsL9fVqKMH3rdCMjncBaojHLJLjXc0A6ugnGXsuYTi6viYgLClOhQ3cmImQbt4aV0ikaxl1
rAyJzpU5s7Y1U3/wOehAqFYIeIPyjK4SvqIZ1AchLfmwrIMvGjTFTUEk28HqQ+vTPLjjTW4V9YFI
DWDHDCpo4ZrkJZOSFfiPMBP50lUVUbJqIJkNUpe5eYvfj71ALMyHqEnLZ8uvaH+O9LSalRolIapA
B1+mgNetuoA3YFOZc6ZFmHIjrMB8iClBGbFYhOWsHG/kp1YJ3xOXYfnM+Y+f3UttSpJuEDC2FfqI
nCTxK1zJ8dntffDPANUuYz/qj1bhJccc0ZiPcWi5noxCY7g2sH+cDfc1v/Pxgab4tJnNRXRHzW75
hPuJvigfadN8djhgjeeh9OnwjgmD1I1omIzeGpnJj1Aweou4l0J+daGyzUueJtdlwGbNHHw0KP1Z
1A0Y+YYOsDm1GeCpMqEp/FQ7jbJ2aTYbCAKG+Xvod1wJ0XNo4fB2186NvZvyEH0cUnGU12YT32rO
82qFkMRAhpmZDzm40WcEBstdi31rBzOt83dTGfCVZt/kV1LWeW9QyLzHVljjDUUZ/1+3PXeDWTd8
sp7Vcq7zJttiJCk7dZlqzRmjDBpuPsOkovdp+kB0HMr2je4hxbdoS3kVwq8bNprQuX5VlLgD0LsE
yzYWl1TpOVPaCJ4ik+Vtzy3qrCSP5bkoOdsfEKlbRwOirYUU0OJ9f9SsWeKPiPEQ1aEEzLhjfNk1
b+NIUU6gjsFn1y/3yeSN5TMZYuONazEBzeyufHYBkMCaBYe892zT22qVR/upx7NWKlk+M2j2H99v
4fcz5ATy5qJYHvZ4uUl9pydDCDlVhxQxmG7GgEchm83iQoUxXRHTURwkTY8L15LbbHGyc7lhOi2K
izSHUvjxSHRpGe0R63DxUODxYdP8OL6fjFE+1ofKJlVz43SOfFBD4T9CbuyRPzckgEEjDsjxwgqE
cLaYvC2IXXjyoY3Ln+BEfhxaC8yJRz5Qzl78LVdAAgTFzUPeJHTmkDYp+dDDP91PYoEcKGARRx0W
Hpa11DvPFWolUrAmvkKBgheZGY1GNCkazOZNXPXU9xCKJ9bTYPY2Ii31wbFrsUNF7p3tajQ2kJVR
VZMMy8/LASEYdnMzdeEWiStPmFlnvCGOLuMdsCYOeFMzlpdBTDhxBCdwb008y+A11dHNE840mUz5
Osw/1ZGTAWqKliVDCF8+QJ/ruIIo0u9KbnQ8AmFSPSfCrw6ebAI6+6H5oC3ueYiZ9K/wKNfzfYMV
Wx1GCJdHa+YHhnfNKYiAQD6oFMXjgy+Yb59AwzNqgbafhqfMj1E4iDnad0SAEVUy8CmlkQ+ZGoxa
vYXSzD3lg8sAZevMfKw1EQMvAgAXypRcyoeqW05B9jRMm6RGM7rK4DsnO9m03rbIuUsHdJHAY52K
oJPCkw9ZJnk/ALLpifTecucgkSqmkyI3EUxa4DdvATDffRTa3N0ErT9Yy72HaEzGFyjo60MntSAU
crnnmf/xItHyMyORWu7/jj7/VQc37JGaljOtJZZlD5Zn1d72FeXeTjBlglsJoA9MvLXcj95Ex6Ws
XO/RsGY+yI8lLW4keQ2lXjo6Nia77hi7TUW4S09fGAiqIW+Uw9OVpokHuW3g8sLsxBDI72W9qx6H
vB2JHK3sOty9r6wFOerOfiBY4FFG6GQehyCYkicbcly0TtWySsl+iPYqbO0Xj9BKMG9VditDoLeE
pr/lITDXugTKt3IrsWzOpJKCW00ZLoEVYiFLqR+6tVu4pYTvFOYyvKYJMQHKt61s2MgAqQHUBMR1
Eu/l7F1kOXGDaKF9uM8AQLz0Fgz/Nyx0JEat0dkFj2ylNfW5nfERLTGBKFlH1lqeSbQBLDEFjT24
imurqp23gqZMQQziicZ6Jwj3dIeROsSqH0zg54W3bESo0NOHaApKxMqdeyNzLeBt1L21gyWBZl/K
9soWVnEB6YaWuxuEnyJ8OSlgLv8LMTZbwyyqc0MyFCENmsZMzDOw6jKZGcOhbadjE3YlWnaMnv4N
Q4Vijcn2Ka86hGdNtTMc7d2UUEjjDAE+82PxRDowtk9a5hnQEDr5GasqlsZl1rWZLdGZm1KUGV0d
E0ewplcX4M1QMTGRZnaQsgpCMjpLpPUAjHdJbvYoH3Ceig6ZCumGYOcNPUzQSsDYTrvJQZZ38Lgt
QfYjuRi5/KF30VpqvnbHVp+a2GObi8bqEAF0w9cyyE9K9sWlIZz8OpoT9wTalrtXAk12yAskxz0u
oVCXI73HRHdAv3pxqbEdW6vGsMeXlMnUp0lnn1SMPPMMo0rdVglGCuBQxAqQfuftXLB535up9r6G
bpuumsFDhspNtq3QlSMPm2o047F3EH1Fe2xs6Si65Yj7SMXJqrOa+JJsxHi65Ho5b3Hrgjmntc4+
HoktwOJPhGzgAYt0vWc+8YUsyrUdxfprAB3vLrQnEgxRle6sRIPVbO36tiERlvInd7b2mI2vcWc+
GJi8VtBVm0sXAPdtNk/2utBdtqMBrPa+1+tz6UXgNavmofI65Ge1Q2W0bchfu2xnnyUK9eYae1oJ
glP5py6r5clsauPAbLE5Jh5BSIWF7Y2Llm/7pLLvkY4XSFUqd2ugdkZ45dCJLrLkRlXxRlN1GnMi
r9kEJg7G6JYC13COKVLj2wAxpQVu4WByIty7yw5hTfhuRrqMB5ux7GLjMYjqG1HOlLV3SbrebRdh
rqG7L+6SOnZh26TtJ3M0jTPxCCnSZFfzuoHa9WvbpxA+GYDNJyK4QSpHbfE5pnynvOuyPuL+NhNa
br57QEJvXAnsRGt2Xg3xRu06jSiWeWt2RJuvX4wk+zwaVZKuiGnP1n1dNzs4QsQFMnwBiTe33R64
Z4illi4ri3+wYUDCRgQQ69jn9lsZBgpjNwZqWYp0Wa3kcYpr68WvkRJt/KIZP1MRb6muceAyN8k3
6AaSbVspGDsVKworf51to4IpnhGZmsEIuB38INOmMSd8NJD0h3PYGRqYngWBs2MhcRl4blpb3CHC
T+WWmOqalqZGoBjfRT74mRU9epUe9Iwd/o3FPyDLwwSv7eJg940eWXIQkiW2KgLL37dkCbMw1ZFz
cJNueDSSxnTZ9nzTQfYtww3iNE4gYbWlaVFcRg3PBT264RERdXqc4UUxGoOANM/tDFcRDLUX62jn
mKn4NASjyy1uZQUEoMheCj8WUnCCr3hUg3NQZVdh3zZPi3/pIqvdSyfJcbdQDdxnnSk+43VxGLVx
dmlPSVVNOBscIIBHYJVeezJg4Jn4nvCK7Gg1ddWwjaVB5YRk1/Kv/dYbqGZ7tBijHRXMXquURd3H
vV1CLBkm4eEKl/Vs7TVAutlemyl2wRX5iGIIMJGIznp2w4xddzEJOlgKXCvY6cG3s4tK1Px+UlBy
bYSdMYaAOks/0+6oQcM6pNrKh4ZCxOkVe1ME6HQ6CTmPdxP61gfmGek6qwbKco/m/4eC6z92sH6Z
mC9HZ5uDvckB2tQco5c//2li3oX458s2ig9+gaJykxWFNT7Nau6azwgm6LSqzKMaKXKbFB14wmy+
P7Ucfm+p/UEA9IsreHkHNOOWf2noZP+mPBlCh2622QYHe/QYTfp5E0SbjpwchlX0uQKKTb/cR4t+
AlOoP+d0sxr/Kshb+UCAGqMVJib9378snuVaNsMN+hpaL2/6p8uSW51fhATtHXKD0q8a2f3J7cWj
SEXmp+s2Mql8umymOGIMUT7/xTWhNfKzWmS5GHx7Z/mHEhzMzy/fftIJBGaQ34w7OQrFspoIh2kq
N4v5QMKJ0KrZGlzrIdG+cZRL+Z2rVMUXPboH81o5jF6QEiRtEB7a5QRdVjQpvze+zRnmffjzF2/4
3z9EQkUlggvPFAJRzy/Xq/eCyLBAZeLK6rEkesTyNLhaE3JEatsD0UqTECcsM6oX/CfTXYXf+64K
OctHxVjfZXm1/ot3tPR8fhLccAkh3S8zbULocJsv9vqfP0HDRo0B7D1EHW1QNjoM6+5aWlKPDS0e
bBfkStBSMM3mTUltHcue80X+rgqSNVvyumnK5QzGlf3zN2b9X2/MUcjeUG44grbxH9+Y7kVZLxHw
h9IJqFCDgrNXx4hnqAFRA+pq8nsYGq46TgVl64aslSY59crs7zrVe80q7AfvUYiJ07J6r4slUdF7
I+IQFaiZ8j0KGmpuv1hq+KXXk3uCJ3uh/VKa6mWIONEYfPs4lEbZMN51jLxZhIgDugvJKsObFs/j
zVLHvUR5wr01N25CwpIuOQH9+eUwfxGeLZ+TNrVi3qdoIf4bZSqURhVNvTb2VmizBprFzKDZ7Zaj
Tj7y7ln4vTNuT1DouTnTPBmzkLc1Rd18DwGQqxVYktOJPcOCiVPFf3Kx+HVEMh9gvuZIaZnl8mEz
7xzP3dAF0aEI6ICtI40DktCMqj7MkG/nlW0mNG+cZAKc43IgeHv/Yf8ZBf3FKEgKoJN/0oj+f+nL
15fs5Q/Qp/eX/N6ApssMa3K5P6Tkofl5CuRCtyQK1UJFyMyYX39qQNuMjjQ8QvrPHERw5PxvA1r8
ZiLF47hP9CbLhPe3FLW/DIEQmjFOWt6FYPsS1q9w1ViWpmosZRw8w1CYOeJpPnSeah5+uib/x075
b11uvg2OPIigjFdc89etepZNzWyoNw6EuMoH7AtYXzvhXmdDb2SrP/9e/7YB2SBG8b1TFpBe/E7Z
+nn15LOIG4+282GS+GSEU/eXsOqsk5oFTU8ni/4qLtT6VWH4LtdDmcw8AEiupcUvAs0xaexKAoY4
UGD61AFV0Z6LuoMiBaWqsNH6LuveQunh3AjCHE9fGk97h/ySfF/ZQQcaicbDYnkCBh1H9cErRlb+
yavF15ww0jMoHA/+UODthxlOZOZMJlRSgBMAtrPbNEm9fYrB9xN+m/zk9XW5M5gXX/lgGK9UENtQ
HoM83KPMyo4sstO2wgx3a5KN/o1wwfkxTFT9qMvgUmBn3w46RYxDcNVhNq3kUinTcdf4Crtbs+my
7zBQi2s28fiTKYB15Ih8dnYVYmiIMtxaRT4cROEXG+AO2Dl6xhd1NQ1bGY4l9j6rudCyLa7A58MX
Qmb0ItLAOMAioXavOeZXHKGBS4yeTzFKP+C1cbPs7MzZSMzaHHYrpDBUWzUnHYEA8jmi3zYkmzGs
NQIGPQ3B0DzTJbWn5hzmZbzTuUZcNPjc57hZCnJ7hJXlX7tal89xF7hPi+PmzguI9lvj0/Xe6AXh
3JFejcoqM6ciIXUzAnrQu1DKmSCGXxO2OXsdUblci5QYlTXJlIzzWaEvJtIyHt1pBpUBnWpDwA73
XjwTU6ei2L6OLHkXjth9fealdyGe2m0jRf2c6QLgxChaDuvo2GlEOtlbnWXhPszD16mOy03AwOoi
wPnFnGi2QwQpXJww99NLCEzzE/pS49ZCI3VmWAMrrRllQlJQL4xNEsVgSIzCuFewDo8Ym9ShH/Jm
a01RchZx0L3R2m6/JnKK0+0Mw2BpH0TeiUvQbGB/vFZtuh4YLF3lKe1CNqg3uu0DtHx14RvtiPwh
+IQzl4LTL9O9UdKJmsknWjeYMzH/KrH2/MhZ6bK9iI1akWDSBkQlCzd+YQjn85f1F8vvEAYXzrQd
MSXf+UNqnh0EUPaI8gqTtlbc2jw9o232l1aisHDL/tuY4Yi0ISRcJmY+f21Hor34ZO2vJT3Sa2Rl
RDHPbXsHdNRYQ/m4qyov2nb2/NkAHHFlzqG5Nae5uTIQ+24HzxnuYdJ1a8Sw/Y427S29+idt+YV5
iMhF6hfmSh9Or7kT4e4EIQvi2+kITKWJ5S42rLmJAXAEWWJvUdBMyXpKK2c+u0M6jcfUE8GENJHI
MLHyDaDej0kzKIBuI+EIA2MNo6g2Hbt4/ADxww1o18h4dPvhQU8t3WjZ6GBjE59D48kncnll04df
efRk8v3Qz47mrK8Cd0eOt0lqkDs0YhOlxuTuGqZ3lVoFWevsgmSYg7s+sfmbVomv+cqpCFNbFcSu
DjcBqUMuSGCnasILj7M0QYWNP9jPZkkWHVnPuY9PCVGXZz7G3WDYu4ocUf2ml1HNKmzD1oDTWwZd
fZ9k6FeA4AMBeDbsMrn3+iza1yJnGS4ybR960aaP2odosvYtEzPm0DnWyR573L3D3MPDszk3723k
jyfiaKuzHEf7gABZaIIqJrzDjCrlg4myCwdctfy29h3/fpq64dUxc6wMuczLHe0761ikpLeuOpwb
BPgyBi0bkZ8A03vbNuvo/2WwN3nY3aG4qJRClaZ7LXeYXguogBGZOcAA1nkjFpv5hKfa8H3vy1jz
XxU63Pu5ET5ZULnREQQBwASIjSq/LdPnM28kArZjquKinLxs3nT4BMMtyJ/iiITPuwbJ47ykGbET
ABF6iQZaZ7fGkCzeFjfjvRlOyZ/ZRpt9R7mUPlqiHW/SJHZm2CYZuOIspF/cMMemPYyPsOO5TTf/
VIHvfPW/qALR4rh/6q26LPL25Rchwsdr/qUGUr9RYy3WG3wv77qBH4gzKR24oNhZEQQtqP0FPvbD
WQUxFJeM4CzvwhxwfnJWKeQLy1lMU7fZ1ILq79WBC+n950MnyF6BuYP/WbZrkneyVIo/tQ1KrKem
70/htcbCLXEjZrRYh9C01zZcx+mgi8TK8ZIGId3zyGL2ZabGmmZh+NbAtC5WOsjMcu2KsBqP4Vxh
Iy0a7bzONIy2WR65aqWycjoXGMfTp2hW1bloZvEWW8HorSQLKBs7Ux2eZ4NFfh8ZTvEJ/JIGE0Zo
ZH8arageLuuSrSlsE0BJxPJh5Z2c5LIE3brG3QG3dzLOlDAlUjnE4jgs85mk0qn+gtwIcCem5KPq
RzGtp9iV36iv8TdO5BnuPGw75tYfclyzygmjy7Qn+abD8nAw6q4+9kUG+Jc1YGTSZOxNWtabwvSe
hpxOZmjAVYRZCTdxNQE+eRrtplwzcAXKwrktJM2iPiz0EdCMQyLJPOuKNIagoK3ablcyR/ZuYq5t
1shBsVuu+OS5ymLuJIbfyF7qh+amAajqXAxS269ckekiabyY3FMyaeYj4M/GUBe6DsZkiVBalWpw
xnJfuxzItzSZh8sCwVe09EvTSRK0uoOdA5ByPRDX3FoH6puwqNivk7Lv9MVMKQrIYi0b5BojSsqk
izFhe0E9mv1RZnCE+guGWPBXWyAEjucmR7rjWpeb0rTVc4/05q5h3noD+cEY37xcl/F3DwDIdxT6
5sC+mzd2Ju8ZGsmd00aaxgZxPvpzORDct+Lk3J8J8kxODiQaLlSd+CEbaRcfI2zxFlT05JZpDvRP
ZlWompPhupkg4Ygoirkt4QJscOcFazLI5MmNE+YogZh3M9l8+6QIr2Hc0lRxOoKNiOUyN5FXU8Cm
VRucXLfFn6eobxG6k8J0ELnAUJxaE/vpKOrdjBLkpTDL9NVsK2ntPNRt2PgrjLmt6xPgFrR0x1d5
48lTQw95pawgPcXg0OVB5d0XunN9u54R3N0YXEEbplAZfAlqYpqDWKElHm1jj+kBBhzf7jJ1LIwr
sxxvc0b6CwbCja+V9DUOWpf9MTFFcrHglwaaQg0ghSXxrR+EfRUtMFIqrVSRNhzPJ4LssEHHYtn9
whfeIzJWAU+IWdwVhVZHyIByzswMms/hmPhf6PCC6mTwzaHEUtukSvITA9ryU9zMV3au7dvlzr4m
HUXg9rPoklWSSQeuaLaidu2C4ti5EdADrkApvhdyEtcFTsHPZJ/MF3WlhnPRJ+mhSTHtTJET7OMY
OKofNT6HKNSB5pAgvHEw8AWITFaO5ZpnN9GIRcR1bsXsz3B2zvRQ7TNUJ+MQx83wZFfM55mVjQPU
Jct8zmxm86tumotFiCOsO8dU3VbmjfXd0HS+1y1XY5fMcXvs2vTVcZUHrtAnCcHopspbJb2j7kmJ
YB4GV6p4Ve4UPMBtCQgJTWr7KyCSaJ9D2eNrlMYxdVNzbVklw+SuTxnBwCdaVF7YMGISRvtFr5UH
7mG0wbUOZQ6KonMgFjB5lNzoXYtBAVfpAykPmMK5Pg/4V2+5rWH3mNPZQ6ZAAJfvHbBLlWjjrUqf
3NqIPHByqfs2Onl446VudOj9In9jGuNtUjGZxLNmmHtJ61TMfIQ8+k581zKNOE4W1KaEu/teGkWZ
MYSbTIBPlk98FTZ4EUtGgjZgPK2r6IooJlb2TlhfijRAJ8bUZjMOUsWbUTj2s+0O3saS5XxXjECE
lK6HJ5Tg+cq24uLSTEvSu3o9vhpjDp7LtNrvlKJY3W1SCoo0bPYj5/rPFPLZ9Swj77of3flmym0S
BJZYDbOuSw4cg7jXjDSSdVPVSbUriobQnqISL+Q91Bs1dsVdTHphi/wmhFwZd9CPcX18B7QgDnmf
62fLbGfMZ9xa25klZx22U4+zKyDGOC9Y+V1SDVaao9ilCcB9zRNp7RRNz09B5ZUX7mCHp8Kry5tK
wlpAl9NzZb1w+kYHoL23gZORjWbi5WoE1T+mfdAzzAJRCcnePM411emaNMRvWQY8TqL8Xlm2WVyO
EAHWBtP285wXw22qjS0HCO+y6k0bLcUUhf7RcozkMhSy2kgT6X/a9KjKkPlc6tKd7sUgG4pTJ/Tu
iBqGQOK247EY/UiR7qmGdR9G4hrLUPKUeUX1FJChfAOJw38sOa1edGMF321w508SkvQW70a8n3Dm
b2kkVCsm1E24QZQBZmZsTdEe83TuQd4RFK3QWU5Mypt8Y0SQOhwbl0AlQnFTcWCxttr1i1M+GKCN
smSYLmwSq5J1VDODdgtlcR3b4bMaQWrYPbw/+HbAL0HWzScZSefV5OuTOuvn0U3Q4l1wYuE9TbMN
ZE7NbPRuLsi3a4KGkVyUOGcdleWDr3solQbiLHK2fXjBGxQLZ5Lh611TKtST/xTH/1VxjP+Zht+f
iHW/9S9vf2iRLpZpXvKjNoY6QJ+TpuYHWeBnpbzJ/OhHMQxmQGiLQCqEGzhXJBX5D1Xu0i+lxyiE
S/nsLpOJX6TwfyaNpwf7SzFMO3b5NsB+MbkRL/XLoCNsFRCBurQuNcewx2lQNqukRB5mz2S7cfKr
KrAgxQm7diVhv1Tg2ejwbEn6Sved2VQw6pGWfLbDObkiSBgWeTWyo6/NsoKF2i2YdqtXANsXdDud
kHkVvvPcvZ7E91W5YN7Hd+I7cX7yDgUGOtwFCI+YA3GF+86JT96Z8UDJh120gOR1HaMsfafL6wU0
z/ygLFZlGI8EQQQFK7QxoZAkqk07O6JhhuDgKTl36D5j8TXu0oYgwClJ3iptVNdRYPcZcJVsvPaZ
8CPMA+8rNhmBlygl4OzpYzHVipJKdhSaONL4U6uBjnfqXESGVWhX0zEg2yXeAFofjZPLG0Ry6NMX
WkGOzaxbxMLFrafi4G6Ok/66WlDdMRCezYB3NFj7C8k/Zrh0yLyUMVusCuaKEZ7om9rtElYaVY8E
BFiJ+aktS8za5WbwRdFWB1/aUbfPyAC19N61oYLvdB2JWWxGApVyQqFzd7yy9Jzlcs3SbxxVI4uO
TTKoACLGHNmJd9oSn2ik41NTMpyxaJfkyarmDAU41I78frxK0IthQM3e3ahlAT5tV767VLsPyyqt
C/yrPiyHHbvxYmu1P0yulAa6Redk9OGGVtBihRXNAAzdrOEmbSrV9MuNo+cDcgd7xkMcDwncImdI
+1P7YcqVv3t0a/IAhjlbJYMJRvpz8GHoHT/sve2H2df+sP7+s+D9NwuedKAJ/NmCd/GSNy/NH2ZC
Hy/5fcHzFP4CT2sbOLlSEFNYyX4kgQhWORv1KmUmhKH38cWP9Y+l8Md65xCXIwjke28pMFb6W4d/
hlG/rHfe4lFCw8DgmRLa+TUYrfJbN42D0bngCO/KNYYKOWwcCkGkJV2DTo2+ujn7Hez8zCLcs8gn
iULPFkbtbWbUbfI+pfwyslPTIAgct8Y81so/uH4nSXi3eqxFiNPm8ioJ6XLoHR5TEJBXrUiicOQk
rwdOXABC2mBH+nfmnFEDNK9JMNy2ChzJWpJSTV63o3cp4Pdp11RAx8x5ujfcmeSwueXAsa48iXt2
ZaLYnfemrEHV5aNM7XXciKWaQwPZHNLK7aqbmHP2fV353nOTzlaI8rXqFmBXH5eALWuM0siUPxuc
wwu+BerY7eilJsMZrQlutwh931pF5F4nJKkBo9TDxvCK4UtEAO/NbIMwKDr0a1Ed1u0KORAA68IK
DcKzCqPcJ3OWHllvwy8Og6PPZkNg6gJ69l4Lz31Nx+nKFTXnf2BN05Ff/Muenug1MUPiQOaR3GJ9
9NajJTL+juVVt8SqUBOJaRKbdgiQh6lSL6jarqgBTfokFw0SXT6CkOymQ3P+OIaZfzRpPu5nbLC3
HiqsE0dRELVTBDV85SNXPYRpHL1xP9i3LM492RCFaVyHWe7uObrgmyhGeR78Nn8IZx3hpOywqc1K
r/sxCIu1clvzUtk9RvcibRSiStO6LhRec69MwRSyAS+uk/kCUNnUb6JuOZOZebc1iIxbDYbPMYk8
uwPSkBEEB4FKXwx0cpwnU2NfASI4qtCcXwVQuWPYyPKe0GX/qjOq4lwYeNL2ajama+C+Ti/lbuxV
a1IG/vh3Sye2Dy8N2yxLdEsfgVDV7/FQUF2GHPl0M6TFRgO8QHll1sadC0gRwVw/pM0Arzj0pXj9
Z0X9b1ZUCrqFnvSfS8jr+hvC5Z9X1N9f8q8S0vkNCQYxDSYdUQapzNJ/rKiAq2w6Ay5rLfN0/tb/
VpTOb+h6odbip6Q/gRnzXyuskqywHvIpdEwKjcffCySzzF9XWICxtqMZOrJiM9Baytqf26tJ083J
0HnRTZx4KPkAoQmoVHWQONeeXyp1qxjANPsiFXm9Y6pABxl4G1yLxKcROV5V72WHpgWzgvWQtNZd
+FGb2MhLErF2EOivMH0lh2AGBXvTppV4y0Q5INTWEClceDGhCzC1kwXa2yI0E5c8IU8FW9gO8SmL
c/l9mREXKw+x1lfDRLY+Om5w0omqVkURIF9pdXrHAd/fB3MxbywvBV6VQIFa55bTdasKk0SymtOy
JtGWYesnLYyvLnUs8H+ayfCCNW2mPjrC8oxxMKjoqHu7+zLQTN0qgXVmVedOeFfrxeDM+jLd9B3o
bVb6Iau3/5+9M2uO20iz9l+ZmHs4kNhxMTeoKlaxuEikqIW+QVCihB1I7Ej8+u9J0P5aot3SeK47
OsJ2d1tVBSCRy/ue8xxbcsVRMK5DcOjbUu5DM2VfHRcXTHnJjiQE73OGQfR9P3lpfusyke3xq/lv
ss6kua6ocKLE95iXBx+CThSHSwin1sQ18s53h6He8yTUp1g1wLLNkJAmtcTJO+BTcRj1jQKjrPj5
l5kXp1frvCB6zTLhHj1nMS+T2p4OIT7XemeiSxUXPopTZOdUyj+qbkENTkkAmIQ/VWcDRAHKepdi
BTThNXgTFLNPkHnpMCTyNaOHSCetX8l06vtuwww+DpSivLdciQVWuiCecU9M+rKHpgCzwkRQRbk+
/eZ3pXNIk6w49ZlDMmNie3u3zUbqzal/16743KMa1ebeUkNzV3hVd6YeBMGxasWd4YbzoZ4q7xw7
QLUiSDDe80wzYL+wLbn1LQFAMVVNlXKcVmEgLtrakNfUwVCGm/Vo+vIMU2WmGx66uAaDgxboAsWe
6MK/dYo2bS5BeAiH9jsWAYI/g0zrXsmdYB0pasTBmBqCgE24cGCMViwrIGF7whPABUz+u0rWGY4s
g9iTD2U3+S0xfVQeVUoeaARYFWMdyHwd42wlfXPOm7gLrz3gLM9kmymJxMov/KgMVGVcTy4yCMwv
S3PbG8QiTPWQXnlxPT9ZGPsl0RHzeFCyZgVeEpW6kF1J5CO2yzNTAjpKq0Hl78DhHoQaqKKvRGGe
zI4spzrJsrfZogTE6JZM2Kjp4oo3Ow4QuNtSQfPkHDSSRhWj3Lte12xs9ygx7F2T8jT3EtqP2Jm1
0a1Rjg07eevV2Fp2Hcpv/2ZZq/m27F3z2GEG2KeJTRsdXQq8hJwC0L40/OyWrLFy4sQRExbrCiQw
+6oM5k9W1jfHIVxagg3N/p5YjXy9Q0r/xVjDmneKjgtnSyoz7u1ArPJ6MbQpgbjJqJpPS9yYTkSI
YvqwroHVHJ1YdjXhEZzeIh22MZyYidQ7p9UMEsv1EMFlZWl5x9KEdX65WeKg93XfqAG9d0cvuCY+
pl/fTYU1ydNcEFhO2opa9oE0xJXd9+bNSvX6johv3kfiFfLqkCfMZu7IDqxQbX5cFzs4Q5hXBYUd
KEvXi6Bx6yNDXPd8U3EMgrg/kOkVGxCqS9FcJHLN99bq2HeGVOZ0YY9puffC3LpqPGjMdpAjkzVI
xqLMlS7iQa70B3D+WDznAh3N567186fcHAwwZuX0COVp6g5d4zi8a9QM9kYOR6sSHhnmXZJgbUTN
DiMt7ZPuin+BJCxhaIsPnmWpcJrQuU3PbHxdovWU47vSjHL4+RgJRrBJVu8hOGGzldBNmOR0IqfB
bg7xUM0JO0q3ws0Iz2ekCowK5EGoxP7AUfAjOlvaMi9+urA2rZMXzP6dR+jLPhlwSgwWOB80McTE
1Cumm9Jw4wRuLnpKIsic27IikgLwhV+Jmxm+2w2id8IegraxP7XD8gn/IDYYYjMReYoMzsVuoo0P
uoji9nhDiQD0jRL9fQWjtNtRTl2SO7FMcYeFxSF6RZ2qPzhKzkZVwrIyB7dOUIiL/+yn/jf7KRq5
umb17/dTJ4K8s+z7/dQff+TP/ZSLblHviXzb/TN268/9lIcCEc0CuV+AQvW26f/vpyyLsC69BXNp
Yzs42v9VoRPBbyGuLX1gRWTN//OPTqyvaHmaSKl3c5jmUQgFjhNoweF33WrTwxdHHJb1Dq0zoHwJ
iVBFk+AkvVtLVLfSSbq7NCu7L9IvyHtMC+PeClt1rB2DlaDMUG+VPb2SCPEahzePKhCJH9iRJslb
bfI5aGBoy2rtCzClRSILkViIGxpjFyNFSEyCCKwtA1FhGtbzPssLkoAIyaaWxbElJCqGsr8xfsXZ
iwkldWbnjYH65M0Cu6yM0n6Yn8JEqiffTlW2T1JuG7KgCdlfV3RE+ZRme6adLT+PVpo/sbtRb0Hm
iL0FzusRDjgoDnzQ/s7GwPOVQjcZOpSpLhPSPQm+8e7EYGRZxNnLej/ay1q8SEH+rftCA1G+Ewxs
jwAduM9TRaFAKYJh8P0jqFbMYUbce+/WDoKRa4/uQVoLOxGtXSwi22qBC4OrDt82vrSu61kb0nHT
oIfMCnM6En6hDtRImstwHScmeze9tUaneYa2YWDpc/v7VBnLASdZfjO6g0jhQKEVgoQTHJMUiePY
282bIOjeD6Xtnlw5XxNjZCEFso6Y7p7z1ms/f/eS/I2OVetuf7xohwo0T4LUVZPizOtgYRmwIyYM
vn5HGlf8KPTTT4jM/AQ9d3lr+GZ3OeZ2d1nl83Bw0hpWd2UM60VP3tvNMi7mZ1kIbkPozssbXGrF
eW5s912s+KcWEsVXSzbiClf6/CbFznVtJy20riD+wNphHcMsKz8U9Tyx20ebmdVzjfSgM47FxD5P
K+OBlFSMaXswpytztZ9rb7yeO0uchjF2Tyro+gFOEOS2RRWHxZ2tA7vu9MLNoECE+ZkMlvlLlja2
lmnOX2SHjd1XZXfqBjHRZE8njEbjxZCxUPBSFrf+ZPAy9UV2KuxnyhF5F3lx5/X7Il/dK+KKEaqz
xxr3WYY0s8G3eTTXztpZ2RjAnKtJ86l5ShE2gPyGzI72WtE9/ahIqvkaQLTUkTkdDmPXDdvTsqLF
qkk/PVHYzqgbDObNhjMLajHdQAjj4iyb7NhDm675SeFYDHerk1j3RjYsb/pBcEMtVFgZSO0T7Ene
TaPAajjN/Ucn7dvPIcYK8gO6cGeyxN3+fOy8mrNcehMcNfHoAhcKeZahbjp8N2dZCRuyBLvAfTqY
xFeEY300SDX9oJYZvL4/hjucNYydrlm/zGQy7Pqhlwpkl0qf8f4tt9Kz4nM7mO1Hv3UIDElL89gG
8tMSOmRdjl5FdgWfUkwdhtp8IrO+5NlfN3GMfxTf+6F3k+Wgqsa6R1dQODQUuVQFcPuGRKFsx3Sl
LiZ4KnpCbYozwQSDOCCbtA6a2sZnLtS8u6JZ77ZhK/OWkIyMBN6udcW1kOS3N2VgfgqMqv+oxR4f
KTm1t1mfIRqsZMq2ykag+rk2iyNdOJDr40KqTWSPo3fEs0XufRGknIfMtlGHn9/+7YT9nauG288B
P4B67HkWaGtfv9rf3f65FT1qyy6+h1RGduNAgylSXWu8y9eQKxA5JysEj8ZDrrKJfTMJYPKGLLJ0
OQbsvxWWYSSaRFW18RnqunxCF9CpKGwhv+2k6OJHujpcjAmL/pIzl/Gyl/m3E+7fXQC9b36WNlb5
lo6P/v4CaqIYOcMn/n2JWf+w5IKqgEwIEvFiAgX6mnkm1l479pZMMXXqGgfCxeWTGZvulZi9+Bvv
HsEbCJqfSH0Q1968FOfUkiA12jKIH0q/xceaAlUJfqHJ39bjVzefKoqPWMgC1PwXUT7H96xbndm9
b0bXJWCg7+NvjGb8q12PllEAXbxBELW8KUmMPg5VwBVYde1dBohTz00VwBwJre6ydHXwmN8aDwPo
vWM4O0O269qxfrMGfXbtW1z/TLfIioZ+7r9NLBM8ogyWfDyPlyASgmlXtDiERmcu6iPyTkI5aLBE
i9UxDY1j/NFKRX4yAiM4I5dFEhbQLSt7LJGSA/dj59WA6OYpvszQ4B7W2id2bbCs5atIeuYrUrA5
ivXSEofVljg2m+KzqKiWpnbdRnYh5SXb+/ixRvp1yZ6Afpx+9eLQSJ47VLWEMUOjezvWRXymhm7d
lxYUin2Vk6kUWm36bEoOZjnFx0dG3vTVKSs9g+hbg4H6PGb1euOYK7fPIUP5XlIxoLxeFQ8m5XJU
9a2XffKr/IvdwAfG3L5c0jbicNmRs0LwjnWdLnO/d/1yuc0FMvBfDAQ2iT+soMyCIfnnZijQM27b
wVfbBubqagTp0d4TtozDX5m8YJS0mJvLeWmPFHrT3R9QlzVNLtiKyScPscbdKpiTDmD4LlOj9fdU
p8tzm1GKjVRlZsVuQqNfRUlSc2wltDTiTTI/q9ks3zP9D58tRNZfx8x3jH3ouZW/B6OndTtsx244
/LuHyjdpwy5ObZdRaZd4GkrBoTcK1wr3bWIse7VK/3JxSBIiuYownRTFGQIzkCyth/KeF2ve96M5
PoOiYIosalzFTducFrH2R4e3Fu0dSeiRqZ+rnLPhI8STE+FDk9ovVrYeQlt9FFJi1miQX/N70ipC
TF4f4YowWHOLhE40ov4X23cqgOxTcW5EjksjLKnXkMLYHrFcpM2NtXBg3smxSD+wDmQfesKFygih
ix1ETVblH3tETjBSitZLTin7FvLGEThRW0xl+mzQY7g3oOuzwemW5ozcmaWqr0jYWyfcaHY6DoeB
HoLJ5aKdisqm50aRCcg/xwPG+0hRm493gdc7zh4rYP2QJEN/GZsOq84qcvtzaseZQmPvyeLKGAa9
/Qmx1cOUN/AftObnqmyYV4e2CvaKmR3bfk2jJ3Hn4oySqwiihKzyK8K+6DVg77E1WJIqpzLH9S6v
w5iTtk9aYMfe8oQ2OyQPu1/XbzQBgktqiMaBNCZswYEXCzwd3TofnIlk7aD3MkL3OtR1KIB4jbKW
XSZhGrTpQ7ipkStjBPUwWL7R9bkfmhbDpcu2FS1X4aMgnIvq1ver9K1V+fRkSMrgzoRqvduWs//4
8R6U/Po///30XGX1PuuHLvsyfH9MpXiup5R/f7L9+NSnWZ0MP3YL/vhjf55uUVyHgoK8RxsWyrHD
XuDP0y3dgpcGwtYN+LP1qnXYaIxCZCuebsryE/5oxTrubyAU9ZZO4AXVp+J/Ij3R59Z/rZOcY3HI
CSzUaLGJ4MBO9uMaT1m9HY1+9NiUYunZ1dky3oGHG7xomdv+9+9uzN+cZvSHvfoyOib0PszQoT/t
6hPedzuixF0cSG0D8ZWciR83qJkapvBDkQ0c49iFyMeEg/5TOOXd6f/w1RAOOL1DgeSm/vjVmVEI
soGEc7dq2FUddtqermaYPr4GSIFZwl9MXRvoT49gJPvFMqQ//scr98EGCJJlAxAM4vXXW3aW1GFe
2ndlZdDnCIyJciWkIQhKWaO/boFd/gv3tJYI/PVLGSqYslEQoNv/8ZprWZN1JkPrDkosaDM8/JdW
5cEpoKASfpADlD4ns/lyWrS0gtJhHJ492QPKMjzuQ+uxXMGmy5dTb3QAltZ1dZ68ALXRLnYnU1xN
G8UtW7V9uoeflu6XkvDF3c8f3asjMEPUtzzbx3NgUTu2Xxv8A7z74wJ7/E6MBmNF22iWEvn+RYDh
7KHMVHO1FMR8//xbqRz95eZBKQ09P+DF4O8/3jwPX0++uJ24w/KFL3xDG/h1+s3MEcdSa1/uXQdo
G5ZarOIbnuzn3//XFxMrPlUnn04g4+b1uzIRw0nvbRFkzODGz/QLo0IQbTiwxS8OiuJvBgqIV94s
3L9gT1+bcmPlD7VpjuLOycLlnlQ6mFsvgEb44gDjCsd5gnWs304TuOILxQp+zkJzEXHwP79w23SY
LTEWUA58NWotZLRhyxGCbL6Wl8SB4dZcW0NlTtFmsP/5t/3dS+Iz7fFe8h/6pa9sKELm0F/tybqj
VAHVQKXY5p1kaa5GTaOruty5tMmtu4LMyCjf6FjVFC4Jhg6gKFjlVjYFmneXtC7gi8K0guuhgNqF
M5ZKXTrB9KtVzlvmBjUIp5CeS/mLk9rGQXg1vfg6roW+C/RfRuyPgzUvk3gMVCju4jiHn7Lh8bZx
swwVsL6uwqEQzMx7aHuvseiBP8hWDW5QlDkkwtgkyui6lkdy0uEfiNjsn4POXO5/frP/ZhbUgGEA
b1S1YGG9+pkGx9nJix1x564+N2S7zUJ28lFoTl1bdr8a2dbrtwhoBKOaNdfELA3v9NU3VkNi5Wah
+rtZwgBzoUU+0YXVf7FpI40a4Ii+joIPREgIdeaUpxwWZxW+y0ixk5Fdq+HZbiZGuubamXjiHjMb
e52jx8R2i2gcsXiJLA2v+8lvrhSY12s2cs6l5XNBqxqbq5/fRq7g1eTEYo0RH2kqFBrHR7n14/Ne
gyJEGq+SO/puirKsWoHgEaX9htB1NSA4T6eZ9tyEqtNyaSHusgmkxUVIp5ZoPT7b3CnKDbhNLISk
FfIhACr0E1OvR5VUi0TZkRG78UovamUna6az8V4aVTLsTb9B5DNvLUqH1Mh+T4eYNwMjBHqal1Zm
XjaRE8j6btRNzqCv8murCppbYl0JdguazqTgg5vrkwDe8kbApfpiFr3Yl+wD4MfB0pH8vil9Vm6j
vPOgUrZuxAlwMgjdyo5aO0cIv/Vfl60X6+i2LCmfQYvW3zfkh7Eu83lvx77/Lgzb1IzaHOVDxKGz
pc/kJrQ6UWmQUucNVvAZCCvoRuLkhwL5Iw2qqCXRuLu0QCMZZJIKh2TqEZ6QnOIzrQBybedJjDsf
G22HZxIqTZS7Q+3uoAbCtarSRMq3+NNKol/JnIj3QT6HH5J0ZNktGCO+0mhST5Mp2yqFNsnWACil
GIDzbEDXngpbttuCntgCwqecSDu+B/HFH1N+rxmiGlUZ9MRdRERolb62qRRwHmORChri60t7HGob
vXLPhnFHF5sOevLSTpfZElySmp3ekjw5fAEh6TVRYqXmEYN9tw/tKrntLKe76Ihm50gJeRFA5ifg
IdnZmgKapuwDPtPT5yzEgeVIDSa+sEhL+70Ke/dTY2OeaT2OdgyU5WsyxvlAPktS782Rx7NLUXEd
u4RQr0r41AGqpAJWC89oWWBkGYaKArK/HHSqGCGyRD6gXciKq6kOyLk813UZVg8+AlcTVRpQr8bf
E80T0AQY6GkGyK7wMQLaKmCkghOUO5QfBuV8CGnKq/AriVB+ovTh2fzcIieXUBHXEVwYpt78rIB/
mgJ/eVTTjLkyk4DNEDM4SVh0NVE/lBp0VaFOfr8YPU9MxYBPK6UAUk2ge2lPczI8ZopRieRAsJg6
NWK0HWIi+UhcC0/WEysPFYsNgACzC/YzLhsZkTntPlGrYMrOnORu9IMV25bynKfYnYmSzUz2q4NG
tpI/6j4t8Rp+2LA8/Zo6l5BQmXgc5iEO61ggu7Tto5Y3NNihfebjVevy4zhxYAnWyOHRg+NTUJ69
QmdsPbSmq/8lTTcdBt0WYjqLY/R8YZXshe7uEGa7cE0kt0BYMzUKc/XJ57gIXG5OB/exhK8Agyfq
KGndjnXLFKOBIJpIFl6HfrPc/9GoN5hRtzmSPVxwHbssoj5qQMhaQf+M15BbGXaQO/p+5B+3X1uN
I4Zru6VYRdgsu/XRzVB9b0TNAvJT92aDSyYJYSJIdsTt5LAz3LBgk1hJvbdydb+xPO0y11xki+V5
WIg9UHr3qCzuvagUF8UryTcV6dQ/ZwQf3WNE7J+nTsk+SqDmXJrF5D4FmqiJnL9/lqWG0er8jxyx
qr1bqN3ebxuFFbWmOmPU956shf39BsfFthceFppqz/DffUQLvvaJ4yO/NVNeaa+JzVtKlIQ1MIx4
dpb+tXXTsvAQ9nvauFRmbrIJb5o2PLiiALg7ang0BnyjO8RWyC691+jRqYG2fNn2Hb984s/AFW5m
/KGt0UH02TY4o96qaCva88vhB3MsNw1mJGk0rnLKnWMULfIgiXPxZnZVcJ1WrvOUUk0sjyw7/ECa
cIA8tUUgP9CJjz+XBmrPqN5eIRG7+M+mpdPbIFYetCjzXeDMgPhDANicILCqD/zXMBEswLXjMrc1
+qhSpPj2BdZRBibcX48nTd6d7V9yOc2VPRnefaZGBXKOyly1n0Ysr4ChxO2gh6dbl+LWTHJWJlKX
+OQcE9hbh1bmeCPnxEhPFSBndmkeQoZoJCLAPqDo48fEGnk1OAX3bGNgEfbkP+RF0JbwBcEhv3CL
6YW4T2k1c08XWXH92yRQlDYkugwt0g6mNVogDYFuQ94w6emvr2aIdkDx2I4NAhaIoKIUJjxVtvvt
qY1tnmoGkGlfspBzH2a2oCScwDbWKTpbHk0XDLyvZPBUByp4gLcTlze+Q3s8RdtIdCjU91cb5dgV
7NEPoiuZfJykTfq34RKjjQka/YDy1mFqsho4wJArww/ZsGKMHjiO9ofVG9gUkTTCHsiak+qdMnP3
iWBtwAcGdJQd2l1ocksgHmZbB1pRixRAxOM8hEqRhfLRSxBx71pBfXy7QlYi9si9xwzUNRBltgPv
OhvycdXI9CnhiJoxdQNh4Ej7MLb8jw28Ivsw6F3aigqwfNkxbsumWoGy7GVpgCcOUq59BZVwXVuB
ESHuo1Y5jpxk9F3r5LSE+3wW5brv9M9JPa6i0FhiOQJ52NVpEl6XBb1Bc1V2vPftlXCmvhRB5GLw
em6zgpcL5CyzY9p3ro11xsI8TsV8uU+z2LMPM9qwk8pcWoFuOJbu/dLNdberZwcImNGZ7pNDBDxy
M41E31BdJabjy6JtjOYQhpA6ztXk8afLMbXadwLDMkNEo+l3q15cMqgxzH2LlRtHiLhM8mxFEn0k
J5MN2VfFmNhuwMtcpA/uU24xL+iJtUt8Vpxt7Ma4tQF/DLI7LX6mPncsQ3fb+CQCOD7mFAKI2ybj
5cYfA4ZIYEJIdtxiOqeJ6oI/BkQ1V8E36U8kASOr704G5c9DqSSBTB61lG1UeHh8QKhZMVRpuL5H
oRNLc1dXGwqoLc3Oq6FkRINbMxPRiDN2fmtRhOhc6EBRpi/ImCtGX0ZvcdcBSe6Pio1Qt5/xStwK
h0tgyIkHN4VqBO414c3yYX/eWz75BxdgxWlq5E34wbYz8YasBpRn6cqgNg1BiscwM2lvM6BT4Ina
N7HPzR5iDUUPh5y7ZPszr41egPDYJ7ZCPzcNTAqYbib6V0YAlrIe9a/Nx4HXzG4V34vAAmC3cjqP
HEQ7/BAuio2fm3DdMFbQw85Apo19jpEItD57IQRpIsgWGuYTKVYk3ZvNSwpWZ+rStxsQRM/K3zDa
TQFd9GFwRzYhCWFKH8wZQHotF329fji/dYD4vRuDpXqDJpjskBifK1ECJxdtLm4EZnayAfJvCe4u
7BUt6kCPI/VuIkmewcXymKNeBRWezetuoOQZaj6X96HIoXK7GblpSMDmdTkaaA4uzDpQMEFBT4HZ
W6A8SZnf2LiaiGtFKXbJyX451QJ2/a6Usr6JG7v5Fi4l+wVPRyPQe2aEdb2FunZZ+sE8t3ryP+ex
jswjopY9FWVuTjBlXV7qHDrofD6Pri3j2XiX5BaPp6skf8WHwU2yXdpsVABnLMpzd7KBGRLSNLHH
qfSWjpRogOkU/I8b7n8k1vRqOygjbeDG2KHOGSNmCnFqx8+LV59ik9WwP3DimV+6bItJnDJvr3BP
i68Ne0xWl1BC1tZruDBg4seBjkTYDoYJ4H15BrylwY4Dc1rjLX6M437pThtIPtP0dq13vd0yKQT8
5GcsJsHegzV0yRmM51p7Fusn5gxGa5UwW61eZj1sYM1t3gyxnb9dgWMSbtbWvBOl3m/qPM9rrNaA
N9F8MkcvjnzcYjaagXmva3mFBk3Xz2KjOBuNe+ElemYmfJQViLNderLcNPvqTB6JZ66EHMr+j0QC
RA/htfGyw2ipkRiszBXWNucS65jpX3JgwwPcc75BNz12R0LJRhw0lhVwVgGRaAKbeCAJhZKdq/MM
qPNwS3xUkCUeEKDrkMZYWLxJeQ8pFev92mrgpAvSt1s1nvxly+ya1TcvsZaIKlllAheq/ODgqcGC
QoRgNO3G5f2SwkBKHZW9l2NSoO7GoXJwOe2sFyyII+5yrzItRJDSeNttSlS206hS7c5eTlbiGl9G
abvPsIHJJmRXidJg6dluzyXEf3BoVwKYz7XQEtdSi10dfi4ZBpsGtm3rvD20zYKiyl6yW+CJwT7J
vexjJYfkHeGo07IbiV/bQ3Izjypw1W1oy/g9rbHiS9MqPsndRLjZJshdN3EusRqz2PkDXh2CuSbv
cSsr/KfD86sOD6oyCig/6fBk/Zem7rMf7CD2y5/6o8ETeKgXdX0aw0UAuuc7R3Fo/caAxvURkvhD
sUbX/v/s8vi/IRJh50BJyCHW2+Zn/NnlsX5jAvSpZ3h48yhNOv+ky/O68Aa8kVoqDSX8YzqyWv//
3zVeaEzAU2GlfNlsdpVAtCGYLValmPWGjqPPdzfo7Uvp8b/qsXrbZPXQ/89//90XUrWnz6Prbp54
VaAquGppycq9gjIQ7IXOIVh19dorg/aUKHb+P/++13U+fYGYZrhftFeCv+SMh0CpekBIAGma1HvK
9dFi26z27vQrCPPr2htfxaPWkh4IRj6ivB/vZUcYajIWwrkq9Bk882lVucPK1IQJgFl15UzuFznz
lQYI/+OrZCTRQkQNSBvtNQ53bmnc44B0rnqLsnQdSE7BhluzwLF9rn5Rh/9LV4ALZQSKkCO5oJzz
usi4oOSs/CVzruaGZh5HQHYkBPyYbIanwWe1AIgiSf1g8aYNTs46GGwBUoMmEJGzpk6n+aeX79G/
wywaCJ+ErddQz1yQ6EOl24GG4XC5IewyKrIFf/m/fReWfxqvDGEGzqvCcZLbZpkq5WAMIBhldIz+
2R+q5X7U2+qfX5YeMN8X78MQDBdFcRdtM0PrdacnYzfO8jM6V1OcfustgMQcYP5pV2X7Ehq829+Z
pV6NWgrbjj8AYr9C1NVc5cHEYSbwJJFW7L1/1e0U+u68viTNSKdvp3vXrxtKxNKKaTWEfZVbGZvr
rYEiYoPdN8wpwoV0rrvjKV5S3XBSKalDiBXty5/f2L8ZwSQeMu1pXpmpNxk/vqqxJVB8aWLkgjf0
bOP4gZGjt0YkkDNCOfhUh6Kw2KurleSZ/fbyuroDygzyqw70X6cofoNjhwRK8aTpgf/4YyCmeoSm
SV5e4irut33qXNMb4CQTHn5+4X/3VR4ORDpoLC1/6bMvMuCI7bf2VeZye8NQh5aBFWCqRyDzq27E
j1M90zckFHqHIVBWvu4vw1emQ1O2rTTOpJlyQjCMjj6TTQrUqhPPJmJhg1/NTD9OwforsY5jBPA8
Xh3tc/zxVkLWBhAr/PBsxlQSICew0e+7frkni4teqc7iPmyngTSgdobvimoo3YMr36jZzmMCa0+r
3ixvM8hLqUetVFNQHBs4TDJdlvnFE9mW2H+9Eig+PM0jZiAi6bC1jeDH3wz9IXeWynbOfWlWF+aa
rhdN5hkXieiLMWpMiBXJjsMCgey7JpfKOwg+7K6juFId8H9x8iQ6mgcZE/b6vNrV8LxYBUP35VRr
0cNI9+wMqcK8RMCJhDrgdugpcXqeYK4Oz52upPmwmbp9r8PvZitvHwfdtQoSxz53OTcwUpz33ia4
nrsDvtfww7CmRr5Lw7gVJ9FD04p64vZIiw1TD2AU5Co7SsbMxnlVt3yHLlB5fUpttkXUHjmTY4HA
1EW5Pm0YIVIHiFGzJ/+ZkN3QO2+9uX5IIJNAFwZpXpTp8FzkZfvoy9qS50pk6h5DADVjazCo9QBa
y34XKuSR+SuB5kU0Ux/60CLheqyHwnsqMh1AtUVuK1Cgz/i19Qo9UbgFJ2J9kYS5nabWb+87b6iO
7syx188SgnyYfyecsBgKq91WfYSOxEuqy7dOTJnCXsjR2gLklIMSb2uQb63j7YQ6bHT4cI59YHTJ
+sECRPD8Eg8ISiP8IJaufy4QSlqo5wi1WvsYYV+ALPrDKBVP04iVfRnG8EOiSh+714H75oy63Lut
cjUr9YXsvdJGhZh2+QmhPsRWBQiPg2rqOXQmarX651RvTLYe/VZ8N3OL0y/dtOVQmgZlw61Aiq2d
UVPYFKh8T+d7qTyHozY1gap3kxn73nk7ShrUt/pj70y0iK1FC0Bs1y+qQzewLnoNOEJGcAJCvloD
guwMGl97tcV3UNCncuErh/VmKDgcAR+0dTmaI98H6KV8bDCgzV8M6jVSaBkuCEbEHapkXUan73K+
l3ay3qx+CRcL4rP7NDWt++TRTUOyAzWwBE8rOtj2q3VaiZj191biOb/X01Q/BGumbsp2KvdtvzQC
gyN1vQuRmd05g3V2mQAn5FPKZdnN9dqMe7OPvQeCB7M5ApkBf8XHnwgfITCvKidtZFQVISJ0t6fQ
T9tjp+pVPRSh6R6wvEp5LkyFFpoxiYfU7Os7SkZBHeXxWFEw6IZvgUMcvWv54y2qUJBQaskB7ACX
kbN2EhEfbcqOm4Dg45NHsEp/0bvK+6K9CPueLB8glmaHTBUhxxyFo8z2Im/q4wR74TbMJzJzSCBI
f090B85vgNVgIfaO9CHiK4yjfnsM+tl7lFTYLlQt1989ZI1nG+2uQvHlrL/XZVscXNfCDSAmHmOA
1GdXFHP9O6gwf9jTW8ZtYXY+JhDiqyN/oee51xKDQ8seMIJ7CVAwsAY9MdEFaMz4fqTkd4mcRV7m
HSHmyh3V15gwh0NqZMadCpvqU0bC+4448iHCcwvvh+DtyC+6J3/ApxpQ6CacqEp349SJi0o2fFBg
UH+mYUliSkyqUtHZqdh7Pv2nAcV1iM8s6hD3JGDBe7o81+x0gxNyd+Xu62yCkRjHfJFThvHeGZOU
orjsKcsDHFtJgDpYVTO+l4XXyt1U9xejWygqxeYXQsKbT2QWWVEWiuWiJ059D1nDPBKmU92xKpHr
tDK9X3sOfESZmDxRHxXCNfWH+i2SL/kWeR2D2gADMDxtbQPDynklkKgTpdfIgXj5l2RNy16ooTPb
Ds9JZzIhNZo8/JJHaA4I5zBxoDkJxsU1DxpsQkEVKgo9ZFpx647Wf/MYCxpmW8VrM9YMfch6HIxu
nEWlhgM3XckLYIpF9scXHR5KCTZm+D/eGgvnqL6nrbX3Jgo3k9SI4hHQ0slZwGSctuaTJPScnwap
sCfKtS4fraZN2M+l0FuE3cAZJTy1l9XvpJcF8puSEK1pLQ7xofSH/lDnzvwVTUqbQBk03I94q8ml
S0PIKY2CHFAvSTaSRZenn/tpeMopqx5cJ0vANaHd7j+VqzEa77JVNvYpsNLgdqJatvPKrDik89ye
csNbLxS+hPcoGSo/Cn1nfj+5XXVPi+KbVa6fFssRb4rBonDllX65s8JuPDijtJ5BvyXPIDznd8no
8+R44/NDS102pBXhz2sE3a5QUVv2/hm3K9TmZS5ltes95nHCYeF6nPA/m1cO/pIb/EL2vbcuGVb3
qhhF5PEUchROOiuwnggJW8RQYgHpnDf4E8o3rXDG+yoLCEpsRP/FmYzy0Ayr/bkJvelqgMOqwwQt
MOd9YBMOCj4TmvU6h4A6S6aLMHbJRgycM3KFz7E05nfzkBTo6EbzpoO39XsxeyBLuzLFCgSPgdYn
bNrbkKLZTbe4NogW8OSUd5P+ycpmeVURanOoM3e8Iq7FiCMHqH93FEx5FwabWVzE+DFiqHyxv1yk
aAEfiLWRp6m213fApONrU6GWHsD8ReGUzI9jObTjwex7JzsvGZxt0gbR2ERBPGP28hYK3EfQlP2J
U65xnZOo/d7MOivcGcRd1RGMHrOgLhrMt4Co5Dcxtf3NKOV0XFgIr+q8r8q9JFSYqr3geJEyuR0L
JxZk+LKzMHa4o6a7xJpm7M557P4/9s6jOW5dTcN/ZWr2PMUEhsVsmp2UZSWHDUu2LOYMguHXzwPZ
997j9oxcd9azOiVLp5sEQeDD+70BN2uWvM/FLJ0NwTYCO0+bZdQxF1y4O8wuyEiu+jGOyrqxr6SP
HyCRCZ0V7ILSd1kQrel7Y3vIW0KjW+kFgO+6LpoOR3Pxh9HP7obK6h5HaxmegnJxdwqdZLTibrYp
fA/DYgwmMNPG0XTrtJOfRSD+KDAqyT4kzUVFWKNn5dZlqG7VyjkFP0QEJaKJsxv4YfOj2U/Glcgk
ZIrM6Zx9YDi9v4EJimP64IspauwsHA4jc/cVsf78sQ0c+W0Ssf8yeeir9yaN3iGi+UXXJW9KH6vb
ANwePXaXbfsUNtPRl+2rSOfkdsihFWxWSNXn2qyU8Imm7rZkDXTLBh/OPsKcor8xSvrCtulhQoxG
NTxPVu2OCnnHR/M0ujK4KEacHA3XV59S+tXQapI1vwEX9jGsb+vypib0Vm5q7DUgDjs8tRIAyT1W
2GjOI9ZCRE65m7d6/f+x0D9goRbMvL+dbLbP8vk/vr8JwK+fK2jypM8MBVjgj387e/mv//zxf/yD
526Hf9GDIY0rQLWKsRYntx88d0Taf3FQtEzgJPywIFf9EwX1rb9gzPHn8NzEm/b7nyio4FcCEDGg
1QEGYwOQ/hs2iyeW4/py6A0K1wLP4j6DUxgUL5SlqkbT/Z6aK+7QEN5jx9xOCIU7uZUyt5cnqJSZ
3A+LQ3AhdtJCfJvjsq0vLZKwSJRsDZdWUNEFBhkdiD5MlI5BWaTzY29iiEIQhNt6Kwl/hKApI1KO
6lwVOSVmwIhg83Gwb3CCbHmtEpP1+BHONdyEkvYu5FOXA43dbdYRmOjgEO3WkcqR5SLsUXnMRhDv
awLRW4geQxqzev3tQf4PkO0paMPBFJWoBW8LiNElXe7kVN0MhMvJYRXf22FS9GOqxE9L/Addxymu
wkSEfOVsZXX12nl9tjy4mkbeRzYJDdxPbZFK+Pj+JdknOBIZ635oweAUgTZUCk8BTwRIc9UMffJi
labAdp1tvzhf3ZHqECGyl2FRWPkZZCPYOm2AM3WObt7f5GbbFM/NPCwdPnIjm/Y5ISKDme7WOMF/
ci1nHsVOcrIliab3YlTfHmQd73olf5M/q0IXo7SNmbBmhz+Wlv9VVnkC9wFb6DlIU98UFl6fof0r
EIBzOAUAddJ3c4KNdi/qzGjuKjLI1tv3R4836u8gHF/kONrtzxOaR873/fpFC9kO4Uoh+YI1pG05
uxZCAVbMtskbPjt+7t5M5Luxgi+eKA2JpDTx1R0JH3X++v6VnOBR+krw+NccXGAbMJsT8NHCMsYM
59x7UUPQe9eiXXIpqYEM6N/ncEJW4f27gywcAgws+OMW+nlxCt8aVmL47F7Ot3Ls+mbZdktrqGKj
AnJbpz98168AmMvdsXC5FjJDVj5YuScP1M7qsmgzYb/MKDIz97tNnFCansXtyLxLOKoyxOWCX9Wf
YL7fZpJGi2E4e3DKAcW8E3gTBtbQ0/8dvs1mOAbwEPwyUKQQa/nhH+7xJHFK3yT6JRpRHtAxi/cp
epnjOVBMyq5ehtJFzHjMwCgeS+LRO+1ulcRJezOHa2xWl02Gp5a5w1W5WJ/ywW9bZ4NfaTzTWM/j
KvyQ5x6dsChVtV1eFjBog+U4Tq6LaPX9affbgxGBJbBUo3Vhmb93vaywCAArzPobJO6eq0DzU+Sv
CnNUGKrEMzfONq4UHfE/DdbvD4bzPhgfXRqt+jldtmIDrzU8yYyvq4BsAq3Axxx2iPygTXszsrD3
Gcojr0nhP6M3gHG37fq+D3GugiKvHrJqnXrtVgUV+SvZtzqHFR4AHtYQSyCH/WGUTrTSWiTt+eLt
NQlJ4viNJC+SqcXrqW++4o9FM2iTB4tcbwdv7plU6wKwow7hAOh0bSCi5G0aatdlM6g9DCBJCMKo
aPnGBKzyVw8rEz4BclWxTvijEBX9+mMBxr6J1UXMY+J9GpKQ03KkKr9gpioO3Tydupce23BN64An
AkFNL9HGkKZ8ob3MZfAhTls5fyanGX3VpptX7Zhv57nDIg853+vyve12gve7S6cMNIlMi+q7N40Y
euNQEQ/rLa9/KD7VkF7Wp34FjOSE2uZhjXazHq1PtEbavN6N3lyuT7iM+upB9Z2n7oacf5lQques
IJsUyhHPzEa5zFdTA3MGjHKnNXjRycGCegQalueIiSGue7VAqJrb/KWHdRF/knk+0taDUHMqP8jJ
r9jMlm7OWYKHHnerBdupkK82sinkz8k9099mJEvrXcNSybrPXZDhrhkDx2VXpQsP5zBZw1xfpJ2x
jOfjjMlBG81BrFe+DCHPchGogRgHvGew0ig2XQCYQtBp0MnBjhq3bovi+PMGRC5TbhWrptDLt0QG
GwyoMGum3zAnehErES4beF4AlPEfqA3YAiNAL8Abf35G13aAx04WC6StTDn8mNDwroIxGHFi46vn
Fkz5fHEa7om0VT2qLiATI6dN6viDaZJpcV6X/UhUpZWG+hsdQ2d6LC2MO/hvi8+ZmhB6pHTxpgkl
u5ZTNDWTJidpoLpDYo2f8T7HHoPp0orc5p1SdQj+sU1sCLYLWK7JB4KkkW2xl4mkbX1uuHO2fOsq
DKdaHKrAKctIsDBa8X1Q0hfOtyvcuHIizqBWMFhwP9S1G+YIDr9bsEbQN5GH8PWvOidWdbIjpVo/
d99WrAK7foW7Wu0aWlNcSQ+hmZ+SgNOaOg8H5fIpDR55vAqwrAJ+MhIJ1w7tQiO5pIW75x+nMdfX
4oap43qR5/u8ggt9NWaKs3rk4CqSEbk8QkBoj0RzrHC+vR4QQolPWJ/yQxQ6C1ZAGGThyFZGnaoY
wXGeRoZzDeBqE0FFCUiirpw5z+8T09NTVJfW6qENyCd/4OSLKcrGzyGLXlM6wkjauVPGe770C54n
UP6hhz/nndPrV9rFqKfZ4o1o8STEQN0IXtVajnrwSTZjFDgTtsNyJC+Ho+WVAgHmA3GppAcS4XY+
6lntZFkvt20RrpY4zkEpZqQv5kOYiixUWxykfL0ypWWar3swij2Mn6R19rJYEhe32nQF8E6U2a63
Yllmpn8wYFDs7sJqAn6kUKDbfe0JoQo8lIgKI+fci3Mnu2ks2JvDhlpdP2EgxMW09jbvMl7e2UBX
HAC172QzRHM5DMZ0UcQDMcBH2p48m84NYMVh42zRrCJJMV+S5p7+U+zW14jZwzmIPDNzp3LHQsxy
s+MIny9wsdqxCUMUml4w44hjezI9xk4+igSWWcEyS+ARzjIQQllsF+45xH19JberT+c0TS6JniFA
5VrO4aAnT5brJcWX09K1+2KJ9bw0x3lgDsVO1hXJRaMlwe2+s9XYo14SDkvl0CG8gGVQ8DzqzQyD
cuyugZFtlty87kaeUo1Sib2gWaqJz0LAp1dBQNOQmWtmbSzV3pTtxF9yhOn4nexxKb8IChNryQ8w
LnVFmALEsjy17uwxfjI1WB0Uo8i7YNlyYEIp/OigtPP0uwW/nwWc/xiUw8qFp7NBmEzkWoCdpFES
esdev7Q+u3wFtMObF7il3mRxM++YjjOAXQPtNOgX1oclSA33ZjaXHrYeS5Rwj22HKjIlLYJm6mbF
oY7vNwlIW75VAYYLVz/PIaz6enCmpnOa8FD0rKrI69J8cgy8mda1p9FOwPm2I+spxnV0jLt7eKrc
fNaw+S9vMmSu2M8ng1HC7dLnxc7HlXL6GBBVzAj+nNZVNunfISxxmLhrNuvC2Wu0P2U0kCi9PmGo
YzLGjt+H/YSSqkxM3k8jyXhzXaB8LGimFBnKNbZEdQ5CWNDCoYdmLd4XCPxlf29Wc/kQ4iaUM4d6
GkTnXt0qOJuNGttvGBV2BoziynCvYq4UD8maIJwvxD2CsuJH0JQvbl6u/V1FnGT/PK1WOd2soVHC
fCW0CiK8I6a23gRwhhHmdPhuwhCcJrwcrwl6judmAy2vwjipZFvFDEUqK+p4Rj2L/Bx0a84urHp3
jqAy40exUWs/LTDDQbftcAOVYpGfMUAf3XuvRA2UkOnhFjhMY9GyxKQTILSxtNl2nMgzmbKTlZG/
ltO6bsOsXAlbiu0VZihJfzg6eLK4QvhktXsV+gkxqhRo60OSY3nBxudJ/3wgWCXAqUfaVrSQVN4s
Gw/niXBLO9DPI6KNbKxYRZkcoSXLbdeY03oR45FoHqzJSu193M4WXQ+cblcMkWJHGLctebXu4zh0
2HYezNZf2m4XNuY8P5BE4Mgrgz6Qceca7rA+SbiXuDv2ntc/rj40oAYrLc/v20NAhM4K0KbQbmzD
eS11zpGETEoOVFABwBaNY2N90q8D9rtWlQf1C948aB23hSeXjpxWgU9SNPpt429sZxDSPMgYn7Rg
OxamKL1DjJjdu0bWZBTFQXktZW36PQ1qOptW1ATFaDdbS8hl9egkS8fQmjJuJr/9WX2bSxl71h36
AgJ1NlOT6Q21rZyqFY/TItrW3bbx1MfoVkyTbK4j4deCaiw2J16Yfl50rQk1MqeCgrWp9LYSspDw
cneBLh97NnBeByzg9QpXCVNXmGipYyve50s5JaW+sXYKLtYuMShJRdopth6yTnN2GbqPib0eaK7y
mbSAGl2nQN7UJwcftxqudnFVRRbu2FWZ9wkTWmiEB6uFxRkeEFSCNbRjJ1gmxTBQ2QcFAlL74NqC
KhinGF1Fh8vUspblQaY3DaKG4ok9vIIXusNf0FsdQjPskpKoxqWJNQVXVpMbpS5BzBIJUfV6QaxK
mz0aqbxLaYJ+VTJAbe3rnZMG7MyV9kmKLR7Q7+o3kM5dQt9LAm5CHKc4mDUx79Igmp7rJ+ZNr5OF
6xNGgUbUCrmiOm4Hq38O+1DXq2GsWG1sOfbeV5osdQOnO/fry6TJFduibFtdS9Wtr0uWNJR6jHDQ
8KT1it0EKuTtVFpKJ+jQDjYtyGUxuUub0IT/X12xhi+6RHqDe7yh0rvUzx0MhhnjWDSmRiy8cNJX
bzmxwUCCtudhc1iyikNHiVcAhSsRWPoKxsFImT7/GIm14xXajC3+NeBDdconNoSUVu62sGoM4TYU
RHoqZhCLOLNUcyw+IU4Ge/rxGNkwLeuJ498oH4Iunrljh/YJz2iksWWRWZsUakpvV9hyOP6rgh5y
cUwJsa+mMxiTnnpYYU9yVzgca/Cp70eVpWetWeuiwpSoCnS2Gta9EpZWx2SpwOusOcomOq9y60JM
p3C2Y13NK6xne3E022RQwS3JBHaTXXqg51zPsrr6PXCc3uRWVUGR+YA5vn5FOjJlALwgKvMHsXJ1
oWZhzPop64gHxtMvHrGjOnS2Tx9um/zYXVOlEjbNsZkoVCNCx6gCyV/Q9aYk8W2J4jLHlzIyGYH8
FQ59zQ/8u/5rqpJ+vZ3KwGe7tMjIYg9LU1+XhoSHJrqYd1p9tT9ej0IKnks5Tg0PFXKPI6tLZ3ZU
8kWRJAMfHvYTTRMiVJkLZZQt1AT53u1x08MisLbD+qqarETJbVIOgTWe8wFkSWzLqVl4tqOh8IXC
jrbnFsxWkUmdD3iW5tsQ2Zy6o1WR9c+qh9iCJ1IxtpLFhWAe59KdLFngEEx+Vv4KhVwfAulKcmKj
i6ofyOCGlJccPHnOchHrcuGg0lwuYAgtM70p2+mKZ5VaM4MS/6h8hsRU1BpDE/TcbTaHBYXBzxNx
sNYhhcFMniCnrzrpHH5KOLP0O6SyxvzNUWO33pqGMs0InWfKcQQfsmQwjjD8nPHBW3EFNiJjIsHs
lmxbfehGVK6rMFQo+pDvh70u5BN6qOohHuKEpybx/KVcnwPMmgmWUIJMWz8UDfnBFCGsAavVceY9
6+ikTYM+PzCdPMHXA+3Fq14qW9Zk79j6YiZIuPZnpv4RGg9ZxksRUEf9ePVqVerSigBQyPyIVOGd
dlup1KAnRj1p/Igm+6KnJGZ7U31jujMujgzIqk/cIjQkA0lMpX7FOS0n7ZUH6U9L76c8OcRpjacN
0ot1wIeJeI5jMNicKdjYDJf6gB67YumEa9HwMaEre9aqvKt1JYpvCqs4zJC3UyPaKZrsZx0sCxYp
Cv7RiwaQK7vchYnSp8AfB4syXvVFN+s8LUnEW7bAPZLByonXVUHOROeQZDL7p7SueaSZNepLH7GH
SKrdnJIrKnfk1bnIsFrAEf5wXZhR8Lb0giV5jEYaEQKfZfUG671hpTOA3Vvx7DSzPqEvP1aOcB50
oVtZhZ6V76NGp5AumBFmIZCtaej4WMycgMvYmEO4Csvp6xxLfc5UcIBSscUeqysxrx977vcPX3mK
qumv5HiKnQPMH+wU7RM8u63rwJSEhgtv0t2bH1OjDAyN7L5/d79/FY6r2jFTN4xoTZ0gqzb6/VWB
Tnylk63Xp8ZzHaTgM4s1a9f73/WGBv6LGajhN02zhgjvQ8//vSs1mHhyTsTSf52dCluAizGtsEOO
hHRTXsMUtj574eqRY/s8oo/F15SYxy4oI5ginLtBIXRnI+TIq9eeHyvzz95H3Sf6iEBw5sCeQMb5
xE/vX/5vQ4XNHPRlPGoI3bFsU//+b9KCGa95rIJ98Swza+Y62KD0sZDNlSPU+1/125xzAIZDWkF0
ghBNnOLdlFGZXVNAPYcplkDLMV6wVcDKERaJzSE9IUbwDzd32kKxeDA6lg2mJQj7bwTivhucIAG/
f27dVK9REm33ejtmrOx3iY2uddnGIfU+xcTCz99L2zf7G1a7SvyBy3w6zHRNBe5HuqvK64Yh0K/D
PNVyVlOYOF/AJDg6otACpQpqOKfpH+75dJTx+TS5W0yH+TbAsZM2YEFhiP1dbn0Z68YvrmRb6qN5
lnNSOyrUqey17z/WE38nX5srATvT5BV0+ICPfr01mRPmHExEJvc1fSIiyp1YL3MsigvPNe67Eqlk
mqFKCyO/EChRd+9fwJtk4+9vIKUWRFYTzqKPeEc49q9XwCkRb8jWr7/gFEJOxI5e1lrsQD3SENP/
t7JFkazEnodXm16/f4LiBsIPjheVh51wekZ2tR6cKoerAl4ljIW3uEHlw2lhLSEgOdQREwYH28CR
RjBtMquQrNb+JPRmqTCKUc02jU1efPTU9NDzrfRHwCNr6ufpLZ6pzncBxbwtzzJaywGxA4Wha6tB
wdJakBpjwgCMDK2TZ0Z+O7WNPzh6i2/x2eGy/B8A/UBpz6oJ+V0XTXmApozt1bZ0sRznuEmD2kBe
YvyDJO9BJm01Q3u6SOsCWPb94f9twiHlwH9OQHOCfvfb1B45WaQG0uvPTdo51KxJK/URKFylrgB+
Qtbvf6V+W3554Cy15JnRo0GbhOvTyRynUbbIbgimz2HiaYxxzEhSuULZZRfGtTmYXIFmBo4comaI
QzwIWNj6at6/jNM7hwgOdx5dYMht03g/2URrr6snnmX6uWiAP88JlpbVo11Mdn9pD/IPEqnTFcSh
ONOWYq6H2Ay1yckk9ywTu5d2GL6oDiXvk8h9PS3g++rK6v37sk9eaT4d3zLcxFDpsC845smNJdNs
lmWt7McaXW+w1aFsBK0hqsk46Wb5xO6woeFd8R8fwIZ5OWuxNIc1gcq8BdYFguHIo/v3eIiW1KHW
6upCPUs4oaQ+i8A3yOSphrVmQ8MAgUT1np6pwNMwMRlm/LVCgsLNGYVgL0oSmNwsKwoXI05VOgC+
OzMM1tFyD0s1ca/eH4ST8WYMQtYVk/fUxd/xt46pgKYfVh5C1LHK9c4cN7QqMPWfGk7O73+VczKf
9TNl8fIgXHhsi78JIqamBVO13PghcJu37xoF0GmhOl3qjyz1LEE/eu8lJB1GARdajZL+/KlXo0YI
jMlkcIXrazyTs2DLSmdXWAxNZ0aRj8Z6OfCqenSwWiJ1D5i0cGDaFXXM8TjDQINjyc/GH90i3UQy
sC7h3VkDc+V3JNrrB76KnG8x3rrj/g9oAt6cxngNkeonmVtULYRIQTbnuWPYqYHlny003kjmbk7P
g30vjkE54MFb1QQE8v6QBr8+Pt/3Ma+yTZSRoWAv/M2rrOMOVGC28bdSOf6nvIeIvrdpjx7xc21d
MP6UoBp3Di8WAuLibevG9bGyi/JJYdOjNnWA23o4kKMSGkswbLxUdo8x59cBMu5A1HAaKPuYhfmH
ilbbN82sRZ/Q41gR0cvxbpSIm4sUG/ArdqR01Z40qtgaQ+58XOkjq3NSWHOB40dounhBieLJWA1S
E2U5k8w3hP2ty66E8xAOGVfYrpMZ3S7djp54+ZTSw0eXbtMlyFtcINlEJlp40iq/wJoQFyhRtF3B
2pkWNMTef7DZn5/btLHEBrP9FAgjGYaDndf1A4ZI41PmOEQmBaZBgrwBbve5GNFclEbb33vuMFAW
xeORpJZ8T5tgaSMkpd4czVMIE3Z0K3UOn3InpxBWdpDm+ccRESCoeUw+PD4NzcOaj0BirmXABjYM
NzI984MrF/MrqVLDFyjX7mM6ijFKZ6+6KPwh27nZkv1JwvPLnsGEoK3MYiYoFbRW95RO0wD/+J1I
6heeF54mNhqNnVc2Muexmd7jH6bf//BlmBG+2fZTw51WJPHqUtr1Yf2CBLWCIzSbD1YNvrqpquJK
ucQIRXPSVAQxOn7xh3rst5n/dptwdWjZsIif8sBGMYRN4fbVS1fXHFyRciHHqBwL4tv7N/n2Sf/a
ht+GFFUe/BxcYbUy7mSbmLEJtxVcmRdilHhnHJvtYtNw4Mm22Hr5d7VdxVrOZbQbsxRhi5CwzcqD
yoSHyFRC+4Ks5930hKqf13h0P7LfohsAV5RPVUXxYsu6wsBGWu4HFJD1azXizVcDz35Q9mKTGMA5
lSBMy2wjkhhuHCRN6cbwKw/0pqAXZ6EDImQrXF7yJpG0EsZ+byXCfDahCEcrz+8PtdAJCY8h0WUA
ZRDjgnTSPi0JLMMfZjdY1hfiwhn8NHPSg9Pk5XFe5+faCsvPjhHO29FOaHp0CEePbr2Ievv+kxF6
5H95Mr4ma5K5YqOKYBs/KZCsIq5oH6T+SzLSOABO64myDDA7JeCuXOVWudV89CuJDU5mtBXdnqY6
NuBWVxjVKbkp/cS4Wa3EPTrrAnDWx+GXKgNPj/rCuMqW2r9cnOVQO5XzAAZa3jQGD40sj25eolXO
tF3yZogjvw39O8pG1ewnN3tdvDwjRBnjChQo4pglTXtTCUmAcxMP49elTMdHFIrFB6MO2CC82Zr2
ji0nsu7guz9MZZiiZOtwoVLpbIUbJRNaAH7e5TRC2BPvXWEEl1m6uB8tUO14Q9NBzH+Y9nrsTsfW
BV1Ar85pFl9gfv+3E/MIJMxz92OMhVxxbWBm+NRmzoIXRFeb19bEWeIP33gihGVWEYWgWbfwkXAC
ga7261fiJ1T2FVvndzQ87jmwGYnY8bgYFwCV+Z5GhGSlxxXxpUX2/JQls7zMstD8YKjQ2b8/td6E
jr/ePqUmy6cdIBD2rFMyYD9VYgiSuv6ezDQYOLc38ZemX1O17aoF10DTLkA4qgapGKYp6bLNU08c
CTTLtuAkYYhDmoHTcN94/qdMlkpDv0DotTGkV4WXDcfOceZrb0zRoAg/cUmBCe1pM6DzSkE4zWrc
9FbQRAGuMO3BYFj2eSGNK6JUSOEAyjAu39SLpKSwneX43uyTid07asgJuqxo81JROijuN2VX1lBK
JmKFiOEtn4TiaEotMtxLe67P0qp0ejx+oMswE2kXRR6o360TZjUtVxh1Mx1N+krSK8skwp+kvZra
cECrkLUevFpC76wzLfPqDyZmJx9l32SfxnqSr26GrBqtQh7/Cfj6ff1hpqD7p3bHsgJ70ZMl2bHp
hBbzVHzHRttELDOF+VdYHgtdQx4ZZyr/ZR3G+Myrja+Lyie8kTzVVv+HCYtFBGWzA3MVj/OTCQtT
aqgGFH/f48ojjeLtgXgr4XmXWelJ5LMqfOj6etyjbot3LRn1n9OgJ9ePFEvr4f0ZewLQvb09gaux
ZZYOuJanjF3iGCbV4Gf1PfFN777zrOEO81Jj6wPsXrAvjtdj2cnzFlOCs3J2rCtZ+2xk5MrPtxmm
pBCSyVC6zIzReYU534lNgKfY/R+u8tczgL5KD76r4BWHM82h8mTIMHhdqrBzx++g3l3yCIAghggk
cdmMeMNd254q6CkNqxdsg140ryl+PUjVYrudDo7fDE8iLJNL05+KR7t3Rzok7AL7Pu9LhjvJScPu
aPf+eND/r7N4+EOqADs8aMD/7jnz8H3+NdAdJE7/Hz+FFqHzlwB5h5SLQbk2jmET+UeggOn95fF0
ma+WjVOIdj346TfjkFkM1mbTW2R7d0ku/qfSwhZ/cW4EXHex2ACJwcDm31BaUL3Zv+xyQJS2wKGD
MxQIAC4QtoZW/7bLmRJYvmsa82zC1+2jQt6DyhbIcrbL69UyOrSf1oDtfVPc+VNwNQyt+uSpvLtv
G+O+M/vhfOTdhqroky/TjMbZAg4To3PNU8JqOuN59H1IDF5jIkYMYi0mEjYOh2Ddi/PBdWGUVRsD
F0j/bKXHZaNqW83mcSg7e8yBBNbGObQFjeqrAGMTTdUgyBJhEowlWbmcLYvc3a8reQT4KmIW1z0C
4UmKAb+uSus8DWcPm2A7DuXOT013QO7mIlWXmOoSBpTXhda+z/aCxS/5J6t17jeL/eQuyUCi8tqg
J4mkS9P7wDa5iLMRdphJv2vBUOYhpq9HHib9TYWeCuXJc17HwUuCRZe/Xe2Bvs6uTymZPdhrfmbe
z2uft5DbShcR59zYF/Ru1iEavTC9iNl5VDRJegB7TEBztYP4islY0OTHigLq81xnstog1pNoJecA
BD8QnxclSF91kvRImNZ9Umr/AQ5wV51dN8fcnp7yJnMOuZzyjVWFybGYfpxSk/RjRhM02S3ELvvB
fNW4/UU6jePHIanqaCzZAKuZoOJahe1GJd43OcfTph+nz+QrDpFNwlcxYwcyF0+zoueKq3l+Tkvo
Kx54cErjYrxfg3HYkHJYHUaG1HDgvAjk7weEsv4+sOsDupQ7tWZPXmnj2pXJi5W2CISX5HpNOz+q
Rvm5qQYsF5v6WGAXuiX3dztD8aJKaL2LtqUJj03rbQoxBQ/D4qnF63Y79pg1FpX6jmmed0WQQnw7
hQ3aS1PTi0hy2gy4RxZYOx9c5WoZn7qxc4LylMLtC3tTzFQnlV5iYtNfBZIsPF+45pnfZNm+hsoF
6yBJozc2Tjba6lApkX0N0m4+n/tl2bWdMO6SdnGRKibfY0TPN8KQ90Jm8z2pwSVMoQrledZmR9yc
PRwXTG/jNIswNrUgQ498yzPWhXTf93a4T2C4wXYxQng7iBZFUcGGks02Zu3YFNg51FE8Z18bx20i
Wr8wVJM+2YRmNWybRnfEawn5BP9RuMGKg5LBuQu2/YOFbdkGcu2TUcZn61pPm2poyU2WxkexxCaB
VHN+nnYCCSdqnldCHPsv4+pHuSU3eYFfJmVN57n0U0yKLVWMFx6Ux1u85IIOCGA1Xhvp1c5GofUS
lHaBmZBurNYlWqrZONqFOd7hRDr59yUWrrds5+hEO2xCrltonqRjZcEuRlo4RFY55g+DV8lImtaa
HHCWs8/rMenxo3Qk38bEKrAEmeQ3tncHqzqlbgHGLbJnmRZJqAhjDuZ5eelaFtVd4rvL+Siz+siB
Y5nguzC15giND2FHHVdbbJqB4s3qOrD8ZIrbvUe3Nn1dcty+N5jyd5Cgza6drpF7DJ8HwWyx4UTi
FAJoaYK9h9VhyjD3hoNnH0ybmOKuIOl4yT3yJxtWiXmCzm0mxk7ACdg47Yrdc9s5uzhcy0OXoPm2
A/TOHPye/Kydr8vceOaV+mivmblBxtLsKgoZaXTudU4dvsUoL7+ojewFqnK/zew2eyIRAXd3rxXZ
ld0vytpUI9K21aqsW8LcHruSnPcNfWMdiVo251Yo96h81CX+vO0dIIBxX7iD/2xXggzSIuyitQrx
s0OBz2s8zeScxk2t7R8W88ojGn0nYzmQIiwlKdTQ7vicet8Y5nLo9VuLmtf7UK3KIYoO9byBn8XB
L9VtmbrZLluG44SeyyYkatV7yYq7OLztD5OzfMZ7Rxxhb4Xfenv4ADkh5ZBQOOroBPKTt+TVJjNN
fAAcdUaUM0bZ0FyhrVqtfI3JX95BhjYuFlzV9oEarW1tYuuMaD7DLDRI9qQcsB4Ey3WGkvlmNUx1
hS0umfTL6G+zerY385DzamFouZOunRzS0IWsN2GUGOY59vhWf1iMpGcNllc0Ivxo5Yi44YzHTJSc
LoiHFhtv6sUmsaY7mpP2pgjIK2vcCmUipOFjN+PUuXSI6U2FpwzdWVgfYfVtgeO3Mw1HUuFRxbZD
0W3zqinjDXDA8BDCEd46QYFoihbIdpDdWWiQAdAb7esMxlJlfrNbw2ncm1qLCNcMi1uCPHfwLNL9
OFbzOZbRL6pYr0oZoxSfdRLYJLqI7mh9Y1OZXNozD7Y2F86emTTPVvqvSLyR2nUtSmcF7kTfqSg3
RsA9jzjBbICKWO8678u6Ihauoezv0kJ+sTFqx58Sm3JrqbGQdKYFZUBuXTIHhgNqrDSaiuJ19Mpw
P+N2kbR8arGGrGWkjseYklqxjRkJSz888a9Vi38Gp+H+Nsa6FomSNVxPbqDY3G3gWTP5DAb62obd
d2IAyWsTFAxqdj8iCsf1vxi6pzLgo+AU9Zt2nOVrP7p2lNOb27osoht/gBXWiDL/EOIsemYG9nqp
Cskw+MWXsSLoi8W0YdXO1McAJ/bIlc49gZeYsSRALfkcsK57WfnVrqVNcQ/sDX7q7TG3xp2CVPT9
kK/VJb5X0w7apYsAdfmKWJSoYpjquNpwDRNck50ZdsHTYNrrbeEMcFbrNQR5T/1xrhmwlstXssg/
89oX8kpOdfDQ+YL/Fyn8PQL4M6+cJyylQkzqOZTfChnnn/0cNaPnoTEvk2vXboajMwYJNilpTs7x
gL0ncFbqPpJqNtHv8Qhtw/rVXWPPJjcBAQO8honeKjAAGhkFhTRp7Bewz1qQNYvHj91azQ1e7vJo
rrN/9GcRfJkgP3wezflbDsf8ZjUdDBoU8RdHkG3nRlSe2lno62tW1lZijQS+HtoqpHkgBDPCrO46
OCd300LXL2LVNCgxsC6MhDuUr0NPK02/qAnPFEevBp+d3ju0rSV4ZWAzNsd+IEw4GjnKbpfEweRg
Qb8uzUsc/PJPA22hrxC2zsspJUsjb1LoQInzUnqDuK8xcv1mYSqLx7P73+yd2W7ryLmFX+W8ABsk
i+PlEUlNlmTLs/cN4T1xLLI4D09/PnV3ku4+SILcBwiQoDve3rYk1l/rX+tbjs9mKBvmg5pqeiGz
AntcONvL/E0vPRgG9dA9EQprDjEPz/PNbLPzK+dhdaq7GJKSG44cB/Pe0Nact7Mzut/jxJVBanbu
vd/b2ZutWutsDJkdtgQdIjsTKlC1WsuwbVyslr2oH1thtTha+VVc5sL0SAbENRCZHn5quIJ1ArI+
d8t9xcJjlxhtvo3dqd8aYOAixd9r17eOtsttQn67huLBN55mxRtH3PBOfFl/KvI+3uu5mx10e2Li
jRvn2FS0KCIhdigZizOVr4kJcvhu1BZJD2LaHn3N5AOR6lMRIf36R7NpR3jXs4EeSW4pdMZEjwDt
tNd+nfs33VuH7xQzj5i8av+uZqN4z3a/famFjYQJu4VKFNE4YSFvZQdMV+urz9a1zrk+dNNzAg7R
x1RrDX64+ko4rIHVMkZZzufhDkqnlJEXl87LFHur857AzltD+jA4Wb3B8vkgtnNPy6sDloXqQQxx
okg/RndyNIaV4alcKzhzHaD/c1nN2Ucs7Wrbxh7WU7nO5WEYKj3MvTzxNpZVaN6mk5N80wlPXkf+
r/tZ8nhtpf80SWbjjuzF10pWpMPAPW2dfk3u2oqRlN1rg6dcjvLZgFe5YQNo7iZPFidU1Wa7yB64
fNJgIdLWskOeVfZ2MqrpSrizBT27xpI+X/z3Y24MJ1mtw8Zi3QMwG+yDqUS8PHrwper7mUJPG67D
rDewwFgKEz79TvGuv3TeZhhMU3XfGTczb0ggXDST9VT3iVMAAhyW2nPbbp/7qfTBSi7jelfOFgUI
XW5E5apo5RBdynOUbTBKWeeIfY8S+GZCNSbCjc3P3bfQRYyvLEXjUIe+nJyyccyaDW/hFuaEl0yh
Q+UQ62ANmPcmRUE7jb2msOn6xuPcUAcKjkPb4ZFKw7FftGMzterQ8p4Mh15kJ5paAa4BC/5JSbL1
Ta8Ka93QLNvnu1mq567w4+zDgNISSMufzj2fx41HDspGsfK8H7Wnkr0zSEZwgzRL0GSt+7rmkx5l
Dk/nyO/KYtuZ3fqpM1jfTYuygfKUF6RAfVfzxx5Xs+mvCnbZezpb8nGaDPu4qmwKqH1VoZ0aQgHX
kfDAi9vqRI+ZDigj3ZGNMIKW/MAF/ggARv6OL/CcZNTPMx3VZEqjhLOO4bxZKKOgyHso3YOmqjGs
ubg/9knmb1vKrD5tSD97WZBiiQueTBDWvI1LcmWXJWJEhbW9k8ikw8tLwvBr6WvjDq7QvZgpRNfB
f0CJB3TeQ1pWeGD3jVE2jFIDySSutPMG/OYU8b5ptopepqhZ6OukbI24iJFnuMkImUR+yTEe0/H+
pWOmJ+vnyr1GlDIkjAPuanIqDwhD3wWarlFfTeJvW8eWhM/gavc9C4hHNaV7VtzleS5AbrHEQ5hN
yKNArU/TH4qk6BkaFGQV1SR0kGh8djse/IPKA3YKmHlaIHxt0Y8cOtNypU/bv4xzUkR5lTl7VGc7
MkudB2ZX18dMNx48T44AnUCOBYNKPjuXsE1VLz3hJqPxLoXW0Awk9SIyStgleemLj4QcxUZMHZgn
maXyQ1PdR8N2D/yOt7Ps2dA3tRq/6zMHq5fp64EcJWQlLp5svOx+2Mz0KAdLIVAf2CCHuH4/Abym
0cirhZN1flcwzNKEetO1+V7l5TtNr7f326DX0cCumNJRISIMWuamzPz4mGdggYuO3LYk+xcwM/9a
ikqdSdSCYR/Yfjen2skr3i2dCwWocAOUw+wELbt4QH/Q9XCw5sGLRoUA2fXM27k+mmFzk39mr1MH
v6FVY53GdZ/knv5jqrii5X0+7qXVD+GkNeY1710UAdV+69O5P7pUvm90qo6OcJTDNF0Uhc0OTCoT
jrnpyvG6FuRuQWd85b7GKLZUGXbbNZeHaiDGBPGnW95IjHYEY6azAEH/yij1nGkNAMC2d+9SR0wB
4WIGx5oQ/7RSopMOWgv4bPjiG815MijHSnPzFStiEeSjZW2R671gsoX3xlZJbgTKdOjrND9TqmA/
Ux5rb+y1MO9ol0MFrj565XZ7IB5PrWPc4qfMfwvTUZWo6imtzQ9IZuVBjJX1vbNBsOlJK0Lat15n
sJg/lZIabCFAgEjMClK/NitqcFdHPpLb1oGTJzkoU+XFX0adepfNPI4tAsUyPTYGlcYbmrdjZKd+
mkilgHpi+JcGd5zZ3hWD8B/BPttg2KgJcvjxYheUe5v2Gp8EGTl60R7NilFyZUvEVScOeamUey5y
W92PjsVgbRRavTEJxwC4MteyikavNLpo0FNiZxgAD/wP/hXU+J9mYj5iqOPh4WXp0Vc6Xbs2h6sh
pm9xQXRmV2hFEs3OYG1cl5YXu5yPa8bKW9ON15YjKaDUWW0G86YFqopWPv9GdjccQHR2z5SXGfbO
tJmEk87kkUCmfZz2eQ3FaGy+JN56nHnDB2Wm9EORaOcYywZmPbuJ8sY9KqLo20nQEu8WTnlUNvJf
4+tdUDHqB0ym2BOt5tQm45WaBThNGe/4eLEjf66ujUWvMsKMe8DIDT5Z69MddxcExFVq95NpvWWG
1d1ROaHCqXVIEpei2qXEOKKslsaeQLgWtvbQHao+0VEu+nqjF/Z3he/6Omg6Mlw8ERmrly9FYqCc
9YvYgszLNnkvvkLtM54mzy5CZ16mNsBBMf2wO3d84tkHfNKx28DVm+HYNohRupGDmiLTRw+ahs6S
ZWbU6njSfac6UzHSBfEqrCEEAuYPkZsYcNRymOLHhvPR8Nd6W2SL+uwAp37Y7FJkWGjr+q0wCfRB
0Sy0z1sa8N4lqbHPOfBarPzuvPfIjJ/cgisSRS854OgsObaalUSCNq2vzFl8tBIlP7Pc8O7rScRn
0i3DNy1zfiatsSgQg1p3bJChrysZZarI3KkKVKZPL6TfhgfTTK310s6g/Tbk7OsdKqhM6fcQKoTT
7WyNOjPc0CmyOVRwPNogw2i/zRSbQovk+8XIWuiHNofBPovH5yWxX5gQ7KcGeuE2aaja43OwRE7b
kav0vdfp1j1Gfab5lOglmcxU3HtGF3/KmXxSLmMvgJNkZmHJJV27m7Bvi1NZIa02/ZjCl/T7eZs4
bR2AsHOGo1Xx/Nk4PSn1XRITokckKkG8oYXdLG6OAXVnJacJIUDZgevU7WurrIauSs8bN6SpqYIe
dDS+ReVxsPBc+IBc4IvLlNn688gf4IReM6xvQwFDlI8xkUeBQM0aFGzvWQxqOLm8e2CPqqnfsRHP
TqvCSRpyYFEV1A4JE9My4aEwe0nso79NQjxlPmi6dr9Yberx0R7yHtQAeLBGmxuGVtyJ1SYhYUUi
VcxPNtEaxCe9UM6Ga5jHKwEaFERG8h2vb56EFXSRGSPQsjwuxTgXgeCDFq04BUBEdjcnjMkRzQgq
VTgK9XNivI5YEVwXjbGeyhf9CMexD201TLski5srbCbzLc+ZwENoUZL7um08dA0LXna6o/fYAepk
4m2T+gG64PimWRnxobRBl5Gr753bRevfCnWr7GLduzMVFctcXjtx7TBGPvrA/yRL5ti/w19ITR4s
wiPx5fEJ0wdi6GwOfErriscqXYReZTIzpmkIUzTnQ4nPYQmHCVUQ04Kf5BcU/p7zxG9FeZcb5mKz
MZ5sXmmZR3HfJnlIFOSBfLyFFWlRZnRjNz7rq5scgX4XQQXI/CdUQgMWZMegtjokVVA62kvq+1lC
p1nWvA2OjcVC49RNiIdy2OPA5bKTRTCQ8p3SJqprkEbv2nh2D+Ok95HqnOKkjKqC+giF50RwfHrp
c4zqPGUpHkm1ifL41op5nPTaVRWNuhCg8ijeMpKoG1e1mzrdCgRRwWSjtVN/9kop3lFvNQ6xST3r
zHentm6m7dAz/SNnuqg0WgowPB8Dj8wNon2dk5Hv5Hno/W/aaBgRD6d476Q2fsJlNc7+yEdDkNiN
soaeNcoRH6rZmclI2uPR0VychjAbQqvn1jEwMQboze2xS/3hrLVucYJ19hV4sxGN8K1xSi+fJMvT
wLz1M8ZejqxoxBKtrF1etUzEWzo/00iZq4g03ui7dIQqOraLeQAugmZTF9ViIrStYSpmeKVYJbA5
YM/EAd1+ZKW1BFwV1v3Szg65LKMbHmAxoANj/SlDTIhj+ThTzRIuKYdNbsNXQM8ai5NGs+Zks75B
YzWYNOp0axQYfCmRu9jFyj/X42sn5uV+wq2+Mcfi1e/Md5HwsLa1KsossYYoJZ9+1QKVxgEIGC1N
wo7odli5Wr01jcLaT5bcWUn+uOJBDGvLtgN/0CkoStZ7OCgCPELzhhk1f3CSAfSBuWew6nfjao1f
tJk1iCm0dwEmjp0yE/LcaNlOjRzUszd8SkrFrtPQXIfaLJeNXnsc7cbtIpiW2j3oJeKFukkAq9JN
Cli175bmDufarHBZ8PzfkIfH7Qt//b2f7GGTyPk0KjUf2rJ5+3UX+9+19b9ZW0P/McW/Wls//ODz
vpTjZ5X9iRL4+xf+vr12rV8cn8iH63gc7Dfm0N+3157+C1g0IlEm/CSf7gD2yn9rSzF/4R8xjt38
cRhDbFbKv7elCP8XUBpImKQHhY9p8T/iBGLq+PPy2vKwvwmyP7p5i2c5v5qD/7C85jFEf6LSl719
C7CGw21OYPacxMWEUOBHPqFoQatm1srtBLbI3zDTtAfLw0q4XRusuUEKZttH1+xLO0wRVzWWC8kQ
tv433u/x/eQ4y53kRgXMk1AifAlwZhupdeBrjMUKV3aXCp9RZ2iRy1DSb5ilENraPAWbbpj1a9st
7XHJm/SC51+PXAauF9hfgl5l+GNR6zM1QFSRzVNStHO11xs035AtgPu5spWsgsKo05xom3BAXSu/
COUwx+GQVvvMXbMfmmEk3ya66c8zX/NuLzWSJJsAiwbIMmbtS5Rk2LgCEQPQR2KCuZnsB99LyrtR
+Pk9t87+PE6dtjPifOWTGwMqqPtxjkgOFlvuqDzEbX4pwQx0hgPAAa4ipU+pk2JROJa2ePFafs14
IhHtBzPVjxVPFYKkxI1Ns0ki0+c3b2WWcZxWXz70mnA4G1d51deyfsgHr71PY5p3NsBvqqPtmiog
bBQHxcSiGJ+P3getJ8+VayAiLq6DUoaitOZBZetvcBr701Bb7x1O/iej6youTfgYy9CkJA4O+OAV
u6odxOtcFuY2x1q6k4p2r2Bc4xjPQsFDWuhFIOtqPRMk7x6Z0Lw8cpzYPgrM9j87zakiSxqP7vgg
/bIKu8lqeLzqDxa3+hpPmCkurFaHD4bd5KWVYr4n6MMzVzoRSUR4BcyRG/jQciequTz6ZRuffBhW
V1vvrTOT9VsGjyUkL1/AJhqWbcUW8ImtVRM5mi33ky4DvTYgZhd5/hgPjX5PPt8N49maDolT74pc
eJG0pilI0QnCeK1ZMpOQjhHuYns7OLL46U/TN4YdbctaDMRG2pfGI29yegJmIhYYspiwGBgjw7Mn
YPOmFQLFuta82xiHEWlvEE2QKg4qZve+yszeIO9r25SOByLXHn/LLrWDZEjY8gDzOpbo3+8WNvmD
KtPm0aZe7rwQxzgSXECXx0MftcY8BiUD6IWYFO8b3rYTxJfF3KkljTdDxQma6wD9A+UMdsR2lhqS
qbdxJGRWnZDzkktivHAFmbMtYuGEzmYTQXEGmiTTJPUeJyBhDkQdzfcG5rrCnp5sRk1cE3ZTpMar
YfFeiHTqDO8c/CXX3kvj9G22VubkgcJmqt38Gpt96XCB8Iwxu/jezZLM8KZzihrI3DdqVBtBPCAv
wdRe5YepNlGtyxoNcTPTSG7RogxdanwaM9hBT32REfzgMNZycYHqP+YfRdG3axUyIVQu5DIbUzQW
Bx/RumMJF/I2S5IPDNdIR3lqZLw+Wi15exKS16OZASphwMlmfnwiem4SlnnleVEjRV8ke/Y31sdQ
Y0n8BvDCKJwPfkc+zpVyoKubqVVwYa7iohf8lxMXB8oNmTWQ84FMPVfF4EAKaITpcHltzZgPljFH
/z2pf+Xx/ruTmmA27q5/bjC7/Jj+Z/8pVZdm7Y8/An3N377yb0e1/gsJOFqnSOiZ+M9+N5lB87V5
Xpr0HuAn/tUu9vdj2v5F6FgRfRD7hmVxhP/9mLZMzn2b//vtbIUIqov/xGR280n/w0iMVc29JSM4
nJkIWKf9NQ5saSxZbvawfVHZaQD1LN6YTvJvolX8iP//m/gM+aSAaA7/q/ezr0dNwXJd90NhcnNz
OwZ3d3QDVVj9b2/VfwqGvTni/vrzQEAgjmiRvbX/mvmoZTzTUi/WPY3DBG65NN5xX+SZV+OvvWGJ
99JotR1OIYsLBAv0P7z8D799oz9Wtv2/Xyd2QX6p1IoZ+EiBkPDX+8PMAwifxzNIrz1m1WdTum9e
1oX/+lv82fl+S+7zLYjFoTvwuv02dv3hW7TAmXC/Gw3ojumZxN8rT1YEchPhW1+bH//6m6GT/vUX
ekuwYFazaFLwLMzvf/6JRNJYDtyzbm9NojlSEmlA9PMJWhZ2LDlFrBeaPRsJyr9BgbCJWUhQ/v7a
0vHRUkbTgVXfuLS6+ei9XnEYJiokKUcZca1gakhqFH4/B0PfGIpVSupv2tw3DyZY9K9mjtYwdv3P
yvJ4yt8WIK/LDcGmoVDe5LFKXNKGLaNICwok0AVflzxuTxl9HHTPmm6bhhYFVc+weZO3bLnpm7IV
V4Qn+95GrX90wBpvRnI6eGf65EJ9rMGVhzaL2hswXOl2sx2HdT1wuz4PuTZuhZQ/cdw/1pn1zVm9
K9swGeBukEelz1+SkRPSlzmDhc2fKUW+hsxCKLA3ja+tmH+7fPpBMUNzcPP0Xi2OFmY+njzLlEM0
1ZNzmWdRBL7mxEczEa+uZrBESDPQ+Z1Lc+c4/hCO5j/PMJLCxcjzy+o3yXPv0DLOLBXoVAKEbs0p
P0/xuF+J1UW5PqfnqrODgVNbj71lurNZRhTR1GoY0BIAG/6h9/Jh3mbIXc+NS91ryiiNfT5zTwq/
o35XKSM2sNi1rfNCrkp7S4uRtvja4M/BwGU+w7Yd7ygyGvbkvzoqh9kI86ramCcl8mgNfDoyq6bY
ysnnLSK53mJthfk5VegCy2BuofLrr4x8LFfGBtNXmpnDBw68xkgCfTFOGmrMc8a2mfYEWmjiG2so
bUBJbabM8A8rhMhTHKftVa1V+yDb7hT7i/hoVq9/tgZR7BstNc43xuSevCBSGjWwqCLVvKuk+EiL
1l42HP4JYzXtpYSg/CuZgXynkd87r4lWPwyUjZrdsJyBuqgm8FWpb7mnNB+1c2MJZg7cO2O2AWn5
1nCXxbfE6po6GNi7LZjAmsBIDz3ON5Iv+VCkB77sbR6TIzz0JqRf5aqW4oXmcaQcmJk7S1bjXY9E
tMnSkbofwH5XLZ6MnSkyfU/gqtyzhbYONmLB3cIIWELbtut7IiCeyTsauC7Ul0S/irhZPjutRqTn
Q3MaMUzcsUI2d2L209ABWERIQ5J0LOLGDRu94bslhaARxtc08HTmHMNYS5fjDaD+gZ0FY6OXQOeK
4+luzvM8cOthChx0pV1H5RGffaltTItFihUPM9Cwwt8Ip5zYxabGiTnM28a547/WNdKTLLIqdNwU
F5148411iXCq6Y8ZaLK9OYovLq8rYL7kiQnc4srEb1pkKy5hag5GFqqb1dL6MJ7IdmIRTANnzcG7
NeqaN4hSVbN+zxLSuExM1Ix4cTIeYo0rkKHp13nB1DnXCaZdDM21jwF2Lfhjk9hpXlouTZg0uwl/
FwDsLSQ28Um5BR7EVDlRN28blYhn21Z+UBlFWx0qd+weBk2JT57b3iGTk9jpBsLqDPQhSoHSgJmz
1HqJy6I3oUOp5aUmGQLyy14PxuxTdmPaH209dRts6RqNXHFN83NshuBJTonHboMDYCNHnXxYkpAm
LKVRXTrpHUqS4oVMYZPHRhUkXnu02EMg0WtxSOeWd07i4kc8+3nANi5yB9P6hOKvvnLnGu9JzmIg
sEs+ezwSnPtsyecTYZ7y4EiTGmgvK8J6Wqf3eqbmg2mI76z7+UItNQnZGY/4nP/0c618I/KlP8ek
Sa9izZ1QlFiQjFIixGLZEtgK0z4C+trxOXHm71Iu2j2RLRhmHZfp1s1f7RSLBhB/jFtNWw6Bwe48
yC2eHtSeljt8rtapFNnU3KyZ473sPA0eErvVpnG/gYhJgCHTKQ0q0s4PXu65sLpmY1fZGdtnkhyB
Oy4ZHlfLjAys3XvuiBT4zINNA6lt3zsAJfapliRfPDuSSbbsWG/z6yfr9kKSUYagvb0tv6TyWXiJ
EZAlUXjs+sJ8shoQfZOUbz0L+C/z6KQXp3XWt64SpIMzDKs5kLHLYKh+W8icd97i5nurKFsuMLzJ
ODx/shTDaNm0sCKTuDtwPk6HMRc8M5q5dp273pCLye257Ibf5or/ynH/bsgHX8EU+a+G/K/tXws7
GNpvX/S3IAnTOlO6ZVtoUNxOb//q70ES6xfdxtZ2Iwrcugv/ocSJX3SdeJZH9sQHmHJLTP2uxFn6
fzLSk2H788ymg02gFwGN2mVEpL3gNqX+YUS8gcr0JU7Hk2DTMqbntWhNk1NEWE2+8Ph3M2tRlM3T
lfqDtbzXcOwV07PttQ5KQx8/ldKLV9ZJwjy3Ru7cm23nnGbmMotsvKaCG6OSlj/RattqzYZ3nh7y
0npuk4ej6Q9bv/eyizl7Iijslg+kGlfsbRRYBfZiiwsthXYAW6/Z6qMnH4pCrx7YpA+P/q2pHXJs
Ury2yzQdLa318GS0TvWuN3QTsv7WCIx4tf9Ypp58bM0egmCxHmDTzTuXo+HBaez1UTfK9nFO2CQg
ojn3a9zjap5EfywURlseYUUwQgKMrNRyGVWKpnweMmR715UNWY065tyi9eGhaVT3QLA3fWvomuKe
TalkKFh8bf3UNZ5cu0mhsTu4JeE5c2jr1cwiezJPXtO9wOtHviHjQ7GHNQoz0HlgPVf9wJRmzF+L
eW7ZTgGe2usUEp2arMoxHSu7+5JVKypaw2v4Uha5vHgkHnjkpCuuNbBem5SCqbAcPRz/RGQ8ivG0
7MH0u3yvlcn9hAoFCHcuwjW1gYo7vr/XGS1Pc1oNp0ozsktqSEYD4HTLEwyXYVvAygt6pzDvvXbG
VWE21dlt9OlkddWy52IrPkEX1cfcN/onLiUlRzqmgqgyFW6cNjW9g1TWcIZmp28bUKaQLsvqqvW6
eIIf238I3yx/LmanP5t4z1kWzxVPblujuxYoNjobKdRELXhGKv8BqIx8J2s8bg3vtv7vTT2aiBHs
Jt3WIk208/dm6rp7TAv1KZ/7GQr3zbGW88YhXqH5/jcB3bnl/DBYw2qrqDiBy7SILKdKrxUTSrFx
/KaPlliuG6nX45bl4bohRfk5mqN3RwsXlajCVhcLYmWAn1AGmolHlQTtDM2G9Hg0an5+UgBV9mWi
vD05ovJHXiX5AzJwxXuKZU5h50ptcjvWvnm18Jj+ko57UDPh/N1whR3ucD65PL/S9JgVGJFw0kAt
1kpQIIbU39qZUxhXqw58tRvOUOKRghg8x2urJetHUzIswAdR8x1JguTZtwr73musTYtlbjeObvWQ
6V3/aN6Gj8IW/c0cvBaS9yTmE6p4BsSsHuuh09EWCWC/0uApeU58oPY7Ppi+0R5sVqglUUsDzx5X
a/zTDrCyVx4j6gGz+LrHmQtjFbdLlGlKP7spDsgddkEVuA0xkTZdmnuZyOS+TS0zdBpHfCnxoFIa
qLXzWxenbrJhb7U8gRsUSUBVlRattFTvbYf75bDiY0fRd6c4GLXGHreVWvT7PMaMFzC1FvKicTd7
dY2qUTjz61gRsWxiniSZYhUn6+8lXQ3YKB05n8Xq3mzRhc00g1dSe+VySa1tjg5DHZnGglxkFEHS
JVZRU4TuusqN8tR8xZdmvLVdXDEZKrNVzbZ0iJrNZ5QIb8544RJ0f3NLeJbb4+1G5Xg4bnRCo09x
B0nQecFJrPrHXqTDuK+5/WQVHkSz02iO93I5q9AagRY9tfmceN+spIC4GKRuqU/2iyQi3LiRp2yt
2GrD0OffF1cpo9jBeGtbdkgcbv+dA/7NHGD4NtrGPx8D/rctIMv/OU/629f8PgV4/i+OxfnP89SC
ieWT/vzbFOCzq2OYdBxWYTY9TD4n8j/ipDZfAsjAZyVHQpoJ4W8LOSYEZEPbR+v7bcX3n4wFXPH+
PBaAx+I/YHgQpzBf23+FBoAhNy1lDtwXS88LaHSCFl71426N0/lYJo29XzF7LEE9Tct3u+7ck11Y
DYh8g3BMXQ/4YDqlfdLuqJ8LZiG4t7F4dvIc/4OjnCrEPeFeUkIjjwvG52ce8CVuODKMEkLYl1rF
Hi1dLklE0yFZ0TVf2cPke+6UODkAWs0tzEu1ftMVFcFZzP0UwypzNcy44uhXJTZ9V3ADEBybc1+d
a9ukgKGMZajlMj0aYzcdqkzSoyk1RyCEJ+5RNgPjORuIezy35U6Vnn9aumTMeVjM5hUgr3+hOEE/
G0umnxexaJjeatFsTdcod3CSk3fDz3wWSMUDN5bhTB/6Mw40WFoORp+qsXxtozdK/CRZhKtILsRJ
DVp5AsSv/sFfDG6s6AkRoJK5I9SXDTu71NX3CTltK1pBkUjWljvCRsVLY+UO+mhpYRaRc773u74P
J2uSoe4uBmwhc3irvSy+74d0uvZ1tn7Dkbi83xZo16SgAkgseYtdPp+vLKGzQMcnteUiNNzps9N8
lWKYQ8o03K0ay5F5qeDHSIjfWEVV7mlmZLYqrOG75gv0G5tuD1/dmVVysG585QF5ZlPoNRs2Qj+0
sMuD5mmHsnCLMGnq9c0a22bXNKP9M/FzdL28z+4Qpqado/scJzKVD3AmV4YnLS+OgAljgiJgie4U
pQuvCdGuD7dxZIRtSx1j5UxPapyaZz+2svOqO/oZqwv9DUMrsre4t7pTPujlk1VbaidhhWCAhwy/
t+fSpcqsFOK6Lm52ThKL6lLXJUClKYxFHAzUe1c9e9ysI1PnTJn+QJbJPUKnceIgX63y2zDP6hI7
DgLLPIg7B4Aje0kn+xg8N3tvVGqAp1b2VdIXsJ/TZb4ww4k7c7JJswx1co840T3nq/BxKHflQWrD
QWFEIx5W2d7FbJT5UfmGc24SqzhkRqn2WKnwVpJ/KqG0pPZ9qaY7M50s3o40j2uYhaBx9J8gNMlu
LXNhRKaK3c9GYElsZnlI6ITdSEoXDjWFGFv4VuhobmW+Cqv4trB7SwItscwP16ue61FQSNGpBTNl
pV/r1MFzP6exdrQ1hIYN+ox+IbiFBDhpTvPZxW3+4CbMyRtW/v63LPbSXTXyRQkK4wtOaiRdQV2N
PhbyLk94ESchsoMzlJjjrFI+uaLrvwrPH1sarI1nMOaHxJycYz01O5C0gK0dl5BpVubFlbO9fLTj
cu+wTTw68VodrELWYaeGYjPwsPzoa59gtC3j7ZKJJgQUMW9iJIhHhRnqxzo3dSAKcDRrulCDrOzi
nY6C+cWFWnRVlBIHvKAARdq0wEjtGOqBWWQ7lQ6uvxa4cOD7W7vP5S7uJv0MT5fcZ3kd43h8R36r
QfsL45rridhXKA8UHk9Ysyt9bL8xY/E3oSNl0meX9MHEnFgagxalrvDee5fGkI1isZ5hpbyl99Yl
uSdXXey0uV9JPS62G7Tj7PiBB+Nuk8QLfqoVnMlaD4OHf218ofoTj1pZQHIq26ThMQdNiHV/q98l
qmGJW8V6ZBjae05DvXczFYmIgctlc0sNi0+vGKNO9lZ4k34o9U6PqFlqNmZe1F9LJ6VXoU79qy09
roKdPbN1TrT+ivmsCF0X2z9Gy08nd+ddrtveg945ZH+VFPplpHU28BioyRl6pROBCfdffU6Ny2ql
6VvrYWonY/oFJKWz50RcA0ZLHO2JRQMr/JdTl+OnID/in+RgtQ99HjfnnJKCVy3OyktXSBVR4Jts
Db/GXswON7K7RryBXTP3pHZERASo3qZzbv5AKB7Ok+2rTwsfOYfLsFrvOC6yFyomxnLjZIUPbd5P
kJO4FlCRTBDPiNMHw4AbNPmkQsekmZ8Y4AjJp/Ya/h97Z7IcN5Jt218pe3PI0DeDN4k+gsEgg704
gVGUiL5xBxzd198FSrJkSlWZt96bZg3KrEoko4HD4eecvdcex7am42f6FwxJHNSCeRVfkf/Xs9Cw
OwYaxFeurCLoILLUtkyGdg5Yqe9zFW4T8rHWZGFgFOwse113ROfg29MRSSitZNhNUeGKqjsZXWQe
6A5nzwAfslU/N3A7YhsvE27xiwZT3c4zwEYTnimDzxjUk1VR9vpTHspwx86E1r41V6PpOtcT44rX
2vbQbba+tiGEiIIpKfO9Y2vhxrWj5pwjJLyPaDFuDF3ot3GXcFDuvBCV+qhh8449eZKj+FI20/iq
T4rtH9TXhMJksKPtYPXGaoKUhGxHu3CQk9GSLGUyAB6qekI+5jgwPWFHS/QzeOg5oTNNoztkE3Ot
pkSO29IK2rPAQ7WrYm7pxVB7WBSnRoLE8UJfvAWyzvZdHpsLe+i1Y2IWa1Koi+uuK7Nd66jPjnSo
1fFjxXjHevUla5mfJ/GLHqo30kA++9Vwg76X8m3qYeZZotjL0kPbIJI71C/1oY49766rM/MhYxLx
ijBqeIS8/tnvSldjqSfE3mWHGmi5rg61aETXbnOX0sC95KhVRu5iwi9P9WNWrb2e8ZnHwXQ8xKeY
Nq5FK0ai2tzwTSWj5e/yrufCaXQUSdfpQEqElQ6AgVPPtojr6jKpBXHjNRsoZ685imlA5SOIXSoO
vpYxTetTc8UhL7sworE8IIH1PtNSEc+gsCg9Q4hvF17sGPJOxVMcbvMpwy23HJp+Ihwkap30qx8P
jXbvkLjgrI24C8sFCoqsAkGPE7ykccTwoio3nds84ieFKjFE+UofuZJtZD8Omtnv3KT2QAW06sRP
Dpsg9zhO5tSw0j4qNGsY5jVMjxlz2AfN67QdZ5H7corzdQwv6cATRLuNtSQ6Dl6OQbU0xlMXR+Ik
uZqHqe0XbZz0L3YWjAcZzKIvW1Nboxyw2Kr5uGVNplqge5MXSbKHrwNLf1whp2l3fk4oIsmy5G+4
jk7Ol42vPW5WqdCi/WRHLY7JMKSNYiaHVo+OdLjzpe4Z9TEOUTePkSeeFYOKJdL3cZuILsFKQ4mo
RXq4lkleYaaya4pwpkWLljSPJWF8/k7ptUlnzCy28Ef0N1sRTcV0u4biwZTZMr66fun6j2i9gBq9
KtsTmXMfCkQy7RLMcFLki3+KuP+NYoM27Ezj+s9V3G2l2vhfyxcJsqSkMv4jg/nHr/6UbPifUK3r
nuu6OmP8D6oN3yJOmcUDj8dzv//Lz1LO+WTSd6XwQlFBvoYHNOhnKWd+0pFYOFR/qDqo8/4rbSXT
/j+XcmBV6fDqtsff5KzxGxtYJWZWYm+okDl4Rg+3PsNwheM/2MY0QjZuaWIioBnln4PEmmjVJmVy
Qm1VrdhM/TkxTxl3aZhYj+9UsMo1y9uObeoZjhihj5PV86TpJ2dXS3pSIEsMkMMaZG0vK6th2Q+Z
W6xabWCsE1O7Wkc/1+ITYkjgVthfLRo3IhdrgTQer+c49sYSoVI8oKGCINkUcCwWBHnYm0xr7KvY
SIfrLA7tpUbWkLbWhWYdZDjOZn+XJF0oIjGSZYzT0G6q0b00GfWSQWYSR68Ky0K56Fv7YEj0cj1g
PvisF7ypFSiN9huvwnFf2py2l6EqG2vh14KHvOfm4zqgG70fwtIlZh0jekYPq4eIqCPwoDLRi7eE
C75zQme4Rm0HkMeYkvDr5DqClrnRN4/1pHn8Xd7Zo03n9pGHcXZDw25gK07iq16F5V3d+NVV28hu
vKCBFjkrWwHjXdD5Ammbw0EK6QdTuRD0V/tnDJbjWrg1X2RqhFiIdSIgqdDSwTtPyVQ/G5HvX4d5
xfEQqTZ02TDwYOwRI1Fx6C8wIk/efqiL+iozRHBNRCCPJPIJnR3IIzK4KhEc0cuJ7RTH/TFmv94M
cUfRTGZxdWsYwj+DoE1OaRYX5Cr5DoqZiJI6lMZdCNN0DymQhMc8sfeD8qqrTIpOu53Q+q1d8pwO
doPOUeSZsjFjgE+jqVAQtgP4gwBWLIX9VIjP1EjmI9pg21qSOOMQ1BA5zVcyGugYgtCBRA0S4zzU
COfG0Q5uTciT58GacISTtYQm2GEujIyY4xkrzzHBNmn9iz9l/jKjxXqsa8uLNvBvmK0P+Et3oSfa
CWc4vbhtEirtaIZa1y977I5rSx/8MgY8ROzVPnZQIeJrrdWNR/snO2IxCK5rHwr2wpCue8/Tyr6M
G03viT3JbU2f85GqyVm6RIpY24ipdRAutDTt63EBSiUjQMhJKv+zQPTCoDDoxZLxsRVyfbS+Q2pv
KTHbd31/E0mDRxvmWYQZh9atFUd0Icbk0ayboD04/IeQcJbPE4977RZXEZa1LLz0iqK7SLq2eYxF
cQoDKzrmqkiC1xR9C74H0yoqWztEhe6VK49u5r1j6ckGoxZ226md1qEcs43u8j9b4JV7MUX9Q9Ji
stKCuLps0lisG9qXqTKw2NB2dmEvEvpBYnjcP6DFjdwdt7d2VzJz2VZSIv9RDhFkS/hqNZntpph7
/hFDjHdLUsl72HGkoJ3cKVOtRhzVFxq0hz31AqCKoLypJv/Ypk24JyimWQac4w59kuKbo926tlsQ
s6Iatr1ma1+diZ2GI/BShNN28I2U+CrTWKD39k7NONxyZEUTE/Vbv02dB0PKkeOnUqTyquoKT86N
ATt40cmJy9agh4jmpleXh8g1axcKTdks0QuXFzq1z7d09E76ZIafmdH2O8JrcyAUnX+VdoRWMvcF
P5Q33bWhQmsjKi1HmxKPW9udTokgYza30UvHwKM3o5GBt9L4LSMbM8KBZFWvMJt8rkLPwSfqXU21
BBuShZi+426JHENuRVjKTepq+qWUYX/lNrm/YF71JWC3pegw/HUSjuGmwlxPPiYosMpAjDZVVbLM
u047pEViXIAFooviRc9VYkIFIpJzmXnEdjK5m4PvKvmIpKXf6TDe7xmjQIpkOr2N5PCmpJtvMQ6N
61b2xl1nmOGzlTmAUIcwtvduahdg4dAs7pVb9dnOKmznohTQP3FeoeCqowqrisrsgx/OvHoNiLAC
dLBNJh5N6RyK1jo2cNHOnbwTHcIZDUoSJ4ENImlvgkaED4FwuGWp/Ql6UjHyJ58KpZotPNOQZE+1
lxcbQ9FnCBPT3xA4EGyrqas/Y/nUH+nzaOu2w79e9eV0KsGDXoy4EXfk5flneE/lJVRt7aqZZwqR
KAiaDpiPRRAfid0LjWGhBvoXB2dIo2OQFX6Ay2+m8rSJ8paZCXRmIVxwFjTtRoBdM/jLNKyThS4J
e0JMixM+QLL1KtzDHtXOQZMcr8nLVDj7lPbQ1nrzyIorxSpRfX2hW/KG6NTqTIy1frLSrFz5KH5o
rLAM7H6jDyZZqUY8i/lJd+w4Ku9l6KXfrMYuvqlCFis3Zgy8xC/ROzwH3fFQzprQJcGoTH6cxLgn
3bS7IdHK/8ogJgIEKvyjCM1nLVBvpCNFT7hMkHiMpb5sbOee+BwNSkOT4UPCGd0Z7HPTKML7SNpU
helz6KpX3xTOlpDEFjgmZQ6ZBU9jNwarNq9MGgnyRRToaDoLx3A8ZEjNzfpbFIIJzFKNVGjfSned
SXjK0qTdQXBPaFznjSvXWdNn59IgsSdqS/oJUq0L5oPjwowQfBIGJXvqdKOYTtHYAjUtmq8qje/o
13KU4nyRTGgpeqvLKaQR5zl4ocSCWFdGw85sUreEv2xtBrMDTzloTGHyYmbZnWa6wNORtjzHppcA
afa9b9KQN6oz3pC3Ye5OkINp3mdYifpKOG0CPUL3DgFFPwI6hfPaQiUWTfUGbfeBaSaYwriu1x2K
uJUfdRZo97HAr14zcgMekLrGfdKP2ZEcrxAgnWtsDDA58OLbeIkibyu7vD5U7XBrU99sjCkuF3k3
S/zS6WvL+XPZWqq6hQ7RLYnb4bsOC2tckc7brR23Aq9SNsVmUEjSpOa/hpH5ZOBq+KwLx7pCWEAE
i++chdGyrpzXwsTcnkxEvdVxUl9AuKgulDC/eUVPtozxFcKRiFckKtVLo2z6nV/jbWns2sYviD2G
PIl4y4nFuzG0McKI1qfk82nDFSb48FqGFYblalXlcpvE9B3HBqqeV7NEDT/CozeYK1QIxolgu/sB
h+sNZa7a1vhvsc6AUrxRsaoARGHi6Fw+XVRhPB78oyYad9W45HumhC1y2BRGeQXoJwIhGFyQ0vnG
1HQnTKovslOuwr65mjtzKJSapWwwZ9fFMzlmJQ2J4a7HRFgb7VWrlZec1hLm6vDygHMNdEsY6Yeo
8+hocZs7PuIIxDyJgwjTs51jmfr+0S0EAz1XLszRQx6pZcV0TZh29h2w/8/07m+md2xZVFv/ue4j
Qrf89tomr6r9WPR9/7WfNZ/xaVbhG65nWq6FoY6q66dU3/rkUdAh2EEEjZ9mVvj84ahD8oP/zmV4
9wMV+6Pqs/VPzO5cZ4bCAnBiGvvfDPC+63b+LG6nNQLZ3sb15+Dg+4Ur7TBHhtWaMEAuI2NlxpyE
YnINSTlrn0Y3++JjVlnU1dSuSwWhJktd9rFhzA6+kXEUa/07v/N55ORtdjmo/Nj5dgNTwWUeIXGd
6rhKvLQLliPEEdpp5bSBQsB2FhEQEvsiAC+jMXFzFRlSgXmuyUNf6TEdpNT2obAIb4Cjx2vSLem4
eUtek8biKs2apy4P6PwliG7ripwxJ/3iIhdY5QU/ns1s1arz5L7u5JPhxzXBT521SCfkHkXoPWDz
ukED96XjDMHv1k95lbzRO7EWaOISPPvm2YgppsySz+PWQ7vWpXhyjXS213slocl8vDLCtjMUoKE6
zdtL6e+jkojAsOGrQTCI5rQgVyXN3ogvwn0NRndBkGSz0gV/NO/4Cuwsuucj8DWg7SySplmFkp/q
dN4D2SM0+UOzWajYhCphy3oDwi2fFQ/8a2afe1/h9+Y3Uzvk0BagN53MeYIy8hXUudWundaYzlGV
nwPMoeu84SXzaHIuHFvw9nvLXCvBG7JqN1tBk77PGnx+oEWYC1Tl21iKCmy7BLsWjvSOs9FEDJNH
r2GuGXwPwV2gM0RCCwNTAUk3ADCSzu0W/RAQXOaVadDchX6YHUXAGIycq2lTT/q0632+PQsV8qp3
vL1vaHfviyQR8G9HWzSr2mMdAHQ5F52Pyl0P7npGoBQm/FehO+cu4U1FKaUjI6JgY6QK/inG4oMX
tCZcm3kVtfwsZpxT0hioeKsGrmtHzIAbcvKYTBaWyqkmCsc5sZ7fkCvRdjZ563mffKFRw7Wf3oVQ
CGQ6QytXfes3KD0rfmd2QzYG0zDTq6dLXTQBu7t8er/eBZJajvosq7bn85I4HtCXAKVZCTrKyvXz
g25Eb9zkrGqaeMDOWJ2+x1LBBAFuRLTjfQ47auH66RcLOycHxIAuep0lJ8XXBSn+bpy48j1Hd/Ar
fXgAITZdxsyiloHXPHkcA5auxxX2FYvJ5258/zLKmpui1/jROiu+FBWk21D3oOCZjbPGc0c8a9aE
h5G+xk3RpGjyajDCPTTRpQWQeTMVUEAliulVIW2+UgTDa/DCzYXfaMOW2Trp4CJMlpTFiIM8bkpm
hMekx4rBLJpVxtEHpVyZXfomNyq4CH3ld7RwaUbna537RM+75NzFzun99sLqMO10Q5nrwc4Jt67g
UlWKMTBZAc3K5nh5iGK93A40r9dkMnMbgtok/oNrS37AHE9aHt2OVkdksATKGoax1fPdvK/yycum
DRG9wZZ5UbYeiULekF6UgzdiOb8vgHmFc4ufE3sqt9bINhZ03N/2FEwgmrl0rUK63EqWEaKCdqay
hS914mg7J+ajkgbKfACY547ymd0LbDAdey6Bkb0x+CSCyOLu0TXuZnx7wdIsMWboUpVHL9GHkwP4
x+/TL6TEU/VDUDkCv8zWdMZhwE+6tosc7lPaBMZx9OJg47ksMmwH5ZGSk1cv2b5g86BAYXMwJiah
g70ljhLEEiGmx9DoIX00ljtzEa2VlBwhBHbpfe8SM+WVGDbAReg7rIEwE/A5LeHLsLn1XDqcv8E2
VOY5JkmDwNly3IJ1RI9pd3iHBR877HgLvTK4i8gp3xVURbvCy63ve5MZDEil55u2gyjJEFmD8AdO
GIeLDlvHPptjOm7dENCew2CWxw4A3VEM9aZhULDMcH5g09DL4+Daw0l5eF1th68GCdny/bvGN5bB
EpwJxQbX1S6xlNgDwFrNd9gC58kaSXvhtckcZ0WEZ771Q/EmPP7vQqXrNJztmgn7iU1XimOyfPXJ
4CLMAuleJbwHeh8wp7X4WuvVyZvDhqzejw5jMkRUq3mTg5CgVbRGf0UXrhw0DKpTPj1nTg5eweVE
4K4DEDTaYgIRjiupGlZM9AKHbGvzzoGxuiIGr04v4ZKrA+nSXEJLD/HghBH8Ofw3IgUkk7SwsG16
JQumDmgwZDN0oNGydvaIBrJZMyetjaUrhHaoQ/WitVX1tQm6VzvRK0gM1pC9+cLSJrpj+NRpSgRD
v2tLnAlBgYKz5iQPYrlOJfd8CtphFfEoWtGmCS8JH5+0DWykvjkBFPLhKQWIdnftOLXa0xjZ8CBV
1OXHMA4sGDQyNxDUj5lITk7nmjgyzDLUoFpxfIg99+7DUezfuObmVIVfzjXEuPiWSxwGuaS/mvbg
3ZmTXUl4UsnI+GmK35KMh4sFMVXJymJZcdfZyd+mxv5mpYP579qM6Jmj6t5vXXRKApOQ91rtjP59
s+MetJLsa9nTfB3q7O2vPyVCrt8/pYcODJp/oJMIxL9/UGUDWwSBM5Vql48skPkkEGQoYCIUF6v3
V/qnCPibIsCadXQfLsrqpX35MeE5vRTf/u//eRxx1pfRxwrgx+/8KAEMfZbr4wxExmcil/P+KAFw
dM5KfsZ1bJPfdXo/KwAHnZ4+K/kZyKBlmpMFP1QAeHhniSnLy5tLiv8iEQKV4McVNGen6Aayfscw
KQ4Ca15hH1ZQqHqDolL0J1V8jZqcQvrLh2/j39yIv5g9f3uB+Yb58AJysDhlDbyAnwIyRrCsgpek
OyUBh8Wvf/1S71GZH256Gr8+2zdZShazBwwLv9wOo9EYuZPbxmXqgClPYUFoJp5o8Nw+4UXOc/Ou
hI1plLU6WP53qWyVOyPCWUSOIiq+VgL6aXQVKTvm6LgNZaRvUQeobwmO66Q4Kmk3mn2hu/W0zzGZ
hvLOT3Ui5G2tCu9G0W5SM3EODdSi61RUKfobNCdly7Odo7NvSQh+ZudqfbPoO5QKwEsKEWe3IqDZ
JJeuXXZexWHVh0YAi5SzP635gzTq5H4ccnWRh4Km4NSNeb8pMDdaxYXHBH6FY2A6UZI5/TOWPJIC
tAgehN+aklG0Y1tXIHnq6SJtIbPd9qQm2OXa6qIw0Jh5ZSlZD9ioZNJs/9k1/lczYwcZ5IfF+9uu
8fBNghdp/7RrfP+dPxoHxJMiDQG6BF2HVf2xcWBz/GSQbBvfJ8l/NA7mbYN0Oh8pKbCdj8pfPP5E
jZEaZ6MWNmgveP8f24aJ7d5gE+Id8iJzZs2f72pqMTUxgHJ2vg/ftohjHCMRJ9oP38m/2Tt+e4i7
BumRLu43C+nzb3HvoeoE7e8o3CkiLQ2qYsogmM7VMxLj4boglXyfTwINC/2J+vNfv/Z8vT7ujOSY
k/2OpZI4HwivfNl//ogx6V/Ypv1gF9nkLsIPa/pVNzDKLhwGsgDfqpcoKOoA2jMqF/RMybdBa8sS
6iBK4Zyx22JUdAlbMJtLS2jioDIEXo2fzszBPCRnZpQ0llHTXarGC28KzKyr/4cP4RHyg90AGQFn
kj9/CF3atVW0E6EDEyfuwa6mTaEVDFy9frwXkEiWoZEhJdYKijxDH+rPgCT9lVNFI+8vCeYhtTlc
V1CTAbNO9DwDYi/o+OT7Ieiyjd8xsykS1W7GcuIUrBVMIv76M/x2xuE6ABoO2Nt95BG/dqga22LE
6vXBDjR6v5IoHSGnypF5R/o3p6nfzm7zK/lYyW1/FtT7v3xZDlPBOWgg2HVWpANREVw81xcH2Vri
rDtMrP/6k80r6MPj6n2FEczm28S7zAER8wr88Gg0jaYsC2D9O+A28syOgiZTRcHxr1/l33x/9vyI
RztiISOxf3koBvj0iG3W/J00+2RLutBbTdTdLmv8u79+oTnA6tfP45icSwg8Zl/4bVNII8MMZn3h
zpxw+U4eHZc4YM2MIxduLKwZixzT9aiqNrshyMg/1jktIJuq+SamNXhBL0acJQCDZOF2lKO1MUf2
dgbsjQjH8qHKKTQT1uZ9F3klWvJJtzU4iT2zYTviRYZ6tuD6ZrJrTMRmvTslu7/+kKiSf/2UYE3I
HoeyMnNHwKb8+aqFZpgjhJPDrp89tCQ1kfQy+2pBR2ebKsNr62K6HXKJ+3b24bJ40x1uZbVhrIVL
t8avSysH6y4cHqTCJUgrk9aOQ+3w7M1eXwfTrzR689YICuTRskfRJoEh3pk6GtN4wtoOlnS4j6PS
hMKZjNsMCWvaRc9sZxnCVTzHkSISGcJ0dcHTJd4V+L3XVuQmO60E11fNzuWYomLbWJV/J2dfc4rj
YVXibmsXTG1eYyRMywIM2B5zOW7uHBf2opud0iChyHoNXWdddyYoSbtWS5fhbI6bIKp2mayyhxbr
dT57sAHtaleoZsev4zjOygq82lHWWlsntFH6pG5sLicGMLQU8Hc7saXf1aopHr0ozt6wd1Ykf+kB
pvBAMjlbUE3TJivj4QnNOfLh2UkO8Sbfp7O7fKLNeOXOjnPMoiV4gCLpr6AxMM1Nc+eFPt1am93q
MbZ1bfavk0OmrUgGi9aaJw9FgVo4dw2xzsxgj2qoPGH+gl4zQFKCsolLXvNKDo7pcf4+mS7RI+Nk
j5pwdtcbEB+cGGibPcT6HqxJcbRnN772bszHfDedkG1j1x9n85zO82WZFrj5zSrw96iJrRcZus01
DviGGBmdjrjwGususzflzAZgOodUXVjWC+J9wL6xqdG3HThRz6TFe8CwCorl0HNpBiZlM4GgB0UQ
x9bZDCGBsLd1e2alKP1RhvuzxfKrJbnmwK7r8yjzyySE14N+JFt1Ua4gJiNIjJFk0n9F8mumaDAj
Gyp6MES3ZF1dItF4jmeiQjyzFcKZspBK9xGa+gvpTjRMZZMutZnJ0DqhjzNFkv8yqP5QzuyGqpuw
fOpWtFBIKRftzHjwZtqDP3MfjKJMQcZXs4YDKgS48xKmF6QIbWZG1DM9IsZwv0SlBlJC6qJjcXW9
t+IxlG2AM+AdSvskWSn6klvZzHpiNAvHdiZWSJSYLynWj7NKGs8n/GeGW+hmWl9N78gLCgnoFxht
9oTn5DtjZmN4FbeLq8HEyHDOw9FWa7MHSEzovVjAPw6Xg56Wr7Kzo6c0NNRX12vGJ6uT/aEA+7vP
ugCMQFTbR6lr9Va0qDCYFXd7xaziShsh6MMCQeq9IIujMbAdBd4kVsZsXyn0CD2ENg33dqeXG0tH
uqZnUb0mygmSwUjGGZKfZGu4ojwmkOgxWlNB4Mcsj2mpMvQy6IvfQd50u9S4pfFMt6/RM5gZ3fjW
ob2oTiSa56uw5lBAgYGVoUIvjrUBU0vEk8OYaDGYuqpxZNA55hPLg+fSbadBnDE5ogpCT9A8EkFk
X5ncqCfsT0KtsrAlL1An3OibkcoeVRkDgDFN5WtMasWG4ZP3AIymPJYMvO40nfMFYQbxVZbRn6SN
yCyh6klqxQDEu8sHgRic0hkrpJvd5JEtntLUotmnT/0KPeFwrTmYUPLMsPa9DRumjgL1ULU4ZgQk
3680ZfVdnjKASSUfEtzGdElceHiYCCLcjaNVn6x4Cg9eI3ly9QCzli4x7oTElPU6kB2fPEOGR+Ja
v3IUPc/3bjc+flwXXh0yerInfscM8uYxAue9xFvEOyF5Xcc/2/KRNNeI0ER5UzSXXs7aCrDmGGwM
tGxRq9StSdc7RTAceCo8cFZxlnXoEors5/LQ0TtcGBbkYM7A3UPSSfb1yhSHlAEPplHHNreGXoht
WGrOBSgh7WbkBeKVRrgNwglP8LbH2HnuQ2z0AG/i9kb3YMyEUDBvJNKFlcRw+wS+6aLJ0D15pEVu
m9SEx8t50bpwBn3bCjYFA4fYqbMELPBYDHsiw91ll6fxprLCeF2V6g5yuUnAYZssSBZy1jS1GcyX
AYKMOOq2su7GeMvX72Wv0vZFfJRNIWiTj9TIJGmpETc5fUdpoUI5BiSy1OysGO1ImTLt+ESm2lBM
+/fH+z9trr9pcwWGxTnnP8+68a21Mnlt/1W9/YucKFV8+TNH9vvv/6xd3U80I0nM5YT7PvPmSPpz
6O19ogOG1lVHzxwY9mxo/Sl19j/hcoXZFlgc9Tnp808/Wl6W/4kyzCIe0ndnuh3/9F+0vOaZ+5/O
qQwlETqDUjORDbvW/Mk/nrtHo8zIrx70HZGcyyJ6y8lEH0ZkgaiYy77cERdwaBDnB6F6IjRhkVp/
B1ybhQS/vQV606gA+cyUZ7+UGpXjurXvU2VUbEKn0H4ag/rYdOAPik2UQZjVYSisgjqCm5yHlzXM
yq1n0rTpzc+4unGhMc7Sokt90hbU4ZsW93vtGScRQ9uzHTJKayTOHVpXvX61BzLzyBqBrolI5BnQ
Pw4wVLA8y2Ga3zdTtU0Q+TbaenSCnV21M2g+c48M+Ep0WHrLqECTjWWt9EwRwlg+jD6IBtbEjpQG
kGTYZUzrIoLDhud2Otstomp/lhH6GoDVlNFFazXrJjtiujjnICPWZKIswMm3Zzf4bFgaVTD0Wx7S
6yKFS+NaS9slAwiKrB7Ha1XlVN7FUqrsZtDCO5SEs2qrWHdt/YzYWN8mubqOGg8Me/llitSyTbOl
ILZqS9iKv2ALYmcsy9disHXIqT5HIL1/Le1oFbmqOSIvIm9FJ3jLJQ6DEjnJrKuoSKPv9d4/m8vf
bC60oubU6/+8u+xznBNV0nxsh/34pR9biu+RkIyGBuArzRhg0/y9H1tKYBC57LgUt2wds0OCTtnP
Ljo0TGx/wGsQ4MxiPGq1n1sKexSUHJ8S7rux/r/qorvvVfSfanmYK3TRdT3Ajo9o55eqMHETkuaN
Jj4MwvCwYtaYlZx0dC9q4WkN5lrDRrCeBrfw9qnp2tBJ0Oh3vjOsIhJ4xE6Cxw+XfpW7h4kqK1zn
XcUzt9X14awsu7C3eL5H7ZwFqXwUpc3JAgFJxLSP2DM8DGbTHfOe2mxBa0mBaqPeIC65Uu4RXg1o
uqaXE5HLUzsH1cLKnnLPkusOnwSQzp4DUNOE2H3BIoovYLi813fNWQvOfx1NugUdtp6znFDvmw4W
7942j4FJXlkD9Piyt+HlF526aXJT23B8ZU/gQMJcGfNKclun6XimKmpPMjKLm4I84xLZdaXFgJ/x
L5CEq0f+wk3rm9ypuy1/XmCMqMZd1LuEy9UyuUCOsx0SkyKMuWe1cUrqU7OJQVC35NkZpPKFAu2J
Zz6CAjEXCe2GW8McmLPGNhTFsb5yKtSi5WRZ18pM5R7bB7A/w7yO3alZOaXrrbUxcRnTafm15Wn5
idnmjaP3OLLynOZFPXjxq4tjcmt7lbVEBoRnrijy98P1TSctj689TqLLRjX2qY9Li/emJnXU+7Uw
q+oU1rJ4Szs32KDeGTeNk/jLSHrNDTX6qxOGWOdDrBuuRkWBiUYssIk+BjZaG4mTeVnnzqHrgUN6
SVDepuzINxgJhgur9vrrpNEFYQ7xl9S04hcygvrVFA0XIBJHzqkoA1wzBOOCC+TcVUNxm8usIC8n
b05IbmOML2RchEF2lnnanjTyuJYJd+x9NiBht2ESc5pvilU9ODRYHN6pNvTRigDT6G7yPdTakNQI
n0rLChRnyel+rde1cUE4h34YdfU15+fnsUp+9jqCL1bjEAY3XuLUZw5zHUkfYRqi5Z6mk62RgJrW
nbbF81JtJ02VN7rJivZc1R6p+WzU5uYCF5G9MVj2lxUmjs+d9JxkrbVtfLABJq9qGGhiYVmdvRJU
EltFCt1GE8QWA0Y/6LF72XWN8AjdoEnBvCVd+ik5xUiZOrA1rMHVoBMWokKtBf7XPmhavomb6cZP
SJsIvQu7myVAonwae5Vex5a80tr8wRhlQIFj3wAtytelX782tefti7R6GK1ZTms2z4Unc2J5zHZc
FomJEqvPsVVxpcavWoRBAOp3TR9QfyTrEGb5GIS7uu+0y94PgnVIatkMyP7MZthcmSAdNlpDLk2e
Rc5+FI39YDNcWg5UkCvsNfpCw4bgptrBC2Nnlq+TeRiKtfIKuc09Ye7TBndkcmyRShB2Q8sam04Z
EhoNkYyHvl2soEZgve/rZJP1QNTtLG1u/NDKz7XvRIDk+JrHKcMrhc31XAz5tC0h161q4mgAHw7u
pS27wyitfi9HREar3mj6c2+3D8oYNWIoRtQ+thGX3GBVY/c6rQVtDrgVBjlS12PYW8Wxr5xTIf0v
jOectetOwV1qEQhkm6TSxtArrjHCJldO3LyUKIT3DjCcxZQYL25N2tQilnr73Eg+so4jFmV8bl5E
OSct3XRY0jqM7a6w30Pn8uuRbXcRD+x3eSWrakmf8XlSGInx6gMMApVzTMZhfA5GUpEWHBXFrZAk
fetgNpAEFVdVEdsUa0Gu6uvICY09beu42dZwXECEO52+aKa02tdZB5M9Kdt8VdVlcNOm3huI8X4Z
mYOx6WM/V8h+DXzNGrkwC1goRRWiWAAKhARFOXMWceJqs0x7Ily9LTYjZRi3eFn3+aAe4nxsDHs3
dmV7QKEYK54tmnjNtJQOUGzDuVgPMd3aq0zScFnQafF3mSI45TjY0j0PPLBvLQm7c5H1LL29bDvn
qSF46RBPBZ083PHOl5bVT9CUEgSkU8F69qJ3a+9G5Bg2VqGhy0MFCPh/2DuPJbmRbNt+EdqgxTR0
RGrBVBMYWZkJLR0OwPH1b3lW9btkkkbe7vEddFl3FxmIgHD4OWfvvU6dig22qERZHeJuOBKwkFyl
pSzvQgLRg1WPenKfIlzA9E5K2XOLhnRLa7E6kH+efmUuYEYE0fcIDFHgu+eJ00MECtw2wCmNH+44
tmw0JweeOykuC3kMLO3EHrrmtHJce7oYyGS6VrONcBRbL4YJFEuUvDn1Oza4eZGQPJ3ua9eb2TPv
ZDbdUyUvhLNUV/HoRe+E3UrypcvYuTXgJj4aOKAvMT4dA8sv36rK8cHhRh6hAIj9JTYlyOtJ5GZH
rxmPFavtmjA5W20UGC/4qTFncZXnafggR+XhnBPlq5GbeXyqIHNquWk23WDl9R94jwCvnhftO1O2
sW4CWgyYe6w0OWKLn/8qsixyWYwSTCxFPV7PRKxxV6rUuM6Q6rbaptU/5youLp2yJcpsJOUEHGBE
5RzJrnh1h664baf6Ds0SGivEJPGxsIpqY2GepP1DMXC1dMj61mICm72yRRZjmLcj84KQ/+nZAzP1
RnRH9xK6LlFaRh7hR0miJAIiA7gTlf14TWenAi0meuMv11TiSvWwo1aOEQrIpartD4ExtS/QSutw
rZaYXBNrcKZNnuUds/ugyh+xX1OtkHiGYYz4V3JXZqe79MlQOfLMZfkeAxtZbwr0IZy7NNo6QW8+
x9EQuyT7mgXqqtHw9rJ0s9s4as1956gAbZ6sc7L/CMdheaZO8UBxkr5gB+dqGrqThW1w47dkb6gR
rRqcbExqZUvcX9i7287EpePn6P68FOnTyhLtjSXFQJaNhx/SIMGMxIFm2MxB3h5F4ALBqcq6fy76
fKBSSqSw1nIWzRO62rbeDm6kCHzIu+XNZwN1EZsTyYC2/w1QbvQlSOvqa5OIhhAFOj0blnicnGos
GmM9RQUrokcrlsGeGVxEixu8jF5fHtq0VcnaTjzkfyQROd+CqU9h21nOQ4ThDYkA7Ap3RUQJLcMG
jV6Cu4Me1iKL8JDTZroNye8dNcrL+jpGVJ5t7bUviRsPN140RPU6n21AzwsbyG1iTpJ7yRSQCWF3
vNIl7UBhASE1Tsyd4qcsGuovyMN8gW8znc8kucd7UomNFI4x5L4qcGARJMU1yRBE4tQBjhtoRmk1
rsfQ2CJ3Tte1GiIqzMhE9qcLuKgKsg0DBpvGP3vD0EqCPfpomkUerdhv9FBxFrpNmzzUrgqw6VUT
MyPLcCyITiIz9+iZEyCY9kJtvZAplBNjtLhgqpbWKXfSNOW5ZaRbX/bVG3hJMgAz6Qdvfp6BCRtF
nZLdMvRfEi+Iv/luE2OHRY+64mqip2t7IgxTey6IpnEKsYpjj5yODDiYS4nt5q+tGY01tTT/aI20
ZGlxposm7tLHMp7Le3hw6d7UilKwZfK8bxlfcIP74RlJ6KTCmewRqyk5hbALxa7uOwmDNKJ+R25S
PIkwsGjhE2NMmzoDBr5tW3Ky8DQuZ4VhtacJicE5v7A8t90s+ytesmFXZQOJ9m037hLYFseuTMi9
KpbHVoGDWVu21X9NnC64dhAVvllm1v9fC+7vRIA/VckW2ae/q5Jpe/fZ6w8BA9bff+ffRbL5Lz6C
Ob+JbOyfSvifIpn6mVaczyiMC0QrLaAl9+++Gxo0E5wvbTdETlSxjKn/KZJt918EC9DIIxKAyTsy
lP+k7/ZTz4s+OcIVguL+kbX82HZLptmETgbi07ZJxmfLGuEQd+00OidJPUKr7PX1eeFLxptRivr4
u3N1/Xcp/j1G4dMYHHGNNtRYnB9SMH1m3j8evesScmtBke8naY/bQEHqsTJij8nzqg7/xaGikGZA
4Oo0hU+H6h38xRas1r1rMUMobXjOELPbLd2N7r/4VSiEIscnpAe3kJY0fCchWCzMa/TxyI+ZZ/yB
DgOjfhgIXp0D+fdz+b/FYHycQIff5CKQsB1CKH881DySMlt6nMAoi9nfKvuGjDj/nUzqTVLHOq7d
MVZdrNE9Jh7V359S7sHv+6X/HFzHY3AX45H/9DsHgsRipx2GvdG4/kr3LLa1BeL190f5+R7xUGgy
10d+Ta8p+HQUkYSOGLtYElfjkt9AeYG4yZu7YNxi3AMA/fvD6Z7Qdz0jfhRyCZ4tG8kit8nnTGWv
GynVrUHu8etQpRT9W+DY72GCgZJ48zM8uu3q90f8+TQiDgOghcLFIorE/9T5jlOE9KHTSJ205eHm
jiDNm9GfiCX6NH3+XTZd7SgMaId5nzWlRNXQYe8KuXeyUbHNM84RJF8py8YsZVbeH37Tr87i90f7
dNFo1SVd4pVyr7VINLyyVTIy+2xzBqpNxMy1L4pvvz+NNi3Fn35hiPzDQ6ALEe9jwvDdY6dS3sAT
NewePYt7RVxg+ZCYFCI+EQMHsvqKjeyAh6mQ1ApXvPoDRVDrOQeZ9M1+lNG4JdqVHKQpaP8CzmEc
FQohUvaH7m4hSgBOXMIuv1v+sDBZv7j+Dl1Q/IjgbFAd6X//3fcOBcPwZuAxyibp6rzcqSDEbfbG
LUwGE9u/1a3bsJk2uMJb0Omz+wKvdMZEEbaXASUfWbVJdGWFxOr+/pR6v/xqrM/6Cff4z6evlkdI
gRavHPbzkG5tuhUb9lfzugv9YSu6RHyZMydfm7QDKZgJoDrNNZBiEVfIFap5QCZk1sxeBft5XOUr
x2phFNTQUdkJKWYTdn9p+4txXHBkbEjcIgUz8Fq8Sn30IKcMm/wYxqQ+Y7ruEcvuyG+g5nf6kInA
fBqKHsWuATuAzi2lTemdpW7xRU4h5gcX8LhylmJHBA50TmO4ath2HjpwfQxZ8LzMcRmfm6kyHw2S
TfYkbBvr2FPvhXJuh5C464ggxANj8uGKT653vz+1Pz8gjIjZGPDUu7rnzSbj+4s+C3xCHjOQfSZS
oo3ZQyNmPgIPu5dL3G6lrKz/+JHkiChMiTTS47rPcKaon8cwWoph38fx0RLutgRZGNUoH5yaLK3I
f/r9L/x53Q61ip7wFESpbH0+LWsiYfvMtRn2DMEpeUfNyANLvQ3tXm1+f6ifb1O0gTYqRKRfeob5
6TZNqO3zaWx4C4ajd0ZHxTo2E2jz/+IoLqnnpBIA1Px8ySoY1xUxHbzu/N7sVx26mANNlvD694ex
fl7H+DUhgcDsFjEmfAjqv1sPisxYLL+NxH6eLdzylsh3/lwlpHfXGN5jEbCl4MbH6JKc+vCxt5N9
A2D3T8uS89NyitzSIcWK8Y5jWR/Dle++Rtc17pKNgdi7BK1ia4zKXTzlw86dBjrkjru4R6Laom1v
Nm8fnv9i0BgnzxwvqmVxTtB24z9cAfuX3wmBM41UwLxkbP341CSuYRhx6oh9ncj6aPbA4005rRZS
Xi9jYkNJ0pbtc+nxKJedoa5km6m1j3trE4U1oVZ1+VYCO7wsQhKqlumF7ER7TeJIe6dqSWzJkJEC
laSIoVR5SRTrnzYXv/4BEFthuhEEbGoB+fePfWz1UaXCiZNKFc+Uod3JyU2+pKxia4ZS+SYWlknJ
7Q+8sfrqpNLlK2yme9H70VG2NDvpcozb1Gyim2YJmvvQXd4WL65PTojbcGoThSM4R4SWD+WOsIr2
D68ESz+2P+4juC2++wWfFq5pKPnCjRJ7BdjzFC9RfRq8GV2XYW6GjOa2I/F2QJI6Og3yZdESdvv7
B8T55V2Ar0oPGG24uJ8e91CxlihPij30Strysgy9b2yrrgMoBqsyMl+bcpwfA9tK/xL9epBjss5h
QULTpNs/JmJnm6JBYecGGig10RCyZbtOOeB+9uhnuohm31RtWSyVAYm2xdYz82YDjuuxDfP+YI2e
eW54VqkDd75iir7zFQdKXEuu2ykCwPX7H/zz1i30qQZdBqZo36mWfrxpPDsMihjX9r7Ly8caUwj9
/Y2xkC2Gz9TZ/v5gv1i2ffbAVJ5uwAfrGfH3d6goCx+noUVvPKnfoyykJWjhV6YhG/3hSPqTPt1J
HInxcOQiHECg/OORujiRbRB73El9co8yLHnMywUlZqWoJjxVEORs+kZ4in0r/cMt9Iu3r2+i8NaS
aGpz99OPHBIi0uPcFHs6nc/xEOoW7S2E0/cyGL5R8vp/eEF9VrdQVXAJPVBOyP11quCnSxiNhpiz
jFuWMry+lQ77HhU7G1UT+OSMy5sZV/dNVjJ3Vi2bGxc38SiSfmOyW/n99f3lzeTRQmJwH7g/ZUvg
Chi9dOT5nUK6oKZu17vAVlcGEu61l/5Jvv+LVzMWOwRHyGk8XE2fLrIf5YVGJnCRgbTvE+By60WG
6R9qxF+eX+TfuOX06cVl8+O9lAtEzpbbij01cr8Oxzkl/zyPyBUguXwSDk/n6Eog911JsiemAboB
5RY18dmyAKb9/SmOfnFjW1SFFOWwFHEZ/vhlEPh6ZPUUfJkRz2+akFAn+uWCXKRknVSWsW5FBeAr
gAzWFIx8fn9061dPMLshTjb7dpxFnw4/JGNsO7XZ75HKpt/aoDc88gKS4UpkllcxDGp8n2EVH0DW
E+EGq9Hv4G5jzWNCX3VBWpBHoKaLMXUYCNjDIKFfJag0f/89f/E1iVPwfdaYgH2OxiJ9v9CkBlNb
5vvd3p/jfifdZdy6oou2WoXxh1Pyi0MR9+JC0sShibrk0+OeQdpruz7o9sMSg3VkynCz1CnTD8M3
/4ufxR4UKqmvW2o/rWoteQ4Ds7JuD7Sgv8Hi6e8aFcRneT/QRfz/cpzrv1fK75tnv1jEOBJtEbaI
AU2tT/c8ffEkbyRHyhwz2cRD3d5VSWdvebstK3OuEJI1qfrD8vHLU0l97eJvtlwv+nTVksSssSt6
3V7ZJHlU3gxJJq8IbjKZkf3+9+Gn+/lBYqdh4mkDnEWoxqc7OSwg/yWLxS3iIibf+YRz0+hP3YlA
ryoG9uP3AtYMe3IYcs44GTsqRzlvlzlwqhuCrXi4GGsu0RE4S/lgQ0NIN2QxhXLTlmRjovjp0q+E
WBsXhRN6glyQkqgAUet08Jqf5JA50yBAjEZvYv6L1FadeYbOsVN9sGwbmNk5I4PUuvcl/ppN6SLF
2OVWhcIFpkJqP0VYeSvmEjRLklVLBZOezWnvxJseEFD6RZSNpY5lTXdtn8ICcreG2VqnaplnYy9k
MYpLr8KNf+EOUsU3jKDKesf/NnCaouQvyEtxmTFu6gKF+0UYMNTbEMjY5DvpkVgIuwi+aF8bzcHq
C6waKuntfhWl2UMlCL5dzdJtcqwyU0LaiWyw1KkCutK2alXdn+cj5SRJPBHT670QTLQ28+ipedOM
KjbPmG7EJn2HqkVZUDFvW41ZGNpfAzACiikbwKYlxO9/B7WIYTJy71xdT4S/3dWZ2w9bZXRRcGs2
FQwdqcZEHtnEAlsM5ygjHSJBQQUXfFnWQuQR9HheUduSzLyBrAwbbWUnvPALkZUa+lSh/REuKAPS
vFqiTEN5Q593J0evfYxbu3xi+m3eDrU/EZCWzwdD5eXW6aIr5P1w3gXZqEF9Gwc0Ud002RYLljnb
LUB8k/63S+R4ckY1Eb4ivuaFT5S7BMEt89nZkUv76kKoJ+JNkdXg9sHeByewZdTs75k3EbU4kRaZ
11FyRlTa/C0YkHu7UpELEoxfl87HE8SEfDXOJAlm5YNpgheExnDtAbHdWmadXTN/WtaErFtnYVWm
F87E9aBayFYMfh9mhv57z7BusgzeORra+BiDiEJvUkg2FSJYl7wlNkIEy01RzsduIK2PSFCPfxQ6
PJb4F7c/wSmzN4tZdNt5QPaRpzFZlAGYh8khC5Qrex2H7m1lpPPWmsJ0R0YG0f7GIDexrez9wtb1
NsYR9kLEiXlepwGpQQOc+tkc+nffIBXNGMZ2E9KwxibYeEci15ZVUMfzkYxS+yhUQCjsPJ5sCz6t
11q7wlNPlSm7pzqLDxim7zKpnjxifLeTCUGzl/FT5RtJzxMIF3OUAWnmRhdviJO6L6IQ8VzswCBL
mpAcG+aL5dSR2pnDc0+pG26z3hivu6QPb4VEjDs54nxQcUDqvSY0GPWb6EhHDp0hAxVXVYe6Csd3
VwxypbIJRvymIImQbDiJoWNxKM1ts0/ibcNA9b5oQjhjNjfPY2WbzrwJOuoIXqYsEjma3OeWc3/Z
Tdxl6ACIGyqsoykTtTWaodn51hKe8V+a7cwDsY0R9ylxDs83mcSzShGnIe9BOTaBfhN2/0xm7c7M
E/LYDZvvvA8Mu/lrDrBwHZyiJHcVnQaRi6pBBX5uIF2BmxKEOA0ICPWME+1Zkylo02WHvudMQe6o
y80SVuP9R2KzXeb2fQw2NjtOOdmMXpR1l1jhwh0ZZdOCpoBmXIrW7Ztvxuwn6e+222Axy7OWl+xf
AyGb/rZUCdl9k5c55/Ms/Dt3LOL3iOa+hDXh44v/SBlbVIiFDljge99CA1ypSlgv9Rz0G0o07yoC
RPeMzm7aiFSo/cCO5T4Ek/E8Cj5HGeW8bQZ8FwuBrOtsrt2j7TrikS4cY5Ac9NuOTFDuhNSJuqc0
Cbu/OjRpu2I2uieEV9kh7+OhPEIdwq6k8M1g1kFwFkBK2vixR76xXAQPB3pKb12Y5C19uElyNlxH
2WFICWghb6lKo35XUDdVzGwb/vyQJeNDF0/Jsg1J4gxXUaKTSMDckn5UMRoEGpOW+h40phOemvQO
URTSq6AHl0xoZWs8IGbgJwZtEaVniY2FMveL8WG0sW5BfI2TqyyEdNOYRF81ZH2dgzzkU50227tm
5t+Ng+0tK3Yi3ckHQ3eF0YqIaQaTWxpnOBN7HtVt3VTLbpFzsZua2a32QUDsQlm2GuEOrvWKh6jj
oeLq0oTvTkUVuVcBQVnf+jHpb9ylt+5FxvnO8gLijMIXGqacVBRr6szg1rxpvb795ukKc137C3q+
osOMzZnNDiBI+FhDztdW73anllC382UULXKmtn/CWYnHJwi6vxor6dGRyZTT2tVVfEroRuxlNIjX
aBLelbt00O3GJkqu5swjfnzygc++LrnjklTV2pPjojufrFidW7yW280UoSk3iL1DKlanObmrUuIY
Iqjbum8t5V1lXhN/af00ufQ92bz4CfZYwExLilh+iXHAg4Z5RbVkEy2HMVn1ZrxJDDmeafrAAQX1
/AVJFetiEmcHR4e6taaRXMmo8xG1hR478Bq19BUIk/LYFzE57IRHF/kGVmd8wuvHH/iwXCXJVA6b
fGmRhi0857SxavEIS0a9h8EoXoPEBbcZq/Jo9YO+y2XaIkjLbe8uq9IR5PZATsXU8CVLbZcPh779
6uSpf2cQzo2Utp7SK+VXuPqFW/dPJf7069AX8sFs5+I205cb20947mlzcOeOHKgw1I5IApJM2WSk
V67grIV5qq7NxFDv5kIOsDG7Xr2iaR/f2uQVHTszJQHMmfjEZilI3zbnL5HJRGaZRsKrFxIvUrzv
uKkC4nIhUIMzb1b0WwSZ2Agpa7S4DWl/bo6+Yp1BUL91U0quFR7VTh2rESAvv507acH+y9KLGXbc
sGalV1A2G2tdIWK+NpycJi6ZHVxrU4TpeMQhHNZrWFzvTWhQM41mla+7aureoaVZDx9e5nES1huR
gRIitT13N6wWy3uDR5GYELsm3rlHv/Zmh3JB2Al/9WC0LafF500u9uZUoPzAgQNZzC6N22gwWc0C
f3yb27C7GWLMbLKz28sBYfTzTEbJjTWEyRWMakzvOgKAaCQHdWga9VsV8nzXRjI8dmT3mpAiQ8Ea
3xQaDKWQ2rGjDi6oieNdK2Mg9WgJAvqmg0MCceyEL4sIh8u40gTJshwPrk8CQcdr89whRw6ZY5Bk
175LknxL2uIXjGHxSic2DUnD/yVQkm7isXW+eVHi7dy2XNatS/qu7eAJJdTRRy7eTismmu6mwMXU
rganUrdW1UMAKKkaajePH2ysglCKmrshci8QwZJEZ5oZtUzfbyYZ5Zcd/R9TpiOB1m3PYQv/ypwq
6zINKtYNBx/7bGbGxUzI5BWG0fgOJXijCQESN18G9NOqGTZ2lmcevWw4jUohDOfZvDCTqT+HkFaT
Voefhq0+W8CI8R8t1K+Rl3bHIqjn2wKC1utYuqcuMy2WtJB/OKLb1thz1/Pgns1z7j6y3zZxr8zk
c096ztQMu5TO8rGLm4BpWcqGdETh+Rgiz74163TaBXN7wJzdbaIJPsoqI9IxnJav9P+q56IKloB3
DifJNlyQ5T4VzjogHx9hflGIY2GYDppBomyLyiV9TUoGX5ZsN+xQp2siOs09YE9xJzvDZ6mLklsp
OIj04uBamuTc0pjGbRPE7tcoi/wHsKDlIcPxOedmtaddivKLWDM6cZlqVk02pRdZSOOGjPFj7CzW
t9SMJ/ImDEyHZLVtwkw6m2nkYRQtRvWpoFWYKGwWbC7cx9z1gHLPzY7HiQW4yalOE7+L0HhF0ftY
SPuRhADrMqqiBdVC5d63sJ3WSNHdncfadVbFAhG3FwQ3auQqeaOYu13AvnDVDz0+CBBubwujJmRw
yZBddnBY7wAgJRl6xBooYNsSd09gOfnZLXp6BgiraBnstQx8NvRukn/NwaydEkxmA+SzfOW5xnmD
df1mMe3HITOqHY/iDr4GmYnM2NiQBfKSxHNN7W3YZiCxLFgCiWQNh+w2NPtlU1ROeCbIMFrHZrpN
Aa6vCnKGrqrWQ76cTpHF0KJcjko144VPeH/NHg30oO/6NRCiOb8qEfqRopovJc8d0kxQYEbOY8QM
bbyI4iF/qmzX35MIU/PK0e7ibmlpacjMmK8jlLPnima2zrAcMyzqPSS+aMrMWy9wTz1cr0M8Dgj4
RHFRcpXPRI1PTLgNRngGPKSQiuGcvq/C8pAfrNmIniJmptQ5EFego1aYINZdS0xgHtTkzGCitZ5m
5fbHxg6+WYv/FvdN98KOtXwpRdWwaAEjCkrP2BG+nmyHQFY3ymfHUqreYugdDcs6IVyeHE9zJhKc
HKWT4TSTuxkDUwSHoLAAIuOwaa6MKSnwmyqYFLRvSPKzw5woaFmWLEKN5eUvVZXXN3YXVjdgnfCi
ZIoFNE+n4bUUtgnnKk9fu9hcCNM0+MAOFcDJ6/PmjqC4cHrq2fFw3TKKnIrEGd4Shk+oTRvyRolI
Y+FtSe9sKS28FQT9OccGDf89+2Mq0wKh+SkpZvFaFc3wiumEJoJQsnovgG0AnwC7/WKK3PpWpD1v
+sZV87VAI/4CxY0i3I0zqBftEotXLNNYOOxlBFKyFB5q4G5mYRDprAkgyTA2Ozea6GjIOeX2SG2p
ozjrsrlLfVl47DGb+MWzPP5O1BJ9sQnyqIBKUpvcRrVDIsBmFHzLbY5fC5MlKq2AImbmoDlRVOIs
W7yButGsRytdT+RwJzs2r3zyYsAmO7oT7ccNunpl7A2ltwADE9J4RTEVneepCazE70FRrsvY5yoZ
C6+6NSr4+GXsR7gOiSTKhuhEr3q3peSo5CgoCw6mE738fTK90Ugk9mnHIjlTmCjTAguAwIp6otlj
/ALM0fnk09ML4tQD/qnvPPRj9b7Mcto9KAtQpNfFXBxaiy7QFVn1yPgHj6xd1Q/NnTehqOASMm9d
T3HH7ysCj35I35pFfiZQMYz7CkJDekHE6Pg++vRGV2R4tOmFb1jpfaFGG6JnXT9WVhTcFEGEJLtt
Q/OeQFOhMGK6VnzlSn70wR5BNNNqd/nWWR1z8RC91wbzv8bDa2JmPLv0/lO1oS/DWRyNgT+/1LZ4
zahesGtP7IiVGMVblou83Eey7xhgRFpobWJdmdelyfOzmric4Jrp/wHSAF+y4j5kR+elbpsfTb+n
idIzWyGxFet9z6PuUnDzEub9ta6kGcMmJxK6IpB/XsqrdHTMdae3kGVQ2wMpnXb6xcqx+ndlY56Y
SfcHdPlkAiNSJlWyyB6WJZ2+TBiI/m6r/59T808aVBt933et059yy/ZvTZ/8aP22/v47/6NBDYkb
wgVp2h8RZDTA/61B9f5FkiGtCcK0PvSK/Kt/a1Dp/f6jOXVMWFhkHpIwhqADrcV/JDk1Pw1IKHkw
ovNhJi1kute+bjJ/Jy2I7KYO4yYsD06YPE+AIVaDYB1iSPhUG/5dD0mu1n2fsLKwctF5lQHGPFpD
g+4Rsau3jw7cjaPQHaTamjxsE3SVcG23m0B3moYx6t9VjAqy0X2oRnekDN2bYqRs3hof/SrduXJK
+mptmGW72KjnrUyCW4DG4fW0ZCBahuqsnrKJT8PbABQCNo5hg13U3TKaWuturK6UAM3e6o5aTmut
1z02T8TepgmmYG3hxLm3s6jAIkNXDkATHU0adZPu2IkhefTdKlvZupsX6L7eoDt8ue71mbrrZ/mC
ZovuBLKV37q0BiUtQuwxKJh017CifdhIi2Ryet+bXvcWCdhJzgrdb3R057EtO7YIuhvZ677kpDuU
k0uXpKRpOejupav7mJnuaLKp+Wqzg9RtuhNvigrROY3KXHdCl6EGyERzdNJd0op26UDblC7LVaz7
qNLo5gMBVtNqDhrrFt1/+TToziu6nF0VTTeLNVS3BaqX86wMe4xNTLRBKcjyoscuO23tcGSVAZHx
JKkYbxjUkyEucPk5Ts02uE3G/q5zjPiOdCTvzC0U7zSj8vpDMvgdq06bXQKCm57iiOUSoWr0MFdO
AfGQ1BqyVeh6pWNUbWGKUOOgF7gJpol1rnTYSJT26B0GJ2yfgyznDZUHY/lQFzV57CWdftMurUu3
/njjWyUN8sRs+3OaReGmzRyLkxfZ0qLepH8gcIycwMcDxSCypj51xsIutcN30UG8LSYsDuSWkvtN
ApRi4LGzpyB/CWz2F5s5TuotM6P4Ibd5hYcOjp65yiB1FQ1IDJBuZ65+A7DdzV/aNuaNgCmbV1ZW
LNZOm3e3A43Ga+WN2aUcCvxSMnHnrciIL1mmqj84w8R03UP+uemx13ztTKd8ULS5vvWS0D7DcSRe
LiInDggi+TPpSMZcI401jelsgQ1HaU+vCJHfwEeimVByY9aJurYTbk1PkkZ/8MTIj+9Uom6hh/Md
q8akivIlO0zyFYq1o7gOELr5QAsBcbcl4LLeqrFSm3mo2ueU52+fYR/XEkgqXvBqAn9Pio+ztbBB
KlL6X7NuwY4snfbNm6knY9m0Vx/fLEedG+5GafHxpW0HN8mS0iLwemzJBKCEN+6sW2PGUL2XeqNW
eySiiNyd1o2vmIpm+od/FKrMcIcvwVzxB8s4t4/eyCKyQaartmYkkAtObv7ycaflQGAW6LnRKFeW
ol7J5inahuQTXk0tIS8rNmf0OGmwPLBdsx+nWs8xhsoNbmCausemiOdbiz3dpu+pSuxEBu6hHbmo
Urr1iWR4rppNwvcOJ/nwOgQpZlCz8a9Cy1dnXWzZt7GZh7dTZxAfxh0JICnyIPzZ9Mkmr8JPRI+d
DxpDjgj/qdiVCYGjzYLqcfHZ9QJmhZ1UDtH242pVU9XcZYkS4VoUMTGpFirMdaPhJioAc2J1wo1X
ROZDP/ETPl5ODLaDkoCrZeEfzICesWKptf2BT8mXS/w4l2OnrqUh7seOvfroEReZhauk8gkRCy/s
QVLXJ9fpSI5TORCNlvfvHvCWyKEiGdgR13ZwOwvQcmO6H0C9JD3MF0/TX3zNgWljj/AJY2W3qlmH
mhUz8B6TOO3QVVuZ5d+y+/kiNF3GH1nDCwvijB/AnrEC1I9ZpS6zOdpMc74RYGoczauxBsg11mzn
u5B0OzL3Nd3GbwrC+6PR3Sry+lcBc+XDqHk4wwcax+itV3zDazIy3zpNz+k0RydfIOrUmq2DzPav
HthOHXo3vCbLdTFKh30pRB4DNI8A0QOsDBizpvbgKCPGU0HyMTTTh8KZMtLu7XHd+n5zRwCBuwae
sLxWo8d2jfmb1h3sWmBBdS7bUxQUNALgCHnewgXWbKG5I5Uq17yhwre++IpNO5vWY6GZRCZBhYdJ
c4rMkECpWbOLTCBGjOCA2DbNc2fCN5rrxjxXmnlEbK6eXvjmxhsBCllVtybgnxwo9Y4P+LbV7KTM
pgfmTvCUApp2+BeL+wFB41fAw1CXclxtmSYxwUtlAKHpTC4UeB1pt7AeaHpTki8Om1diJNYL3aUo
vutAPaWa+WTWobpkmDph4kgYxazrwQYQVWtW1DLa9XkDPqrUHCluK6zvmi3laMrU9AGcqqSRH4qa
GC7Sg0fIEZCphEeWP0SFo6rgjDlt+1VqjlUXimiTW+OTqRlXpqZdRdQSCEHlX1gznrvU2ZuajDVZ
Ldp6Tcvy6G+uG03Q6l0QsKif1z6PIZUVnK0w5z1cC2czIFc4x0GXbNkkhK9u4I23WOatL4WGdmEs
hd8lXF+dpg+q12jDeULJkn/JAxDprgD9JTQEjH5ZeYr6KtD0k5jxrEFLwgcbVgj+blI5Wwx+5mWg
AWOExyIzSjt2Vo5WhrR9eNmO7fRSm6p8mWwoZr7mmXmabNZrxlnJU8RK/oE+SzUFLf4AovmajTYy
KrFO4gOZhhUfxIzmqIUfSDV6lw+Dpqz5Vg+v0aFhykUk6o0EZ2M7Frk8R2vlcsfUhOU3ndeCf14m
XoOzbC4b4DgnV/Pf4g4SXPw3Ew46HP0lQHELPn9YD1FtXA5J6B3ZKRSEbDXdNpvLeF1OXuNuU1h2
NYCMK0sz7qY+mzBfBt2j3w2MZTULj7KQ2jaYgBC4bUYu83IsNDuPLrJxMjVPr9VkvQadGr5BaHv5
B3ePGQ5fCxYfUvJvgabzCc3pKz6IfZrdV35Q/DTPT2qyH3uGi5mpPALWfWIn1MEAAPMPFGBejwyw
p65fL5oUmGlmYKXpgU1fuKDVlgsIo6Tla8agrWmDXgl3cNEEwkKzCBsfKqHSfMIu10gupzCenSG6
xE0t3qYAr3rnq2EXacSh1LBDwwF72Pc6hq8nRwJBNVBEhuO8QZurmizAVRuR8yXMyXtw2nk/T3Oy
wXd9p3wnuCTtA8pMGOLOrYneo8Rcl1a/bcYmeetmtXc0spF4snI7aozjbM7zKRtBO0oNeYSOcp4l
3a0be94G8nd+VIs/n8U56lVGG0ZaWFvauqBVWV2ts+D/sXdm21EjWdu+lf8GVEtSaDzN2Zl2YifG
GE60jCk0z1Morv5/wlR1F4YPrzrvPuhiLbCVKSki9n73O4zkcGidT1JYzT4v5yy+E17WbljC/YxY
vJ+RWa9Cw4g5EuLWpNsNzXgBKJiLRV5J6l917VKq5OssLnN3u/QZLhIBxomM8HOZFSvO7bHelF4K
+6mPp2R5TvKAScSK6M7aPnAafqSXvjPQhO7KKtSQzzi/j3ylttai+nOcufUum1znBmDhsVUi3arG
u6QhGuBMDQOJeziCFoTJv2v9xv2CCeSyzuxKfcHQcLiZS9/Ypdb0ZxcvDONce7oJpkls/ACgjjD0
Wbfu/S1Aj30N4NJeYkqVrR0BuS6G/xmpW7Rqicd4mod4YRrSOWQIEX1dGrimxJlpEpON7+c0pXId
gS9wVDYFeg4n3RN/ex8ag8QJzjkpQaENLPDVt3VYaVt2Z8/K11gZPic4ZIDJp+FxibHm2GaWLvpj
IJQvJmDhVz93s+t5rnrq+N45CIS+V6QMvTcR1Wgzv0kZzMqH/ErhVojfnXKWa4fp+11TlOpj0ZnF
TZ+UzzSgcbmt7XYExBg0RlNhaZJWyXNblpz6Rlt+9bFpZ8+KhmE3Vum067Az+ET54m1tJg+XIQrV
mhroItLMfUdUTYwDqF2Io+mE7cZfFCttrOYHjwj5U9uQyqKKKUBwsgzFu7xqCeQkYTj5AiEExX6U
pXJXYneacw5iLKPpLTV1QBEGX7EJY+OYYte6MGsIPg5wuT8pUWJ1lTCEBZ4XjsGW76PGHs25uq/0
ON/Vg33U5/WuZ2PcBpYiZZfxf6OJALWmBCBAnz9ZmibgvTAG3IrUTkwW5hqYs+YViilKshd2AV6U
wz2gnSYdYFb0wkGgetaUBPmdoCA0WQGUaPqWaAKDr6kMnSY1SNgNmMjAH9GEB1D167xDGN/EkCG8
0pxuY02QEJoqkWvShNL0CVcTKTpNqcg0uYIP9oHGL9r4RMfu8KkNrooXNsYLlPE/1OcN1AfbAk1s
/w8h8CfU55LUX//8f2AcTxXMy//mm//1g39BP771B1iQbQHu/OWp9R/oh78KoF6b3727/iE+xpWe
nwAo8mghIDLa/wWCHH4dugXoaMgj/5XwWJivlAQOFiGEZYDmoseFyPia3dd2Mer9MKwPhg9vP1uS
+j0eUUO6jQN6xNR2H2dO4ZvCaFJyfAmDi13jypz9s12PBaCvSpikUwLdhVNZ3Raj+YBzK1MfQI9s
VztzsFGjIa46izLbYa/cMeaZV0xJz432E8LR5TaTc/cUivIGW7obuBd7uA3RZujckGO7xH9uGplt
dOm30RzTcwmstWYPp7Ou6hYSWgD3xbVhQJrqVIfmrWf15Ed18xOzO72rMqV1Fkz5hvRbX2RI4gQM
H78Ozr4g0jj1MbfTJPu8upmtibRLlzlVOuKgk9+Mi7p1suVkxvyrLjNWMkmfSDpGENSqZ3fIj8Vk
Pde+99guPQl0GJV2ZSI+4lBySLvAW+H4EG7rPgIgM4Iz1h2P+VQ8+SZ9JbPPi9nlN/oODCVNNrZM
37IGB/w+HrKdKJjjihKABDyMs3ye7mMxX4JKerRWHiYnRfg8R3mI0NI5xAj5mOHVVwo/uTUZGtwY
Dh3HTY92MiIuzeW9h9hlbpzHRDBmk8VT12ZPSBfOfiI6b8WQeevwhWaHsL9huXUKntUihl0bNhjt
OPlRoV5dIUEstW4wW9k1N8pOiMHFLlWX4ozY0jwc1iPJ9acBzQ9hO/peJuUT3QhT6EXh/TBz7upr
Nfgrbo1W3eI1fDvY2FAl6kQ/WK6NyTw1Puf2lCffBHMxNuz0Js/liQhyYhXq0KOA5xsytXlQ0RDR
q3oMlEPBAddzIQ6IbJPgWXvdudmxXtQDXJYIxzB5T0DeRi7VvK6SbthAuXqqJnCCwpbPQa1OEyDK
Oku69Jy3/mMqzS9EQL1jYofTLQDoYg8H5Y7doZXTvWrJrk+bgRdVHOKSZ2SYxBnkwzSsxlGdvHpJ
MIfieWIvIGgDeROIFWYObpdi1fTmA7GSz6FgzldK/E+GuDha/nTfduM9Yq9vpZkta9NDHjCW8l5E
yC9yNFK7wtYOdRihrS0rJR9S33er8s64aT5y/iBTc9xzgwRxN+if43vi2QQfbBbeY+p3ywGmt1oZ
ljw3ttF8ziL6eh+uyKYzoom6jteukHFEphg8liUcpkPrL9MRe6npqi+9QLt/G+/yZCm2etb5rjKa
ZWdivHIsk5aAdKMQz3SXn5ep866tIG+gr8s6bZ1NR/hetsG4nboqV/NT5JO8vorBKb195rTVA9zY
h/J7IJjT4ysFc2eNvB3gL//cETK3ziVygQS0gvpu0xASsW1xFLdQEXkekIfssPvQiWMk/J0LIsgq
nUVGavlDrdPJ+tF1t9PoPslq6Z6ryh5ZlVmyLfCnCnywhUaFHnhrOW7spdbQAw5ZMdl4nLw2lKe6
wdashNwJTOpJ29oJv+a5LSyBkYEihA7SiCVmC+8c0x/3mCpB9c39R5+UwRFK4FU0dd+MuTs5Xn78
x6HzCxb6Kz0Ju3hoI/NEc4GcBsHiK0I4hkY4KM55fXAm0rTE2A5rmtRz6rY3kKO8Nzjhr+jnL1eD
lPZCsHcwV3glKg2deay8xa8OMUsdY/z8SHWXUKqzof/+e2lNwD/USfpKiDyZdjBJsUMSYX+cUcy+
T8R1REqejXN6GLEb6u04s2YSDrBlra/4k7n7/TVfz0VerklMDBlpZMLw3x+vGYsqTII+qoi5cJMt
WOo9BmDF2hDOYTb0lJDvy5D71PXsbr+/9GtR3ffvS4atFmO4FsacP167yeNZZaQqHfqyExhrlwE2
bxCp2C5OWZ3lBzOUzzNDGBznJgYEU8+6DSuBZT0dEwa3MVkRRMtx6gr3EIawQbKxoyOYT7PH9h14
NhmBAIcEMN1UXrcrwTqQtT6YbkLan3TOY1AYa1nX4d516+ZTjPxz7eiB6O+/6S9eIfxOkLghYDBd
+7Uu2S7SsKxx7T0kdr9zavPWDNUtAePtG3f0tXrh5Y46lvAC34WL9ZM3B8z/ACde/a5iPnjVS7B5
K3W2ZsEmXCGMIkwwvxliq7wrpuWWvMfyLok5Qx0Vf2sn9mVdqsCkzGlh5Am3BvzkmSdB6T+Lbton
Adu926TlOo4Tb99KWz7Grr3sy9gGvUuX9DSaXX9h/v0gOw0n26lzRLuLcaA3ME2o0m9R6nor/CZ5
ijKo99LIvkW1egjicacGHaPbiEOyuIckqchABYkGE5OnHBvOtT2qW38hXci2+d3kLXzu3HxhQE+N
9fsH9osdRuuodLoa/ghAfT++mco36hb/yeqgZuulnJDsbGBF3sqYxeH316LC/mnVM5Z0eFqAa3hR
/3itzl5Sv3CW6uDm08Xp0yM44Bsb5stKerWz+LhTOI7+/9B+rVVLkxa9CgO+Qx1OsLdSacP6UM96
pye1HlZzFx1z2zmQlnieozDZIls+GjL62GfZl8DDlAp2TIeXcyaglXGIJ7BFV81S3lhE2CoPjT1M
uvxQCPilGUDkajRVf12k3pZe90MAfA6rJyBDhOHPmqS1eYVgeVi3YdvsgJcTZoetvR9lg9DCTr+5
8BrhCuQ3Eyyp3AVlCLyMAhUHHelCg6t0izqZw6Wu7GTrCPU96vz/9LhxfrFieRYhUAb7sPOToA3O
9wBmUlYHq6BRmJIyXaf43sCOy/nO0Hrw7iJurViCc+mi5ot6ZMjKKt8NGe9ylFdbw6vG3Rxp614P
Tf2YmI9z1ogNaZEaRfPOEWSw9Ri55yS0CW7r2ImampGMny0Ppj0/wz5ZpX76XgqqQ6y86MlJ180T
kwEat6lhBLlnmLxHKXOJXY8JZ8f76cC8XPXeNINQORnen0W4h4b9EDbddPP7F/cXi4QzQ//PQnVm
W/aPL+4ct34xzFNFinO1ocSRK0ac+9Axx1XUxG88ESIRf14nAacw2xq0K+wKXq3JFg2dsJ2xIr+o
r7YMqutNEGVHQI9DaPF8VM0rCV0SVYvNNpVlVIBxcePlFIBjHXnwlMKGscvUbkNP4YReQHapluAL
8QbXTKreFWHZr5OQap+Bg9iIpn8mxvoii+VU+vow5jWLRf4UzbpKxSQxU+ZNO6JDl0QcU65upyHD
gp1H+tJeKkeKTeryD8MuP3oGk7asmacdAayQWsjNuJLQu16aoKiS9WYe8vpYjfN9OtBIBuQwrFVL
q+eq+b4bYuieeMMQIHyPy/Fta6RHIajWLH8EsMqXjf6DgV8bJGD9QjbjtLMcol/1Muqle4YecO/F
uoHQXgUBBsDroqVaMqPsRrZk5fgN/7oz3EfojCwxhGrXoSufO22RMnKDsyK9QdpWruG6cmQUzmOW
TBfI7Qw6a+imVcnALzuqkrE0yCLtz1AcaYr3GNASOoxGdNWzOrx5uCks93PSz9Uxt9zz1E8bsh0W
vIfnvYSLvQeZrk8IiM7F4DzaXfrWefzC9ni1H1LruC5haFCbxGvFebGIrCUUoDz0/vJc9dOlNzn3
MAKmvWNZ6/rrpdWuhxDyFgFnBFax5quEfLO5JwEj48faUsAzrrJtmIfkV3fC3xRD3K5tO6i2oRyX
Q6GDfeFCMqKKnXRLDlL83BL0ddN0IYTXmHNxUPieVXz2tfLF2TbYY7JheZgE5ZbZCfK7zXRcyxhz
mCKgssYg2OY8TBiPAC9TZvvZeD9M7KCdPVy6gJY0hOMAwHxxXJJg8BGX27TLSZiaCdZK5vssIskF
SbAiFmZ59nombV0zXHy6g0OeemctwKPJHO8hANzqan7w/z5f/4ewvYWwWZaWr/7fCNtN+owx+FP1
A7r2/Yf+JlbZfzic4T4tiRvirOOx7f7tgG/+4ZhsyTgpwCly4U79h1jlBH9YIF526OGvQiuje6a/
iFbga5oXJcifs7SjPqjcvwnVeCURxqgGpxHCIOnOODjN1050rSRUqi1661Q1zjS04NVlKg8dFJF9
REi7R0xVwqjzOsstY/7wIpiSsKWbbtWHjfvkp1NlWxtSW8UEnpV5akGCwWaTIUFi7eCaW8Ggaase
dcM/7vTbbSVVER840I0XNjja7/DH8yzox7mIOtWdSP2DHpEAZnwnQEIHJogef/03qkwBie2H2o9L
wpGj80GSgMCZe/bjJQ2CWxsDn7CT54XX9eAb2RqMzdIIgcNoaZW3RnuwOrP5FOKG08r16ExQNUJv
nKIdrjFWfRX5KZwXNfmaoOxFo9rb4Py3QZUS5whvWmJK7lj3uA8Oau9EVX3KeivqtnFaKeJB8gg4
rO3aUq0ZgULUiGdkEifDm+SFTM2AjG/lPiH0hu2dtYGmAKHSjLcdg91yM+NrbSN3MiBuwBzT1q0D
2oBd1BvLzeJBUe4o89r1LIhd64hhY3hpoCRBr26d8ZvOdZi8Fv/OaTjHW0t/cjNxIA63SWzfW5YB
zyX1SZ9j2Jm1nwykprexh4BhJe00kFssCptP9sR8du0xxkneyaTkE4WLKxjzWYTjda1LUt6qNWzr
3sYRvj/ZNTYkZ/y/mIJ5/uI1j7YgB+U40OM++YQfq7XB4TFdVFfZ94YAL8OEBUL6Z2EP3Lm0l3ye
ZaghJHdNAEV4gt2q1hEEXXsFkZu/bfDNlVs741BcS0WACngZTs+3EWNJKpGuKpONMwu+fwbtiwwy
jJvHBRLZNHb8OI1cV27a1LuDV82vNlEZMbBfHJ6C5wxD/5jM1dQcHAVDect91JLGVFN2U6OAQSfd
oWV4qhDXIRrCffDE0LlIjko/El/fnJCygOfXiPoUYltkbdJiMHSi8DTfJPTld2iXIUlmksUrYnCR
TdumFhZsHZLHVRFafMrOg3HI5N8utk7kx5vCbWEG2rNc7r3BJj3ADSXpLVlEyBZIIjmp2eDeEG3m
PRgTITXz1BCwACHuyQaIPTBtdoI1XGr/qYpx126EmUl8zXllk9mUt6DCQ7BOspk7XhZRvhxt6SGN
cGs/fICy2A93dqrgtbmooKgCO5/bO6el170zB+kKchZigv5gHLdCh7LS6CtgB95I+3kuJc+OZFFn
/raQo9Z84o8lEZmg6qjQoKERxEWjjPGy+9TboGnrpA6t+8XWT77IjZbWMJp5tvmsihLdIHACd4bF
5RO8pvY5tX2060l86x8ha8oLzScLwVA+Nzi1aS33eWHWJxdSTbOKZA8lDgFPjg6E3FWK4vYAZrzI
a0GMW4xUZ+QqnswzSG2sNtBWmXFfYG9oOrxL/VQlud3d50oZxoMxEiF3TQq00eF/HvJJKIHYflU5
L+GH1DHL/BJN+AzJ0uggW0xCXKkJfwwK6pJ7SQ3IvZTmDI0/DDVi0JjQ+6IiKOTOYVdJjk2L+wtq
W15ktK08uNoIWcfepBfF0BFPv5KzYA+tnNq+T0cExGtyvBPvURbBaL/LMOlu10EM9/DZRyx5Tjw0
FrScJdc08hgBvR/FXfa5szqsAxilx8NXEQVD/rFjh0AuANLrdtjuVxVhRDI2onDrF7EBIER+GZmF
vE7HvvV55gOpvOcMG0P5MRijNv/ThWhutytngRVFyB50rXcl549qoT9ksXcVVXZQYp1Se6Z5ldiC
nFEALRB+lFTm51QqSEVkDZ4rYYaP7jQiXFLWe3+KpU4wrMcPqOOMbT70yYYXo1+LMU6uRBFGGxHR
N6N6omGzsKJ2N8jM3IPRz958XTsEIqYf48QZgY0a18OkvG708LZoCA6A9P9AQoW9FqX52agmHSSq
RT9LRXeazDI4WLkdfymg6/wpYxFBW+6qd0PhXY9z1y5bQknlHUzV+LMrpmpL6KqzqaEIXYI2qj5j
5FLu7MoEHPcVcylz8LvbkLJeC4I1BqNykiKbuPhgZz1yD6QGO6Un+0TvyXXVoTueyhmSZKHKa9eZ
xu04+wVwkw0MH47J+8kpbmfflNmecbGza5dWknhYV3vSStP3ce8VH+bS6eNdR5jydcgBtimwwjwW
RkjesHAwkUHM3sOpIWcnnUR9z6HTPFZu2SRQiPtqF6Rm/TFBysatLdMQPNBF2+n5I9MAT4pVnE7l
Jo78/lvaIfcuRschsjaLdxAf7LMbY9W+SUywiJVcKAc2PTy4U4u0aB8U7UJqJ4ybKx+Z8I6Z/F0W
1c1eJwRsyLZpHrO8Q4wo7cm7qpbImrZLiYQLI4ToPS4d3t7oMYp0QdZIxjRUsEO85p2RcbfMZdzl
YFbVcjUbVnhFjuUMh6TDVoz2d93i4nBIqt67n9JJfTXNIjsRiARCW3VYYv6+JPqpmHN8H9s4DBX9
MCTB9BVC29ZoyjKduCsH3PmZWBQ4bwoOIcfoAvJHmH3hHdv9O0SMqsinN9P2ilS6PpHIP1ZFIFNk
ac5ueETvgVrVSdkYmsGmxvj9t3sF8rxcx9P2p6BukBa04uGfmoApqb2xD2OyFXNdYfhmx55dyeYT
hg9sGP/+YkD6GJtSIDMEf3UrLdawQRppeCSEmSlpDd28R+m1NtLxLZezV8AM3wvYCrYvtbhpUc+/
KmTbOPQbQ5rekfmWda5GSm+IrQXhE2CwPcPgN96SX1zPog+xeE1ecMxXyIwFSQQNWOkeFfOrh+9H
UJUgEMJmAUOLTY8i7q3bqW/XPzp4/R1p2zU6i52a+KlYX8rYwfFgQFhIcPK08g3N/GZD5QSupM0Z
6Hj8FOzQiT+bRsbx8fvnqV+OVx8AFQn3mekFZg6vhzV15bSmxLnuOI4peqSZsb+05voN2OuXV2E6
EpIR6Np0Jj++okVkz1UEHf0YE7N6QNwJCx5TjjfezV9dhYYSIakOsv5pbOANAmqpwXcJ2z7YeODR
axt9+L9/TUBUMSwK6HZoN1+9JjlhPGmT1u7RjsB4cPXlpUD84cvtEg3WeWjkpN5o6X7ev9jT2U34
Wniic9kfbx90rWiZC885GgCAj9YYxEdlTpQicGxDcpk0GRkEhFfk9y/HzzsLI0om3aRpivDn+QGi
bvgZjWsf85HVHcFUPA1wJjcq84I3fOh+8RV5OZjfUYNrudSrzdIv5o5LlfZRdkm5XkqrPql+wJHU
4YXJdQdHhE/6xn391ffD5w3zcAA0jDdeXXQy00okoWcdmSZ3uNTgC1CYQbKn0Xlzpb+Mc39caZqq
o432tCfXzystCboABbuJTUNPCjBWVy6gqG8WF2h+3bnOSJJcRQtlMtQaugpqrR7u/0Q0tGP0Ds1F
7T4VMTIdK+kFVScy6OQ2yD1Iib9/7D9vhJhGwCoK2ZHwVHg9yqkAe9PFiHjDcWgS6zRKm0+kiXFe
Thm+iCsMNd86K19bebMRIkxhVXE841D7k1d9XICXRJxxRwMHiQ73HkH/MEg5fA06iyMzaSL9vmcp
oaBj0X6aJhemn0AHe2l7mwT3Nh4VRmfQavfDYqHt/ff3JHBBg1gMPLvXs0+zxQJnClj1pQoouk20
0lZsiGNfiIp8xNZ8C8b56d0kuU2vBs0OAF95fcE27XXRv6jj5OA20GNSlKFdQzPKyU43/vtv96uL
gRsJE4CGreb1KRAoApDggi5HiUjqFkPv8BpnD7oc4l3okn5/sZ+2ab4ZBDYmyfCj2c5erbpSR7Vg
f7Ycca+hsYzTgTeLhUiX+PsLvfa1t+FWEIhL8cAYmSP9dWUEvyGVHmmCVBAdTGCTHm5c4/Yx5B8i
o1b9qckmkBAndpC5zUkp6Uh8gUF1oY/BupWXJM3BCYyZZmndWwqiqt91B9PwgLJAvTCPQglHe048
gNrPNpKugchAZCi//yY/Px/XorwDMA1dYf5UCqXMdxq/7PujzWRoM1eIwso5SfexufzrqstzYVB4
jo942fLF6+ONAY09YALaHTsTfX5gZ3z/tsZd0rC1kK7C/P2NL/eqBgKHZz+0WfpknRJk/PopVaoU
Vtu5ztFrpfOn59nTsXOi8OEFEPH8HlSnVYX7ocZm7Y2dzn79ijAdtyF4eqQnY1RCJSR+PFpJIx5S
Z06zI8SsvFR4eQYe/qOLp7AlWs8yCr5A5s4xU6h7qz/jDMAKFF2cwm6BZc0MP1su5liCIqpc4zW4
ZerGYuz4MwN4WJQlRhD7kd8PUwFzNH7TjFl2aMTooawcYdydi0DpodOvF5RNqgfMGkkzmrql6Ve2
18tbd5ZAY32Ug/vlAEcRvidT7G+CmKzQG9c0cgxviTm7m0Ebzp03GHuJid5tvTAg2WP5w9hvGirM
LZFfIkIyM7Na9747hmTndc31kDuEvOsssHlTL62igVbpcQ7g0OFV5CLiHa2kxf9kRPk+gH2bBHc+
aVuPmjVj4T68HhursL7OXZADihsZ6wXDBw2GLrg83k4QSOMtCmNVkyoBRLkPuzBKDt6U0xVVreJv
FbTt78UnBmcgL2Gh65q2Ya0lFcP2b6DlaIpzbWNFQkEnQ2KoAkNeSJQrk1tR1kV9nceEIdz1oueB
2Jgko6+wyia/1Ar+5qYbB6vdWaaHstK0g2s8yOr84jdW/1X2Jt9iFpmr/hQMvZ2briUNVcsheMx4
5fCDfHX3yUXopd43OoJom9uZcz1xN7EPanCPRFI65HLnNQuXBwcBuWIyBhAelEhAthPS1HI9eklk
fVGzTqOS2Wi8h2nHpdtccWqFJq4CpGAVorffVTN5jxcrNZJ+k/O6JLf0q3WHOtqfm7VhpM7VNHW9
Tz7HMBlrhYUqol2bLdxVMW9QVU00ErYPYfbamSJrvkqkgSvKIC2krtirgWkFeD+pvSzoYVcIrkEZ
49GU3b1VMcvfBym6rht8Sjz7bKQoRr/XAWD2vH0q9oAaEq8GNyOxWCynCCAkgHq31PIbviTRbaCQ
wn6H4Mg04cOIRFr3Dq4IT2mUJNG2R43SHL4vKyJdMa7Wa2b2RRY8VXg64mbkLta9Ja0kPYD2gs3b
g8M23nkubxF5GnRmSeFyX+1eY+Yi68cvS4rXy06m4PDfRzMWqt3IFbqQiB1qu6D2nafSyjQS2wHP
4/VF+yMtEwT+5fjzvRGQMQG78q+JQhshO5iphB2NR1B/KsOYZVo2hpaELg431okmR+yyEDLqXV+1
fBDLBDvZEc4JkQgnVvl5lL5ALlf4bo6DWM1o9caVBQaoWYaQcuyidPkTJxte2YzwWedusRpQ4GSh
Nhasvxmh+8plDIC5TQJcwbviMM0hMdQZhP+RwjwfYlLihroRqyKdGiMjn03pibdRwKktuh60fikA
JXcgaCoAkiB88FiapgRqAyEfAgAyNcKM+X7i/29O+saclOJNz8r+7znpVfUVtjLuxf8VIfz1M3+P
SZ0/IPDQZlJX63EkhcHf9hPBHyYRudSI9KAAFjZ/9Zf9BKNQn6GqSUtP2UDNSgX2tx2F/wd+SvgC
6xqMls4P/s2UlNblR/iAclgwkGUcS/P0ku/x4/E5klidKjYV7W4lN9jwFU9uhqciZkqmDetWQWJZ
Lf2CEy0Uczbv2LauPfx7bpQXORI6dJVvMQyavvojtCOF3PpzCIm6XsVhjiKBnyo3so7I8atU9bl0
I4ETi2W/Q5DowY6BrnCjLCSB6zwr0UD1Ibzk1Ave+8yyLp0cp3fm9FTWHbmBhGs/DOhZPzGv07vl
VFQMNMxGPvUFtGvigowFkrWI8XWQ8DPlSgwE2Wwbr82/JCQZxljxlboMx8oPtdWSov5tJfLbIhxv
tE+F2OECoxxYUPQ726IOfGK1RZhhrRtkYt+G2voQcCm5FnglBFtBWht2DFXhiXVuMDFo+gbsbjDV
eewXcz2Koj/FYT8/4yhafXII2SDbN0A3kM55e7c0GTOnxGbik9k1BuQjAv4SrsVomwiZgvmscA+7
dcVS4z8RyBafnHL2CVdL83MgSnlHmo/aNcuwWaDl+v6M9xuV7HqqRtz2nIWKNvVvrbYPafpE+Sz7
wloJCcGVIrK5ioZseC9gkuCu16NEmBdxiBR1ABTtvDq6A2dEtqjxhHtbGl0p4piOE4ccorAY87sV
TGf/OjBLu4ITthQPomzG96OTkybLdke3l08W9Pc8ehyMRl41s4t9XBUa17NChDhUyPRqtTi6SlPX
HHjjxyJfmnat3X+v56hrT0mA8SyVhsJrehmMfNODJ7ybnKrYNpQz2aaaw7aCxOdrtYzsrBUz6fyp
fVHpYZbm7uO0pJq3Mf38nGX4ZGm3o7Zhoi3i2yoIK+sABpBekiYXH204AnehcrkaRXz33kIruRvb
xDlZjFBNnC7q5GCIAWndUjcb6uz2MC/oV+KkxJEbk7dPRhV3R2GW4Z9zN/vdzjNBCMH9KcW22KiE
lxAqwbzGAaU2HrNYeLeJA20KFSo2LKsQMP7ZaWoREtyOHjs2VbkJ3cFat6VV3fMcc4TWfXLry6y/
6a0lOfoMA8KtVc/tdRJVzsbwlrjc8LoSkCJaU9ub1ih8W/7eqmPnpp2csd4mddmcs8rHI5lsYVb5
o6yszMFpLQbC4vZIOzCR0U+pyX/qyorRUMhwWjLv0nPymcV19f3YsfEqUUhFyaKJJrzzLss8ieWY
kKdwaGfv1gpQ/zSOr9ZCpIyrnS58LwtWz7aXY/EpisKFdLmIBFkfP+9+nTd2va7K3n0/ji5yyIVp
73pgIraGiGueHSLGrwcXOwIHehhk9B71R85QOoymfBswQF93rJdL1EvTZxwzFR/kS2Q3Ye1mduun
OAmEG6dRo/neUT3mIMXK9yr3bFutcZjH7sEhRvjOyAPt+N2REg7h+DjFlXdTNySIlwNZ4oVOFW/G
crkjqd2+GnXmeK3Tx4OlL+7mTnSXYv6eTY69jgiLrd/wINGprXD0S1dWm5yh9K1GnXJuEncOXQ2P
MX6TMNr9qBPRw9T+5OmMdJew9CyzKdwxErMCq+fX6ER1ZlUPCfGW+LuTt25xW3ZoFfp3KWHsoU5l
x2kHfF8ntWfKig6x3q2X0fxYWQTHRDrZPV++dv10GhT3MBrguqe0RGsrzM2d2ScfpADPwizrAZkG
mfGEx8PMQAqS2hdzIVceA9CHmKB5b86y26GtHlE2y5W9nHyMVXalWb+fUlGis/GH9azD6zEBnTb2
S6I9DNvg4CeobBcdeD9CecNWLvFuGO73x070pyGL4t1CqtXeFpOzsfolZzAKNI3oMk+OXezDZKvn
Rn1KZN/fhBh575ALUSyPDjQWYtHNuLOB3MfqYmLTvDfcytg7mAGsh6VWZwQkGUTA2ppW1MjNXbss
4YWBap5sADSKu9yQM+al3Ve/BvLL09g6qTJst4xEgxJPYEnizVRhPIKB9RLfM7SJNzjOkeWGLm6r
sM3GIDlezlhqI0iZrO6D0kxKw3V6jALSO7czWpZEnqy7Cav7ssvLdVcW5fupiKI7F4tr3YMi1a7N
ZSN4TGFkYslOQuNTIaOnpDfbO/qj+daWoTylHfNSD3vo95iqletBeMfeLyskv7w65BN9dPukXeHf
T2eSSXLlPD6pnfvPM/HKl8AIoVzgsLQTiwp3ekD6zUOMcVYz9b0ar+fBEQWu471zZo8xrrMh9ens
krK94BRUbFoa1BPCHLF2I7vZh7JPnp2iYG2Fdd+v/Xy88BIW57A2i1tMKt2VV3n+NvVUvyEFQccX
OZvBzrqrUglxWxCBtTHGpXnnztZnF03TtrWM/H2JSHLlDr79caiddtfTO1u8GQk+h9QF3tpy8EFf
UugFmFBgw9p06cmYmHW5/bxgPJLKK2/giJS58q6MApXEd5Dxf3Xym3UyaXe/rZPr+VWR/PIDfxXJ
ofmHNjGlcv6hQg69PwjP8yzceRn82nAM/1shiz+0hRqTBmaYukD+b4XsYNjm6Zrb9MAoNTPxX1XI
4pUyCUCbSBPhUb2HOo34RT30D8e2pRyGqfJTzHjbUp6MrMc3O7fzixRu/rWsJnWFJp8Me79wybPP
X6LtX0LuM4+8e6b6xi0Z4GjqiT6fYNAMEFMUy/vUplI+J0OaxVf1S6J9VLH/r3G6xK3CgjVC4Lb/
sLjDfDfiFdavugW60THJguLrNC3u9dSOwUOCt0aHI2cXlHhTWPayAdLROwBYATkMV5M7FdssEe3I
mgtdHJFK4X1F/Vz8WZn+VYyo6pyFcsLttXUueWSMajNOTfRtEKp8h9bsJi9GDoKlSrNPCnPVJyeK
p48ybmnY/z97Z9IcN3J26/9y9+jAkEAmFndTqLlYLBYnkdogSErCPM/49fcB3d1Xlof+/K0dYTvC
EZKKRAGJzPOe85ypCX8AzypxigX2Yrce5V3pwBsj72k1POnBeEZwJS7h1gIuc6Zp1yKPoSzIPgtu
e82ko1SUGH2DRhnI8IUlbswwTmjWZMGg2HLowreZqPA+dfxmA20nfDUmC8yQpTK1QwGz8HxkTvqA
MyK8sGM42AVGxn00pMEOs5k6knTpd3pBnmc9Z5nzkIUB7GRKcFK5mqbQBByKqgyOPGGXs8YV5H6b
DH0svYnmAN0jY9mdeA+0nukn1bHzk3iDc5EgiYkNB+v66J5qKhF4UfMqg5ZQqlto0NR4AMHu7nuZ
VfuAgPcedHHDKQSnkOdGWVoQdnLKhyodWhKoSvMK8KPXwk0BH2llnl4MiRgD73OOLxH5UOAbtuxf
yHoDpu1Eq07QGci/LmasBSUqXbadjt+CER7iDWmR+pKHSzn8GFWAeZyywug3Ij3oUdMe2zhbsoPh
GNyptvzBbGTq9no7V9FaQ9D8AWc2FStwfCkRbzG3H3nNtmPv+yp99rsxPvRWXm1md4oh7edO/4ac
xqFiqPt1Ueb21tWsWnLkqKytUbgcvEba5i4Eq4L4udLBfvVXSKoRqBQDs067k+hZ98Mkw7vMdJn+
fOPbxYznUaIQcW1HkYdac6NTRlsAkXNk5t8GTeXiHy8QakTbvw724LD/MsynQPEZMHPWqJoPohlx
debIx15rGIRE/NxYkE4+gWqiGV5PxPM4tTQhwIPNeLzpy5pQ6MogGVYSpxJ8XuKsjV5mXtUa/jYO
k2mlydYEtuOCmAisDD+QcTKx6J8L3ZDkbsU90I19Ouj2zVwKUr16rYODyae9M1Zc9w5uc7bqxeSv
c1VzB4q80rEpFpNDV0lneVbtu9sIhAoTvBogQMwGzMIvd9PB/V4PVZbsKrsjvoGxsjo5TdUdzbjL
7icjF0QcCsfeOXHe3mtuc51DHsykiH+A93gyNJaBVCUM5QqxBq9NkR5M1UetM9PbdMAmifYVEuq1
jQdY6KxaKmN/5jZEPnSHLa2fYPHHXafwc8KC6rvkzhL5syvq1Aug2K+0wtrHbXDvOHkIVM2IPR9a
kRdHem+vOH+qfT07mFETZ7naxfDIkClc6/3kHiS1m5T8Ov2OqYV57yBsrlmeElACtX1gMovT0HbZ
YwaiQXpjn7pBfx1vpsyev1ipEC941gihJ+w7RpoejrJr5SMaS3cqBycdWaQa1hS2KayVke1rHzpI
XUSOJJgvOtUMKwhVMWona2MSsEEtZuTRTnNBvBiaO26CJhi3vjnTupvrmUfnAq1mUVLdZou3RdaZ
OiW1+aY7nGk6XF3b0YfDbrtVu8mahe+GLh1e4RYjmczWUuIUpFxt0yIu6rEJcz8iTMhcc6uHXYSe
N3ohx8KbCAzOJW7U8K3XbfBReYJ2CfFro6uS2I+Q3bZuVPbCaUTdhW1QTl7A1/8SK3tr2p12aydj
fjF62oCnNNAfGRynP5pJtK/SCMSDrMb8WuF03kxGpW/TUnTnfm7VIdZFQ94DZWODSypl0Q2j7iES
VnFUjLDfrIZb2rKq4YbYdX5WjAXhq9jGpWlsSnha9IwGZ+cDQU+skJlmRPD9XXbmHNZuGjv193po
x14fN8m6oPhv66fBxXDBbkdAHu/oBpaKjJqSQEStYCn2RCrx23A+6mkJoRrJ6DYyU/8pzOchXEEY
b76y/cPIOGt9dGP2SbOHz1Vh+zXG94zgHBn2cn60ekZDpR/LGuxPhOgqq+apYhRzM4f+cDMPBWSl
1NFj7rcqvCfUZjyYQW+C/YxLIKgVxyTAUuGXsiobwGqo1GFTIJqxMFV73ujjWwhOHQ6AkM2qc4wR
JoGVeLopUKe5K0Fut9e2g8jE+dwy2vZFr5xlcztxhEn0lwliKyFJyl+iL4QCFxJhi0mMN1Giq/gy
F2EPEdzqsk1nONV6svoRtKQ+zt9U2zsbPMkcg2vchNS9CE44dT2QUg6nbjfo2eMwjjSnJUxsuEn9
A19luobknF6tRUmyc3nsAq1cVwCT/6sj/034/Yv9sblMJ//d/viMwLb8pyyjn7Xk3//eH1oy4Rkd
Q4HBoJPozN9FbgjPEA/9JNP8oSJbCMp/qMZssDGtkJI0seMBK/iPVGNH/WIwYZL9WYSrGM7DsCFK
/veqMXFQGn+opDhkMZA2NNZ5q5kNQ505w65lt6G+byvbCFakPdBbjWpKBMU0C5hQFNPT7He8k/Cw
UwxXJM5yTDSWl26yeMzriG4hOWmM6sukniGTxRFkDz+SU7fJm9Lc8MDMZ1cG+p6fkmnYFIoxue3D
vP8uYyQgao2jeVvTdERWhK39PcEC6dWxP+7UMDDOAoSxLS3IchJvxrGwR+ZHTj7mwB2XvhZ/yCmH
cfN5i78xWecLSmfC7mqwYRJaXu7TiXYW5EF/7rSjGkNkhwkOifzWB1bgbAeXFqpnvfeDaJORlOMU
n4Sa/RrqLtsXQhVuG56K1mJ0jPhWlcNdhWoRrmSghuB2dmnk2RbJZAT3Q6A7OBQI7gmCi5mutmbT
t/paC8lWHQyx/MnACF35MtZJme+cSmcrrSURB+wprOEMGw2BCGNQs6U8I3EMeLWrzPF1ttxVHrxn
8xRcejkVm0KfU+R6cu3lyggq9YIe0GobENMsXuDBdp0zA20kXcvsuP6w46q/lSrWUez0wGJ7bhnX
OTKJj/p+T4/AlfFFumP3op+x/zCIdLdl3StWe7xa9AMN20pU5V1FOoAbpmSr23ZR4VHL6V97+PBP
SWknL5TUJyuZ5qFnEdzw2iixv4Orju/xgIyryh2rNXqyuw3pLTy0cC1eY5tX1sCMbR3JOj8giUDW
9NM9Zon0PgRFdIXbCD5RaoH08qHaacaAWFLkh9GdHmVeky/nTdy82wVNP1kSyvWIcnlIAifb6ANg
bBxfzaYhluER6Emfip6NQwUTfxeMhfvhBKz8q9qv47ueMMhb0MOcgCYw6bcuoeBw1caGBkGM/RG9
KUt7TVOi01fV/GyZ6WOslQh/TlAG9HMkHxHH42dH8VCR0hG8H31xoPKtX2G1yA7Ik999v1Fv8wg8
0C2RisiIB+1bPTebeGYgSlxUrJJyOFHtZ9MBBGCRzl1UOSfwi33NKPVAfMQ509ZivI7UKNwCheVd
YQ7tgf7a9JCLCSAUeZ/HhmPVxYItuU+szDoNRKBuyV2g/QalfS3L0Ljl3Bi/VDRJvfKNQtobO+vU
FXO65+1CZdMs0g96Shx/oWDKY1Rb811lt/1N1mIPJF/Bm8ovlbyf4pZRqaYx29CsMTqrqbbQ5dmA
rgYeiX061r62WuDlx9wJrEunuuaGSVL0BRPA2K8Yaejnko66c8t7+LFLuuEhipzySMaHRPwYua9g
jOLnunfaU2sXrrYZOxkf9VnO5tbIwuwOx61/KOdxoDiVilEd7tu2rnr7B2pUtUN2mL6MsUkJmqsd
AKlmh9b2zwRn8jWdTfpqYJsKICg4mG55mmx98nwX/lAium9A+BhyUzO31/FqrXK7BA5rNP0OGrTc
mqE+rufRqd7h+nYnvRqiLVQGmihzMVzjwq5uw0RN+6LurCum0umlA573Qf6tv3JB/Asb2u7LLCfD
68WQrXlO2nWRjfF+ILu4K0UMdyfriuSpjLAH8LXztGhDtYWYW36zKMjb0X7HTGz0dWszOqMAsVi3
dxzQctODVQ0l3OxDAB22+WM2Q1fjXODTC6iDMHLJtlGX1Z9DP7sre0icZmEGL6bi+Z/ZBm9Ha2KA
rk+RfgY6qZ/dNnFvtSIzr9PYd7womon8YWFQ8ZCOlxQcYroyeFAxNwdiPQsXlwCx9/EQYSI5UqgD
xVRR08nFyM9dBRBLWiw1eZqfNIeRuVkJ48HhfGB6eqv5XgMP9IPk1ljzS6safjNgiX0zNdV7gh45
MvEHPJkgvVSF+TVmV39I2afuKhFFj0YdN/eBbKGwtRP5kg5T0wq8ZvXU5J17O9pyPvdNqb1RUqbz
RjOG+zQqAI7y9MibfBimbxN1WhMzVChWeW4PRy3I+p3fGP1tD9AKoI+5pEWq6nmw7eZutDkgTgKj
ghWN4ZU3W/nquF3xrtpc/piwqqQrhyP1EoX6NkD0BJQ/u2yQS0rsVHeaxgbSqAFPVSsWDKirNdpB
GUkMFqxJObNnymAcaZKK9JxZw2EQiorjfd5uCkmyR9lZ5Hu2Eyc/coF7pnH76otiFOJsRBFk71YQ
qF1OgcsZuUqdepVTNElwHuFJ7aklMGnUMXm/0ZzRprctOL5LrLLmnBhTu+lUU8C30tqz3+KSiEVi
3w6p5ADJ8PILoXt8L6XbL7Wi2ghj1hq6a4lKdDNr7vRdt7q0W7ldxOva5RqfkFG0xzC0ndcKVWE3
JlohVkVDu9CyaJcO6E0fVqSuiotMcus20mENdTlA+ESlE/Nd31Y72Raf98QQWZ7pos8vBEy4PFK9
JZibt3pkvZGfKM5akNsPKlgQm/poIY+7gmVwMu+wXule4EO14wskN2JRmtUyKEA9W7tk/c+dauND
YBYLPCgv7orAtJ4km/bNCFlmWwH82mkc3Ym3YTfCycawKYmY3xVWSZBUb64ScPpHG9bIRAxy0OqG
3n0w7LhcqlxNmGC18Wj7cSi8TCvFXeJXlD6Z/ehe0yCnByHkJTvo1o3y62GZWQrYEbpxboUzHt3W
VBvcStX3sGMWREf24O79tqKDiBY/r0mbycv9qbkr57S8W0a1+5jp9R4pNPdmmm69YZjdeecbtfzC
XsB8HBmecxZGpfuhMq17zRiTbf2kfKGiV2602L1aZt3E/H46Uyn2Kc3eZMkDb9vG4XEoa+3g0AND
PFc4EL8W/9lHVNaADKh/HY5mN64BJg2nKVEBt6ZoqANI7DufvenWiHhZd04i4u2AlBevrWpm/zGy
CN9aQVetm6p+piw8u5DoFKAqZl3seN9RpSq6BIYC/X5aZMi9WaTqIg2JK0uX0SsbNKchLaXYgEz+
vitj3wvChBG7NCh0OthpwLyWFOndUJQ98x0xMqmUesH2FXTUhuP0cO/UdbhiRDccHH0iDZfAJl2B
ram5OVz5jY0vPBmRmPgbWFaIn7CZHtmpgj4z9eGh19PgSU+K9IlSGrUVQTMLZi9VdSmT1j3NicNu
JbD9gy6ZU64CYuw6IhBvsJXq/UPU9TR1EcaLj3HrumgNvRF1bDFBUmaVGTTfrSyGnUeKDy+2KleQ
ym/8npZPPEb1kZlPdSVsbZ2FqKdbt6qNtcuIzAM7QR1qPsybgI3/y+yoUyycx8CJhnVnAu+PbIPf
UhyzRBpfIyysiNrM5CvfwZsoM7IRGE4OECuB3QwhsIhOg1pozW+gtt4jqV1VCfzZDak3SYlVg4aL
dI+Sn2GnW5rwEuwVI0eEU5Qa2SaNgye+FkwdNAbSbuh+tp74Ky2NsBBE1rmxxauxEP3HHlpskCTp
OkkU4l+WcmGywV2l2VQix1glhaQ0EsAOt7Z0UG/DIJ+OKuov4STMZ6sm8OhRDJXBDoSAbZDU8WZt
JIudACueiwmlbikVxUexguBtvU6YcXdxRA1X5qqd69vyMjq0z5dOjluP2+9Na+SG9Lf/SJLd2Zea
P6FkN/oZp0G07gO00VnVvObw7xyiUhLca+gRw5cNPxBKM21zbXBLNRxv9iSeLpReprgC0k00txnn
BIDeHs7qvyou/9UKDPDBtC3rc5DD+OVXdkHoiymNOhUd4mwpi9VGSQf3rFilQU7TfKvn1UfJXgp5
otOTv03f/iUt6ReTNadSx3R0sGYkeyzHWAgXP+fo5iivnWkuo4MxFjVQqTq/KaM0vCi6iO9/Op3/
E0YD46WfU1fLR+Gb4r/L6fcfo21RBfyPiD8fVaJ8oZupCdMMPb/f//3nfMKLfgqdfH6QIHvIoR+k
huP8khxKCroP60QGh670py0RFHFwOgph0zxq76o6wejfu6Ee8aVnb6UEsM6qEoQXqv6Ww7Uf8tP9
+x/pH79iSaQIRoc0ltzbr+zaTm9V2HLKwPuaz2fi14DP44WEIFKU+7UehPUHti2+ZwOa1+dn/3e+
+hf6kcGIk5jav/YhnpChuo9k+lk8+v0v/SEeGb/9DGvh2fnDh+j+BrtSoAuhEKlFVvpzymq5II9N
14Bai8XeNJY2qz8UJec3wQmepjn0KEdf/tZ/Qmv59XmCqMWYV9kMW4lr/QOZEJ0prNXsB8feQN/F
F2HI60Bx3dYa8nYXVdI99vp7rA3joayEGFZwwF2w/X27ryV7aKsyqh1OGvC7P13Gf/Kg2+Yv81/i
O/xyNhlP06FiSTd/eQLZQ092QlLlIKl1Ki4uY4eLmh2W2JiIFUSmjsoYpBixidihtAHeLTIAjZcx
HvK/qTw3ro1hq6relJPM5Je51ILbKayG1hNhY7xmNLLTLJ72JQXUMN7phbRjU79ggVKNthZkAdSe
IoV5LfQkb8O1kQ4iGRHMZVI/hVMfIBRrGZ5f106re0Vl6LRGd+aQj4mPnG/dGYvZMd6MtftYqS6k
JMQdlHVH91/35BacsQbAK/2KbHuK8XOIq/dsynSaCmh3ZUxVl7EXgXafsLrge9n2vhmmx5Z+GqrC
qRFOsftZ4sr+c42oPGzz2n+m00njRDvXxyqIjV3XWc1HxOb04mb2uHbi5mQEBSc4p0FziWi+dilQ
kE3XnnyfzttR6zUEnBnHY4pj7nahrtFZG7Iho7cQI55R3GvCfdVxiwM/aIqC9EYavpi+X8qV3tkD
e/RCu85d4o6eDKdmM0T9eBPI+YGy+fRSTx3sltnNaZUckMW2KtHEOw7rmMbIkOMvFAIyERYF4vc6
PN37nqghbYsKaaCfJeUWFnu9M0OcxnqKAzZzIy70yzxXG8Z65rZy0+Fx0nUO+CE5AVJM9i5Ns3xb
SjQJz6gd4iAMbDdzLg020P5SG89h2pr1inMopy+mrkAbqsC5ctWrE2eBehvTLHUMwOAdEW3UMTTY
Bq79XE9fytZoHgvJmK8aDFj+SacxXG6i+dbKTWgdvS6/gbR2toL9/AanaQSoixrUFGLwxoyK1llx
3cV2roaxQqgow7eE237F9nz0Wu601dws7GzZD7eIzP3JHppuk4rIxYgXpptWm4EzcnDiF2qt+7DN
ary0qLdBHYXc0hS0+NuBgQyAsUo4Lzb/iKeNqbbyldttbEgzbwCuQzAt0/R9aQU6V9RUrdU41ntR
CqzHLfPa18ac5trzsY4dzN6J63UxWFPoza2kch2FGV+ptJtGrcwqkyZOUrL7IDfcaZ0GabDQH33t
0UYmou9TSxG5xto4AXwqbFp/9PTQS9Kdq4z84U3ARPCEuMvVA8I9E6RZJv99SGDAtGOqIn3xkQ1i
cED4DfXjPJQLHmLZTZdzRagHH/XWKlzfMxW0PzatChU3SAka7JgwWin+UfrhJP2X9k4mhXNI2vrJ
DYf5XfYzTbtDIw4uJVUrxv84KkpDK25ZCYdXijpUjfxFh9EqC+bcWCeQ1VwPZNIwceit5dfcl+x2
7aqmlKowDNXf4s0VhHOYba3Yckq0lh6q+M1UMMqGU9T3h4JqUTpPWUQyql5UeqGv16EBNgrMC7bb
4erUvcEoLQ8hYk15k14EDwYWYxWiy5Et1phCGvSNl0x4bx2WAzhvLqJy56fZs9/mFX0RVltsRlp1
zv7iSNUoo2nWcvGpgg8vHmUByXptdJFY64uj1eEedTf14nPtgaqcBzMM7yJzQL1a/LBqccYGNMyu
s3JgRvlpnEX/TT7ioMVOC7IBay1WBOeO7H+qvdC4h/l2rPDhmp+WXPlpzw3KGiov9Bn3ez1b9Nhn
xvAaqBBxZHH3Gi0+X3S1NVAfrV4FiwtY/zQEt4s3OHSp+pMDPX22VWAdBv0cXknRm1+KPovu5TRm
xh4oVXBHtLikH4P6WYLtMmy+FijA2UrQV2Pv6sWz7C/uZYJaFdUnxtifSXT0WOmNAQzfZCmMbglz
xwtsM7zQdt/wcWlAPyvrO9ZijXrtSjrNVwc2CfN4V59vBGsz+H+LatfEHDfVgAebtWE8xIsvm5pX
g//hpmOd5yFPcCSi5YFRgK5Nf5z7ae6ObXzexqflW07mYv9ucIJjuWR6CFutO7XKcT6/tr2mwlOm
1xomB1QlszfkBrzEB8fPYT0oTtlJNVrPeHrLQ1xKeedaocGnZh9mtZjUXTuxLqNW3lA7zZJjpzfB
pHx86zSbSw6yjq3RAmVkGvxSKuNL9MzbiZzhThRayV+YR0JXPOhiNSz2eXsx0ptmZ66zcMJDW/M/
kdK1r2C7q2tNb8pJ2JUASVGG2PNtt//oF8t+QiXous6KcbfsS97TxdrPXWpbtCksjn9CRbj/pyUI
0BQ9ciivU3htagkT2FZIasBoZik23aRNYo3J2LW2U0353XrEePzsxG2bb6olliA+EwrTZ1ohEEty
If5MMbSfiQYVyuEtZ3yC3fgz89At8YdoCUIQJeHrCt+gq/YXTRfJ/aQ7D8no27v4M0lhUXs5U7UV
cs79zFpgdzQvIGGxDLdh8RXYerttl3gGeQW+L5r0SG1oVpx/tewq498k1GEu8Q4EXrzDcgl9qKox
bhqWM56iJRQSfOZD2HeRFUlVywicA0Pyhp3vtdEMEFiTYeHvj93yGONwl1iKlIaxiKxF6FHJROMV
iOPsfgj1lgR9PF2FY8CaTXvdWjuNgXOoTk2qghukV3fgZW0r+xzaRUiohEfsZhmQ2GsMp9hMgXdZ
HDQzgRt8aejzsc184MOu3hV8X6bgSIdHrKbDssG0zXrD9NLl7Da3YlUP9XxQsSML9MTOuWkzfRYr
jo+duRqhY1Xws+L+poJCR0UP60js1VRy2x7bk/qLGTOwvPaWyMSu46V/5amFuMs8QfgbF/blEagV
bwJk5LzaJxXXcz0OfujzahXsv4rUUg/jaAA+qqRG+hQv2UnVCQtt6FrlThVOGp/RQBKQRr7MsO6r
8bmmcOyeaIH8WlEntSscvP7UFSTaB93LDCYLWeW7qqmxAyI069YqNGZeGZUMu12UlcadGRFcOKoy
cskMyvKHm+sioks50A8lvB3dy6lTQ3rtKLobO6re2pOjJhPb23+PdXkbtdNfHOtA0pqctv71se6p
fQt/PtL9/hd+P9JxHvtN52SisLryPqHz8M9DHRU2v+loIRzPsJpBwMSd+0e4jIob8jALkOf/n+bk
b5zxwAdACyNS9h/22yzxtJ/VER0WhAVxhMi+xfGRePbfCzEF5ZdhManpzAxdm1HGhnKatpkzuM/Z
wuhIRhzYEDmD8oQEBw9jmqLdZ9jzE5BQV/BrzLIgrNqBLaGTjhz/NNl33LMNt3FB/slXuKkGveuZ
P2aO8Id7jRdtXnmd20M9egr90c3KfZexIXSCocdmpae+xvFD9NmxqGMYHh4z4UL9sEo5Rd1+4BA4
9oeAHBuvNV8Cj6M/RFX9Q9lzkR+0vJDmphShKTZBzHJx4loKC3XJH2lxdHkLBOUyfs/MYOHszhMc
3IwpMTjP6JbcMFgSac6WN4DHfMwzM3ycW8xy/FKUf+AkeAdgED2qWEC+K7MwvrLC3bZjXR2Q1oNt
WPjdG2d1Nu5NRtNslGDPwaNETrvgECaJa8/SzI8xhZC2DFaAJdGJhkHvq5MJOi03CMZSTxHCNNQO
lK4OzD4SLZgewC52s45yk8Ac8wG8mXJnMnHqdr2vFy3kT+hrxmIcSPoqGe+dVI/qc8lLOedbYLgG
lP3w3xXhf7Ii4JIV/1boOb9FORri31xHh2//9//8/jd+XxIc5zfAuiB3LdN2lAXn6M8lQRrkTUG0
sCT88fT/sSLI36D+S1NJHO4KApn158IgLFYYHJK61IFq8TDL/0TmYYH5eV0QS7EAmIhlRVpknl8x
sxOyogVBYaZTcgP3wp7OmNl+Wh//mV7zDx+BSmrbCxCeHxlx6u+XHn/oUtpk3XlPC90qmRUzLNok
HC7pn6vw/+JTll/0p0wA7tyRxio+ReZfG+1rMX5v7b8Snv7iF/llDZVRIXj78hHdfJX6dYpgaLz/
+98CXsvyr/wsLytwOAvmDsVNCnj2v1yuBlwF60VV720trz/o1NKHTaQP5kYOfLTtk8ElzOjjt+z8
o9Xo3XZsrHGDE9jYMbIfdgzj6mcTgKnhRTODvLqVV9OmlXfNKXG4cWlR3RZ+ra+tlv4Uo/f9BzaL
i9mJ4sZHxnbQ+mMZnxqnl54qyq/kzJhTqIb0rdHvu7hezvA4KjQUj3WiyfCcluVEfrMrVg6l1Sen
7uJDqKfypCPLvWoZrm1qp6bwrFeac+LYj+SgM0bCgkXYLci6kXhjm1KRlnQ3nZvNT1HL/w3LEDC+
rD4cM5NHP6I5VmlVv25YO3fCbG6YxrVPtBiJ6+B3xg6WaboprDo+iGypbu4MsW0SxUZxLI2z0pNs
E1tiBL049veWZOoiEtXeSKpmNsWsTKw6U2OcfYLX+yJ2cRIXXXj14374cFuihdh0usZz/JFoSY+E
BoL4+/LqeAlLcmHrzE3nJ4eXlkXSz/he14AhPLsR7Q+top7Jo9+zfXbNSIXb0WnFtUcB8oB+fs1s
gVF9spnvZu0SNp5sh/Oz394QsbBAdi5VlD4uUBIQDQE94qeSrXqs3caB+N42bN+Hqe2+xfP4JGbz
u0uqBOsQVmjRadEL+Iz4oE+Y/JlwV8YuH8R33nM1oBLqFPcxtLoVKEe+BNuf2+dO59/LRn6OeJTJ
MXPt5jla7HrpWMlThlp5LrPBB7BcoyKydcc+bTJBz61+7dZlvUV+0HfoPkBQQYQFnktJ7UaNEFK8
OYWzZjOg26N08gHmTIddFbe7IVPJPrbj/iEp5u6B4jv+cO023BhkARmUcxBit5AcAV0Rw8M9semJ
xV6Uy+VcVRSNr7O6NNcma+dtO7hxfIhNJ4MVUeHbHskw+h44COMe3Si4TkGkPwDfTUbKLiP7YsJb
2YVBoO8MUfvvPhkWgi6m5t+ag1v4HpYz2S2iAFUavi8uGPnMNbXyDgTnQBynsq5uKk0a90Y29weH
dts7X7O0HWdYC59OFtwMwn72s2q+0pjecFKzex1qb+WYh6rGM9J1I17uJAr995ZEJ4LnULQrS+u0
HfVp6oeIE/VDC/zWa0g7nmp8pe+hqxsbhuaChDX70Y3WtDhNCne5Hj7e+bUxj9/SquFKNj2FYSF7
ob3RGNM+A2NwkwaBeNTZ9W38SWHzon7Z2FEQVEOEFMOLMv0ezcoOr3pW6fseU7ezFt1I24kEqbrK
gM59GAnBlSrrstuOwta3mtrjc94F7gVVy3pM3RarIMofXq7KsE+fLCe6seYt6o66gw6Sv02hPVzr
CXb3GIft7Ygd6MYY5XQmSmKfEkpRd0Zl0zE+tc5Did6yplF0Jsasqd7D4csHAAZh8UpNv73Ws86Y
mshzQvc0dLp1RHIGcXzQf4DuAbITpkX4UNV9/M2enWZv9CxCiZY1O24NGvFgMmzLqWx2bUFP9bop
8XnwVkE10EWFocVB3AmLim0iHMlgFVCJnvHQhJhlXImqKPP5yE8bPJpGMR8nerNPDA6WWhs/qrwY
HiXp0Sx2D4xp7S2Ha2dNzax7sBu32EI4L3CMLyJ9mESEYRyLe0LRG7tll9BuSPjWB62msWkVVmra
clbV6NbpgJuYeup6vd9yHcZiJvHLrvIuT+vqHWN8yzLWJ1e6c9UujPG9tawCX6PInTdFL+WekCcu
XR1vrUl19cnMjXw3gM9RK4XF5K1JCuMdLbeZ0P0j/wcz+/R5aojisvOl8Wz542bu2KS4RH2YRjbb
qERyuNDgNV4ahbGoB2A0bbiHP8EIGCeNIKuxX/CRzNvxITuNoJp6MnEHW2mrvydJ23yRY9use5u8
0UrUlrbBLjid85JjvtkE5v2CzXqNRVg891GW7Vq3y3dUy/uM0w19CdiSBql019PHLjk6RffG6Kw9
KOmwQQ662KYiJtH3qE647aa6v3VbncuXh6Q5asONaIdB7DO0NnBXk1GMMMhdpCpVGuCnyD9DjVYc
W8idjdhhC6ft1iKe5z08fH5gfXTmvRsxXzcQtl/app+vkWj46nB4AT8tVb6TwPHB85cdH4v1H5Lu
rHAv1V3vIRNoj2XkDAPzer56Zc3GTQFG7dABYPvmGvzpJI1JztWOffLJc+0Cp2nWiPSceSpfUzt2
o/XBKrXkeXCZCOR55Ty4laNtbOL+nkLt2gWJi09vedk1LiqyFmOnGRyp4ebuXa9wqQ8NfYIUVj2J
NyOr0k1ecoMjPVGCyR3tSV0Qo8FB8J066+6AFwJPauLMz9xIwZ0TasGljTv3IY+z3qPs0gXtiSVa
EVx7admQUhAZmf5NOuTUODXUWe9MXxvvIIrP11nT++997mtPmSx9pgmYdNdKo9/x83tK2tH/MQE2
2ozCGra6oDUAtJH2GJC0uEMynY5xanYbzR6j17xr1JUj2bjVmEN9sbr/x955LMmNbNn2V9p6jmvQ
YtCTkIjUiplMTmBJBQ04HA759b3AqvseGRmdYfXetAe3zOpakQgADhfn7L32ZL/0UrNfSLOZblip
3F3SJNpmSlNtg0QrgSce1dczsMCHOimrrQmVfwutZLz59dSVA/Wnbn3/1lyM+VWFzhLJ1CVsdQOw
GwI1uO7DAvrWdyNu8UuvSaptFWTqUE7K2grQEetR6jYfsQchsDOn4jbyjfiA0BVV4K+xDBNxviep
CRkuJ5TLGav0DdG0QMgLL8ZXTQV85ThVfqs3WXlAnu1+DtB571Wk2w4GehZD6mW8/rmZr/MWU4BB
PZeOBBz4tT7lCVOgYTwkWvpV5giHmRSmgymi6taT87yBxoote0IJ/axz6nVW+HnIuccgs0OgGlyh
LMigiXjZLYZ5qoGWiU6zK53LbJjpHXqDto2kGEkZb1m6vYSesYcCy6LDVwLXMlEipCsfofyWtak/
BFDBwVXYrbgeVMHBuPKq+qmrx2rXMeGwB6o8GpS2qW4bKpxoVdweiVcxX08DVC7USsPOMg1tArZS
aU+trmNeoFLPjtnGp1v0TBt6TJrgSjkio3OWYkvze6BnlCGrvTKq4lnvGE6lmNlWB6nxVY/t6dou
aaHaHNm/Aj4gKHNM0Qlqdovpt+XDTCkCXSBJnu9RhHgX7mBPW58kTGyPZo9Ga+pJXSoDl6qh6mtm
uoro+ntYaXzzxEeQARvxL0+21sQoZWn3XXWKpI+I//Qus6j0QmNporAFBLJPdWs+ULJ1kaan++WO
bhfC+HoOnOTGQOhPqn1aPpojSb+1j8pyFom2R0ut5MpyJvPLBPKQEIaqecRthTgmT7XLOOrvOrrg
iKGahKqw9sNvlEc8VPUZPSfKsGyKrrgNxHc6nC5it1u58305bGu4qXsQ9f2qYl9yCWlCdnhvdW/L
DjG5ELOD5TmZ7kzAvuu8dctv5Ah9a2fndjRba2eOQ7ns25oDFXV0enP6NNTJvJa+FqPEhbmhtH5N
lQc9cUTnMsj9zxqUQHqOVk0DriXrG28G9m6LBFvdV4i+HQEhyBPcL90bm12V6drM2NX1KKJrUSXx
OgcbsnXTAs9HbfXdfp6z5Evc9U6Yj0ZB8kM3ovv05/pRUCic6eToWNUoDF0mmSvuKnTln4EMEhBt
TiX1dNF9E73nPiIzpH5c+CI/dD2AUTMN8j3Yki7UEhr0mzpu7Dvbl/MdmQHyUWBR3PZl5xGOPhLn
4c4IeLGWLTL8JNkXwHV21HU4kutFekG3fuqQljZfAzmXlwZO3pDWuhMAcqtjaxA7vxvz/LKtvrK9
xzTgVv61EXRKX0vTqe/7JgO/QE71cBfNU31QUxLsMwB4O+WjqjTLkoj4nFYVlX3JW9zQsfhqIzwe
1j0u5FvbUNl95ZAT36WTfHUl+yt664l5MxEq9UqT37vI6eu9RJOnE6mJZ/5ZX1ZIF0zgSk/8JByr
qrtMUt9GLNeqF/rRTogZcbjAod9fkqCTf1N2hiyW3Jp6VXcquus9UX4vW/zevWtAa22zmmYUWoIL
sgvsK6kgsRCrQvFx6tFCr9PW7raTpuxPVuWV2zxy0NFDm0luam36kfee/9mE2rglYNMnpLKYdw4x
2OsMAT3SAnwja5mUSbfqoIxs3Ekyk2VFFmaiL1bCBcK3KVhtLyZOFZs6seYViZqbuEXvS/PlCQEj
vB5FlZFZfkXhxscFM3EoNsSLtDLiwNxiSFdUhRuawOyM98Q3l091XtZXai7Mg5QRW6ltXE5RTE8r
F36nhVY7aGXIccnVfkyqgL0zYLs1Otd/VhqQJc6d/p5TzED6YBp9KixNAaL0iju2itnbaFj1p6zJ
m8+iE6O3Fxq9n1Uake9CX35BfoDpMTlMqeretowBfGWdjl9y6QIY6+SQXfRm9yMefDIbKe9cjYgE
Ly12tt8qqqrrCZDCxtXym7nu6ei3llbsVe4R6cOrusp7gf+TJo+6sU0/vsnYDGH9KrJ26/tOcy1j
TCetxFTM9/8d8y7tSda0YNXRrVpZkZovAJV0dzkqpY0dF8nzKFuLhcszcHGU0X1LQM1Xi+RmO2uH
L/Y0Ps6dSVqE59Jn0qrB2GfNzMwuNAuTRFc8EquCwCdJGvng4BfCtuC2OzfpdDQ+fbdyGPH0Smt7
nySud2XmUJtWuey8QwLkJAT4E39FdwRWl5mQlqKGQCUevSeOOqwncVB+iUpQOCIOXuzRHi51YZh7
/hYT/EyjHu3U/u4VvrztSRX/Gs9Rv+vzwcffZU3ZdRDMw55YGp4YhmHAyxl+CC3goViR9+L1if2U
9jVqky7lg5UB7c2KPdWUuMHO0Zy9shLzjjPI85IZcjuK2b1oGrddqUG5WwFt860OqO8XcvBDrbGy
Gxe+F405jVOMKdndoqlq1nE/VIAVW0LVTe2+LEuFgWsq76NUc++8BtONmwGtNJLe+mnEWMjrbBBb
2aXxBTkv3W3ljMkVGYLOo42itIrX0wy84jXDhBAlEGBLptttLyza9mrU76Ooc7Hkiw65cF7vJ/q8
j4oZd9WNNJKDoNf3suiegFAjB/aW0IK4nvZqkF+SoPLCLE5YsdgIXjCRamFpBf0VWznvYrABWbRx
k7P/raufncr6FO24+Go1mXgl6qBrOAJgc/tak7ykXxoEY176Q5RtqJYMDLbWfOpMbZzWGri/4AZi
Zmyu66ohhsSStXB2TTXOHM0SGdwQoV3QOkArXTpTsE/SNt4ISlhPrtn+gLXd0XJkqyIbS2JmGr6R
HlWi1jbLNZsqDklNP2GFzrMDMSTGgrEINRQzF3z/zmfU188lkfYkssLPYFdYbCh3fGvNtNug/Yog
crC+TsMQdqP75nEEGbP5ypH6PXsoXEEYY9Za5xvf7KAYLu3asbZuY1FIyUFR0D8I+0CLfiau5dzB
uzXv2zH4CS9Ye0Z03n4yTU8mG6etGwyScow28EAWsp5T70lf7pAoNdXGVTH69YoKwMeF0PdVUPDY
nuMGtk/6gHkcPu0iSKl6/EDhYFO/6zWKcamoGZPNnvN4eYZZ/K4KTrab7gUw+SF1u9h2/ywee6Mz
sk/yiFGoY/JsWv6RlqQPFLE4l5ty6lK4hQF/OSaCtWPtot66gvKjwY0lfvw0ZjZLRtYb17o6Gxr+
DiTJXZGSsnQhiWghwO/PuzJyTG7YXYAry6q7yguVh67E7BQxeFdNPJZ7TPXTPy2Sc1HTIMiEOhzK
zeOLOmlkmBoMu5BgD2dl2vzDlZTsOJPaq4/HyDsZ6HIpEJme59HXtN8JsZn8ZyE0GZZTQoYRvcSM
yc3PDrlJRRPWVXMnJoMKYjEn110xjmeuv4yKPyv1C84fjmiw6OrNY8j2FNsi0fO4DfHRUICvuEG3
GT59fJPH2m5op4FlMjAhyNMrOtZ2jwbLhQpMGSpF6dYbEnYRsWdFN4Wpz+FMtgHED0AYtWST/PGl
T40fy3QdkygTIyDQ4c/xQ5jkaGCGkkuRZMLyAXySugqFYCJVwOtZMTuwKVHR9uPLnvr0aVSzN+fN
ohWh9fV7J8dqA5KnUi7rNVlxYZT9J+Adcxi7jNqACOT/hwFrMcfoNhYJ2Kvmn5eLJV4rDTtr6LXK
eWrMZs/hH1UWqJ8zs4yxPLDjAYM827Q5gZ+IBAjm+e93CQl9+Nb+GptT1H2HKoJ5ERAoxFNX37v+
rL8l0VJMGijFf/x0Tw1aOLUuiZKWafvvPhrPUoDBdRlaXmzf4+Cmmh8zxX58lVOzHK9waV+hODCP
5Qb2GNmdXTL1/JoFesCBazvAoWnYmNY+vtSpGyLblBoICAZajMtP+a3xlxNNSa99YEIdGgScQ/3F
9esv/3/XOJpJU0eZLgs15m1TQdmVe9sv7z++xMnBwfhDKcxQdDz9+GsLMn+QppKhYO96DTDcvDDr
ikZZP6SfE40Zpql6fYGTIOckh/TgR+B0P/4R7z89S8c8Y5GRpgeULo7WQdsR4M7qADyWgVVIIUFe
Az9prgotaw65CKrNx9d7/+64HqhlIBiOaXjH317DscqfhNWEZTWyQXGne1TE3pmtxPuxaNFDx0VB
ade0UNL8OUACfG8wJIsmBCuDwlsQj4wJ8MojwPLMUDxxJW7Cd3A+Go6F4/zoSi2Qi2ny65CpDbec
1l5CI34SMnv++LGdeE0kw+LP4F0xc/0iSP825F1R5lYgvTqcU30rizfNJ3Eur9Zp87e753/0b723
Wvj4On671JHVghqVG5VI8MKuDyjcV3a8Anf8F3m22zZ9NX+aoEDtYWdHctPYyt/osoleUVlpJFib
apvR/d2bLWW0UloUwEt7zi8cPxPYFYBcx0MyX0cF50C7qWCykz6w5VyltoUJCvnC64vxZqg7KthT
RyYaZTaUzW46/2Vj+h9v1H6fIc8KTl8PzZVjWM7xYgfUSoMv0vFM20S9BGWl3xi9/zC5bvpWzh1+
94IERVlEr3LM452H1ZaetXtYXJ2Ie8TaaES+NrtPZcTBSLkJSr3yQQz+9RxRWCrrvNm2OdT5JoWP
B4vCQog/1Egge3BnBP0R5W3XNrHj5EUo5ZtrrpNtKOF5V7mNliHLUSuOzNebIB6IBI9HmLl1EfC0
TLSiwdzqXz3Um2cWrRNjzcTqhoKDNYst/7JJ+G2sRWXfsPuYeC4ZuLfeCKwDb30M40yig4fPPYQf
D+73Gx7LItrPdrA/4QI43vA0td33gyjrMPAV8vi0LrcNKsor1xJqH/mxukoovT5hc4jPJKqd+HzZ
zemLrconw+T485Xx1GtJ52JCT6fpc+8COm3o9zwRmZ39+Mc3icCD2YhaxyIWPJpo6Yty3py6Kix7
SVcEixXJxwtcDXe8PLhtnvrrlgb7tBpMivYfX/zEfbKvgp+pk5zFDvpopSEOuqPsVFVhG9Xpvhmq
p3iEvOJnkzyznry/kr1MUoaHwsiDUHQ0IVIDamN4c6BefP9lmqphY/ojhL7Csv7xMGW7gWAKYRSn
D3SWfw5Tgd2oi/uuQFfQDRu8YEDBs9thcFzyQ9zv//QB2ggzMZ4tRrv3GWcAewS54w235ZRWqImp
qukh0tMhuSo/5999/wFyMbY2bA0cGtrHy1eDNoSk55I70+ynxNJesMx/z0brKR7cM3uQ5Vv+c3/K
pTiWutwac/4xQwr+ZDpVGkIMSxRbi1ppUDuwuIue2J2qv6BMeW43evqKJPAhY1s+uuPlxRaeXy9X
bIz+Ig/EG+k6T5aEK92RgImpzDyTiXdqRHKSghXProMrHo1Ip+XcoSIvD7Wuu5iKPsTRD8xTP3OZ
9xsbTMg6R0Ni19h9HBcUel8f05S/OoSnqj1pHgp/MbIifjwO30+VXMVYlMaYNUkZOxr0I451iJlG
HkqLihaVnnWRdT+9yr3PGkVDnQgHcgrOzJLm+5WSqzJxeASxBsyWR1eFn6gCjn15GDhkOwxFQBmu
Evl8PQZ06eeKJjbMmMKEO2nD0sZDJ2h76d5ejU18KOgj78CKPs2T0zyAJAHYIwSbg2VbAOLFuUQW
534KzMENY9U6Z379yRez8IlpBiI6Pn4xSBKSBalShFSnq202BdmFNlLn/PjFnBxl6CopKeHhfbfl
LO2GZSSui7BSHlaCug/13HjyPXVu13LigyUAlL0t8xDs5aNX4Xgk5YkGbpEJSxchS5Rga9TH3cd3
c2oGctkC+CbBXhQ7jharOdPNMe60HPFQi/nUY5kanY7A97b4SnrhP99Fc2ZEJsqSgcUaZPSfU7mv
UmJ3Ej7RKY++L89Opu59KaOXj+/q1MezOIg9JLkcDI6H8dgCF55rPp4idXzIKQYttsj5TrOl3snY
8b8NhcgOVAvPpRCemvNQxGLXZ/F9f+ihdKqDgOzzMMbFpyrtbcmVFtmzyOZHpuv9x7d5asBz7DEZ
7Jws3xXJCu7Rc2GvhCIW+b50HVzcZqZtPr7KcRInoTycwXmYJsuRhcz5aF4NOnPsHEruod8N+nOa
6PUOajF6tMzqC3pz3vApIw143dWqv22mKr9xCs/aJz6aznkCBuTEcDyNJsLBOvjoMbouO3e6NU4+
eY8TNl+mBZni6HORUas7Q1my2ow2bQLVvBkqqNeoytpD6vkv3Uh1wgNTe1VUVvqcD317iIL6C+i6
NWRoRSJEaR+oIgWw/DSAQAn38fGDPPGt0dNmC+p5xMOyP/xz8BcevyEd2W4P1fxdzIba6QIxZQS8
r57ePr7Wicdh/NIYO0uhll33n9cyDczQNsHP4RwZ33UKDpvS0d/aCc6pR5ALpFVXndlhnPjoDIOO
HTsaVqx3W+xeFtMo45rby5zPSRpraxPVDn0MOa8sc2o+NXJoNqgx+vCf36thUMWkIsUG8XimtCEG
p9Jv65Cz2k0DFZuqdHFPNR4IfB4/T0SFnNn7nnqTbNkoA0ArCJjKjp6uS7extZs61IgBXWNaRZVQ
Wep+aIIyxB9z7non1hxukD3Ukh7FZvHoCywjaQOS4tGOfUznwpbDRm/qZoPDyDtzaycvFYDh9wkA
pc5/tCAIcj5UWXFEM4K6usOdPK+kp9zLlETGM9PXqTEKu4bhCRV0qQf/+RR7JHHVTGUgbMvuqUvq
H47TPBUt7y+Nm3u/A8P78UA5dW8WpguTZFDaJ8cfoDHSazPbuQpnc0bj5w0PspMbQR3gzIVOTMyU
1HXQPFSesXEsP+S3g7WYQd7pkN3CInZewA7u/bl5OnMvFn/H0Yb+j2scjYlAA9tv21wDQb+xwuoo
LlqndR7Mzo2I2BpanqJOYvIgxaZ1YTPVg8QQ6tCr7fA6UvzrUENWKZ1eG5yxZhnGdoCrE6aWkheg
uJN7M4D8X0199BoJvdqXLeIsTrfTGhlsdEgcnyaFPsLpMiRaXeyfxsMclIitKgMgWA2TaI8dKiJM
C+noLQ5Hdod1SiYCBvrbZPSSvSHb6VA4SDR7Kymve032Ifygp7TO2zVPON+V1IoII0MoGCJOJEpz
mMUW6KODWDgfANxaxMmmWbf7+PGeGpus4p7BOAFudDx/uk0LddplbCITfmtG9eYn4ta2tB2xmdtI
w9b/8fVODU323Gz2KN/TEDr6FpxkqojImqoQj/tSc7oZzPwwqOrM5vV9W82mVkpji70JZbrg6DLA
FhNLEtYWIiK/h44s0Qz63xryfev4GkHKunPMLzEkp4/v7jjVY9lCcF2qtDxRDtfHG7JAlA3MAIea
SD3NnxPg/CvYSto9Rhe92KKZ4YzTOCXIQDxvmwKKC83tiom8MfuDg8rfgXl0sPRO2xnKrtYRwlAG
nNjT76SDHWRfHQPn/jAiBcy9Od4EihTRFLzEJjaiRzO3WwLAHcj8CvThSpFxsc34PRtViB94Pow7
YF24vscFzekY/P/l7KyTVmVbT/PM5wbk3plXceqNY9gEFE0bjheyvKrf5ohUb52yyolI0NXbRKdw
BUV1nxuqPzOyTs1Fv13neGPUi570i2CoQt9ZLMbUG9YwcLYfv+BTC6Jreb98sQsL5WjV0Bv8o40t
q5Cmk7+eAJBxGH+pc1AVSTudMZ2dvBj1Ss4sAe6240OEK5mMqoJvRUtcqDv1vIcnuEMBipZapWce
36mJwKXsz2qBZe/d5reYJsvNUFGFeFjvzdYj9iiaXupC/lApmoXEPfMkjVPjYul5c4BFQuAd92nm
VhQ8X/Zp2VgkuLxM48Kf5XAwqcVvaktL4LM0aj2KwHoAq5mEU4ypIa5TEgFiP98FtT198rAEYc+I
8MWeeR4nfx4TImUk6re0r/8ctmQHtlqesM0ZGvHDCuLnxOwfCwsdyccj6uR1PKzN7CjdxTL353Xa
XpsSgR4v5CQqqOaot2rSSFvu5JmF9NS2leIUog3waqBYjr5DawhwcKC9DBWekQQMoD9U95Lk+sw3
bou6eSqL4Eyh4tQA/u2SxxvWDDIzGj29DAFs7eGb/AjsAnG7eyHr/syZwzo1fjmR0iRj+8hZ+Ohc
pBYKyDx6JdOMOX1Rifg5pAFBLIXhrynfxmtNaCn0LL3aps3iNdCMRZkpEf2Bg32xKaq8RA2g0M7E
sYCrDZ9RouQjYT/1BvRvAaWp9XejN/jPvsOsCdq9RTCltYCV86W0WZs/9cHEzlL7m1HoX7K6u0GK
I7ZgMX6kfj+syslKt+T7mY8C0TWLvemcGU2nnkKwOHUpcTBujxuwRSFaInoEOz8xH2Y1Gyul2y+O
cC6pmZLFNA1nLnjqFS/OLIQyHsXW48cuMiMGTstnkjbgrnvRSbEj3cffWDFU8VW7aNI//mB+aSeO
NoQoZgAAmHwuHDOP3nRMJChd0qIM3XIO1snQuY92YvTrypqcy6Quimdhlj7oX5STv+wCgAWL57Kb
1VYh6dtrA+lPZx7DiefOZmOxQAcYA98deQN38klOsYowD2J7m8jJXcKx53DK6vYlI8Idnlzy9cyD
OFHERJVA1WeZtYkQM/+cOuLRmQXhmEwdc4SU1YrtHYJUa9dGJGAHnmutGCkoJ51iG4ASIxOxzXFe
2H/H0/2PfcclAeJ4i774wpFjkLVGo+3oh+hII9xSpSW+5cyiNbL4GlKrmO/RVlfOJU/GO6gMNTIW
qxZWFUVkQyOUcJXKpL8bAC7spinSPyc2G28TMvpntsXVPhkYUjimCFEaA2ePJP/HhBibKbvf2m6W
bNEK2xupVSpM3AbOdtJ5Gz++NOvcesytarzls8WERjjj/JL4XXBR6N6rDrP6zMH81P3TAcOD7i0d
+uPCEeW2rGiVxf0X+fiYIEsLQZynL6mhJbuPX/qpSyG8RmuAG51l42gDQtOpacBflWFQk28kGn9x
840ivwiSIn75+Fq/3tvxl7ZUfxfyKsvg8fG/0tyiG8qUw0HvRP4KXtuE2Wu2jX0k6n5TeYVxadR6
dKdGc7gxTS2+N5UWrEl1FHsBA/mvreT/cjrPAF1MC4jSb+9u86be/mY13LyVP/7rP29+DP/xWsv8
d4LD33/ob4IDmAbkI3QXOaCgovQXidHfpE4v+BcGfBMvCNMmck6XncG/EQ4OUBfQR1SwKTlyYuPL
/pvUSR7iosh0fglOAWzyF/4DUue7YQ341ka5YDm6g7DreE43eqRJuh7Xh56k+3SdV7Fza8lB3Pxa
S357NHd/jd//QK17x1ZQtf/1n++WLK6F5IRd0DJXvauO9K2uzY1vVAfPGoybGRbbDTCz4HniCVwR
mBFsP77eu42XQ4XJRnZAnZKN5PEuSGpIBQRcsYNXGjkcXV2U0SobZwMKC9SaSkUw2a3RN57QhJhn
dn3vFqYFMsrEzBrt0sQ5/oQb0gFH0H3VYZZKfWfObd1VgSjkCj7V+ICAPniO0E6eueUTjxgBCgos
4uRPVLwU50k5+B5RIqUx3mGuUd/7qkxBbKdyvIt1KB0fP+N3F+RERqGXQeQGtH+Pm/SZro3CbGUQ
koRYX3pLsgntPSA/vqV9saLeff34eu/L8MBLKOYhnaeXxJp/NA+DMNDnmLzBEHsfJxBqUa25YDp1
lOSDXZVkIqfGjV/QNPWm3Hhoeqd6roTwhnXi5tgWYq/1HtRk4seTvdP1K6JOWmzjwfh5Mv0zowC2
yvES7bE5Mfn26YlTGTxeNxD3+3FGVFnoeOwTnjS2ntFlGxd6s4vrJSalgQZ4YdQJSW4rRKTGE9/g
9KAFhQxNnViZi7T1LayfwnmLrVa6K3rbjKU2MuvLEp/nzZhiPbrodbMot8TdGDelCYVw3eRYNKG0
E9G40mRqUiMzZ38nIL7eaNLT5LaDYX8ptGl8MLCP30VpEBWrWXJy+Or3lpg2rpxxtPl5Y2aX0nLG
O5dZwsUX3+dBmOm99pIVSRA9NNKUDLkoa+C1YdkE1boy58QwOL+xHMcrIyVDjUyCoLfvIW4MhI0n
BbQjii6rnnMqmcbLREAgKt8pCcbjnTao8S7IG+mvx6gRr11mEiAldetAf08167HvxSv9n/5Ob1s4
7UEzM30R+BFsM0M6b77Ux4daFoa5KvtIvFqJGh80Yn2eHNX5m3ROnTeyB83qUE3B+OrWirQrtlk1
/efIGR86W3Kn2Ms5PLDFaNZBlUbPZpbnctP5g/NWdDxHf+55btI2nrqAlzb7TfAMFcN5czV3fEjj
Ntg21uAAC6xT5UN00hKxavtofPhrrCYkxnfrxEqH7jrNx/Y78dwLedvhZk3sn+2+HfpiXmuUPxPo
VVBMDnmjNaVasU/3u60iLuAl6QFx+YL5dKPyDudBOdmMk75y7TeMxuIVeAMff1MGVwFB38+iKDNS
TKqUkTHmQlvbJB1dSjwhxQrTy3jXEdU8bHrX5JHydYvXccxIaonrfG52fSd5SUGClb1LsnSh5y33
OmATId20RvC9PH8bT8Ta6nz25HhbN4GPY3DdVIF+8+u/UVFUrUugHswbcxJq3Ot94ql+M5BXv+ua
lgEMK8HHIpIPgiM65IxLo+11se7bodvkzQgvmk6dIa2VYoPYrVTh69mNwrgkcDCXuTk+Qt8nxhus
xYhhqoBesIosjT9QFamhHwZDeVhr41Krkou2Vam2n/QuGzYNJ53oQZB7iogEow0KhART4ZVJPuor
JU9iGydIMhhe2zm9G2D/Dy8tjz/Zt1XV71uTxAQ4Ejn0Rb8nCFbP0xWsGofn3D4JK0q2YzoBaMTj
twugajZJMx4Gq7F3UPqsG8cnHBYZWxghegZwU49PLgk/60RgenZNbbqxndxdt6hdP1MEa5D5Te6K
CBvjVnMTBXuxIUNGEe/wRdl5QOgqTkALemg6XvaehmrFJ+1lRcuuLlY60ekQpePvsIWNG7dMvYsq
TdwbKmBBBDPUnq6Maih54aPW1iu6zem+ErP6HqQgrzetRuTghsEdEMqlxmoT2H0brKh7R89W1apq
Y2j2J5XQq0tl81YZXnZDmd6xgXBYTNlUkRl0Uu8ZUlPutN8Tg39ZMS+PDyxzjGXCEpM0dLWIVXqW
6Z5YBPHq0Hp9xrhBxJAX+6Wzcvp+fJjHBFB1wt5C2IZ4ndp8LFb45N7G2o+fM8dlwqzNnEwuPeNs
OPNhBZNjHSK9Tfcp57yDLxbXXBBE1YZltH5ynZLod1KJWm4j3hlW6Tv4r2Y9eKGMZnwppaZx3E/s
zj+QEU38x9oQ7biDJS3hRrC//zrHvePSBskvikBEV4Mm4jvs/skh9oMnD0Phc6Hk21SOy+yfGs9t
Ceg3I73qZgwy5nlHGClmRmF+6bSoG9ZFMujXAnTmI+aW3Nuk/XBwrE7rN9bQGGu+Sw87dS39XVCZ
1e249NZ3s20+lwkkpnpsKdj1ZYJTbTIbHFmF7fSr0iIcvvIgZheGxX8vWLHkJ4hYZvQ18IdUrppG
RPVu9kF7rMw478jmaHPtivAK2JPE94rVrJz484QiK0ztinyVxNJhnypyVA1BN2gyo/a1Hn32IkI5
/pU1EC+TGz2vtQkCuU2L1maysItY3tBrnQ4gbv0bfHQsC2WdlRutcNvvepEFV5hPmd5ARTBoGuA3
D22MYzYetWUodXGVbOKkNm6QjTGXNq7JnJ4F/D29ya9xVRJctQOvZl3A+kSR3JHbsfJ8KjQp+Nml
pVsxBEcrDq7cQqTlJjZz5nuC5MIp6ZkHe3zsnPM5mF8FotDWmU+LfZWxmJRri0yQO8ylfEsOloK9
N7GO15ILW9Fsv80ELHfrX1OglyzwFWLrlqE/6EVyp4YK5XcnBvtq6Dp9TwL5jMRXae33Ck4CeTqW
ZESYc+O8eQXrIxwC5umSJrjcTE1dJBgVOSZfpBPnmv1fP8uoHHLBGhzo7kWkaSxfnmS2bwopwx7H
+p2CzvNU+kNAdHNBCoo5mBTYVt1U2uO14eLhWesyqF8HsxHJrUlkNy+rFNzr0M9cspLp5KG/FgWx
PsJVdl2uigQ1Bxh6X4cRs45H273o8jZrEJk702Ok1c6rmxhMrEB0CeMVckwxWnVZy5JhxE+DR8QK
82bhXtkz+grmRc94LGpNvxBdov1UssEs2Q0BnhC+YmOTal7wDBSAYeEXkpW8oT2DFLBheYrlWOU7
6dlYWOMxXZ4oPEvc+c7Est5hlWTBlExVj9HyRrPM4jV1JSOuaHmNmtFwalDmrAM9c4gDS7eF70T6
M7gI6us8J7aWj66Vat1jj/MQMFU6JHHiPxQ5UjKWKhEQUsvS2EzpbgKbEBufMp/dcrwfB0WQkMF2
A1ewA6jNjoh4LMp0owZqeIM7mftSC9iDeOTIYZOXCdxvxHmplkxb/tdsRiDHF0U2i2tef/MAuiE5
5H2ifR61IL0AQBOt+jZh6aFOFsYYplbT6Gk7ygsO99G4m4oKP53q4NKe2mjdlNY9+JV0Y8m42xl6
bGzkbJQrOY7NgXQGsEWqMB4qmymGIDkap1lPxJaRsyNRbpn/1FLb2fl9HYXBXJfpSjV9veELHNbM
Cj8r2fzUiuk2GO3hwLhmY9DBCg+U0G+dcuo3PeAdt53KEEHQgrWPo8fR7aZdxiK6yZpk2I62fWvr
yr4m3bC6522zLldjccHKB5GtzLWVp1kKeoe7jYPiuqMxB50qmW51Qj4/Cc3tXmVtWjewvLN6jRWG
DeTYQE0o8KP2d1ZpPLDzg9qiwX1y3Mi5sCzChVI4DkFGV7HyBjvCB53NPxwSdZMbKGlxvnMca0g2
Jc3GRc2r9WKtsQK3MCEADDEf6cwQrFfMhiqrL7vGJAjLmhpx3eYFg5QQ++AqdSUjcu6X+m1Eb6a9
m/IhS9c92+7Nx8eo5ZT0Z4GJQsQiY0JfQgni+NgP5TkLWPFEKJxfm/5+1IluWja+H1/n3emH6hyu
pIXcSKX6L17hbz1IoCSqy2pFxGq18Io6urdPEIy1YoU9ENafvRxdfk2HH1/33dGf61KER2DHyfS9
6pAjeWFl9ShCsHnum9JKfJ4tlLTd4CXMX3VZTQ+EpS/Zsv2yy/346ktH5+jpUihcGoeBy484VtMQ
A031xHARKpHjCNDKl+aTv8y6ZHAx2xPozT91ITmWLDtvnHZM7r9+wv9W7M5V7Ng7ImT5P/DPdxW7
a2Afb9+Srv2hVPtH2e6vP/lv8GrwL4oLLn0FvlwkBb+DV61/OfgS0b35FJhsx6JC+O+ynfkvxh1F
W/4Y6jf6x/+3bPff7J3Zkp1Itm1/5fwAafTNK7D76CMU3QsWUko0Tg8OOF9/B6o8VplSndLNeq6X
SrPKlNibDe6+1ppzDuM3FHmMk9FYuZsf9m8Bdn5q23EFmt4MPhwupv8oswgsRXZGq7VHPy+/ZU3K
cIVDSJj7CHL+dHf+RdPuX13JpMNDLYUX8yedCn2U2l4XgyuZZCwR9vLe1s0SEnYuf/HW/KsrcQ30
laje8NNu//5PawWEh2TtIZVgXBUySqR+O7BGo9BYn//2V8KliLl0GxnoPw3AJ7rnQdOv7ZEK4Zso
xTfg9N8K/vmfXMbZ+r784j/9Rri4cIM5rEGoeYJd4HdADundRGLJ/4Nbx7PKnACfDM3GHxectNUr
m/yjlpTcqr9adCkoek3/qq+LX3ypn/p9PvohtG0mvxMy5B/bb95U+RqYk/aYzbMI2ZofVLpsZ6Hn
dvrlLvXzKs7FLNZwDFVuwIH6r0+EZjgN72bTHoNu8GOPAK5j4XdJSI/kQ/fTijMF1byhSLb8+z8d
Kn8HB9k26Pzx9XL7RpplBhm8hT76KMnfCJ2ANDycrNYv3q+fd2K+I4opVgU2LN7qv37HVRZSYVNr
8ZQQ21sRp7WDFpU8/gdf6E9X2Saaf3q3fBrykyZLrhIspDT2y/NUzfUZstN/dOv+dCXzr1eaRZU1
U82VslLSQVyKjxV0ZvT/8XrpPy8YaNJpr+PbDrY2/w+PR5NUjl81bXVsJzjlLf1IWCctddFqV2oX
kHUeG0FvwG5ynKPO/hsXpRXsaLTU56nj7BDNDR0GH39C1Dc18SpZXkVekVjASXRjLz3xTeEcP6Wr
MV233pCEfbtuFVjQdGHT8p+ADIEiLmYzkuwYR2/pqntabOaL8MzmBLc1eZ8qoLRztTjHxCPUtlEk
FdI58mPhLeTbDgpkRyjqxY+nLrVP44i1RIqy3jG8rR8JdLPPpE7NX7qEVZ5GLZ+daKx7VdjNBb7q
VESZ52fNTtklRDXi9BDM83k0xoofVcKXFhMA4SZI29vUXJt4xKuJPMNKyJw3ZEkN1VljcHAJ3Nt3
OuEFRUeDVOvpC1Y6326tWLigh46RN4KMTjwWlyzNSUIj/oikPQBiiD6aMZqYWJ3tasoP9Faai6GP
6Dcq0ub8oNIiSFfmS5pNzmVJjeI99Zvy2Z0FFsLBat86tzJfEr57G3ozvZu2suXKZ+IsHGZeG4wQ
PoCGh4trc4zU7L58HmbyRn1tqO41LR/fE24NOWtde+vK4ptu8JtK8oZeSMz8tgxz8ji6a3OCMMCn
p2N8USXT6n1fksHBux1Qfhc5fUx83faJFX2MEmA/hyktrZBjQL5lxMr6nKd0pUKbptdNarXwj920
/gadx7gxyHw+uLJE8kfp4Pvh98e+HEj4JVLWv8pcbpnIuQloS4kntjMVwVJOn/yV+C2mErl4DwgD
DCtoCTHRuVsBSuzfShJk75aHvDb19tqQUxvEbpZMr1nSasHONKbBxy0sqGhdve6viE9ZX3yCdp4o
e6tvppc1Z76j2pEvloTEhHRHuzCC54Za8MkikryIyPxxCDCjESTo62YTUW0LveIeWxC9MJOfYEwW
4ZBp3NLYp9rR0Ny7wfPQ9bx2tr5qEWzyACsG7NPRarc8LJKZsmf8KemEGLguPgIEOnSkeI/wg8O+
zYOpPHzvhM99ML2u/SoOBAiMCHi13sz3BYkh624tGD7AR0hnGbqLMD5jBxt+N1feLRuCqhGXszN8
mjxagmlhO5fv3ZZqafiwvdSsswv/BHje1mpiAmifHWAJ710KVQGeXb3rl8GMRF98A3kVXMF5ss58
EGNPwqyKNTXQ4MwqN7sh63TZQZkLCL7jF5IWWx9ZB2WU+b0f0yZLHimDScPL2iX7WrcBOHDhTqFy
MxdikyFf20EBNawaIiSBXJOuOPs1UVP5t4Fs37DTSNsbDCjpffp1lL0XZ8PyWHfmcWymzzJT+bmq
XXMnk9a9sBV695nkpTRqPpZulNP1NPbBLhW851gyktBsPfHiG+16IWtpX60e7Kh1aceomunaEd1Y
5KE1ljzUrIrLXVYy66llEdxaHCr3ncZbLyTUQWYsSWgNBJyvjH+O1TxOB2Pbd1ub721WxUc+aP6t
jx/jo1yISbWm0UB6NRtPBbDBM9hQrsaC+i6pMiO9hCk/IQjfOcPKa1QxLsHDtKWZaH0JiIvuSpSR
qn5vuH0X2nr54TgslH3P+kEgrHe/5uTlmn2v4gQWTkKQmvTvybvsr4yZHBtygngMZdBTz+sVbVRV
sIiZsondmUv3DdMJpmnjBgqZv2QoblvQ8qTuDeQEYhHe9Xl5a7VkFWYzYdHZULW3Q7edqxuGbaXR
8jDNHVU8QDkaoETLEogX0IFzQTJ+X3XBcb+Nwje+6jOr1bQ9I47OwFkkY35TOEu6Z0xA03rmJBFq
2ugQwu7sB8J/IxLa4NtZKyvi2CzRtLrNp3zhDq0e7ehF9/rIJr4bY+bIyl3q9O9SdoOnqU2TyHfr
+pzQtrofJGuPxsgxngNeejFV3HMQSHurQJ2c1lN+YzF4/hwYsBknDcCyaCTQk6E8Dq4+HYoMjV4V
pNr12Oe3Vm5Nr1pRDLdqyUC7F+sLSaLziy+UH/tMtQ72ajjHNcjXXZ1BmSJRKbkrxZvXkUyZW9m3
Jt3iW8b8E+/zcz/p6dHEtEueeNVFo26heVcDYPlG0Q5z7c+a08jQ9Nj0NkHXScuz8plMyPrc16w4
OoT7p1w32s1SNSuaztvZgnBgtG/8Bntqr5nGMBH77Nt1RLTLIo9MXO3+UGdBaBpZO4fjEBR1COaS
xYymrQ8Wnm5IFRmpLk713OkBsZ/eZiIgFSlWU7cCrWwt9ExW2o06kd1zt0Uxm5+GyqzOc2cBoPFG
RlONL7szvDEZSwOxYRknHbB596Jmc6lWNh+ayNdu5c2MTGEr4rERBSmrdk5D/gxUy2IcRTb45J/t
STZ1CD3Ogj3GWRxlV7iS2vFtUEVGtvYkqq+tg//IyFPvtPhea0SzIkeY042j77phYV1X/qYbikYE
CHe1C0KmL2zycKOBiTSKvKy3Y5gExlSx9gzvvtDFGDVL+TgXFoOTlt4vJwSV2HnYemo612Uh4rzV
P9u+PLZFwVhZASW1HbRWpsv7xcIx3YNJ1K4Nq9aKePQqkolsUx14T004PwUx4BKsGEx4HKBLl3yI
zBGwKUxBCjnqTaKrjVdUa8uNZI82wiWl6VrbpoRcV1rrDa9r+iUtPeyWwhi0sPSWgKOlpp3yxdH9
vZdWrG+2y/Jtp5xOqJZonm6jSSdmzN8fBbKqKvKVMx3+/QH7Z8lWwN659ZwCh8givP1/PfcOK1n+
ctDLY8cGGrvmDOyPHB4PGwLnBIL78xtFHzKjfc+5QgR9c+GFdy6o11IaqMGvCrWfOm/b56FDgPAA
+/9PuoONHM07wOdBCQKVQV16wZo6e/lHXcqHRLHN/fs78FNliJAaVx5XggZHn2Mr5v5UYgz25FTp
3JbHiVnRbU20PBsUw4+6zpqLZhMd+++v97OOfbugh2rJx0xGYtwPlVO99fVtV2z5ECT6b8mxTZwP
9QRvpK/o+cGCEwOmGtfx57vv285MqLZ7yMzZ2GcGgxtwKM4HGcnTYSGS/heFnfVTecLnQ/m1NVnJ
BfmpKG9JHyG2TopjBiTrLKeh+tZYhHOG8zgPegVSisN2WZa8SFlhjDcbRJROOp+4NTho53wJjjL1
2TeZgyuTynPIt7FLqaRzsQkJvqqxDFwJF5XBOG2jjlEmzjHdcjksoBXNzmYw90hak/1huSg8w4D/
Ofia4d2rxGADTtSClwptxvv3XbGuyXKL5lWYv1Lp/pxPtd0LTpTo2VxkFT8a41JJQCa7lziOGMVI
DmWUPC5ow2fLfu1yAjg1jo0hwwtz7/SBE5HZ8nfd7rCtv8uGdH4SHtMfHk+8VrOL+Ds/BtTbBweJ
yqW1518tAz91LLgKjQoCUtD70Mz+oSSVuZwSt24YWNscnl2M76QbuGPUmQF1hivI/1aM0G8ywaH3
378P5va8/6XrDLuep43+D0bVnwOklCFsLLIz9o1hTpNjaTfBlZYkwXslORoPzewweNGc4Lm21bMI
FKOY1pl3o2KeGY0NY/ZtvQU52JXSt3bp2HKcBCJ65PwdXBVNPfzeJeC8T1qC8/UfHZf/9qt/1a/e
log//dA/96tzdjrZ539pVf/jD/3RqvahBgaQwTxsXq7JKvSHvDRwfvNQxf+hOf3fDrX+G0vRNvPh
LERE0nbxfyLg6fOSY8V/oGOvp7f3d4SlPxpDaE8zXKLJytvOKYXt968bQk/wUSe7NAP3oC8dkZqp
O42gMBNQSa1rT296Wnk3muM0DzkpODcrqvOw8yud/P5AFjvDy+HsgHNQu55c+tvMHwtajloN0tvr
D0uQW2eqBwOBV952seMvLGlNEthIa8Ts0ZtxsstUzs2VngYGIfVmecUZQNx5jeUfKj3IDomXgJoV
pQ3mpNIIqZXCPax51p8EjuJrOagkXuniasylFcPOavbNi7c087uoXCXixeNwa2WSY7NmjsepbpIH
bGqcOXKcNye5wUjW5sMTJUlewgJh1i/+uOM/SHcz0+I9rEH3dk4WP90ZboB9Lksa/bQduo6CGOUv
c8PE1NuAnnBc/RMtr/5ruphJF2Ub8DMnw5uK2+of7MGez4XwdBYYUSiECIX5tdAbPYKLhOSCAywF
h0rdm1Sv0wvJ49qX+jtglMO0eYMwtz6pvHudgqV7KJAAHETmT5+ydhwfg2BcmOlra//ZTrz0tdcE
dGrp2CqE0FRI8n2CNaTMP9FN4eBsghPEvBsILzJBNXx0apllZNrzC54Kk5tcl5/LfBwZEecjtIA8
/7LqsrzK9f5WW1PnLPqxPfdkWF7apMRf4nhwIxZ/MGPwYyindCXNnt8zFa/gSUBBcpckfxueoL05
WOVFGQB1+qZy+aLIaHDDJPLKyB0NSpSeHTh5lk9NbWcvYsyht891S6CaWppmR8YFqBAtcUi1z8wt
kCnn2YOzZMtraZOTRgiFvjGVQZ/ts5XODXQpHVbtgOykBJu2dZOW+VtemLKP2sWqKSTKAednkdV3
uessod0p7yrtmzV2VqL5zd6vrlv6fFcmFmkVCRjkGkQF5anQadr0mbah6dI2SO3P3TLbJMdx8kcc
Qiw/PchqcxylXjzBAoobv0ZYXTnBfZpAUZ+Jw2szor4zRutu7xBGDRG59ixx0vuBrPVC07J4GqQ6
2HW2XIgYJdW8CMb6U9AUyatWual2TjqzK3aEZhu/d7M+yDDTZ/kwQR5PdhMS27cxKFHzpXUn7w1Z
d++90s0oaCHAi97qJ8qwUT0MMwHmR9sS+MZ7P0AlZKohDCprId53zNh8ZGJYz9akZ5dOz+zP0u0Y
txs2D20EVITQnbT23wvE3tdAEZR+WgJ83OskGi1ShZdQiWTlVJKhPjR7P6urDyfNgk99TlGpz23s
tr1F/8xVX522V8xigIXWu8RP6tcilYNBvnkxQn4q6/5t9LCahsorWoIymzGutAlY9Uik0VVmLmPc
jv29MdBUJ5CP95n+GSEN+I13ftmulJMe1dq0Jd3YbR7bWSBp+IzdGRiSd3b0wYtWKyt87oMN5ldK
VrSesEcSw4nrmEo7fzCpzA9Nrosl1oIxsTnK9fqbiS9yt9osphPNQIUmtcoLFAVteUqV1d0IO9nw
X40FqdTPbW6sVxUvtHs6yCbGaJFttibylKRL7Ue+Nrfvkwd+7Ghr2O+oexGLOLoabm0m9F8ax6Nb
BTxkulOd0lhcVkroRisCeli2PRHRAgmKKnz+2iFKe1N2bVxbQ07ziPOtr0KwITApgsTqbjMVJCL2
zRZaRTbj7KdFakaG3j6mYmhjXwTzpXfhn1al6GK39s42zC56RTXRJdlQxlMKw7UQLJuNYXeHRa+e
0tqRh6Gf6cFggp7Coc+JH9CEqqNgnNxdpy/r7ysldbWbDLfD2Spp1TfZZNI8gVO5bJ0zeSGKzSUH
gsSLNn9ZtRRfrPLsWuivvhKuMMOst4xxfEUTOxS3yZIAwwgK99Yo5mS/GmX/4Fal/uAaXnrHsrgc
PF+spymdnx27rh86ypcHaaDWDvW8SJ6RKAFH0XpfoiSp53OmUvHs09xjkcIe9wB6p77T6b/eMYLo
9kNaOdGYC/smoLSNmmk1d4XTw3sx2O2ipVL5jTQDue98Ao9ja6hgScP7epWuwMk+gM0ONygkr3pA
/hppCC7Maz7+uozmNQSghPSNdUwebb93T2AWZhLzNRJ9synJvlqrpm7p4UoIWVrXQIdQyQ1axPZx
5Rk/pXzxL23e0dmAeHEAyQFOMunWd4Gpkw5NBxk0NUrUO2gNYX6MZH6OZPSI0WE9Qqa/XvCcgUiA
Lkxrsrjj4NmHTmdat0mDHJBFViQP85qcGrcwrxngpMCRVnvr7sjmLl29/LDdzycYBMZVUKxE7Nqa
B7qh126FmCZrZ5oz/L9gzX5PRjs/5otGpdh3C2x5Rx/VWa2eujdFPx8QCAanyZDDc5801d1kONOR
98lVIXUlDJzWCyp+ImC8ITGtejwWdUYzzgq6+xmkJiiGwgKNhVFtlzk5bLCutG+JSkyuVy9YTgMb
I30U3Fp14H/Rmzz4YgyWCQsCdsJrLsvsXZ8TcRrg3h9qK9P8MJ9Yanj8Mo7kdmkhpyYOd59Phbgj
V2h+bz1vjgUxBG9mk0OTUmCmxmxbNHEcm/lhJcBw3fW9aTaPiNxfcxPWzm6CqNLSRO6kEem1b2YR
k8DgLdcS8egYwdDduf1AAjuR8J0WgpYRTlQVRqdfme6Ys48FRq13oRqzvI3Y+Lnzjbmqx75LYzLc
QMtZmevt28D1oqyGbxkV6Xy/GmZTXMYecsZRjlr26tDfzz9Ml1ccaajQnV2PvDfdZJ1Lt7rXhrEs
E5yTlJGJPPPImghqPSTtGmkZyfrGsXd5AXdcfymmxXwORuk9GV0KzKnLn7raU7vK6qqT1w2EMkla
XF6zgY7XNxZAcH7ZRzG6b56c5WerGThB2D0ZPoMj3zxyT44MpMu7zih30CC0K34c2G1IE0411oNv
1upMdTi23QZ/6ywoHLnM6bM0ary3nFmoSEo768K2D1LGO64ETE8ezH22ct4hF3l2Ku0fvYb/Vk+/
qJ4o5Ley4v9W+7x8Hcb/ec575pH5x59LqD/+5P+a9LzfqJ4Y9FuELoE8sPhL/6iifPM3QuwphtBX
bKqdrcD6Uy21JXl6yC5wtv3ZpGd5vxnY6XghUX5gPsPa9zdqKdyAP9b2qAPIasZeZJBth/Lir7VU
quy5rGGWnIbKkxeOeQ4uBrPdMqIrO6Z+QeMspGU8IFQPVZUi7M8XuCW6MR9Fhsh2By/F2/dj0D+S
/6SF+A6CZ84u5SELtDS0chnQkFycbi9xFIuIHBfnNCSr1+9RKCRr5Gj2zCmUjA8ntAWI2SmgAHLa
ajl2iX2GHC5R1qqUMU7lp5+MesA/MDnbCcAtXoN5fmY3StzQTgb1aR2nNeIrKZYzjbXULuQ9ecbG
mTYEU6mlHuhLJBpn/1VLugdHdfkVf8Ro4173pkPbaPd50hZDnC3FvAVYwtubAUMDM9Zf1r6fLoWl
q6ekVVhv+iG7Aw7pdsQcb9+8rMWwMys3j3PSZfcuUBVgSESwPsIkcPamtcCWHfjXbMDGJTDyT41o
nDD1x+nah7rnT+UYaR3qgnSCgUFXzh4fRVt4d0ljWPckxwCQaFxcQfuG2GnWbl9bEboSU+R7k70z
28kgAo68eT6zYM8e7YheTRWamke482K9kGvZHo08u/LYOA+GzG5TnEZjbCrdLmOAPmZkOzM8uDJd
7auRTCMM/7U7AsZexzCpqKzmevxkMywowjZfjZ02mYyPiq1f3w+1w+/hyKvVZ8BY6G/UKk4s+S5w
r8bnpFb6OZj7TxBIbQwSev0OzUmdmZ14BCn4UF0AOqTG6MRlkaYPg11bNeVHU0L/rrqbss4qbnVZ
ZR5Dksa95XDt3gmL8lrLvOktgVV1j1q92Dmpu1yptf2KgT9ln1Wru4Mvld4BCxzOC36ivnCtiHDb
BZaxANJhuEksay25N6zxlXN+HQEzFqfM7ZP0Mo96Od0vAba6jz5NBzbUTlKITca9WxHEUKQd7nTX
LmLNAWniDEPnRuNEIikWpqq/lqb+Pi+2vNFawiTMWf+KnfDdm+dmiCqn7k4T45OwzC39liAEY4sk
V/6bz5zhadXw5xSIFXYupaWM1kpKAjFs6RT7xG3qMirreX7P0rXRY3hsebsbNIY0oSCiIMRkY+4c
iNK7vB4m/Z6hP1M5PdOv2o4Of7TQD7ifWvNudoy3dQje9B7voo6Upfd0lEOBm7d4v72s6w/TwBOj
I/R+wThO5Ef7VTdlosLCK4Et4TY/OiVCrduspJDkKJJHReaax5Q154G/IQ09a8huhi6/oLuZTwu0
rIGH2c6WSKboSq6HYFjTg5+QxBeROfFW5XDsHvoRCmCvUzxqEvqaJNO470R7DZYJ4vbW6ZB6cFC2
hTpdrFN3zwwfQTolX8WhSariIiy9EAxRGfGEC2r468Gxkp1nNRkIrcTYwQKbQ9fTtNhoXf/F7ivl
ELN0qcF4blmv2UH4OCgTDFJ7J1E0u3U172ubUXe6lOJ1cSwVV0U3X/zc29s17N0WBYEM/YG8JkQA
zn3WVGLXumIK3TljSjQJOyq6qqP0sdaYOq0lBwiTwwST+XqenJk7ALX1qcPQdHJGv79e9FF7ntM4
k+VForqI8Q62JTlpjb9bNKtC1nABtvlq0vaJm34wT8uarMRTDe2ldPTm2vgedOPYGgQv8vdMLAcS
feoJNYHPStV398wCrSeyWLLIdTHbZo7BMVS1qzokeAo85mRCvK1FAHGayJQLiZub/XN6x43AnGGS
GaBuL+j3W5AzOM3pplxT9U1mjAcyzBr7zEmBH3o5jSWSeL5wAqYg87IA2YxbG3Fj6hSQlSqjBgz8
VV7KdzYWdw8zajrWa0c5ViaNtnI+mmc3qqp8/GLW7DY7z/ZgrldJsJ9S4zHFEn+0tEq/5Dr5933t
F4fSQwmVcYofcG2H5DH6u9rDCGLUmNagqOonnQS4KAlEdgKWCTXH8/WLO856yI7t74dWN68kdOvL
Unv5bjHLh8RdVeQNqXeY22Dwic7PvxHQDmsepxKg8pa1dzboGpBD1J26AAR3WKTUoPpi3fVGE2nN
AoLZ4RW9zgAv3uT64keiRKigVhHEjpkbZ3wkyX6W3WWBMLXTV3ycTtMvtBTbeVcQDXNFiy4NV06F
p34NPsM9rE6p0//eBalE6zV/ZkAkUXIoYycl243RZyefrvtRzqUVV4l/Q8b7wzjUFvYPk2QzOTn3
qEeqfa8NN6kqHqQ+aPdzVtwt3Ndzsjio+fXyJvWqFVy8ADCGDdfRQ3ca3L2zDn2MMzCF4TbJEeXP
oj7ZAuAgkS6z/dDBZHPPazEqea0GwgF2JjtnH5r5gpGFob1KOTDPjdJ3cItWfZclQbs+VrkeaK/z
YC4qzj3PBwProK/B21d7K0ZToyztnTcaMMRbJ390vN4t4nVaOcpggrBvJgE3BLCZYYUm02VIY0Zf
fVWNsUDVkmt3azawCuIWddmL1crlpWr05YyfwsBPUQ8HmhQg+ibQW0RoKTGddVfMLP0lpOhlysaj
qvR1Z1SsmL7Q3A9V+EVMbxxSoR5IFJ6mVz34q0Rso1dDTGTCjv76vMcVjj2SGfRhGGfnblB+t5/9
zsDlRxEYVjXLq+gsbpBQYtlnepo+2yppYw8XHYpBwaCaPpd9zPvVnuDqOjIESmGQL+daaKobRkWX
vpVVhuSvb4Epm0oG1H/FpO+dgb0t9MG4A2L3UJ7A7szOuODrNCbecpInPVPyUmZCO2ldR+y5nmwa
N92yg1vD0Zg9NePa5XvhdAFk12DtY2wPbizSTn8bnCIz4L7pxT08Ohq/QUF7jlAdKCcGyS90c5Z9
7+vucTWyZQKPu0w67dfeG0KvV+NLyTQsTiBAX1XF5sMs+fFfVyu39+7gHCyq/S7M11EqMG8bvkLk
cBuBpx5TGuRTqAG8I4FBq25stQ0GOQF15D0RNnUCeai/JAlSOdTNSRal0iJ7rKXLREdDoJfKkTW8
snivO4ubdGkC47PtUZIppPlVyC+aMHMQOtygoBfZbsaIolCFOWY0IgVsI9vNqtsaNZURuSLDSu0A
M3LgoQZzNWLA85yTi2VSEW/kO/dDib5rNzh1SavU7XcBP9rZl0M3ESZoq9+XxM/ecdjmn0zlepfE
zmo3ytXkXQ06R7M4SY00uK50BzmH8l7HyhpeVLLNBFPH3tNbTyMTCQPsRLX20QDc/c1q7WlGrEGD
DuoH60BpBtcgddVXE/JiNHa58cF6mp/zWTN2qrPd12kSAx3kvvKSvdblGcB7fQUVMoL3UnBT6UQ1
1s5x5xrBjSd2gFeDQ7BUcudgqL+s3jTfKNR2D4MnsHbV88L4gB5YI9rsQ3UznUezaey9kUP3QSHS
9rvOnNCVNRj4wG52OxzI7t4kxet3szaXq3bI8Rd3a/tIO9hzkIs2xbdmNIanoNbL19TQyzR2VBGc
EQAl5xyV6Flvkw5EitNd9C517611nCOyO5oTHjwusDoatmG73Sk60pz9dXfnOAkYSG+klS/Kqt4z
6XUOyELq06JzFm8BGD6RBWBB8O4RvnTFbU4sU1hAFr8pmGJdWCRoSFUZL4s3MaHAGHltCfqRmda1
O1EVLvJaowJFPNE53nJHOTHYxaXNOaOUlQ7zKBjLL5lwnZUsImxqeSfdbxPF/u9utWR+1CK0vZ5M
c7H2c283/9Be/Lf+/0X9v03yEdT/3/X/Ddba7H/iD9GMfyn///iDf5T/gfsbaS3EeaHwRBFkblGZ
f5T/hm7/9t3IpZtb7BPIgn+W/8xd0TNQ3zNN1Ql7oWnwxyjVdn7jwAzCgcSPf4xZ/075b3+PCPzn
aJ9oL1gQm/2GgermJ/kxcIyQmXZA1WZerZiY0vXAsqnGZDuMUZEN13CLg11b4QkOJ99BWYhofX3T
zNI1Ig4ox2FqtauEz84qoVV7guMa+mHrcN2k9ZH+tjyjoPFiuwxYR6mvHtlOUbPVqXYZc98IW7ty
Hye/XTCuMhwKZVNoB6PtmrDaTL3ugK6Lv8/Ym3Tf6jCYEosmLMQhPvcScqI8ijy7dnHIn1GlM1jr
knvI8rfL0MQomPTQZph5pFWH1hpTO1px92zYSZxIjlhYiX+XjjHHsmgpxKa+iHqrVtcJNR6ruh6z
JX3JNBerdznAjYdpsVf6uh6cpkvBi5sHxND1S6CmYje0Io9XjiHl0t/21Lc71MzjB+Q0a196Fa8p
s6GjVeGVNio2Yu6UHY+1H2AVkvmDh688rgxC5VphBrgHFCbdtmU3G4vbXgV61A1ixbaaGyFdeUp/
HbJCxqIfs9854VxJgIu0ts8i964zgw4JkQIPgV5t7Q7vEFQI62zExQkA01BhUopsHKqxmegHLS+M
iBTfZ2ecVDSN25doxRiP0kpiJEFp1LPb4+mVn6shiK1lqc5tbeSXFn92ZJlAHldvr0Gf4fwHe5VJ
txaSA+yFOCGOQRKcR8W02Bdmy46daM9EJjYhwRrObmhaP7TksuwhcgahNlXqZDZZ8cR8bD0Nhj/F
tKIZViwG7ZNBU/Gw6DYIa4f4Ah9dp4Sk3iFB2gUo/9ultS+d5p9UnVSR6VhdLBnjhFaZHjiZeBv2
mYTeUtuJontqBvfZX9arwpy9MJ1ce6/VcMsIAcoOXlt9rE7xDq/EPhSUI0w55o3RXWhnBDdf7XUT
IU6BE/NMkPu9UNfxSPh9Sh5+gco9pVdrEpcYiZSDo2/QkxpKKo/RORF5Y7wrxK3spsNl0cTnVVFx
sJS3uyIv1NGp0UGvAEuIUOBZyOuii720tY/Zylkedf+C3pn/j0PtqzaM1Wb3SBhtDRMHINWho+YX
bKyAk1LB7pxYxafedNNrknGqveV/3kTJZ8hKXeS0rvZEeCDzH+lmduyVef5QTQLZP4rdEMuHOqAQ
6J/0zURieIF4WClu4mFYrwda7nufwRk5GmzMq5AVNYvu7WronOFoajoz6X6laBHVjolmxlhfmHE2
WkXYeIV7Mkw6eHnqU4CZ6Wl0JvMyaLqMNTNrP1GachdBCcamXXiRm6KFdma6P7oDJ4/Dpf7/2DuP
JteRM4v+InQASNgtQFtkefPMBlHPwduESeSvn4Pqbqk1mpBGe+06uh6LLJJAfubec19RMpjRaFi0
gghpN6cILeqkLbZOZfNcGmJ9SLrJvLFGubhUnl4GbRv+657mdtmpsfbiiYHdXuDVO/BSp6tvkPQW
esYVmVV1bEvvznDKb/lMaBoSieo89yhdp2A2dr7m/cSwgy8nqwrWhOYvlVATqQX4ascqjQJ8fDaD
/EwKpAcEF+0Ce4AnD5DRfjFFu89QQ0R6qQgRB2gT2X34HYvCU75C/bGmhwqCfGQWuXVcc+MnITTr
oRr0ZRj9a77w7yXhdZj4GW2xCkScagwxpIFut27O8MwXAevt/L1HMM90UT/L1lYnf0OhVKVvQE+g
N0OpsxKW3CJ9aHq+Uqk33K62f5hq+z3sN65AXmwR5dJ9TuwsjWsfAfxqUP9axVE5/c9ZVuADNIs7
l9i4o1lZ1k0SVOWhqGwGfmuHR30sO9TidXCC2XHfVvZXz5PXInWKs3TVW7BIn4EAnUQFqhhRS968
kK/9qUpICeg6/ycr3SWek3yMl7R6sa3p4jvjcNcF9k1OsiwqBmaDoEMjaDwPVYaaPRGUREnf/xqG
ydzlocPiWU/tEdx8jvdlLfY9A4Xrlsx5dNQQIPRPwlNFtyUFZTZ0y5fVWU9t1VgX7cFmn4l/OIwB
VZwKeMZmm8rg2n+QpXctLA4h4CBM25aQ69lKqwN9AE1l7T53+NV2HrX0Ze3lOR36LmJvaFAyT+yJ
M44XppneF/CSn5dkmk7+6v/AHMiwhFT5w2SPy1E1yjikTeLGfj0j9a3mBzMljB0d0PbCl9uuh6ww
unYHyfapLXS7hzd3QKEJ/MpzqrOVGZ+msCvwgagfIu9s7oXTdA5mPXCvyYf9miQeKd0qv8lmZ4Gg
y10ObYfLAC6oIV7Y4phr4R5SfxEHG6kPaYCddUz94tMy5+5ZG8HLOsqLhKcVdUb6Sxidf1M1FV2C
T76g03nWgQjrYG85tXkTMEehK+Uk19xVDyzm2x3gfi2abzBYtsFyPiborNPA6CG9qwXoQxez/g3a
5Q3qQe1zKcJhKqqo59tXB/cAW/CMRn5ml9tFBs7FleLUs7ecrdjvPDt5FdPSCI/2jXk9aiiSw7l7
w2zX3ZKX7DoS90k4te8NX9pZNRpDgJilj/qbyHvfjZqiAopRRU03MP+//agZ/1te/9vyGv/7vyyv
wV/e/Bzkz/WvuzXk79vD/tytid+ogj0smg4jkw9e5Z/Fte/+hmSGlDNOHBMp4l9Wa9ZvhCIwJLJd
MrB8GA5/q61FgDN/88ryE9OxoHf/J7U1GY3/a7UWbqW7i2gWu77v/FMMlt0PTS0mdziFs5GLuBnE
uF/hmJUXXHa4FUkknZ9TVyY3rZln03kGfvmYdVRBx7JgzhSzboKoi6I3j/2EOVIyDQUWLJXGaYp5
4hHKNSyfklMrDXucf2gQcJRZmWATkCQvymYf4zXze4X4K+VXvZBo4T6PZasfASu+IAErWB+AomMO
XyUyci2mL4Mo9O20OIDwAzjiT9JDWjx2o/k5LNF34C3K7aemWcobOcwjwAsm/V7HAxdm6HsWjeoO
cbncWYZlPSVYEPe1NMJf0h5aM+pagRyezchwTmeqE0bJZfcuZmtEx0SipHaI8vp4owDC4c/ys298
/nlsoOs2I+apw9ktBx0cAwurbFzU01mTJRL7YuKB0mVGuLObbsXcX4d1+GkudJ/GDQC3z3496luv
m8OYpaw+1Yh44AHI4Yx9mWe3AhjhTWGsBwlzjFwOVD0RvMmBpWSe2yzkpQD5XATUObgVjS/TJNxn
hKN1HWGmsa6gpULzyCKlelvLysd0m07W5wFXOwQiZfLbWFyp+wCu0y8NBzlWglzcMlPZD4MK8q5D
7Xr8eH1ye1V8s4nZxLA9nG3YS+BhakjKvoe058CWpjkiG5rxBXX6wBlu7NFFjfsGbVgW+WNuX9MA
RVoWTWNJ1Ai3wSw7JZVV6pNH5SYYxvs4ZIUWLValRBtRY7TljXbAtQ7OaEdjMU+HMU/tz51hEnxl
dWtgHvmqaFQWNd+FAEBxgZdmx7PncSilmyMlc93nttbVG4TU6jnrhvUzaCd5DRoRvhSaTUMm7MHb
sfoQN6is0kvSo5UkDUNEFcS0i9HxYQdeUSLXGLGOzi1/ZMFgZu9qG360C04jYoCzbWxCBkUkYyG8
aJb1GDgyPFYcWL8WTyxdnAx13dIEgW4Ds4X+6ABkZ8zuyqrld4U41g9ei5mGhaf4oPDMA2XpfkQ2
9pTU4Xqb66WMBfbXnR7N5LaGYId3Ll2CI4g4C39vJt6QsxNeFiijRV2ShRVlZV4HRGGY8nlsnc/u
WE1X0qs+NYFasU3N/cJwaNKG3s9ldVuniR6xSHmkgQY6YdHGSc52p7lJkwB0ZU7aDQTSqn2QnsaA
ZwjWIetaP7i5Y93AI4OHZ/fpnsPLOWnfGxmnO/omczZEVmmD5lsqV7wqRNsREKQAG+PgcaEimo0c
eDExHLecLxXyoEMzzmpvtyMrGhMzXjwt0jj2nZC3KJHQtAWivDQGU2pgbDZaH/rEyPQleETEWtgG
A2hSV8JQ8mm3KNP/PKNgvU0sK/2+DkXxsxnb87Dy0esuLHcNbAaG1LBJC1wLwmtik8e86z7kojcK
/DentK375z40uwI9s5Xtp2wW+LNLkp2Vy35Aw2wieacj74cJ3pvhuevR7n2slmI1WqbjDHeNPZtf
i7qrGp0d7EQ8bFPjWlzK7kIfXS3mbva89bLAvn7MlJafQv5+cXYSrYozK2Zf7jydDjdTUmSxsXqT
ptILypHRPGi0yIQRF+vMbyk1KA/iobKzF+xwpo5VBZnOHuriMqMtp60eNk9sYTNMEOTexViT1ZGB
foO5rsYpxPyRbtpGh937dyz3jZeyrLj5T3ammRsrSnG/qUaEUYEeHoagRLPUgMVocR49InbiriS9
KfnycWfpyzH5xfAVMmDLFWpb2kKtvV1FHWOqZ4W48G2getp5BjpuJJ/tzF1j5YQZWq85qpTbM9tS
2+FyWOwnBGs80ZgNatfYiNHiaiZWczGXmYHLYoTNHcf2eieHsl13bQuUHyG2vh0C64+YzP+WS/+m
XNpcf/9SjfTcTv/nNPKPB/59GklnQGZ2AOUbKvhmlvrrNNJz4Dv/6ff4+zSSkeOWhBuIzbkhfGqp
P4eR9m/AdCiZPEFyDj6s/6hgssX/8hlBMUYjZZqYSCDUMzPdCqq/GP1C9hngW3vjghNwfgwIcEeT
PLjnutJ4ObccahO+2BPh75jNWvYz1ryGZ7gy3OLLdnlBVltfhLRx3PZjwGjQnF2iHosGjIFVcHg2
GRLR9CntxMkpiStKwD3EjtO8LVP5sNjOyOWdBrGx+dQwmag4kU7Iig3lALt8EyikU9nPY4Osr+vs
TWydsmBaZvnCAZfRlXOfWaeh+mEaU7QG4rVgKYHtu4+o3x7XcB2fitZzj/2ChDcSxVQ/5YWebhiD
9ZfV56YawfkojzNmbZAiDSIWqqpznSI1Lgo93jgDW+5RToLc9VZ7nGymeTd4hg03ic3gblaqqyNf
9SKL0NesJ20O5t7snIQBZO9ezSE4cUg+dSa2FcE5dluX1qVJVL0rFJt9pEj2vsxKVN19kBywHtcx
X5h2j/wf3UBa4j9Z+jgtBasklA4XPTrlwXcN/6ZmsxQn+EiiyfG7g7LRgp9UIyw3dqVK92Wln3vE
Lrtlzd7C1bJfl9r1zkRezl8aq0UOLftwZ66iTe4oHGxzX7VZPoRxb2SWeZmbROhnSsOynPb50gbG
97JSFvvftpoMjbhMFkOEPETqmCGRwwrQGXvYgW6xPkGPDtA5h5wI7FeFQk7GUXys4YufbN9FWl03
TRPlluPfq7oZnwx/NMeI2QubmyjQUsyw1XL3yvKKO6ml8nJvlBoqDEPAGkLn5JR3xpqLztgZteIG
emx/bxfbP7rH8vdmkl+0tZbd740m9vtxazu3FhRq1NaOhrLNt+50GNuhWB6TsayPTd8GfnovfA27
9wD5jp017vhuGJ9CRDmr9wp8RJrPxrx6NLhkSlZoX+yUmbB9MCkrFWdV6RHbo26XvFm7/sDcoJli
CxXfJ0pI9cj+TZOqUUCGODDXh19YGqlCxuYyazco88I9K0fjLSvdvNzZ2q/XCCqjuqXUMQPkPv0P
V6c9WpbeTp6aKkMYzp2EmUfBgu8tcSGG3BnFaltx3a3mvZ4XD3CyQekRT32GI90a4QyshZWdEDWR
EaKBmmMzmdD/JhlzN5TtyHKxmZTouD3xtc8ce1eldXrfQ6u897BL4FXtOnAOYIWPvADzVpvS3des
o/eqqfSJFPHuwYOc/8bwjbx3LOEga521kFWERJNCuyhwEAReAq7XNwgglGjAGNgod+tmRo1uoPH5
yBlp4u8X4xpZKOYYw8vxaZr95qEPuvTo906UWbN7HxZz+pJUnbpgkrJdhjCp/vLf+UEz5uP6bw5E
e4td+Ffzg/uyekdV9Y+rud8f9Odh6PzmbOMEVLkWLm/uYn85DAULOA99Jl2WTcICP/pDmYv8lp9s
HtjfHZF/nIRCYH50MSSyNeQ8xCr7n4wOCE/8x9EB3D02fDZR8LwCS/xToMXADL5RntXfOKOhdsKp
mG/P4wFEa/DoZvjezy4gDbTiMtPuvhy8yXjNuNX9YBi6UYkVlCUNB70O8+RoAKwZXiZ0oZcAVnfx
MHrN8JWK1P/iaqhPGXPLy7gU9g4S2bDr8W3XN7aiKUDfM7PnKJpr0fVG+6UBx3TLCrvTx3plDLjQ
kqY6s7tDPS9D+GWGDxycAhO1H8DRFdnAoqbgYbVdf+e3yE6LrcPYiw9xPtyoIH+fN80+Ryby/XZo
SyKnN6vkdcRNN6YHgxW4s7VEOeqyesmhcNwRlE5AxSHoK93dUd/y52ZKDj4FMuiq5DRKTwyQd9ve
NGq6TMcNGBfaCQE8u3LCuH4X2Gj1F3ZhvJ+oSNZ64kxLSJVnFTjPCMGsLLHM78tCoqvmOMxdhGBl
I114HQ2DyzKupwEHC40/CtUIr4NRM6Vk2AxTirxU4pjconN0jLgubdCgpZ1NcjjzlKnVxQ+drKt0
y3is09VlTNDmDhheZ06PdqmS4Y5JhXE2l2Z4MIsgiXRoiGiZHWQTMmvOmWHMx9TtbHYcHrIdIU24
29zzHi2YRQcv7NZ3v0PxuFRTRebpmtGiS+j6kOuvA4OoYyud+ty243Qsm5kjsm9aEkTmahsMKzwN
GdGlddPuhJel9wxLwJ1kldqRDVzunNEVLDfSloSqMHkc6qX+lDTGiHcwqUBTwae9rwrvtWzr9BGq
iXxYEP89slCcv2R0yjsMs8nN0GXqke9De1jnNn9j/AHaxW7XTzAKDDtepmkGB2Ynu8XK/bswLJO3
DMfjSWWecW+oZNuADAZ6P38Q18RLqqNRGLlmRcXq9a3rA+DHSeW99p7VPMsVhVhUJxmJsKywhYrz
evBVTJynPjesxhCfj7JGINeM50Xp4bhUZC+TVyAuofY3OjbqnRcntFhGo5lJClacQ/XLWhxEUZzK
OC/TtoHBZbcaZ5HtPgwcX+dhcV+K3t9JqgPIXkL5VwtScBpBBYcNlAzTfD8Rtn7BkNKeYM2SNFCs
fNZTJYfHrPKat0Gq5jgnfvdtIY3B6rE8EkYQ3PBJ13uGJk68omi81dBoHhNPZjcNO42XlKnH50no
ut46R/t70Q7mxdCNzx6gFySMVyo8OEX3cw775GS59J6ZKmltE794Dstg+mx6RfVpLXX+SSxjTgHX
B+Wn3mjC3YJzCWb+OBxN37L3ob+Mhxx21NJS/TEKrI7FILB2ERJ2sygZMlPDNdxFPNbA2UaFo11d
ZBGaifyhSQp1o4xODTF2HKhGFgyLDLs1wtbRkDvH6Nd9u0yYzBIGJ7wvY+QjgolTw6SelQuD07DZ
ERJnvznAme8RrL/menguOsP/odwWgZEZziYlw0I1EtudZrUMq+ZS4ze7miOKAa+Qyc7P03PoSP92
XQZo1O0kn3UVVDt3MNvv3kSF0y26fWBVpL8BUQN3YhkV8q966S4p66zXNHPc2OtpmVnF9ytuyDC9
RQ4yfRldY9e0VQoSpDZjXbLjjwvFSCHv0nd2TvnPagErLuf+ipx62SRUaoeaVny2syRHyArgMVLL
sl5thSrXKb1FRiP7Va44JzPvrJ4d0dASS4YuOWgfywL1edyNVrj/CBKZZQ7OqkrohUgnXAp1srfA
knZxoLuV6SKe5zEJvpVLDToZygRQ9qCCdYVAbn0ChRZcgS6674yx20sIys9jqWdxn5tMoR5Sq4HP
PwUZysLFMW99+BEvq4V01E+hYURI65adJVwQXDLPzsyKMbl1qxVcDWxbd7jBGMstbhuPpiLKN2ie
LLaa5xQORMwvZc5dJJKJbxcex95RV2PcZo1BF3x32sH91RrODwz69tXyZznGa09VCnl/3w/QufLa
KG8X1uq3IT3DNTOx+kWF/p6ZNly0jabtKPXamsMztS/yBKSxMboBTJ/MTQ85dp6jmevwsbeGFvGZ
nYnYYTJ7So3srirn9MBGMWF3OlifYM8jE0hd88D1/r1gdf/U2wC1sr5qX1KfCZSVDR0cJlbhAyzs
6taFVEdb1My3bQO4Cks/MWxe7Y1H4q3aR765Nfz0cHnI1xY1r2IzzuDfqih7nOAtJU76hle47uyl
IwTbRVzCZtetH+rEcA+VDRLHakYUstJUO4S2+dUYUj8C5dUex0lNO2dS4xdwZzjLA4rv2S+/jtL6
BuSwZMJk6+u81ClkPLlkD04AlKqRLVCCGn/IKpT8ZYm53E/4DZ4Lk0BCdoegr1NklCSABCDejeSZ
BZy880x/PC4hSoxVEpw9p4Ww9gW8KVJiSHSMjSEzzst0wUudxW6zfBvwoXzFjD4dmLSWP2rw/PtV
k6/Cbe9rFlQ/hzKXZ5oBPzbRZO56l/9K0J1Hq4vaZM5HtNxF5ezm3KKVIffiqjuj+B4WAXZX+pIj
s3SD6WdSPRZjJW4YaOWHbiz6M0E73X7qq/AknHbDAlB5kZbtHpkGzJe8boGnVwoFyWjhFTCJIIwV
mXl74cvm++guecxrf8mn1IqnNfNOyyyIJXBvtQPUtgEgH5ldaB9ay/3em93jNBHJALKuwD1DuziY
2KuE8dnKgR9kMB0POXyKyKtQIZZme+d3w6NvEg4he/yX9cSOuQTzlTVPYHMZxbc6PRATGkTMTO0I
JKSNa530GV2lh8SpbkVtGLSLajlW3hSe6HqQ+QoQl2XzsDKcPDDVRwPcGk3sVSurpcnalXkJSnHs
QHvqrgF81bJ2zibr2DCg4Cbsi3uDnEDaP8N/ITAoP+kiaWFjWT/7hERI1u0EQtYY3O0c3eSclBnn
gZgeF4Ry3/N67Ump4OvXSuPkqbl59Iw54DDWGf6uzUUadtNZ1WSAFSjGojTXwU09ro9V7n6FF/H6
317q/9NLCYEC8V/1Ui8/m+anlD9//nUV+8ej/mimAgsvo+9vrRIH6d8aqdD8jfkOAkM7AFUNtJw+
589GyvvNgy/uscf42LUyO/xzrCic3xg2fsB3sZtsQ8f/pJlyfBrDf8QX0UgxUXRMS3hmyDb2H8eK
PnhXIyMx/WwgYraw2sBWKeY9SMeFRVdtokO0sGAu19FeQadKzm9LKnH008Q/9TWUusRNKBDpYiwM
TI73oiDa7b3cbHZpihw9XgbBnMFTn5n99NzrhCveMUFYZ7szq3gK3YUoJlJkgcL8mJpuPM9Cpkc3
R2qPKrEnl7vMkHxRka+zaUZ+yB2Iul/Jg5v1cLnwQDJkWtvPDrXtezPI+jwxZDqYuXeYJClY5jgD
mizy9N4ayJBo1hy5TCY4bWfpkK0hbK/9nFlTf4T/oG/kXIXbWszzviUQ/vBF1l0Fixfh422L+v61
LMbgqgptPk3LYO+ayn/khhDemgW38qBO06+ESFBxiHJm8TTN3CpgwCaFORwHplqnJYdiSSH42HYt
lTB7pgNY+RWnymzdN354kzZYPFtVPhgB3AM/YcFqrUuwr/DeRVPZu8+DKdCi9I4Zm9pxMOEreZ6k
NoCea+vGAUd8U8kGDbXda9TUhabQxufUe5mf7fvAMMChLdOLRfQOLFsXMApU5yPqlRoxKZ53U0v9
2M22vPWxqONxtV88Vavvazl5e7lQoyZ+KR91yXJrWT3snOQC7ihWKYvywv82JSrumvUrDn15tDpR
nKYZSSiD9ORtDvL2wDDJ+xGQdbveTqtd3KYuR0DFtC2LFfKzfbBJw/MsCMBjDsOBOKF8t5oU1SR6
oqzHQcuYcsDUMzTLrxQG40FvOry4T2o4p0zyH511kWiZiu6Vm3LxGqh2fTc81MPIlFzzlo3uDMd4
k9xA18+iPMy6fZcGMmIfjMFLlxh6TK+5F9bc3pIr8ZpRjI+RIZz+BAehfFRtb9ywvJ3vbe7CF6cH
ZAzxxymGOLeM2j9NBp6nw4A2FVscQ1Cqh0ktN16uD0Vjz2Gk1bZsdroAMirEJqxndn1aJzwnjQ4x
xtvOZDYxBOR6J5gm2ESxgJyRFtgDBc/wwTDcU+gSx5jBf7kdPPu9rXo/ufaiUtmFiuiTB5zjqeaY
Tgzsx2eZT05iHyt0hqUfzdhVw+94rPp8D7hGM3hU8kFOWAS/hw3BSVengZcRjNOrS4PJYm3KhmmP
Su4FOzFsmgH+KuSO8Aagt11HYSKh13aZ1z11mEsKwmfWOUVay2D41a4WB6yKywJ3JL0IHDGRZ9IN
pLGrXTb5THA93vd6ZmefeMVm9oBharKzQ5MWm8in7gD41P4nZraIR/CErNZjw1g++VEkvYxdylFQ
zCHTRcdw9ubUPvPNdZkrIO9dMKM4FvbqeUt9Mcew+OYDMjZOQTObjIvaCj4FGFFYwvO05ewlZCs7
t0tab3lnRECWFg1d1JqrlaIbG2kXGmwZDw3Emh/YK8fyiLdw7tCp9T6uXCNnEksnkIT7xi15SgoN
mgPS2IE/40atifGqaOcA5ORH7n0841gmNA4YphHGgaYsaPjysGnv/WC1W9KuGQSL8VIyxTBZI84c
+L7y0z01jnevZpye7ka3MvHiQrVxeY9jz0rWF6LJ7Qs7kM06QWtGk1WHy7FwwGw1odOfyxy/kaPc
BHvxxuOyJ+EfJ8vOjo0/B8d2A3c1ELw0owmspkQDXNUG+EpQIB7aZYT6RdHtc1F90MCmDQw2AgC/
CWCFuRs0jGuVkb2Vevl+SFthHMwNMIYvtth7tkTpKxasJfDFmjs/m9qnYPa9u9Hr5y/uB7MMDOuF
wRkaiH6g6lJOegStqiXBzBOq4Vrq9Xu/9t84o4Y7hpOoAPyEDmfO6UxtszeJtLeSAxmVwSsqfvno
0LhxODTVuUp9ed+OAcFMBu7rmVCm70Cf3Ac4jTvpeynzpCI5ATozP5e+le9IiQu+zHSVcBQTuwNr
1auLr31967h0ommvyl23rMXXjLnqjdu38x0hj4fRaJxI4Qkq4lFkdDzFLJx9sSb6wQuLgqzG8CjR
Gr1qvx3PKwvrozU0SOnnGnhwYaHz1NIg+ZClz73vhG6xG5QdXHLBLT60BZRVtPnRwvM/q9BxIxsX
e5Sia3no1hSRqM7KvVOE6RHhD1mkspwZ6i9Oxq1RO5+F6AmTmt2we58De7xlb2T9nCe7PbijFvvS
SiyEMb34ZCieD2lRusMulx5IocTc3IzVXYnn+23iOrydhnF4YKQbXmlOGvb/TXFFxgNdWWTzHYZ+
kAYYJE6Vnr/2gZNfVwrxT0k7mXdJYoX8EulRCSCToXNGGN/WwryTKqvHOOfKf3ALXx1D2xveA79B
9+/h5Fd6fByQzIKiqgPvXIcyfERxoi8We8Bvi0yBgqjaRHUL5A1ZwacEqjH2VkYOVeMDLwKou0fF
NATsMIjwahJz7zCWvHXz3LwIQ7Ih4vQn9Qtc5s6xMocAT2t8NexpDFDRp1JGDokGIQ1RJGflsZZD
/BbrMKBxxQoBiLJGBedFZulZ6aaNWAIC1rioEYnt2oRQVFsF1BROBjTOJ1+e020oYRMgkF4z/1kg
rSIBDDVJnmYv0lu7/PG/9f3/q753MUD8q/r+/6SY/P6gP5WW7m+24/G/AFojZkRc97cSP2DzQZQJ
lyTirmDTXP69xA9/c5AZsAEknsuzWWr8vcTHFyU8yLoI1gLbptD8T0p83/qnEp+nF6g5PboPl40j
f+9flQPB7LUtPj/rFARrgyx9boN4gG0JR2jtkcwLNoDJ17UBMsJFl2av5tQBD0eJf8mzdLoTLcKc
cJjFwfUhkYI/4EKEoNVxsDQb0Q9LSUT3c+6T8YXsCMowjqt3U3R4+XbwwdJXBtLNmz0Sd9zVC9/u
2TaGH27SAD/JoJw6q3Lf4RsRDaps6b6LjrF1ZHtO+DZ6rfGzVL56LUVbq58bBNkvbnLAi3dZ6+8H
/BlBqooLHIMOjeCcNC+LcLAGRakxOXfTaFsW+qbWeDEclwKOW9K8J/EV5kI/lJGsc8xGPviRO2tQ
1Q7TaoBrv+LYlOMc8La0tn2y1JKy5rFItyg9BA6mjU0hQRXpHqzehPgmy29OrZtLunDau4F2GI86
5eehkJSjVuLsDJZmcZWI5c22WbpTk1FKONibWIbXHWgpbfpY/zPnbKrZ+DLKKufWwhCOBWpGB8HY
BlU2Los3zJ14P31PkUOhB80IXhUJ0LIkTAl39jUKxfs+F2QGG8AGXgZus+9T52QkVRAP8cVJneBK
VJb1opYtBdZGuEr6Jkbel7B0qYdXe7Fe0nxkdVR1Lr9+FBUFz4B/9E4KwTzWHyX+BYEKikLdnamM
CHIAkWwMPZmPC+SuC55yhqUf/1mBe9ExGQpUQP3U8O/WrOYxrlhL/9o1itBlIJJoKcY6eSucgGA4
dyITcpy31BFCLYmaTJVL2HJbEh2HDCZ8syZCFqMhAJ/yUdu90MXwZ9QTOSiL36IBYOUkzuRPu++d
qnp5dCBF5IBApb6EDYsIeD1E4dkpss+4QDCAtXp7U6gtcZiCP8XvbQQrL2DhvE/3fopYATcNodbs
F5iEpgk0eEy0SIJ3gfKZqgU+msm7BPZpcpBjYmLc6WYCQtK2GH/grKcoYWvAUl1tv5acZRJCwVAT
PshgaZbwLwyTHzhBw6//PXIl0CMngrbRh8TDovip7n00eF7tnJXK+Fg0I6gv3kY8doyOPyKZbPMh
wJdDpCbP6PkT5vjZ8MR5qWj3ov4jeK8AVfy2DCXp2IieaCqcxZ71cRgs591kARf8Hk7tmaBGeiRy
eNBdRfJBXrjOI+xRGN8CZcI5Fznw+w2YL4At5/z+VFT8WWvNcZaxZfrkbGubt49XGVR6Sk/VisUh
ZjLCi3U7j2+ZQbF0Fw74jZjTSgoZ6S18zuVmXXoel7ItD221faToeXgHgmI15d2IT4+Z+xYpg3Za
3oXrlqsdhClBQUZLnAOASr4QIa7Aow/FKYl8AHUnp4b3cMj7rvqltcs3svCM7Ttl2cy8U9cI6mM7
zUt78a1akRHelSpWfjkuuzG0NXs9b3ni9FYPM7rcL4JvGjmtUAUCvqdNbYFoDOFOBPiiOxcYo2uT
WB1JG4nIVDepiLFZ+NvgN7l8ZOPyYXrZDvW89VRkKyKKCqPSl9GZZHLwC7K0Z77Fx2IJ6oNGyQ/V
IXUfp3yU3wuopdTEHDpvhGiq58AzoK3ZA19se1gG/hjegKtnOgZ/Xb0RsHXrNjIeFxzZOzdsWITw
ls36pELXPy3Q5b/30JTE3mpaONROsrDzsGXpnFNCXs4QVXl/iaNI3gYMBFdvorrlCevlfiEtb8+G
1kZeM5IEYcOrDqmYnO4s1LZSrYIsiwdOjMfG6pqnakZISUI0qeuRX2Y21NPNI7kM60/Q6eImIbf3
VGAM/FG5vn4L0kn5B7bcxbUfvPynYAL+gpFoRYQKe28tqiRGF/TKXmN4y2xH7ho0ni3LjiA/sm/B
FaCM6mop4sGxgzcHMyCnqkGI+jMHA8kVwCr7EriLX0Rz4a/wSXQivrCZkyz+STyJ8UpY50kP5W3t
sid3l2WLNwflCGsg0f7VTXt0ZlAzsF1kzp7gSeprBb7zphlVcEdz+WTVyND2yPrQhpXBLK1r9QHk
0RubBxDGcdx6OP3B7dkIPsvG8ik3qk8zD9xN4Pw0H8gfqwFkmS5sSMYPJNA85eLalY1pvyYEIL8t
WTU802s/ZO7cP8H4S+kLJGYD1B7PDWb9iM3XGNz3G5QI43+3N4lJ/Zzai7qQsPqiN4gRBGb7CJas
pYdbmjbk+kClc5oHtV34y0l1BHdMnf0gJWkeXt1lxNpu5CQEt6zVk340H2UG11fZPlK1jbaENHbA
lDxjRdyjLW5weCXZ8jWhMq9iy9mQTWTHgG9CiQHKybCc/+HuzJrTVtIw/FdSucelfZmqnKoJeME2
jrckx7mhFCCS0IoWJPHr52lhzrFwwslE1FRqfJVg3Or+utXf/r7hKTmCZGiB7vOoxIH15CsUQaIK
6ZYrBSZUJA3S8dqA8HxYqcsvNer9irx+eVMISKnMWk1SnEMwO6s6NSiAmBbXlIovR2vNVh4ae6Bd
NfVSvgtko/i2Jjf8pWlBrHDUALSi6RFwq4J+ybEbBvEwXWV/AhIxvfM8eToCohS+HwuErHUhU/NL
kRRuK4nLXB18yLKCIFkLrkXEYhEWVX29gs/8lBY75W7pF+snIl/TkRt5xq2d2jp04RUZqKCF8II+
Mb0hOhFMpOlKiQE1kgZ3Gp7TyNRKiHijkMiNZtSXaR7FX/yy0IbgFX+clilUxVL2CfKq9aknsMUI
+T3JtI8uwfW6HjS69mdVuUCRQU+SEVXNZaK8nncFVxb1c1YC0rKZEdqqKPQ0FSAwJRkyCTNJa+26
8gqNFQLaoXiaGo6o2SgLlN/gxhBYaXToXEcVHORKKH+GcoCe4dAA80xJtGFcFcEIhuYQBCkQ2HKF
kKOHj4SmsKebkaut6FA0BGwbhbYSTCxKqt5ZrmbcWnZWPCRAQKPoY9g9oG8vhsGmpnsOTDhahfT3
ael+NCTw4mKKN0imgiHnxo1+ZhdR9OAvyc7iPoM2p9CSPQKZaJmfplI9eF8WBp51k3vebSSCcIHA
rZNoKbpqBJYdyE1cUBRyTLiB1uCXkowdFZF9pxL6OU/j0uO/ipZeqdFmde/pBCuHjUDPgz4Gz9sT
mHqlQNfzfUMaZVNjTBCEZDGEYB+lFo9Pj8pPXun9uSSpOsRfppTFrdfux3VqUw+b19TfrnL10hBA
fzXAYu812wOKqjTYh4LiR4JJQKlvhpZZGoCMCNjAdYsgmAowQa3FFQw9m6JcMwrP04rEaGqz8DX1
BA/TZWKe5cBxL09Rh9WFtcz9Ebk9gmVTyMrqTL734FOg3WlJ4/OmcfMrgLGp02hBb2oBpFG1mBr8
TT0xW6QNk/tmvhTwG1YLxNFicngCniM1zdWFndlAdrTgHQLGIxSAHpsW2yMUMB++APxYEkMClcwq
J1UqK6NpA+AfpajEzwVYSCBgQzbgsqgf0W/BpIhDQgrDiFL+22VBC1keAGlfRrVr3IdUBQnsRDCT
6TDALIgr7WsgK5J7ZpPn5QWSsAVxxgPI+eoH2r/qa+AJ89OmBEsYGEJrepdjBkzo6gR+L25UlxYp
cObJCi6xsTT7yQXT5X4zrSjfiFzvbBWUDdh2un6zgpAJqObVajAqE728VJOwuKrlFV04sV/fynqR
P3pVdLmqVleptalHK1tZfYio1JoZ3Jbn62KVXVIhOT3PXOsThlp1ZgIcRTWPdrdcw58EelQQ0Ehc
gzd5SYkbtCq+vSEdWmlZuhzSnZssoc02NvelKqVf6yACoI0rL1y/T2PqcVWCuoStCe8GZTaIZo2I
+g5s4r8DUMAIBae+Xn61ivQxLZuYOHG2jRpHAy63MRBq54QizfuE8HLaBprjNuisxpJTVHY6qaln
hRKXszAOKh84oM2yCU4tOJfMe9CQdemzH/EvsAeyIJ7eJin1V6JhBHpqmu6rzxtPS+g7yizXvHWV
dHWL9hsXERq0unjhyX+HZFfAd/6N76FrtqSKFBo1hIYmaxTGdR1j+ubJPbjYtWaWaeNKxRPVfU95
3DRmPrcz2T8//DydZN/eA6mqpCmAPKBERFAnUvDSEwcWujF0KU8uYjIG14WH6Q5uA+HlQUHYV0nK
mRdKmnbjrq1SHWeZoU4bWqAGXjSBTwAe7QEvNmCHsZZ9iLK1fBMNwFS6zMgYfwJqy6ZxKsEA1Dbx
FLMtMvK55EqqjUOvFZsHxRhAwk2MEmSjssTMTCGQS/R1VTzkwE7lZxtQwqp8GBuEUb9s8CeC4dSq
cdjcqa5i67v4IhTqyI+RqaZPVdjkc45M/A2UzPhBpUKA4ptVzvfBj02fpIgaElrtIL4Xd6eEgyWD
IbkZ5GVOvxmOw3lLQd7wxeyDlsB8dZ55slGf5rKVPLW+cGSs5JvDmyCiHd1NN3X4o2Eq1zWJ4Mze
pgdYyFSDScmF3gh/WfeX+AYl1d7u+PCDxECvHmQbGmYArSPK/ukC2ZsSrZAHhR58RwQnIoCi4xX7
w7unObkv6MfdpMYJIe6bboufZ/W/3EVyu33Om7iMbhMaX/N3b18/3ZJUiK/JIVMv+4rENx1AxgAK
V0JXZkryrqqskb/ym/uWHCqhBNZ4bxQmTsCginDbDi9d3ivR5c2ywN+VoGOXTZVw7J6Qq6UOKuI0
oxAS9j56zCqXdIoZrJTHeJnjNmuyweLX0FNdPdOyZ7DNgabqmuGFq9XyYzuh/5veqOeFCBqa0zZs
eVcusuZ+kZdhke8gjMVv2+1+TH7tS4cHerP4mYAp7Uxcox3op3ZO7YQPDRE6lK6X88W7t6KVHMRi
qNpx2MUPpycE1uj51wNZokFdgyjH2FaxvxDOj5Z/eGVbOR7+TmfqM+CWCiF/10/il4UdiuiI/5nF
743wYvH2iY7aEchS28WzxpeLt4G3ggTMAIIGED9+tg/838vAmUd+DHNbkfmz4qUMKBbZr4j5r0+A
dkKLgiJuxu0iaWZ7KQRZpmTGoNtOwIM9nxCk/hsJAU+egP3PnIQ9Ob44CeYJGQODUCucgc+L7ArB
pm/CJLagyVspvbzzDl0Gh0/6f/027K1ge02M5+/e0qQo6Pf6ScE+UYU+1lWqj8QPqqIrBWqhdB20
CggHn6X0ex0F+t5EyqWXFDTtBGUt0cjwvNWvpKAhBfpeLEHH/nutHxVv9X0XNDqHaDMiyKi1myzt
3Yqkx064D2QFy/O3Wz+BVgz5XvtPVR8F74R5ATVsf16t3ziRBTsc9Xa/3fo10kg916+BVqMCMohx
sb0FOFCdW0CRwKyhJBK74HdbPz6koJ3ttf+cf2rXMQvgtGh/9hViu36DmGybMW5Npp+9BX5Ca/5l
Yg49P5y3xqW/yL9ng/7oCzuV8/r3z4ZVqy+wnjpfFI2M22f/bXv+0VE3rc5/8cudDdA+5/nPnxf4
+tGdZ+1Wtfvwwl9kTjbzCPWLnsrnad44ERbqv0Pnq9PtjyRRzzv590zeve3M88X+/8PAeeDsxhEy
AemUTv/e49I0lcTdgVszrf/AgRPnTr6bYjtlatR3//9uK+pfr8IhUQyd0P+WZHsEMVu7qu+sCXIl
mTNPdrMUs946Lv1Hptx7VvgADnYGN4Xd0nfw0SJ0Kidb7EYS07Ys9QjC3tnxb5JvbxBOGX3t8vIQ
AzvCKTxD6v68ewopqEU59pXM+SKBTKg7Ms4jtkDfkS+QuO/vxmmPt4rXsfvg18/3eE6P9W6Ydtyt
ndh3wuMw9MHY7L6RKIYjnL9xPIeHvCtlUdK0W0UPYSTV3rC2hYrrK4ur13eTISvyEQZmZuUsaHYj
tfsn1O/ug18XxXVS+vkrMduKdQT1MnH8uHN7AK93DPUycbImdOL5bvVCHHSmHGMLJ06eOzOvzBdF
0TnTYNxoxxCJP/N81+lGcWTZPsIbPvFF688+xDne+hFemImfk1PMqaDt3E1UMUlHGv1H7NY/DgL+
lFqnJ7PYu0OeHcS+L/vN4mvm7FlPhJDgeOt9j9ws1k5Xbz2HNvrPuXpz4URpDhhP58VkfPsIF+DN
QSTQnlspBp8san/WUWMUYx1Do4vBn8jR7zavvVJIxB3h8t6yDwydLEFTdtSOArrp0R7wY3qDnnL/
4PldiWuclp2cfl3xHEJ96Ttj6M/3A+VtUKDv+3NLd2XehGtnz02AJks5gnK495L54s04f6XbTKLP
/SX+0ALPfe8gCui5I2zp9gGvD+IO2a7nth7sbe09dt31KlUmTWyz74n5WDjebhRxp9DwoxxB139a
ZBGarTMyqvgIuvhQg0FPGX920DuxC3tnd95tvKqvoD8v/oHjte/k/XyWxABwdOZukM/effDrV+Hn
JiG55e4Gas+JQRXn7oMfjfy9SNNfaanX8addpuV7f9YNrolvzMKFk/3xHwAAAP//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waterfall" uniqueId="{00000000-D52D-4783-9850-3CFB59146F07}">
          <cx:tx>
            <cx:txData>
              <cx:f>_xlchart.v1.8</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legend pos="r"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00000000-F367-4DB0-A41B-59C28CBEE1AC}">
          <cx:tx>
            <cx:txData>
              <cx:f>_xlchart.v5.12</cx:f>
              <cx:v>sales</cx:v>
            </cx:txData>
          </cx:tx>
          <cx:dataId val="0"/>
          <cx:layoutPr>
            <cx:geography cultureLanguage="en-US" cultureRegion="IN" attribution="Powered by Bing">
              <cx:geoCache provider="{E9337A44-BEBE-4D9F-B70C-5C5E7DAFC167}">
                <cx:binary>1Htrc9y2su1fSfnzpQOAeO7aOVWH5MxoRhrJkt/+whrLMgk+ABIAn7/+9thOjq04Tnbd3FMVl0uy
xAEBdDe611oN//t+/td983ByP81tY/y/7udfnpQhdP/6+Wd/Xz60J/+01ffOevsxPL237c/240d9
//DzB3eatCl+JgjTn+/LkwsP85P/+je8rXiwV/b+FLQ1t8ODW+4e/NAE/4Nn33300+lDq02mfXD6
PuBfnvy306s1pyc/PZigw/Ji6R5+efLNh5789PPjV/1u2p8aWFkYPsDYmD4lKiZEYqo+/RFPfmqs
Kb48jjDGTzmnTHHG0fkP/nXu61ML4//Cgj4t5/Thg3vwHjb06ftXA79ZPfz+3ZOf7u1gwtloBdjv
lycvjQ4PH356Hk7hwT/5SXubfv5Aas9bePn8055//tbs//XvR78AKzz6zVeeeWyyP3v0O8dcP0w/
HR9mfW9/tc/f4htKcCww/Wx6FD/yDeJPMZKxQvKRV/7aar7vmK/HPvLN9fEf6Zv01OiP1hn9d54b
8ZQwyrnC6tOxOJ+Lb8+NesqxIOA8/Plg/RoXn8/NX1vT9z309dhHHkr/+5/pIdtYd/rwd54d+VQp
yRii5Pv+Qewpo0LGHA7V52T6xTF/YSl/4JbfRj52ys0/0ik37qGw5lfr/L+nMxo/VbHkksf884lQ
j44MQU8ZkxiBX36d9bNP/nwl3/fIr+Me+ePm7h/pj/2HU/k3nhBKn8ZSIUF+TVDykTswfcqZioVE
7Ft3/OlCvu+NL8MeOWOf/SOdcbQmnP5OIEbFUxTHDCtBPyes3xV7KCiUYcJj+q07/sJSvu+Q3wY+
csnxxT/SJdcP4+nD31ni1dOYcUpZjD7nq98dEA4HhMVSSPnJZQABvq4kf76e77vl13GPvHL96h/p
ldcnXwJHCn9rJRFPKcYxE1J89sxj0vKpknAqEcXf88xfW9P3vfP12Eceev3PBF87dzIffnphw6n5
NYD/qNj/fyRQ6H9x7h/zy6+p9Tef/E+ptXrKEAQpjcV3M7pSTxE+A1D1hXo/yuuPaO8fL+v7gfpo
+Dc7+V/i1H8cLr9JEtkpnDaftIyvKPePn37aLggsj4b+SBL5bLv9h1+eEEpiCLXfNJLzS77J2jel
/g1kfTXg4eTDL08iCRAVlBKECBJQq1kMOX96+PyIPpVYYAxZCQAupog/+clYF8pfnlD8VAlGuIqx
4PCNQW33djg/iuXTWAmIAxoT4ItYyt8EpGe2WQCA/2aMLz//ZIb2mdUm+F+eYEBm3eePndcKwFkp
LAljAscSEyohpLr70x0k4POn/08+RcVYGsb244y6PCPVWt+VTZcfGKVjGi/Mv1ZxtW470Jm2eJrz
g2xC91Z5NL9kRnZvKa/8axQb/7qYEdl8ZcnvLA8K5uPVEQTbhwWSmHNMvl2dGqTL8aTovhqpPbGS
zs96VJorw+ZIJ71ulp3q0Jj6ztY0+fHcMQEjfzO7BHgFMtdZyBKS0/i8uq9tU5Km44Pu93mRv2n7
PE6HadDqWCtnecY7Jq4IkoaDmbi4nKnSL3Hl9Lt5NesHMfh+zLp1iQ9FU/hNzYdmFxo31BvXW34r
Stkt6TwIts+nNlzhLu62FHU0Wd2QJ9XcKpzS0bc3JVlQlwo84hTJvl+SCQuRDcPaLokcyqhP4sDn
ZKw4eVtIUyfWV2WyemkvhafrxtlmuCuNN1u7UDMmUYhlvS16pcpU5WWVxpqi15Fz0UbW4sUwr65J
6drXRSJ4Z64dnYtNVEbTmDgbjxdL1OZpHa1xUq1hWJJVTGOfFDkv0640ZdqSeXljKtmyJPIKX7Gp
yjPulvBaTrnwiUbNhBKEy3lMwAH8Qsb1sp3Khu9mRXQaUTL5BHHS36khqm6R1xpnVdGjt41FPLNG
IJfJclabaYid3o7xLJdEw1G6m3NZzEne97xJVlqGF3iwJaQTMQ17JVVTZIaYcDfrQZYpjiefJ5pj
tG1xncvE5KGOu4TxDkcbWqzxpZkdmpKi0GRK6lINSeVWCm6tInrBRkKipKHcJRNjb0S1yE3JuHlW
GzdvfdETlwysXBPqQmWSAs14i6rKbV2Y2LOlIdFuJbL40Jdk3NZIb1UYxwxOqtpzItq7lSxjnAQ7
VIe1klUmWRCnUoTuYm3RulFNFy4W7ey6DSQUayIqsvC0H+kc0rE3fidDhS/zSM4HJXH+Kq7IcCGn
cuqSRrDygU5ovMEWzyzRRrQPRNDaJmTt46Rn2rSJwkWvk2VcWZxw4XiVwdl7XhZRFV8PtR5Yl1R5
y6fn2LV67pJeGDumeZz3RVrNucGJ7EL9wVRlrmUSXLUjyE4f6npscTLWZTuWSWe6ER19r5w+jbpp
ugtlRkpuvHf5YR3WeN+guBrf8FkX6mphxJ7WKA5DmqthdnAq+ijcm3yomsyp0JcpD5bqTRiciTY2
l8txXLBZUo9EwJthjFb9fIntslwsY0+GNMpNmyfWuLbI3FAW3TuqJtckdWSYSdTCjEuLqUYXa1+U
UAqCuXLlpLusR7E9eSviPXZLA6E+I7tfal/fYQFJs5hL2H+9anNTrYO4JoPtVRoRBbO5896WMmfP
Xb7iadMzn/ukHKl/HTSvaOL0CKufC7Fe9HZeL7Sdurc+Z/btNBLlE8XGbszKCQ7yxqNhjpIBzcN7
VLkBHSvtGLpW+RQPaUc6e3K+USzrombdfkrlCnZeprQayCZUEvJoHYXxetZkfdX4ONI2rad4rf1u
zknerBlUAryc2DA41B3kqBF8qwulKMTRggtaJRav0/jGFHOjfRJFzJyGJbQQOm71l9at/Lr3GFY8
2tFG22kIukpo5LpdL0lzs5hynBNuNfGJx9V8O+iC3FBr4WDpXDY3jjV9m5qCW5bJZRz3sxWBJGgM
ZXvVRk5UkBLXCWK37ejeYCzHa9q7uUrWmOVDZrwT76LRTEsCxqlV2hSrwZmVfEHJUC7SJWUvprcW
R/a65ItqM8krm+RAF/YFmcmmnrx973F4Gc8T349KVWyHg5puB97ETRbVNB93spQ9TbDU7ZgQq/KU
sirf4gHVxzIe8x4ss5irspncC1IPM09EObB7NhpeJWOMy62d6k1FbLSmDWbzFW0qe5mXY3k1iNX5
JPSy2c+97NhGzg5fxlET9oqQVSQQQNGLGurMCltWS0ZV39gE960gKWfey2SwhFTJEoRZdmaKF8h+
I69cBnm8SFnB6HbOIeH7NvavP9XRL1DtSxH/jDnubbc4XZRf+la//fhfL2wLfz+1U/7nl+e21//8
dPy1X/bDT+0e7Fnh848/dF7Nb++CxXxZ3RmsffPD75DjH2DDz+23P3j414AjVkQCovhj4HhlB+31
V5rQGZF9GfUrepQAETmBsxRLKgCIAAD6gh4VfYpAjkaAHjmOoR0Hj76gxzh+iogkSIF0SoQiCtju
F/RI4IUKaK4ShAAojRX+T9DjWUj6GiFBry8GeEwBwgLIBcD6CD3qxU2D1djtmcmFzKoqwneo7Ncj
pIlua/tKhoR1Ar33kchfiFK5/dKa/BA5nR+8I2MqGoGvoKqbXU3XMSUjbtpEyjp6IbvWZ6LsmN5Y
FFSKy2q+wSYaHipH8NVcFs0rSvqw6Vqp06Js86NFtJyhwosxc33sUlwgN+1CG60Xtm/588EM8/VX
LvsS3F8DaMDojyxAKSeUgRnApiD/fIsRoeY7yGpdt4cTOT/juVe7YhlUSkI47wvW/eP5HuF1sDil
KkYxBbogBTTzvp2PRBjNRV13+ylycTIXzfsCcm8KeVL/yUwQJI93JmKChcSSKQzw+9uZ1oHj1Ze8
2U9574EYVMu5HEY7Gef6+UgaulvKKr/7j7cn6JnecAgmEMnO2/8KcleI+Kk1vtkPvFzqJBpclXhE
BMuGmbnlTyD+d4wpGMVcUqBTHFS5b2crlIRufVs1e4wmVh8BBKzbmTs83QyNevHjnWEgjY/tCZwO
JhEgD1JMH002Q3ouW4B5+76cmziNy9w3Wd+3NpMOr0m5lPPN4AZ8Nfl6vFgbAHob7bn/j/fMEJIC
RGOh4Kt45NYGe7G0Q1zt+6Fuy2z2i894kecvFO8s+pPJfh9DDAHBhdsCTEoKnbVvDex61cQBgOO+
w+t6a6XzWYjgBHdlV5f7xWtWZcKoWv7JvL93LEOCY6wwNFwFR4/yUl1Uky54V+3N1I9dMoI3AQ5N
U2L0UP1nc1EF9BD0GNANwb0Y0UdzUR1NeCyV3mvcF1k/L6JOOuSWy2KZ4pc/DqLzu75m6+e5QNEH
U0qBQNt/5LyqDTxyEcTQuqwTIJhctIdGxyPOfjwPNNZ+P0/MpeKQZCBcybd+A1TjHbez3ueIjVU2
TxVsii6GJPkYs+el1m1IZhesBrbaVfkGtUUJdwF+K4bPPu/q68z6KHbOdsVKQqLDXBAO+sm3awDY
XuueBVjD6IuswwDXk2KNimMeL+3BFpJlnsfLn+TzTyZ8ZGIgOrDxWMZQQx8LImPBR7vmQu9Lmcev
XcXbAzRYluuuMuXOxZ0BIBbZ2STTAgA9zadhGfcTN/MHzJve3Xejag91bvKLAkXtIdc5fFmr6PbH
1vneOhk4RilQcEBf4o/MU7M4n1YRRRcoFvz9sgzUAetrFLio4RO/MFHViWSpIiE2ESDLIxrJ0iSx
yfP9UFt6qYLK97OW8bWKuBdbPpa2ymypxLj78Vp/H7USgTXh0gkDRMIfLxUpE6xvJr1vFVrqtC7k
XKfG+7D58TyPTj1EDABycJkQRMLXx7VRRwSMEnm9t5Ndb5VegduY2rLLxlP2/MdzPU7nnyYTQhKo
jgyUA/nI/ov0zNO5gnRuXZ0VMh8z1HRD2sBR2eakK9JunpZLPMzibdSaYjdbFv7EsNDpPp/Eb8MV
VCokEEiE4GhJHlWVxnURgZORX4hhcsteNASSaVBz3O2LoVtvo5ij9wwIeKr10Lpk6cqqgH/XTia8
RezSF2N+UMOwPAujIkPi+6pzad+EQaekbtdjU/r8UOqe3K1NnH8c56F5JZdmPa6Nm6dE9Y4/F/1c
H0gr2eXoECRc307kjg01f87LDl0ELPFVaegyZKjT0YtITOvtUuTxkDRA/m5ah6DXkC/o/Qra0tFH
3bImajb5x1ZGrDuYtm/XxIxdfrF6TP22AupUJrFwZ4wA0h9KTE/oqVQ5vgc1NH45xXHXJ3M+tlHq
55x+bMZAp6wNc1xuvKzKYxHDyaYMUgt2o34/lJC8rS/Yx8JGkqSmBdiYmhzJIp20KoYtKjndTRQB
GDJi9h+kAAJtql68lf3k5J3FFcQbnP6i3tZWwfRd56JbSTzkTuQH8XalOcvmWhVHcR7rmYVlLCym
m15PfkqEbqIXysbLEepM8wqkvunmk3lzPoUNMSW67eK+rA92FU25z3HB4wNBbXkEOt4Om34tq24j
PmWrAS+XLqyQoSSeo3fG1hCRFiQolDYNXi8G3YHtFia1Tx1C5Qs6a/oaKH4TpaRA5llcE2GyCqj/
5VTq8shDV2S+F/q9Q2oySe7cUuzUqhoQuBgUhaqI45fSjI4kEQHbtjHR75uiJVvsLD1VrI+aBA5N
45Jct+stmyIQqkLt5mdo7OcbvdCxzATF+l3DA6SmFTev8IJos4nPcdhOFsTnoZqKdCll0Nk6YwAw
uAUBzIwNxJJow3ospqXJkxyo15IEP663LYsQSkEs9dlQetBcK9iAT9pqWvPUQ4BtkC+7UzkV6MLO
EqKX1aAzu7yc7cVQAmPgzEYveFmDwVBBl2MRNdWhls1GrVGdzaCP3tio6behEviimFa76UGsSZfI
utsilHqPpDOXUzHRVLeNzjjx6Ihjsx6GHvGLWLD8RRHExtKhPvXc1McFZkvznImbdhW7Wq9d2pt8
3iFdxW+lhGPX0XaH7BKSqB7iDEXzmhLgfCnmxm3VbNuUOtPUKViVvFJ6vNGFWQ4VVtuy7GPQYEp7
UHBIkjIauqRuJ5X0LWyrqaVLy7pusmUMQ0I8zZPA6FsnfHwsWn3j5iCTESTXbFwkTaHgxFvW65c8
5+1m8R25bFiToqFmaRfMtKtVi9J6xWVSriDeqo6uiVblnS+X96ojp26I/KaK2jhbODUgP45kHyH5
puc+N6CLdE26zBKq2tCRd21MDys0MpKRaFBq9JTVlL8Yx/wSROHiTejIuinpMh/KpoUETM8YqSXL
NddxfAyr72+xbvwhGlmdrSu/qkW/yC6hbSW8qs9JpPAPPaq7iwXbagBB+KzbLEVcHbClFid5VIir
gTWwINvQGCXjQtaXbKXxdp6afNgEEOguA8b9DQAlWmYTh3xRC9S8dN1SvBwImp4vlgF+sL6TRdKN
63KsxRpvQEkVW1oH+aFqtdvPDZ/3Za9AKs0BRR9dge4km6Y7MS3LJl6HYXOuPyyZbTeWqe769pkP
Yk0FnLRmTyMKUIDUNk/dAlikljPUQsN9Cs0ODanIgKxNc6gIolDioquA+gwQf1kLMG+rVkR3wzTS
LnUdaW88Cq9Es/YZnvRZW1tllRaNBVE68JpWW1aR9jLqfL01Vc2egSTpt1wMxetQFdNlPMxZ0Pl0
qKYBhYTISb2Lqxm0d2aI1+kIeXJvlCsPcQ+4PSGT9Bfr2EJgVoAdgCI00W2zOLFpF/fGWMm2qA3j
24Ea+THQuV4SbjB5QVomXs/TqtYdYjpKl2GCXoAdAI+Zub/o1lVdz1HPb13jlzS2tkuj0IsLYNDq
Qs2YhKTDg3voiJSbbqqWQx/io2gpOqrcTdAUgW4G3Hw2AGGM2A2iUbdN3udlApp3DOS/KinIFA6/
iHQE6kNo1AGcqp7PbAAZtcybkJhopPfzivytCBGoBqDTZ9L2BBRHCAFemS5Z8oLtJhE1Wy7DuJmk
pi/rxdtnRfBx0ua42udVT45gQZ3F7QiSf453I2MQ2MocoamI0rxV5FnRN+yC9SK+UkXhE9et7HnO
epy1crK7Bq3dtoE20WkIsCVINH06+knHqQzWgSqcM7krR0OaxEzYJ4XPi1cGzaD9I2lv0JoD7Fex
5Unno8psljqyNNHV2Oya2oi3rOYg4ti+uJwjJm2W57TZL5FaHgLQ8asQT8NtoNEsk7hTo0+j2kBN
P6vvKbQR2DUw9m5Xt0IAAcD20OAlwOkK3XGq2uZZx1m4kX6eL+LelyrVSl600LnaT9JEyYhzeWn7
OT9Wg5E7Wozt+9r0gm/qTvWvacH6LedV/VGxVudpJzq7jwYDWlLVuFfCd+9aePW5UUebVLGVNKnP
1/EE7blqgiTgo33RDYBl4XJiSHtooGYUZP5LnC86RbbagMf1pm7J/RSpLtNDl9cJXJ3zG1MUy1Go
wb4X2IyHda6iTCqogX0Zr7uFLXlGZR2eYTT695WrIWf3DVQNSAKuLqCxQ0Vfs5cBDUb4e06BKyaI
mrn8WEZLnwbtmxIOdjBAk0L0seelOc6sI9d6YsPLqMjH99Rp+bYYlDOJMSpqshmtEno5bGkb0aag
iJiLiNPlAIqxKjYtH18vAetrVLd9FsmxwUnVgzyupxqngKKK64UsIgtND6oG6fM9s80cw6rCfEFN
hY500k3WQFNhzixZljZthoFzQJe2HBJc9fMFzqdwgC5SN2SBEgvpbFmL5xI6VtAiZWTYMzVDGcGg
DkFcNgqyj1+jF7pRaKtqC36DorCLURcO3aqH+w64ETCMsslM1IIVnNTvcnIOZVCU0LEUHTGJIG6+
4CjOX0FbKT5FpIs+Ej5MV9A1Kl4ws1YptvDamc7qJTYaVP2BuXd5RzXASaTS3uuXAIzzTcg5Ssq6
v+PxqwJ6C8myQnrNmxyCqn2FmIF2p4zuxDjXSSXMmkK/eUvXiCfOhCWlNWqTGcBJJkRZJti4IpHA
sRMTU5uqWb+vG1KaNAKeDP2KYKFUFhdkjsh24NNDAMl/B1yepr0jaltjKdK65QfiW5ZiPeKkZcNW
FgqEfkmiTOQQzqia8eXC2t2w4tPawYtLO8gdWfo6adul2dGg5+c9J2VKBlkcKzN+jDoErcG1NQkf
R3LQIOxuPKhZBw0dsAuFQB4g87jAeXbDrisDel8HrBLg+FB1AAgd6GDpxivdb9sp+CsU5uqqxvOu
5gWgeQBcKZBqnoVpvpk4wgn0+/kFc9CtQu0ogZp0WQONWygQNn82Y4+S0FTdVgb/EFxkN11k1x3m
2iZtr945aFRv3dLxy9CBdrAWaF9N/naIo5PmdGvzcgGcoq5N6w9t1L+d2vVmqPNDsPxl5/IjpFwQ
jBodLrlbP1Z98Qou7t8JYnZw26BLTdWcFNLTbq1BpBRBvccM+XR1xZCpCLOXttFugyx5PysMwCoq
IMmXZN9wFzJF0LYausu5FFMyFPy+HVUH/StQtRMWASMopmF4vcbr/TzqPYde3bYXjZ7SRS3Fa9R5
6PQ4J+sDdd2YLAu0v62Od3jdjL1+M4+zv4DbJFesf4nkOLzoZa82pdfPRVyUF2JSder6cXgTESc3
8zSGixE4zBW0+KIL6Judj/mCDizW4g331Ox023OZ+XJye91zkEen6kwnhCrnnZ2gWY6grwY3FzBf
r8LIIrct2/nufMHlA+JiiQ5R14Cgk9TKS7QjI5niyyBb76ukh+bfs4a48/tIX1enBUTnCYQLnId9
0QaIaDHVnUtA1aRVSFDV4C32RWmTGvDQhYgHEV2HIQid+chW0GZTIJpyPwHlrJVO3UDyt7Ko848+
53AAYVZoMTBoLDqAIkCkMiIt0KICwn7ILKQX0JnOPY3FDvnboQCCkEc9cAxL2GWl1/m6hxr3Svb5
cowoA5asRbQJS8/RdRUxPW6CWoB2DALS0uSrODX4zE6wnseHaiXTTcUXfIVwDRdqClcfynrK3xZt
BCJ3QQW+w56FDWcOmEixjui9tRNnx1COZ8qrgl3SknX+dW9GgA5NxNGuw7HbA7aHV0ccOselBYKe
saVYtwIL4FcTD+9405JMO4B/CS27Z8ytaY1HszddUaUrlPw9qT0UUh/nh7hkIAp4IPkSLqhcfurU
fJpv7Gi0WaAzu895DD2buhl3SND2zaePKNmSO8SB9ltRqZ1gbL0gcd2dfBuAg82OgEog4+lmWgH2
REA2odezGv5c1WBM7UqWoDL0209CcdfM0EaZrcyGGnTjptUdSrQu1S5SsMS2nOoDX4PZ8Rb67VYH
2ICu4I2QR9ZbD8LLM6Yb/KaF3jhA+xrBmqfZ7R0z87N6Bry7RiX09ethPc7dsoR0RrAv2oIW3jGg
ff1YdjZlS9XvAKoBtx+GRrhsrPOpTvQKqgiIl5AMBgzsBDmVWTqyfl/nqG0h/tEaXSlbdCcQ//QO
1RUoinK9VM55kuBGBZBk+jyUiSlWuw31NNGrpg/omuGJXdpqhQ7ZykC8ytf68CnuIm3W7ViBB+I1
NK8a16y30IvlQJPm6Ly+sss/RgbUtSQCmnXbDGebNAN02TD8CL6ar60YwWwgUqYUd+uRGGx29izF
+cGsR7Hk083aTDKzFu57cQoRECiCd6vx/MKm4s8LoqKNKkeZdY0FPV90MpvhSs6bFsGQ2lC3F+b8
1AawFuYzBCz8nzW4iAEv2iyrg8sI/RShNyVmtMrqUKud9hD3ZQTwGgvQWbNPwhOOSP5xxRREpQqi
KV7hpdUc2RNIiSbOoJyPLwOZ8ZXCU34Yy9ye8hLNzxbomXdJVMIRpvEAvckp5Ie8w/ZUCw8d836O
4mTxY4PgQlOT4zsgB7BDQzjIX3lR1ICA88nslNHkCniLex3U2bwtaurDYMFMo7fkbqpDBUgLFk58
XX5o17Y79VLD1PPgx0MTlnwfQHJtk0FG/rQuRVogUORCD+Pgukt9Ccn3/cD8mJZYA/UI3b1BUqUK
mnk7P8IdERTAOyHkcNhn6JXmw6JAsTBqF9wYNoXlyzEGCfzYtWP+1k1sYenKV3zZFATfmJjDLb4G
LnQkAZgPywykwx3cPwXxA9qiMmPnKJg6kObY/2XvzJojx60s/IeGDnABQb6SzFWpLUtLSS+MqlIV
wAUkwA0Af/0cqtvhdrfDHfM+4fBDu0ulTBLLved851pRSAqfxF+TTOgJTTpjlbCVfOekVt9gRXp9
Di8We7ofaFn06E73M8H5mEZ4Ujzm3tOKhuAXKxW+cDpta3AgDiuPgiUEzwHsJQndevTYnBTAtNH2
JbFYfiYx+uQcDYb9OvaVfbdLAhdqREE+QEpVfCdQVuBmVLW++OPS3YF6mZ8qYpIPtUTlr6q36Xmh
onUZN7iZosrovaPM8SztsAKWVJdvNaj8LhuHcCgL1kPgLlpV9e43+fn/QYf/CHf/i5CF8+//V9Dh
3+I/n5DDbz/xO+SwJYZJFOI/PhQTZIf/hcj6PlKTYYiDIADMwCD4/xOQBQoNww1YbQz9PYo36/Z3
xGFjZ1PEjwnceJpShhDsPzmO312n/wbIArP4d4UdgAUJCT4WvChEM8M/C/2NX+qZsjK+A36Ktq/E
aXHTMeeCnZf4WGk8s4Fswu5sAWS0X9ZKUZSCAfspevTbEWuwvv0+fALeal8b5lU3NGR2ytoggVCp
ujjBhlnHtC+8cHXT1WsDrjPBjUHx1unSg/BdtaG8QTEzHpalres7FohUZ0a3yb4aRXeSpQsh/Mw6
lyCyik62UQEMiu5F5QfBrk7nRzS+05DVxJSXNlTqMs7BdHDxos9BOpgPiK3vkYT4FAHtfWtNzw6Q
6tX7AMsaIJOMT3E4fguH2sf3TYRDxRsM4maFa30kqo/2eFHeXVd7pUUXs+wF3KAB2lMa8AWYHi5J
uewh/m6aYmXqe0+I4HVxoJzmUBWojVQ+VoJc3dj112nWXbFM5LWlVfpsqXX3trPhQQXpq7VJvFuI
A2e4yMeo9vQxmofgbpByOM2AE9DaVNVFLr050VhUt+hwv4EMpPPGGu6oipsbLXEStr23fB8bVp5c
SUNcXH77E+rssANs6f8M4cLqPBmH/ggm9ec8B8MuNZX9Sv0E6jevap5pCHg5VNPkPQiA9VIG7NYm
/aus5Kv28Ks7rVZUNGZ5KyeP7sKw63dRU7EcTAy6KGZQwmWtXKifhVUqv7DVRjFqCaFO24p81ssY
74FuVlCY5rY5smAGkCkYm/DpF4bmFkLsgSxh7HAZWzNncePza9T4zYNz43pfGkFysUb6IsLA29Bb
S/Fbwn63sQGHCGqHy6QXVl9MPLYXKpW7CBeHt0Ea1PtYlObBDHrYw6yzP6YkarvMJ+GUz42nfqUo
32ecupF/kKw2l2Etq6Ol3XiZymTtMxsb/gGG2stbpehR+FPHMzcrduOrFOV7NTFyZzowePGQri16
4YB0uY6XNOPJOL+EFgJepkMX7Juw0VACoFwWARfLfhEBBYIsPbCHEoLrIiVov0lFcwcTtIcCbuyl
0vhQTMcKdZQbn/nAwLQuTSB+9TM0+iRp0yOrmvgyUO8jXinJQiHqOvNKHmfh4JkgsyuXebiR2awm
6Wu1wAJYBnajyq56kEki9i2n5PsS++0+qPz4R6PLFaIOyNYcfmp8MINHs8GfzNe0j8IHrylZgea/
3M9Tj368a2AR9saLpjxJyv6cxI1RhSw9sXNzsD6AXul3q4Y8F8e2K+BeBacxaIZrSyg9JK2ZX6ig
/WNVdQJwY9l4GUt5BSk2dBmVqMfzJMVXinvANlnQpmMumdEw7Re389elPtipdLvKJOvzYjUgcqP9
vaAkKUQKt3iYovJWJN3wEMcQf8tkeKoaL76m4XwcunC9h6Br8t6yM52xrbO6DewJjrcBZxz3D7UM
vJ0P8dCCBE7cl2Zs1a0cF0i1ga7fK+Kj04ybMoN3aU6Jq0R56oBZfEELGuRpP+ahVeRWor8iXW8e
OajOi6tVnePwJHfjjNfdUyDnnaxCHAo6LXhoyGnV/geK6PhORbo7BT4sBTnOMRDxUea2UwEK5JIf
hqAURVkp+JHKlZkLwunLmgr3UxKl8tVjgIRrGT0yp2WFtyiWIgwhiPgVbQ5sthD2ShzkJFinmwpG
0XPXkmivVcfzOFniW2I7L+vRvp1SLkxRNmnyFvZEHJ2CmOzZNt0N0eS8oh5p/IZLcD0CNPF+QhLz
MmtEmMMSmX/VJbBUNJr9ddSxD1dDAgrX5BtfJd9pv22LoF+Any4jRGdVavEWrHy6DLK9jn0/n0Ua
d3k4DOomaPn0sHa03xubrA/Er9L7UQyNzqa5XEG8x8NBRj1aWhD1xdgkSzEzEf3kroMOzeyPuRVL
3uDMhB7ZGJEPMfUuwot01itqXpVFv731FdcYGn8xQRx+g16DvRHGqlhpAtKqauxtJ2YPBxY3maFV
9I7GpMsSpqs7v+y6w0p6/5uRPCrstD6XM470wLgAvH2sZEY8cNMIBNhCQbYEUtBeV+KfUD0QVNWh
D4mXOLzgLqBpwarl0aiGv3qWyrye5Zi5uBMPNQyALvM0Ny+ExxpOmGZnnggFU7wp0yPOTfjGE7mM
zAuv6zo/zBiAkumWtDczHlhOsfaeaheA7QADgy1RHbrU7y7xygWCBt61AUWcWzP0kLfDkudRx5Nj
ZeN5z5Op3Y3hLHOSlJe6Uc2hj8cZqE2NBMJKqsIoGZ2wocR+ln114BOYpcC2emeTUl44HXB8m9J8
ExVRB28h8c26jOyHz9r2+zAq746Ow+MYSvplTaJn4qLxrklLfTEmZKdh8tYDunrYxZQtz6MU85nG
8lu91tNJ1IzvdVP1hwXq9nEGhRZn1uPjuQpgbkUVj64j7/qHVcNBS3BzLVldP/pcBW+e6cwlxa0M
lcIvl1e/qrxjuy70IlVVn4OK7vuw1jlIn/smjl6sZyBdJ7LdoZsrYUMt7VOacHWYp0Tfq2Tyczuq
cE90+TOB4QIJUYhDMkInM2Jsj2PfrhcRReZG0YZ/XdKxyti49MjctLpAqmf9BSPsSciug9Rcsy9N
iY8w+c2U4/PBMqrD2wWn6k4J/70cIy+TfSTua9VfWuO5Wxvbiyv96LnVTXfWNUQ5MOvLATJFuq9s
U74Ps7MH+ObDu/W6OOPpnO76JVhOzNTzvo3Hd+PjXEmJ9Pcc6Zkm4nLXzuKbN1NXDA72IUvq9Zym
LmPAA2/sdMN6aPpZ1EvYbG3Pc5GQPheEtc+btPMFRVVz0+kEVz31S7Zp8El93/eTf0gZV3ctj/Yy
DtUhsWS4NWHUFZ0FtCnqSIJgCPgF/TWOnaCej7ysK4oTv44fNFUwGyMoazaZh8LVNc1NZN5B7deQ
+QaqDgaI/b0yrM4bOvhAEIZuTxNjv80JpDRosyuKlGaMada0XEMidjoqaL/aH10j1HuMXpCgzP0m
eVoW+CC/5Cz1vkY32+eu8yC3jSTJZd148OOGJs7hc8g686Omu1U2aPIQVu/OLBJqsBfxj3IagiLq
VoMrDYoq3BVir01T36PuhQ1C2r0J4nVPSoUb1JT+ecU5kOMSVgV0GHIsQ4/8QlKbZpNrl2yeTF/0
8cR3foUGGKXHsBvb5pGytQmBoDp7U5YjgQ0f1CeCV/3eQ4SECA8XjHWzgj/mxuY8jPMIFtkbIXG0
c4RITMm+agF1CEEAhqDNSh4ZWLYA+Biv73wz+T+sYu39ai0OBGC1eVg2wb7s1rbzvyQWyZayKJdE
9D/A7yxxlMmuTeUTszDpozM8OggJk03S/sm4BU+tnz4gBoHV7VApI64EijfkWeuzBV12TQuaVg0r
nOBd4U0lBNWFO/tTxUp8GACOGWoE+hU/07973JR7FyzqVLrSDpm/JLYgY1Kd5yXRt1rhT/dj3L+F
2HmIcA17/EYP6bhUFzN3waFC899nXNnuYyiJf4v+PkG0yV+xg9HM3bE5flqFQHBooPFH1Co4witb
1U1JU7OjazpcB4k0Ehi84exJJR+JEaKIEd/hWS/MfIxawAg4DVyBqi+AAIcSBuExuSW2mmM8tNGO
tTS4Id0YnQcyoARAAneXtMDEaexkmDEPvw+Gf/9sqyV6Hf2G2myslGTIonhBpiH65ARP7mrChOYV
ZJ03Q8t7Xid4rKRN7RdrUl4sNYeROM0ruXWKB3k9jWMxhK3VYF6SeBOWVHKf4BZG2MPq+VSPPmrk
UXXybGVdP3HkKt8mlJ7omcblznUwwCRdx32yPexSihq654TuiwZS3HnlYgbEluyyi2dFTq4e9Zey
lGQqqh5/dIbgc2rGobtOPB0yrn39MsCZ/uqrRMNC5y+lZOQSBcoA4eyIdwwDpQA8pERl80JuWCrV
l0XYsYNxqzp2O1sRPXZCf0MWpQXhulp4NhBQ1zwxBNd+tfLI4IGU8X3Tuva1Jqp+TmpTHpIAQTKY
8X5wQCs0PTfDbD4Wzw8RT4r4zSi5KvCJun091NiEdujgbcQTdRlaD9Q6GuxZUQpqviMuR1DxexRm
dm/dg2ZJI4oubavrwFNUYnodNIKQG1yVeP4uYGt6Mk0EmHNd6wsV8FIkOP67lqJzYDbGYiLe9zbp
12cBGoJmMSDOJgsdDg1CG/fa4KiAWrsYEEQ1W+8916/woFR5mIKlvXZbnRSuWFeIBU4I3BB+LoOm
yhUqX1B2aX/s6tLPa7RlPfrPrZD16XChIYrrqiOwjfGed6nThgksu1rqr/1kEnnvN/UY7loHTvVW
+7gFsqUfRZLPIh6RSIQksn4gTkTMg5969TEWvcRfuHjudeqssk+r8Wrcr96Ehnd6mMkYsmA3z5g/
pbI0BLh3g0cyJMm+51ogwTr6/dxk/yOROBXR5Nm7ldtD6TH91LbSvvwNPLlRiX+gFgliK2D7E9Dw
EFd8+ufUhNIgitvQN3fcG2nhpQFcz2DBG5EnL0mKkr8HMjwsdXAOG7r3omFPhb9LWHmr5nU3wvDF
VwV8BvlYV38DVf6JIv3ts8XbhL6YYe7QnzMtEqBxR8rA3AHfu2MKtWJ5BPTy35/Af/olSHJsAR7A
u+zPD4DWE3IG6WLuqgCmBv4bA/foWL///DX/L0n+jSQZEADyf3gjfwnt336DJY0pFv+cIfEZ3P/t
h35XJRnd8lUMMgvBfB2MzANr/3v0iqX/wEujYYppYYjHBP+SJcP0HwxhhwRme0zRC24D+H6XJUP2
jy36gRAyZREDsft/kiU30P8PGwi/Hpo7HE9IoFiimDmDf/+HnExH5nqQolmPjPt0BZUfdRduuXuW
vl1yzin9mzTQXxhuQtjnZKcAnxzozZ84Y6BMAo1D7I7W1sMjgfAEScL83d77S+4AX2mLUWGGDmTg
4M/M/0RHoKAUkqLDqX8wgdWPTT8g3sQitSOeaTN/HEwR6dq7jmhIn/+wBn4Xf/8YOUCu6S/P1Ydw
vMUOkgAP+S/Bh9nBwXFsOvZt3FowfWLdtww24RLR5GIDMZxtbYfx4BC98DMF8GsDqyqvQsIYECzY
NFzRn7njEdgsHFw/auFxmgaVVIM/2/ZOQlJqvXXJrKrh3dFyhG8zJc790pNrrmGdAE5Ef34UEYXp
w9Cfypjqr2Wl3WEjmqtMcd/JrNeh1hkigOuRaOs/xbjD7wZQOU/AMOzDFM7lGbqe+pZIWZF87Bf3
S4z4RkvXLi/tjCjoWNvuUvpemw/IaPu56QNEVEvSv4vKqTcE6PCDxlbpZYQFtUPcprymC0DbYhnV
FnhmUydzjpyan5eIrYQH6L34moSNwY6tVfDkegfDx/binuq1u/RRinQ1DKo2U6waHvt2QR21MDOh
ZGJgPGIBsjy01RE2qimQNRvOzRzoR1jIWyCc2UMMzeOkpxUfJ5yWlxpsyIuu1/gL3k6wWxEX26H5
b/M5tvqH65GO4xiekFeQGp/FVPZvM4FID/W2I8fYpNhDBl5bOHXpJfa96qi1cL/MrNwzGfAjjgzj
a9wnyaW0PDppPvlPM7i513oy3cX2fXqRMsETSWuNLHQkjSezGIUgGqFW7UZVtjmE3mAHyq+5qlik
2QxyO0fSd/gRlfhH3iBnmfMass0RPNyYddGsf9gR2znxJneIq7k99QlermPKFBZhd1GMYTd0OwLZ
9qTGBMz/io6cgac7eH7ZXLnxG/CDQt8hCEaB6fLlJ4QRgPLT1OxlSwgODb9/r6xeXsq0X29TveCv
CoU7KIlZCL7FN06Np+7KZtvsnqb3HsesjSjFd4mjOkXMQMh8aRosRcwQWX4isOMOrgqiex7hTZRL
mmRRp1wBhTmS8NxmPNcGjjjASQpxpKzBj2KQR4fUSVleY1LqH2jj1tvOCPccGAlRpcdmaAfd7IEH
Th+kjv2nCh5fgfQn8AkPzxZ6BDnW8/aotyXaoib+6QZ8+7VxAUT6FW8iint3iHys/6FZ1FvLWXlu
x+bNeCP0sWqQ9zz5BRYIjnDlyRilWCmDkxjpOwER9TUoy/mFB1ibWeA11SEgoBKiCI5JyRbgjEwh
HkSxKDeX1gq8qJh5077UkbpXYJbvU0x8uJ+hJjx11ajeZhqjvQLptlsZKBDokP075Bp3U4ce/YJh
FmCSvRpWcNKZ/huHW9rlVeg8CFxpU3x+uURgE4z96F2tU91U2Kpeb03ixlfQmM3VQREAps3xfPzJ
L8+2rWUeG1Idpx4jSHNb2upAIV38UG1M8JpkM7ONq9dfodCll5o4Fu7iINR3UxzwJHhNmtRv4rel
78z0oxrm6K3yO9nw4xKuXXSsptXrdjDSzHyLarakZ8PDObqiL3SZjqx79hMgFn08C3gI1A6IPq7x
HusQuvsUBCmAaMh9+2Xu7uYe6PKEFXaOvOZhIqP32JP26tH5LkIXuE8Eo48rOI6MMuCoA+XAWss7
MFwg4Rk2EQ9WcZJB8zwi/bmbNy57jtz3KkFIIlrmj0YEKDQ7/gOpKYHeIOZZ58/qAtXF7Fq6WNCe
fPrwq1HveDVCl9HlHrl9/2zXJi18oMg5Rmjwgite3UUrMgHAPBeXwwI5x3Vy9hqli6rV6GQUlLcT
UktQaT0LRI9wmsmqWcCote0vrlZ0sCHdcOIxcnkadVfXsWoXSC+9qTGP4naMawMrBhtW19K/qdCL
72YIZcgA4kVC3CYnAiPoKBlAC7WNhIChEOQgIrEtO78+QD1SeeBJcgO1NT3O3P8SyjIF3cHGi9+l
YbsL8Ox/jMqYOKc69dZMrniHGW+n5RioCuEw3yBDUgIRGyFRwKiZT9ykPqDPNAbZWsIdcOX4I+zN
fOCU487DBZ7Ap8E1JwI77eou1lfEp/3Mn5pxzwEzWSCTaMPSxL4nSBlmJmwsBq7wJUvapnlLvbJn
eWxjzPipFqBvLAZpggyYyNkShagQQ/2I6gwk5QxH9aRwvpLC4RARmW4Uhkko7KvbqB3VDaIe664P
SHAKrBoL+DzYVeMOrIfOuh4rEIArPat4sM+rCet8qIFVJ2N3NG0RLl4PNjVevym4LqfAyfVJQSXk
uT+mR7vS9CTn0j1UTbgWSznrc4MxFHkctBLLvVmy1vAGrH4II2GMMJ2ndD5ss8FAy1bJXnuL3Hlb
isagK8TkhrD+ymJeZQlxZh+VDtpUunh7LTDRYebysfU93OUgIE5VFYKzjTA0hns8fWkT7h/aCise
Cok4JYstN504uu3hPUGkNt4V+afkzterO2+59RbBnVQgfRQP8mfE9Z0oV3ZJ7RTEeWQMKFRoJxSJ
ANHcqnH1T0pIQOKViIebdi3Dt7lmLsoYhSoI2aUdb4RD0CCv/Zr8VFLKtohYF0M0qskCUwYDUBTG
dRxmv6VvkMcqZHiaqr5EEx9/yLCOkYoZo2XlQGB9Tt/ShZCjEQ3kJYKxV3DmbNfsmaDL9772+3xq
zVYXKP1o7dQWsV7gryaLhP9lW7TxpWM1w/KT4jSEy3BJ9dhH+WABAGampzAru6Qc87rq6b0LYF6u
olPfAwVcB7EH12zvBizKViLVdYh7aAtO1XTsLmmAfE/SqekjQa5BYUJM0Dd70oy4cBRO4V9d24KA
cl55VQh3YA8gEXZh5TZii9ONgBGVBDeu6P0Kmfzq9QoztZYqhOTfVE1ScAKxSaLIE1Cyrfpu0fcq
TBfCS/JX3M5uRlX4W/Glq8B/qn03fqia1UkRUKjjmS+BH0PGBKaAMjT+YuFMjjBTte52wRI1RQ1n
9oToaHdphxXGExkRj+sNDuOh5nUmFUjuQtARl3sqe+/aQfN8qYKQ33OJSqPDkKQ7vn5+ilR/Db0Y
ZSnmLm2HMrJWvzBZJkHOh6E8SbX2H3AMdh+hivul8BCxxa2N2GHMcRBlcsDHQXLIHYTvzS9wNfDu
fO0lHbDfwR24jN0NWRBtE/NiCs5xl/cott5Awcp8dFv5m0KGZJNtTyDE4ePyyH9KpHW/Eqeqg13L
Hkm9KgWDaRALc7SEqNOrsD01Qar/Lpn7n3qILbOMfgmT3XAC/XtvNgQg0jn3piP3An0uUxyGKIcZ
rO1aD49IzaC8D3VSLHgx76MbkqIz4DyKeaJ/19D4fxJa0ML89kmQIQNjx9Ktj/xDnzj3YS+BTk3H
qELln8frTO9ZPAU7PoGZcxEKQpHiyU6YTvXAeC938CLDI3DQd5AuWJhdqM9juLibzij9dZ6j6H6p
AvtsUHH/Jlb8NmX/P3RfGzT0p6YWoxgwyyQE05NCevnTh4UY37DFC8ejV23JqhFgqFPYaMSvxT08
k6bAVYQFBvncf2qmMSkI7qkt3NN/qxXqZoYQxt+k0D9bzn/vtDGREbMotg/FMOvjT40vnzXWSMXH
o5QhAg4p2NNiTGZ9gcK2HIZhFgWO5nXnwhAXTzmjgqoVmlcmtm0aLc0VOpw+h22M0CVGOH2oqmWP
SczVDlTKeiy9odeZnqhX/E0z6/91IWKARwLxAk11GP8lD01nD+k5Z4aj1bjTHKtUvdMydZgDB9lS
VZ0pUhGyXwiGL0cEwfne84NvSa1eTcfDXUVRLnnU8GJWsr9dhiB6W5Tqbqs1bG4IkeF7EDXC3iqu
uuVmECIBFew3BYkAgoLocQeJo+TI04reE1+o3WAl6tVWphcUkCCqbehuIoFqftCzKfrthAmi2bsu
HJliDxAf8r+c0CzoIthz4YgzNo4wkWQ0PSaEzDjAAH2iZkezjL6EN/hDK8bUdNmA2ClyZFutbrtV
P3at3s6UdCvbGxT0KZDhLCJV/CUCnryDi6PumhCpJCBUqEGRCM4xFnF52eYNCIzbCtr3IUSc+Ty1
K1suujQcD6lCVs2z42R3lDcAbWYVli2U9LCeMXyGBpM3RgW+UBe89GXkwyMLVXNi8dryU4OSpijX
7X8oUdCXm7Hix3mJaXTJklFU3DcpicYP1gKBwG2Mmn4got7UeIFvzGGb7SwOYZG1FqU8Q7A380Ar
5GinyRHdN47YBAPFSI1WE5QvzUeKPGouU1C/dkDjlohIfXf13OyHaqoO84LqijQGKxJQ9VSILp5f
pqp9ZwP6R2Rt1Vti2rCCb7lFALdnlzbIpp3XdZvbQ4V3HeoA09BwcTw24VIdykbg0MPUuvY0IQD2
zSIQ+y1yPmrDoA2CDNu22YdTMjygE00uDlYLQBA0/TH+L1deOwR2AXv54YlYnEbT1tt1Im1zIafF
YD5hi/GBDgTM3gekcxrGGl1LxzCpjlfsUYbD/EJ8GAHAhDE5chyAYEfosJT/OSoOPjtaDFh4r0EN
QUnrVt0hQQARvoxwmkxlB10/mdAZlVE0MVAmK/bIiNSVn1kf/3Iiq/4B/wVPRYJdGtEdZmAZ1mMn
cCdqpaHKBQiOZzbdrlAhcVxSh+mHoPD1V+NYcvENZJZRifTCfTWcK8fAD3A8uAEX6KEjQJz6pFte
kgh99GRcdUg2BShN0G7KBvoQq9Amg0ZbfyEIwdddlazqrYnlw2KZ+o5IBNptQjmGJkXIOxvI/H6E
v7TztsJ5+9Q22uKlSdVjYfTt9g5CA0Rj26p2O99J0xjY6bimqLbz3g6yjjeEEE7CUkEZ2ZrXyhI0
8MJG+pF0A95MX6MU+byLAcJ05ab1uJsGc/6RSxsMdJ0Q8QwIq/h2LXM3KwfFbBeoa5/LMLCQYLC8
NTnaGS58xKF4hKPTj5+KTxdi+UjD2jz2oZxoiS4YRml1bCMUVG0SJ5e5jGn+KQ943MNjiDQ6WwiO
ePSbkLdWids3sGBzeIm/hgTx2xXbrcut4yhGjIUWlnCoV0TZ5qpVZCXyEk2KPgUl2dwjTqHnBeJc
N+EVc0Mwk23FN8IY0wAizoot2KcGEhzmYUL+awhy0DOySSkmgx6QtcC8v05ix3Ar6X3QxNs0FUIG
CF8Lxv/Br+1whjX66xpGEMroZPQPXkNxQQTXPXcY/5SVwdCevE1cQcIYxxo6eoQ1NqVmS+1kCUoN
RCjXCn+TDCD26BVHXOjj13/qN5+XpG2g3Xa9iJC19n4Ssm7lMvPw+lqJYkmPpNn/tjRBGOxVBGmo
6/3ySvy2u6g+aApNo+SC5BUMKx8aGsxwaGrzVisbGYp7zHDEucXJhMPdC8aPvk37d8tR7AzAtC6G
4ZztjcAjFBRTU0gX4oU0zezvRrRPO3AEkCqA/V+29ayH7Rgey37EKI8WimRaMdS8zYAfxyXqbiqw
xU9iU71Rl2y3ABq0920SH86JefyYNbIBwi/5PcNMDMwj2NYPbMEjWh2IkTG+TrmpX5/lbZJCIeVN
11ylWaAiISldxAzx4s+7wZ8gASMQJ+4ZjnzoThBRF49G94x7FFeFSZOLTlGGaNcETxjJseQpTLU8
xgSUU4R2OBdx7T8p0LRZNeNFYjAwYrEt6S5rOHcXCtDnJLd3IFAevo2jGdR+WHsU58bHaYYo64sz
KJMVrMkL6dvgCdNFcNjiHPvaj4l6E3GL5MhmJH9KgssE0TIJQOHzDhBabVF+jjhNVI42B2NgQerv
P4dMzhOaHYmNfZjCECpo32JTOLL075hUCoHaQDMOqxKtwoTCOYy1KQKIy4CCtsXzecxahqcB5Qij
J/qIv6Krd4gzB3LrJzCF42yHEIMVINo8K4aq3cPMRofM8YKHSXC8iQX7qEFK9pXEi0KPF2KteaS8
Yuhi/x60VlanLqL6bFQLEXE7KkOChzIAD71fE0BfbbwRLTAVd6FOcT8ISCbYkwPUacyA3YK3vv8E
1mv+ybZxChM+OkL/DTZulaIJQaBFfR/lgJJDj2t7AiqDJkZV4h6zMN6XheKpYeZOeAoSga2yNHgG
U0vQDYGb/IqqpI6y2SJ/krWkT1G3zLS6Q9QFh6xBzu2l7zFDGOM3gSvMeOEuadbbJoCk/vmPnxvT
yRpXjIcY+g8KCO2K8XcYablO9sEGntsDA6iQuOuxoStUlRxzXDHeimJlR4qtNFv/l70za4pbScP0
L1KEpExtt7WyljEY2uZGAbZbu5RK7fr186SLnj7gGDv6fs7FIQwFklK5fMu7eNl6q/yVjGwKlsPc
Ff8e5Nr4kP9IYH8Vig27WbpkppOJApa5JSVDN2E4UkjgiSc0ZPLpYgjlt1Un6W41nZiegsoeFDwX
K6CJXvVx35xltP5/q/Lcqvz+T4eyd11H07v7v7pYvzUqP4iy/5d14Zrfe+tV+j5y4ULQWfyvkvi5
V4mhFPrjSD2SAfyHJ/FGoQgc3CpkAEHIPfcw3xqVDkZIwvXgskJSwF3EDf4X/oR4n9QZZobjkn6T
1tFNF+FvAkUoYtfOVHg/wbH3AORcJZGi3dpqzNYnzxtU8QKszusOdbt0i9z17kwDcGs1MeSjWsva
ghc6F8FVlHrwM4vIqtuLKarK7rYErw7SqSlmT7160LFmOBS+X0K5TIC3Oz9pOy3DPWCfoHzh9Fbx
d0ES558SP2sVUgoUeLkVqTwaAClM/qneJaWnC7VpJq+qIKMtLbcMMxQVHBAJdf5vC4Qhv/OPV3p3
zib/2Xd8TzGRvmk0SvTOjOwYo/5Rri5wqgxcRxr+jKcGRaGLvpKlJKQZOx2geJT0VD+JwjAtK+0Y
JObfEu/3IlJcP6BWIVyJSBdv6reu55qLsPNtP/uRO2yl2bZvhCc4zCLXavMDYJEEyrJOOUmA/EgQ
U/XdJMXSITcjV38SVz0yAx2lTTqS2jlRo2352Z/HyCT//83D6ZgLQVOWKeQjp2+m5ftKxpwi75Vq
AVIfEKbt7pI1SIL2UIYcR3S1dO/7z4VnQxr+83U/vBtzXRlJuvrer77wx+vSs2qCxhLhjwR5hM7f
jLYqu6+pRE4g2Ux5NmSf6hhvyH6Tpmjs+udt8f9ZFHnfETePHUg06MFI0WB2WUPvHzvxxsyy51T8
sFBKpf7gTbbvvbCQrP6yWbOgPGUWGt63hiAxALAnlCNSSiEM/U3L8T1khTuBri0hW4VGhtb1xIcX
0PuZnS9FHX+PIyDk+ti09AmXvRVXXUTbL9TI//+lhPH7w1PzIaNH1y0CgiE/aKyl1FDKnP7rD+lP
rPLDAr+cxp6nJ5olpDux9AHhMuqA7Pwg8J8bKIc62o9ZY6vpLxPhQ3nKDAAZN6uEhYoP1m9EsAS4
kRep3nqlYRhUFsEjmLF0U9HbxoASSjyNIASeusWFAkoywF15mZ0OD5Xy84W0y9H1Q1Slla6Jnhvt
3ldjVnevf56v7yt+EOscYUtpxCEp+bFaOCXeVfwmSBrg4OZX5Bk1kwAlJpvBsudJeLAKKIRbDxAg
WrNowLyaL5lKhv91sBzqjtKHzhdhVGHQHO9vI2zdrl8Ah77WYO3Yw3N2r3VCLok0xrsWsce+3yWD
Ll6q3KvZUbWqtONdhFZujQWqAOy2ZudfUn6rJk4brxH6Ueha/Xm4nI9zzDGDFLiov4Js8fyP9b1Z
TLWK6lW8drHrW9Q/+06Vw1279pmqSScWZMtQ3qhGftZABGmWHWHbYj1MSsWXHWgG9PQqmszLdZW2
dR8bDKUfw5HybKu896sIngaEimhmS3StHDX6KxvVNP5qQe8AAMdfHuh91Y+digoR1VP0MWinQYD8
sGMwM2saIaN6DrzGA8etaCUwFWlhRxGiRCZ+pcqxnHdPMMr8bPi1nSj4PfxoRlbebw8Dci1/XdDy
4y6OGRnBCLgbBIXNRvJhWhRz0VVx2qhnpVlF7V5AMpG3rpNSCRTdsDAcUTyW61OV0rsIoLRrIuct
G/7k3yftGqNPUVHlfdLW0PmnECEPpsksx6qMjsXgmdfTdCJiCi1j4I33SufF+rSWEKtQbytLc2hl
jD4vqKkjNAQAe2Jt8kS3ACoUGXW+8KVb7aSnROp14peQlXl3xZxkBBjtr8vTf7WWaRM2c86faAge
uPPMqk1s0CuvKl5mePmtOkSjdkaqjM0KI0cXsd6Ap9RutUWKp5ovEsnh+q0O61g+jfboMMmCMCHO
AIRIg+Ivc+PjFs7ogzzDM0YYMXG4MO8XpYiXOnEiVT6vTtXR3ptdWsMdvbCceqoY2omN4s+z8eNu
5FIyt12Hcxs4JW42H67YabT1qAdM3xAsM5NxGqTZ/owmIoc37FPPf45zsTIJJ3fou+Q2YGNhnv75
NtyPT04jCxwUB5dHk9cU898/+SrGoUUXpHqqJMqOv1w1POtn06YtuxEdxtrZ6zhosruxC5ED2yhY
dckeqo5Loz4MApJfqpZJixpDSDNN6BLHESRG/PG+DxHk3VLvm5trJpGdUiGTsMo2kmK4WewpGrr3
DRLBoUC4q+jNygdOJj65nPcKuZyCtPhvmqsf97VQcEARbvDUPC3M5Q9nZ+HHKeLHXfAIogJky97T
mjqcO65m3kqCLAkjc5qZtjMpN1+S/ldka/nKTGmB0KIbP8Szb6a022ZrpS8y5QqzRbaArJxDW46q
y46rtxSsOkxsTEztLFQWnzS+HCyjv7zEDztbSAQUcmyyq/EGHTBl719iKyicNXntPoZ9KlhbKFKa
G+gtMZil+2sduzYgJ+eABohZ4uyVZkvRquWgQRGCMB67E/OtpsWq4wUlqQDsygRMnx7MMjX+KQZJ
R0EpFeYRKQn63aGwAi0Oio656LYL5wWP+5dH+xBl8miRkdJ3WCo2mJSP4uD9XMDeGprlUSSj2al6
DQ8WwdU1a773dlggV7VA+lufkB8y52NlNQ4vZParMln2a+U7fXKIhDVMj0SpmuGgJy+YfWJc2U3q
zKIccpQTnjHsbgPb5kUG9p9trSci4YJZH9v8ixzLYSgg3zEUfR+kVr/1yiFnSaRQgvnXeXzMVli8
/HkQPqxRQKUgZjm/vJC00/4t1HWmVfqL31pfRqAs7A7n8NZNw3mE/RO6KRywP1/R/XAcmUtKQWBv
cyzZPlHT+xll5/RlfDUHX7oBYtVLv/Q9E4qzn/GRuZKNt48n1J7REypRndYX5RjXhCxseozSpOey
vwv8LozzQ9zLkM2ABTnea4yfOQEqi4XfzzUH1dtrS1qq9dNmprTGWmEVmdeRFLN5EVYOPRXW65JH
473dVA134hVofz4Vfm/y1D8/O8ARHu4fGRUPbw4BNgkHXYPfMyrCwY6C8Lx8SaF8Axboh0IoBK3t
OD/57ir1sm9T7cOJjMBnwW3XGirGlV0OYvY2imjHuqbRZknDTgnEtp2aOfluZyWgjXiQPrKXdVP+
gGS+6vuqgcTzMiEzMH2So2PP6y6kvOYhbEr82A2HafKwbdFtGs/NBmXiyrkRtnaiXV1rnLDyuR80
Rj1z2K75BrShljM1dKCJMLJXjegrPEUvR4sycp1BPvgQdWSytWdnAJKkoonyL/EbsK7LPg2IzLYB
OjfrSlrLVESIsVjigaofkNzDCJVO7LwKUdUvVB7d7GmQZRLvhOxdZ7uQnzbQB5O+i3YRxlDFNvHK
BHK+6HdtY0/rdRzVtn2E+Jy6B4qRYWrvVdFU8nHxxqSwHiOEeOcvM3Tu/tbqevrsnBjB8MPTvq8f
6TBCsdyopnHS7nM0U149xhnVjcMKjbtqNuALDA05wF2nDV+dKg9rePaqGecdU2Vpf0aw2WCsFOWE
n84FzazWMypKtofFVlxZhX+KnMAqiiOMWhfBwJ9QvEXPKNNuC7UEf9uMTOnVgU2afha+3fv2vq6l
UsHlECFHUBoHtqJN9vkIkGC8gRGVZNkhBvw6ePdxDW4Q0TKZJuGBueIL+ELjanOsl9DHkJpNLOm3
9BhjvebL5ZR0qCUcp6zitNkW0STZYEeFwdTXxhrwr7lkckxWvJ0EYYtzGhRRF/DTRYSz/6l0A5g8
n/rzN60sK/kZwpQAjbdr08n2dR3ayB2vch+RMffCgR4XgHXMPSCPtIdzB3VFT0Kdgb7kWRmPkwiP
Q+Vljhcfmb/cSyO6aMukJhXcwcbOp/KArAeCgZcFkjzh+AkuKdC6DZZqpiYR6N5Li6cAVwVrvQYn
2jFSqDOyZd+ya7epd22JmCbEjZO1mVPe5fmUh/F+ytkIkj2GKoJ7Z8syt7SMVgmi2U7SJWuRzy5y
AxjpbVyWvrqJW3M9HCyi6BGlsraFkR0EjKwb4lsHzMbxkYVEpNtLCFk2ILBMTC8hzJnEIHXQCDrk
6WRGTJRIUEUQ+sD5P9QIOrBPSZoHiAlGE5J49n6tiTeOfaSNWLA6P2pKE4zha/OA/zhLupirlalD
kklXzrweR0nEGv7llKg1U2yX9MH6nTVYmldh1QVd6J9tS0LT0obOiLS2U+gsBmUWpgAYeINgoWlE
5/WQ1YyXla7NMR1W6cy3YR6YW85402p98JlZXEHwo/Y1tmYzwXwNt2i88haL70GbNEMzjqBQMo5Y
ZLu5h7HuuOz27Xm0BsbxSsEt5XverBr/ofBkHAla8BEFIEDrKQyC/dvsidcu4k8G+N7ws7hffg3G
wKzR27cYF/VQz/xLdDiMCHTyrIe3oQbabT7+n0E+f45KgVvcBi6mNsEWt5t0fC0yX2X6CEt64aFb
F3mJcpOAxMrsBxLwpIk23vlFNevYM9XIvAedXNZOhLLJxinScfE/RdXQMEqjW5V8xFXU2DTiEAKU
9gZguAl6AXahBQOyNbHb1+g8go1iBbGvnZ8pdTNytK1qan9yLha4/fyafX615+nhxwWA4r0vM34D
SZTSPDwYzpR5mjjaXCaVqc83FzQMgvRxtTI59Fc8qTDDe55I67AM3CUPaf6Kk+mO3wOnI5hdXZ+a
Wz8PKC0kaKJ0kkUj8TlAahOdtdWlxaSOialo2fspG+AA3ER5Yiof3cT7zcbAbV8dP6mZPtAzK/Pw
eiTYRemY3Jo/6I7mixwTxFm3ZW2b5VDRKOZLPcBEnx6HEr+t7ACvn7+LpraTiIuiA5PbX4vzXMny
LuqD49uQR/mouZ05EwV/hBOg4eK5yoA3Hkcwmb79SOSWo7mgWquv0ZHtEkRft16eNqRMPaac/SWI
R1O54TWlw2XQGMvNHWQEU+gpwATm4aEgWJyXK4F6H/rlvWxQowP+L5GZ2cQdsLRLXFMGPo/QXscX
gkavPFVoHJWnhc66/+zZk0OpCG+2sDyNRR9TFJh0ztWdNGnGJ5/WGVlAvKxm7uPO6VMknkVLW3oT
6hSFzn0JuZSPQIuPow7xVo6q+Zvtzzn7DbrRTVFcvJWT875MdX4Y0pJ89ztSBVII1KjBZNtH8WvN
tE1YMmAdqnvx+iTSsJn6x1ZM6eRfAMcxjz5HCVTXnVDAs3miIpk6b+8jC8Eu12tphs+ZlZk1pkvP
l3P9NOzQpLU3oETM8/ZZ5vIFUn/L50Eve/wrK1fqypF0izraULJY/OpWKEfzCUQcTQ47ekPHvDoX
WVbHKzXiLnWrYxetqHblb6zn0ltMWk7VkL55Qb00hmjsPyM5WTQ1QFYKE951VUB+mUC+TxlFeJC0
PVslKm7gg07Y9EQMM7meGbwhE6ZU4A5hQS0+L2tsBK5hvPGU3/DEnGPraoo7rbMTcGJTpMREku0n
KABf9J8lZawl3s9xbi3pwZ+UV+Jp0FgO7PKAIpD/LBP0j1DS5Kzm5a+WXHkqH0gOA1p5sRlz7WqH
yXceybxvqESLzMaL5mpavSoOPhfrMFkPmmCaqsKq2sh/Zr9lflmTWhmBXNrmGSAXW2z+pJemSkVz
31Rz6e9gefjsR0vaOq9yhox1QoEGlZYD8sAdwsZThlNgvOdEE5gvdiX1b2sbQnPXT1Qk0eb7Yidt
niTb2FtEOt9PIKRE+wOMLW4ZeCmi7GQfdTGMlXFlXLviaZWDK4FYczrQOe4dpyGmDAIvGpyBWV7l
kbuFMbNYAUTVic7UvHt7kvO7bBUSGt7W8yBq8Fi/tpuyHM3+h2ar2U2I/s3izbrKfAKEBmMW5675
HoYPFp9YksV8EGMMj0+QuZveRlbGiqWcEC3Gp7VfHLXPWahmVULS5idvU5aYkp0o8mj20AL4VQ83
26mVAHletAig2Go7vBvSIMErcbJrqudyWePIvZxwF+CXEms15cCOPhFfJGFZf9muNvMb6UZulrql
ufMig378/HYhT0ccaS1TxXo4Z2w1VJQAoeNaDfJzcd6winOhsQ0dU4zGLMEUITvtayl3VVK1TUyv
3h+shyHzFM8M2iBnKmVuYsK4VM5cI8Dkgdsafi04XD84RzaxN5hFrlzTZgRHO5s5GcQrHOwNOOi6
qvZpji1PfDgPCHVgs+kVoW9CLNk5Vn6duqIMwr8Uvj4k9NRy2B+YwajMYET1W1k57ekhUK92H1J8
LLnrIElmVgOw8/LUQmjmJsqRwku6GdGp4t7/kt29z+3M5X3TOMEXxnO4/ofEVg9zY01dQKnqvDXm
1IC5C/IAVtKfL/WhgM5qgsxqcy1KVvzfN2n9PyDGU1i0YUwo+Z85Yhdw4ratAjj3KYjoWbEjA4Xi
y5DlvOFGaskre9sc/3wv70sIHuxRwzT0eHja4cxz9/29xKNwKd/myUNEV81/ziBjskV3XQiZaW0I
nf82zr9fEAcmCgfIayMPCmr5/QWLVIOIqoCotHPNQZGgoNtfBkvBNve2sv/8gB9th3hCardoEsJr
cR3aUR8uCI9LJnVf+vdvOwYEVVO0X5AB9bzDLLtwPOQqXvXnYRJLvqvQv2eZC83WYHWr5Dz6yx29
n+mMOalUiIm4CCIUQmnVvR+CJbItoCaivQd9ZxbVRFzHGp+R0mZfz3CC5BWkclhYmZHgcCC0sKC2
WgQ/oh1WBNvI7A9eJQwRZ2ZrWbZs9S0fZ33EzilbBPnkdjr3s9R5m/3zQ3x8jbw4CUwamxpKsuij
fxhVzt22d2drPKVdYXam9VcgpDqvHj4vVjjIm//9eh70ctv897sjVjATjYDcHk5vxx5aGm2+sRt2
1majuyz5n0prgCkxWEKpgoUBA0/+th0I9G9wG8hyjhsTBRMkm7cRFCXrou5ac2D8+QHN/vLf2hL1
WYgHTFQDSqFty7/fT4ppWedMw0i9CJD2wQomqKpAPPuaBfO3Jfj7pXh1IW2vUJLpBx+3uip20e1G
gfbiHIqMHtUR5pHbVnz581N9QNTz10FoYJ/qMorkAeys7x+rtvs0zmcVfbdzytRvy8r1CxMqalGZ
dHIKRxjRdgUDNtgEOI1wFJaEot22F/UcPOaTzSb4l/s6Q0T+MeDUMBkCyAdIDrC1gXN9f2e2Tb8I
PHAHeNi1027verNBSQy2xHn6391a02jf4m9FzTfCQ2Qli930Hlzm6pooAmgQ2kiFoiJ140pqIvZd
FXswbS7gctKrPkEXLZwZ0U2XVti3DttK0jPw3rJu91U5rG6P7QVkZJyTtUcJ8EbMaJ76d9G5z1ig
h2eJT3htO+2MW1U6RkB5htHP8AeA1DuJCxKgIIMkjG0dU+QtcAKRapYj9kRmihrHGQ4x/9f2ek6B
il+jOaWVy5FCymrCk2mE7GhdNOg0lKfaHRhuQj8fE27RQWgjrD3HXPjBUO8xJDxnhR7X9RU2nHhF
o/u889FkQtzyP6WYluM83bwFWL+WEB2/ifFdUdZn8wrakYoXOU/hu3sVNlyyKsh2xivA0nGWbMEu
duR59BnKvHwUhOOROPlLH0l1Ce8ND7crhKA19d/lnB9G09KJdpcWQ0U5mMpQQPdjk6d9iKOPNTQA
j6tNK0A1uXdRG6lg2ietL732i7dE49p8oQ9iOm3EpmjonpoedKL/BQl1XyYItEpgDodUt46TQzMj
GP73QkrchVeeP0/uMwTdpQ9h206x+lxjd10gIlt3Fgh9xYaGb5fu4QqDyG8W3u1umt0VJVFsqKhC
bgkZHS/cLhI18Rsk//sOQR9AhRlZfhRq+rUovXZHaZf99OrbVbEgwyhJBAAso9GJxQ8VIWvYQIgw
rcC3PbKlT5/4N2HFeZIf6hTYLi7w5/iPgryJX5e6N4fheWqUv6LUOigLUkkdgdQBKaltHzCm7pIm
4DbcokCIqwBL/YXDpQkflPFDOVQZhtibNEmmB28xFqVLhoxRJkdxkdlivaz0PF5QYWnuA+272zny
0lOQAQSllj3qLzGT+gKLmQZQuHTT11yr8itCCkgbRQ7KiSGeqEeScEpdbu1dh8p+bgqWIwwr/wZN
DQWNP015uzY+Cnkwy33eZMOnNS97e0+20O+BeQss6ju/+p6q4cF1pLrW0kquqxEld6+jNA5ABmp2
M0QIeU4hmmNpC95AZT/gNMe7MlVIscq63nlx1F6Fq1sdFjwr9aZWYMqJj5cah/g6OEz8ycuQPPFV
z82AP0ga/2ijojwWswNndYlyRIZzu3lQkp4BYH+7xQJeNMnjNK/hS2nVHiWGofoyhW62t93evpJ2
lGaoOFkC5qcH/b3v6p9dHsSfKWqispj2Ivrh0IIiz3KUcz+6eZodFCJxe6er+vtulBRC2Ap23TIP
V6IzLoBeNYVoZURxGn7N8OBaLkFGDN87V+bOvhlUT/qVVYikjsILf4a9F1Q7C+7VVRUBk9hJp88/
z6NA2REMwbXX9U6LoEXavNh5p27mQNrXne+YGRp7prebjBNw5mG+tYNivKQqb11BAE6x+GD3Q3x0
EuD41xDbsx684zfIc9PP1rJm3CKc9QXl3MYF6aCANa5rx8xNS4U5jdPoAcLFVMxX/pC0CIw5Kjst
TsBGTKq3HSdRiiu0XEt1pWeEeV01uNceCk0bKtBP3rR8R5Q9PkmIlBDohn5HydOGT4EibbDzlkbs
JYodJ5VK/W1RM7GiTdsdc6ihAJtRbIMs8dAeGIR8oWPebIRb4g9AAWODz2D/GepL8Rnnth4Xz75P
HlHKaL/qGbWrDQSReRs7Rt8s5/7oBIfUAll4c7pu5RxOd5GLIQ/EhDF/ySuEkWk+VU91kxmjxNH5
DEk5vFRo4m8HbcdXMqvlSxciwpjThxhph8iBi8Y9HDurJVMekhsjS5+hbVdEL9oi2NqFxI35xsu7
9g4P1OLARo/REE6gwUXvNOkd+CEwJ1OqH92mVsdxmJ1jrkb/RYv4cSJ/f1xxmgyP0D6Q022r5OfC
gBzTPsBujfB0eeixL4g3WkI6cPBjQt0Z1LQfFerYEh87myTookdMy6JXeFviS67j5nVcx/UnXOl4
NwaNeysBPOAH4bu7dm77B+Jea+OhEHJj6a54XqE6H0WJQuW2psx9SnFA5Cyb2ZEQtg6pU2GsdYE7
MLZVXZ0fC2/Qj2DOBPePKY9j1+KQwy74Rr2wvYvqVF84Sxk9VJVer5MuR0U0YMslPa+yUy3t/koP
crqru1h/QQ9MfhcoZMCdaxdYXkvF4qHW9skR/XA96wDS+TSLhnpSWB9x/JM70naQn5RjosvV0vEN
/DT9GaG29DGkpPOtXcP+Cwd+YoiOwe3qWD3YKj87lFHs3dB5R/mkR8R1BxGnFsx3ZCXXxGruCloD
d8ncqHYLYsU+6MkwfvtBJiT963qjIzlcA6AqqFpUzZdErBE0q6Sa9yIowguHXuR2VKv8FI6JoGOg
rR9W7IKNu1kQ2s2i7VLNxOA7GCEVTIrCEyOGLTZmrri0lZGKb2DUJHdUf8qThSfeU9nrF34noQCd
OU9dRQSTD0F+mqMcWKinnOwqavAoHKx4gEaTTigBjsHwmLnj2B5hWwu5jVInuJZxo8MDqqA19nBp
qHBT6DBFHOnDYwW2ojyYr300bioR16fGAodwvVgtNnQ73556Db1kpAHlzPiUQ4doq09iltZnbLQz
hVyCTqGORErfI0iIsgCt6CW9RnCiyXaWrj2QmjF6P8dg7Lr1fkHaeUiPJvSwd1E7N2VTMGoNigVX
BbUCjXxIQOSy9ZA4GG+p4uRoMiNf82UKVrgbyHL4N8AIY2c3OYSI1z0Fgv7Jy8hKNfuIVr2hKNpJ
DdzpYux9hKLd2a7zL6tYYhTfoB/Y0XDlstnZl6GkU3Fsy6XWu3TsvOEhspICYQg3KREx1Gg2I8aI
seH8kAnQPBsXydLPzeKgaDuRAOf4arWufTNF0JC2rqa/cBuUbKc7gHvrDueO7Cp38V3xnaC46q1l
7vJP5WL50SoYfrztqh31o6ow6DHletWnHhWSsMduK/dxBaqHrmE9hLRdt4MDr2UvHRSRb9A3hRdX
1ZSfMdLB0m8jqoWGVDDkxUWdSa/Bzsmbbgs4tv4un7P5wjDUwx0SXyk6k36uncsi0Yo2KSSLBeIg
XXlY2v3JwvgsQBU1hsEXyAJa6UIt8clRlv4xRoQmAqEC9wixxBF7KKvu4G4J4VLsOsAMAJHDVTb1
7xdLNgiAtgMa2+WWnRQLa16elc3ZdzahFkn9FE4NvNPWmSOM67ANSvcK9x3Pu3Ws0R8eaTJX8UXe
hvIlGcfndU2TxwRh1yRSXr4hTageJjAn+ziM9dHm8LDZJHxNWy5Yr8vFLU9aZAOKIBoVCHTx1SYA
Pqo2VeVVD1iV+jut/WUz4HbI/jr21fc+ifEvakraiwlOfnQ+Qyzg5m5qkccaZnkXdal4CAA26V02
UoNiPjBhNuD0ph9Oo4rPCnfFcN8FQXLTNXXzMLQdAq8DEiPxJdXsJNhY1Yx8R4PjlVu35QGRBI/s
2HbgZqfNNRaI1q1bzPLaVTRTmwQB2AIvxWbnuvH4UqOifFxnFw4ZdMay2tnR2HZ75fjNCVzj1F8q
jYpKhCTBvG0xpd9Kv8MfJkKcAWwrQM3hsvN5OByVLOdhjXX2I6Yf3x5z+n47zaKcNutS6BOnPId/
5mPLmuXEF9wCeklRkR0GOP/boVbpU54lzjMVQVTLCic6NnZUHQIV5HdWbmMNjqrRV7uuHsschFpC
4nYI3Dj/1kwuVB4PM8xvwo6htrkinjH3nfMQsdMBhVnl8tCJTeUdA6stSbj4lJOWXI2Tk30v4I8/
F3HifC0cMd2MdJR3nmqbS0Ep+4mmANQ69rRZbURut7d+HAviVjZHMwnld1mYJH3B35lTe3a712YM
rWwPjYsGLUXuxr+svTprtvB3554e2NpQxEReGePBkn0E2cQs925RjnVf0zTt4aGV3AM69AFamQV/
d0tZjjmRLsq7rPzBxacwBWCqibWK5KrCpOhfiqwt3RZKCPuZgxdd1cgKp/HC6gu86FRuXeBD7z4a
PANc47EYNtliqU+eN+evKOFCu5RkngfcwkBpNbEnbmgp6ms8rOGq6oSQ5mbuBvVauP2MTBzlT1Sm
xhJDBSyC9JFFSZ42KKqrP0a6aeOGTuGIXsUoriieJ0C5MnwILgyc9acE2hofqiDtr+VC/obZmRf3
O1xI8ZewWvj2WxvJ7ae+K8tvgULJqOgE5lm21dqnYQqcB7p+YQRaiRhu4/dTWh6xR+qv2P3qCdYv
DgiEchGhJ+gSdOdFOjnWdogNQnCpbA8SvxphPoCUYRJtZQojTRYjgj4+LZ6qQOqUIE3vTRqLeN2C
OgkxNa7z69e6G+rik9s4U7cjq0AsGrMCv1nxmHWGpFyOlu3mtfzko/gebgqnzcRLCZzVwtPBCuc8
PtDIK2b7tkgbv4m2ZNuzhHO6poj740402ahqp/TVkKOG++zJBV7eElfF9RLGlHS23UACpu5QnBO+
2KCvNkTDQQ+oNXxFCUg2yW5iqdDegSWEutpmhBvn94eEWK2+HNLBqv7dtd08enu0l7Oq3nstPcAH
xEToCR0VAK6+hh4vLTu/ywdV8B6kBYwL+XacCia6SrPm8X8i7YRzolZdXi8YIqez99XTnps+nIvI
ljKNEJSVTMnWdeJZXUcRFCJawezj1C9Yh2vwA71ae/aP4L1X1luLGFH2bVBwBnEUCynAWWS2cT75
HBFsx/3TAAWwDW96Asr5ZOcRuvDbIenQtziudN14Wxx5eZO/inCox2rn4dWy1Jj38nhYNjegP7Bx
9DokWx5E76nM3/sAaDNxZQ9DuzTgo7KeGIfcIWkPSoVoAgEfbHYF6KhbF5AZobuK2DGXKCOICuUR
B5BqWRTV4ZEKb7YF6jWUE+aH9Syzcq8mkEARtQNU4G5WQr8QJ77Sj+nOjXGEWrEj2wiF5wWuNGYO
unpS4VA+WqB+cBluIMVt5MDa2YOCqX7YdUGUBSof/f5943dRukPSAiv3zeq2NEVXf1h+of+vkPsY
7zxQuxfUp7Obxoa1CU1zuM0d3Ev3SlSAyMaIBrWyyoc8mqfgsiWECzYCtTu5meupqI+6t0FXzqHC
LgZod/FDrTYusLHGYW7jc47idSrW5b7LrGkmQLDKPREoGWKcK887al/21S6uwvnVWmNE3jZOgjnH
fYg+kLfDAa3+rrHKgDiej6QG9WqNZCP486R7wgmN/2PqFeOPBEFBKi5E1G69XYs0OcAfG2PrUA1O
CGjINeYisS0bnGkWu4PH3QTfyrGUFCwxCk0aNM2Q7idDDZbuVIW+Pexc2xv6r0AygHNstAL9twVr
0o4ESI4L3oni1ikh84Y43xKH4643yNnIewX7oPDLK/wEUL4GEA7pA8yfqoCUuMuAm2HtYWuEdF6K
CcTCiwnmBN0PMH8XrSrbfDtQMHtdAVIwN+Lo82DZxqIdH2PfUfPdwstGQCsOo30O5uMnEnoEBQUu
YjcW23D3THI5pZ+DvNIm6sKf/oIIxr/SaIZkr2yRYjmKUeb3zSTiW+CbyY9EO4x8OK0zMDo8eDbF
umbzRiG/9RjO3nA3aSwxTgp6HV3roGrYTYMKEkXhRfcO5cMAWUgMQByKFhg7gNn51yQk/Eav6ORF
LfMc2KT2Hto4wQPQre2vvu6cTRSAj0zx94M50K3LBl7WcoLr6eJ/M3QjZLOyBriPLlo0XuLaAWqu
q1dgqgkWh9xuhAnwpMmGt2hO459D54r+L1LMWbdLRjGy9VrwMHCGUwGwR5F0aNck9dLdikENNwmq
coiBeIkKDgA01JdpDnrQ0D1qQBtQCsGz1Cnm5RUB+KfWMhFvF8qw3hBTL9kvCw1gMkgzpzsO9BxE
GOWSuxVP6m6z+krh0TEC/NsJu8r2azvzO3D3u0vgLJXajUL9+/+wd2a9kWPZdv4rht9Z4DwAvg8m
GbMiNCulfCGkTCXJw/lw5q/3R2XW7cy86OpbNgzYsIFGAdUlRYSC5Dn77L3Wt0ZSrTZ61JII21nz
i8NqMYDhKyUJsM3g3rWWJEmKUCWr4UCQ0gUq9Ops5JF+Im8kc5AvRWA3AKt4J0VJ9Lc5T7PjRET5
DRpCgn1TV3/FrdOXzD8cbw5SqxXkVI1mOof9OAtoEdLtok2fpG7O+gvK/SQ0fSZBwh6tJyVK6ulC
54pwAAQmxezndaG9pB5KDNhZmrxUKF/UjUMoH4cCT8dt0USqVWwKYEYPQOYlDJOM/XmgPg8TQzYf
0SP29WgQtEDfpYoubl4Yzw3qDwCpff5itEX1LLuq8pOUkCwHpScCrnjgls/lS6yMakxtNSmBQuVx
BrADHIu+y+cy7pWDFDzUIamDzjVgkOrYWQ0eFOlkV/QFnL0Sqe4THePU4TaI7TcM4cZmAgp2N8hZ
P2Qgt2HaD6DeqdbUAklPSYvHaVt33xqgYsLFUyicitSbdqW1otFx8cKKobkVSm51wIeGBXzR8LRT
OVcJmsVRe06ieXr2og6QbturWDqtbFOQivYNubMampbZPbqU+zvNjLS3CmX8s8qvWEB3+OKwIjzj
BXLPE+KDXT10a/hW/4pwurupe5XgDXLMVY3nYLnxYiWjotHMYsd+QPB177ZG6BJtShdNuRobXX4S
NDtCd+Kg0lQp4MYp0aonxc3Ne5GALw1MuvqHugalU/koQDPDAB9J91+SKU4/SL6xQWXFEDKbx131
zIkW9NadNNvKtK47kTSs8oBaV82UbPBlI16YAPY0zBoYhFbX5ozEZ96NOh4SPTQqsDfJQe1XcswB
gfncPUbpNFpfrNKssr2oQM6aQWRKtSNBfLDMUbJ4ZahsmLWh2xCeltpqiCBQWygboQkShZvZUp0O
xJbQxQQcPFlbEkxH97NdgoUl36bO8gk2HlQB0PTUeegnQoWwaXKGGhPtFzJpynjUXjMebR4a5PWm
hUQ1qat3tVHg24QMWhEQgr0d54ww6yWNM1RMdRyt4nbuwYYxSCziRW1uBwg7HGGgGNpSPlXuGA0i
ZEDscu7DypRO4iJE1fZV2I62a2sgWYy+bd76bBm02edV6nRm3mxSkoH8SFgZ9hH2TQE4VZnXv8S0
Y9XLd0k8DU7zqVfiRSeDI3Iz/hsafceeTkrXcmA+Aa2JcpuIMfA6w/avx3O/TsiZGqIAURkdrk5e
BrC/w7pplbmdinvhvajqdaAxfNe4QP2UDMpbEpZ6JGmDSqB3kKSCEd2/+AC/jrfXD4BQAPOuxwAY
GfoalvizRCO1ZrxRYJG+Zt8/QPFdeUIKXs4dp1TMxb5PSv8WzWH3Xl1ei/f2v62/9aWq8d/ESfeR
xfiPf3uoCv73lz9yTr/Iqq2+db//1C+vS6jjj0+3MhR++ZdN2aXdfNu/y/nuve3z758hfq/Wn/zP
/sf/8h298C/A8y7GpJ9ujv+Acwjf89fxVb7/TID4/js/Y+c9E2Sb6azjLRu5zZ/YeesPB2kCbTfM
dCpqk39PwwQ7T+cIVStSDAvL+IocZGTbJf/2Xw33DxN3h4XKwCJamfHw36E54I3lVvlpzgxQcJVI
oPmhOmTIb/+m9sjEkAgN4ed+RtP73ImurFnADPKIpqWogsmRRbetm/kmr/RlbYMS+6M6XlDCvtwK
/M7CJ9VcA2beUyaVJUE/qaeO71Nnr8tYIsjexS6wBpWVrrLKMaEsK0jejT6tEdt6oNcNldnz5NEt
4ksEKFVY1v13GDcE4UsugCb5LpDvvdO0EWsk9d6RJzQL+4reBkI2hjLr2RkYgjwxRSEfr2CeRkaY
2I18ON03sL0cwJdHh0qR3V3pxcTHtOln4TTKc5oXygMRRzbl7VTueiIuNzjRDL9225ogH7iExdTe
Dm781VIy/kgKZB8ryK2pwxT1PCJLZstA/oKQZ6fG2beazhgyaqK9w1JdGODV8PM4k9Sgm3j3ZNBv
bcy4fup0Z0xght/r+m2quQ/R0J+pcEo/mcr7sVm0q2lk/pJn5eDrtDD4R3EFcP7KdOvniCz1YNG6
6ZjN8WfPpgUG+sXPDeM2m7PPzYrgdaqK7D1lecmQPIfAwJMwc+t+y3YKQD0tA27Bh8mINpFDxxOB
z/oRmMhbvDTtY2PnLI56bWSKsu2GrLqPWy9/gsFhPmkTceFGmeP3iSODet2dVhQ5Qacqp+qlvmEw
DXrOVI4d8tTXytTkQ+11IHxSzu5kMOYbJogc3kdrT7qk68OVa67ZeeSzmbkPdktmWTXBuNLamcFQ
xFljgfaz9xrbpQnuPuZLraBpNMZHDs7x0cRf5QRO3Ba3uhf1XxQV1S+ZU6pxCxPKuBRpk9DU1hNC
lKqkWTZ5Ut4bisZ4QZaShOrKuCPN1Nti/kJ5bABXi3hyfLFy/ZJcGei4TY23kx/Mv7jWGA2lM5UD
k3GsBwMtQl2b+tMKCsX8REzko4Pu92QWtvrZ5A9nuEmnukgFNb/Fd1ltNVcyoDWmGZDz3FjwHwSg
IssScN4Ysy7KzpU0gr/NnjOec11SYcSlmW1yJzVIb8pj6LtC+y49+VsL/f/KGv7L1vDPdoz/Axd6
mtOIf/45twfLQSVfv1Y/L/Tff+fHQs8gYU09dskqNlY6jsu+8WOh11TSjfHGIzBiz2ZZZ7/+M/eY
qGRNJ6PbRiDwYxP4c6UHAgQ8xkP7iMbY4UX+zkr/4Q/+aaFXIW+4Dn0luAhgghA9/VozqEVSq9iX
lBOnoEYQX+Z57tw/ywFEuTwKtXAY3JJo6ZI2Raw64K0rw8sLZCgFKBOHQLZqNmseNM7jmXEuFTpw
rNic7ddIcUQQkjTjPhPdFO0yN7XI7LXiceAcuvD/Rv0e8Tzv9UgbhpUt9uO+IILqShvg5C8MHF1H
8RNXGQOmE4wmjsiiDAbEAAxTgPNRNKgveilXm7/dMSO5x7QMOmPjmvEIfjWZ+sS7TtNuM9JSQJRR
uIiGAqsvmdvnvcQl7Tvgm1dvX9W49f9EefT/4lOjcen/6qn576AWqhJx4/di6yMr/ONX/v2h4ckw
0TFSTBtY1C3Kkz8fGs38A1CO/V0bS2VCDfTjoTEcwsL5LQotZ61Z1srpz4cGCBY6MBplgJrxYLt/
55nB9fprdcThwOJzcdPrqsbH+12dWzSciKfMHjGqkcfc2LRiuoLQZJfAB/VU1YML+UE0TgduLcOJ
VaifUCxxssnKumgf9MLsFpZqDhEEWUiEQ6MInAGOhHsPzrFubbAioky1PqjHiREO2xliw7L05r1Q
xlGhEYfOuxgOlE3k7NJtocPR1ecyn0HHDkMKJNlzazCDyBiPlVIM6kGkADhnM4oehNHUSLTsZ4Wo
mN1IwvRqoMXkaon6ShQc3Aox9RpbDmjDxE4XUikSTB4Awon1wPszeBvsVUDxQIqTd2bn9nS30AZ/
VUHxE8natcMZIg7jAT3pKBnl0KcQHI1YzXfEduS7aWCrJqKwSg92ETfOxWMnFEE7q7iyFYXWh13P
3a4jxaP3lZWhkhRmtq8jOW7FIp2F5mHJC9NYi6agGKLhWrei8qUbZ+1uBFI17Cpq1jBp24ElhdEp
UQ/xvPhAJ2UorGZ4xi80P0VL5RDEFzf1dJgqhPy0bS3+UFruvf4MlKjB8qrlu1a3JUPgjBS+uG4g
/GryasS3u0q4UORhO4eYl2ajdbCj1nnyBIHnejdSxKYCW902aSWSuoFbPQRiMKu3jZ1t9E4pi53R
5RHUSGtCGSA6kj5bIZTAGhDy+DCTZBWqPWdv5pIFrEaCjJlq9u5WH8eRNU1UAWrUISZ1qFP5ouO6
JoW+zcdvTpSqrwvC+C05ntSZpKLKDV6Q+bVgide32DutXV9N9b1GnXPCUJw/V0g0iSUftDGolbjD
Bc8iHurSucbAJMNeT6INugNcmxzCyfpTtUkbSFfIm+08MN5MHOldT1aDSCaSfdDTSyCVOJocvzKK
DK+2gejISvr8qyqU6oCCXz90BQotiHfRZ54G9D/4dL23qBi01J9bikticRv9IcrT/jDKwtky+IPe
65VRe0+v8Is6AtQeZncJ4SHRCeQJSA+VQ+8e6dA0eEEMivyqsHPzmCWW+4J2Xd+RfWdHvtWyU1Bz
QZBuieEwwjZqHlDFyUvjqstb3hWw2pt4fuJEUkBLRtUaKIrqCb9W6JoNtdJez9VUXhoLY6/fVUKk
vj4QD2kxFQ41mNWPdtx0/qh45QHZRvypa1YJFzttfpeZtR60IFt3zMB3XYVsVzqRSd6rmam3VtL0
wYxM19tWpalzzrEiLTp9TFt6q6uv5ZrsAcwtfy+1bD40HmiqaRWXD9PscRTpvgg1NUOMlGNAdqi5
X73DDGP112mcP+Fegw+cxd4UeoPuSDCvBjLgHCAKYQW9fTO2iDB4W8xr/Sz//674n2oaoM9cT+z/
vJg8M815p8X6y8b447d+7IwumXQwXyj9AD1oNNmoTn/sjJ7zBz0f9j2GM4alWT/tjKb3hwGfy3JM
Szd+VJo/dkbTIOQOaCRcEhUcP6/8d7ZG+E78RT93DlQErS4ohVWmblD8fjhbfvIJGTCU6ViW6om0
UU5UfcBmroQoColX7DAubjLTQIowG0NNkqxiUKzZdWe8T1MONrtY0hJ1DBMK+KoAGNA+i+UTbAST
s6WH/S+EdfAWu3r8WEwAn9PYtj4NsLvPJO4Qej4yENimlbBIZ0sU50ypSVOa/GePCG30DHuJxfzk
iGnZF5N1m8vOeCOgOppPattwBkTd2l0NguL30cii3rlqF2TOQZ/bY8+cqzD6r2LhiSh1ZhYRuz1T
/Hq7zKRqLBn5tAxhjQBKRv8yCsCuk4/zkKxcIwVhTMqpU28zru09gU0FaZx6WWWbOo/SRw2FpY/d
uFwCmYrBPnBqAK9NZsC9jWHx0DoMy/RJfM0bb96kTroG0TUpz/ug6zsOjw8zSMcbG/Wh2PMjxplQ
lKggdwvGL/OcDl0VZdam05TXKWNMR8JqMYJTRx+9lJ6xAZ3gMaUAeBsumLitzWIq7Z2m5tYZAdK0
0bre0aBCeE116hYvelpwrt/XjhWhqZ5190ANbqwR97WVQ2820U45MhLPA/jZjQI1NGCe5PAd1IPf
9FN5tL0qPzGX4rvsC9JpdbuNVnfzPJ6YXMRuwCwv2Tipvdw1ZWym6i6KIbOgoF6xORjE2WD3sxiX
MnRcGgSByfll6yJ725tVoT/XSM8KH3HD8uDlTm76HSeCdM/U3s2fUsnw+zGGQ8CEvmeFnRR2UzKR
253eCwakByjTCPFBLlip9hq3MHK5cvlaFOXepmjNQEc8elmsCDWFGpUb2yu1Qzosd24S2RvidqA/
ZRV1XWoxEzIrxjCJTXat7LvWxSmiGAzHLZ0cqiUacG5y9igV5wHGaYg9/wAy72zNzNaXkWInrS5m
s6BGs7IdoPLo6GTltrSz9pGh1+1EGqUveZttvEydXwzzC64FNFVOGm2jYb5Xc9EeGpkkG4JcxFVT
KOoB/Xe25cinHyGtdgyUtHYDngOCszmlR7PPq+3oVulJyefloFLwcoFy/dGb9c+o75nzYLlbfQpK
YHZiYJdyuu5okYlwaNPxTVYyP8qU2N8GeVy4LMUqhCDPRfFQxtBpMpGDZJlCehbyKByziqf4NSMz
QrWTdwuuMT5eMqOiqmaGrlI8mpLEIdV0ybLo6fzAJWEYSXbhDoD9fZcqrb+OYf2BOjAwGY/f8OnF
SSClkAxguvqgGUb/jvgNrl9i8OXwsDFtHqDX0NIr44UsyKY5lKN13xhsz256tWjRzpO9SoTf8pDa
HVqr1jviqr1DgwGsuVhV4PMmJnxIxkiL3MF8xDKzc+fpLHRlAsfRT1tcAd1mgCDB0NZ8sg08KBTz
bQhJ4j03IcLrJeINov76e8ByZxevRuB1NiE+ncUimLpnE2QiKqlp8lUMejT7dPOWgVG5KchQDhxk
otxbdbvqoRJ7p7dFGyiJ1+9dmX9ZHIauja56R5vl8tgjgPanyBCXxOsE9GcjCXkqtFuMabeDaDcK
cnuXs9tlck3xmq+rWdZHDgd50SrUH7p5lyK2PlZ1lwRcMLmt8Um9OA2qM5i5fq5P35Ku0PYIpHvi
q5rcpwc4B5YSeccetdCGVq132xkj0PzF9g6ZcO4iW96OQ6duWSbcU8URxwlaKtJPrCvIEAYHKUht
dIyJ9B51Y5fRT+VCbdWq6S94OJI7Y5q8M2TSu0UqXWiK4oWkBiaZXn/NEAzmMP2GSdQOGdjtHcQ+
VheGVlGviq0wMnCrSmW+JmZKOkjC7tBEwbSK61LRPeT0rrd6sUT3YzaeaS7CucBF8Ogo4tGKkbjQ
BHxtF+/ZjokdI/KP+7ivt6S+EXymj9t2lIfKFjuwWowqRWPSEIyb3ejKL8h0LYBtS7tXO/2hjpyM
GzgjvKRI4GBazaheEs246736Km+TJzvDeaGTQaNWq2wdJruteDQRR7S6poWyjbW0VtwbZp47Mqan
u4lLV/j1EINZsRf3u4AvZ/AQYhPnUVOQYOrOcHbmYTM02ZEeUbe1hkY/SRATfgObB3eEV6Gam3MX
V1O/HJKq2yOWO1LnZju8MAAMPIXDD9FlbGZ5gM+cg8tI4oT/XfqncL0ojhX3Mi+qectBDlSCI5sz
wWAKmLWh2hCqmLzVk23ilOmvprRhTxjzR80c9iXRbvic2FiFB1RadvcD+pQmdYovw1Tu6VU9Q4dZ
JTWkHk0ZsmaaUulpmEkokYW2NYnn0WnuWMsFyyl0Pytq6hAtmXaysP9sZ8UA8NfHxkuEe+TOULWs
RM/MuGPjZqsiDT7pTawMK/VY0vzt2NfqdCz3M9DNUNM0hhWrlEInAiNIdb3eez1GjMhQHhNlXLdn
cnUq2/MV17qMqqM/KWVeXqsxmr3QnHOTBLh5Ef1dKRT34LXZcsSe8mhOav2mYOZFT1+UZLdYzkiS
wHfZomlWhJSwz+qbofO+FMpwoyUOOGdzxDVjAW0uFQUhqnJbzEl/nU3pp1YactuDXToiyv/ktmb+
gIz7qCtat9H485DF5s1nlldzP2pz9Lp6MTbQnuTBYFqJMWlIdhzzSatz6ywoMlwJaTu8oJFtN6Xq
KmeEH9kTjXwYREPrfrN7UhN7q9Y57hn5a+U6870zKswSevfFyMCBEaXqPDnMXrDn2GqgO4l4IEcE
R+eIZ8xz8sI3DDicE1ihccsFE7TEDTIMXHIhGHrLTSxbZBbiay2zt1lVnDvPK4dPRjtskJonF3j9
VjgPbNmOqDVycFJpJsHCDB9vm8xP7bJU5Dr0JjVCGZ81Pd93GY1A8ohg4PdedecS4YJDwk36WzRD
7n5x7OaTsnj7qpunh6GNTbqlqZcGHvF2yOO7r03mfmF1zrdQMLwQuzO2AKGd7NLwdrUn55DmQgoK
w2aDSD1UpzpxGAksyxIQutAvJYkMMGms5kpomOnyrp2vCnP09mOlTYTJNV/yuNCCfspTotbqQbtn
gWyZVfRGjq6kW2WeZhm3W5N2CZtXq5Qv+FWMU2yjaMmpBZ/UURoI+t3cZURmzsZ9kRjaSu+137Di
EKm4dLHnRwmSUy2nYOj5znVvnfDTd6MAHo5Oj+YwRcdRGvp1xEEFMSCcDEKIie0JCyqPICFdOU6C
ItKIoznJfnS2SCZidP4UotqZQisoSLyR3nKw9fFrFdk2XhxnCQvwXpueUItDVOKcWibL89kkd1y1
I9S3zkcKhTSoqgShNv3noTOBPy5IBEsimpEywpeQUcP+l1X7xCxJpYjqjoGdlu+NTjd9GDTDsVTH
DWyTi0iE8Ziattzlte3CgsQRJjrCEjLHu5+XZJsPjbyTyWDuVO0NBwAFkyCxQxTRoxbLws8bPYwU
0wjhHtQhWiXfHUR0RN9ebpwm3y8l910h0WvR/teCSinrAHth6NIzZDlJLQRf9uC3SOpcNHufR6+7
sinwt6rLV0yE0+OEnH3jqB5tkxQHr41qSWhuEXJUYf7XKXj4YuS/QZNXh6oy77yxMHfE7X3Jy/6R
UT1ZvvZy2xWcU3QEVgRdlyQj1gg1kBX7Rm3Js4LLkeQRRX8i+bT1u7woHqeuhWVM1EiA09ZkmCWR
51V5IBImnb4uquoqK5bHgr7ZlmxaL0irKP2aSS3UJme5XcjJ3gBz8fE0kZE8udGjo+VXTdKbF8nQ
i85Q+Y3ilxQQLMyaWKogUbBoTuZwPZFft13yvngEH5GGudnH28YsvY1pUuzojYsORRE55mIWl3nM
Chw2VnOx3ehNhXUbehli2QRn3W0zO8rWw80XzLlD1aPV3rVai0s5zf1FV+mcVQ28/VZmoKrU+aIT
RKtoeA8WuzJoxw74EhmxXdFt/lqtuDNNedHd5TWuUeNqbX/FMRcPh8i2Y74cmH4Mm0VRdnnyTXEb
RKt2q15praj3TSZvEDmTeZqwPCYNzrchVZHOcrwdmN/RAxx2eoWrzBDi5BLwR52gHtXMfSSKw/CN
dHmdnP5L1MdvMJW4fyrjtu/OThU9VsPSkUVSxp8VzMVBT8gMaSdLEBvO1eK5z25dhdLzqh22v8on
4ZecZzJkfKVUtSvTrG/FSHWmtEIFlrSQwJm5sXrJogpS1qLc9DYqPHzZ08KWICL+XHaCBgNwnWxn
120PcuVvzDJ5NzL6pkY0zn5i6K30RzNfp7pW8ZJXoqg2aaoVF7YstLlTBYiFmHLphKD+y9sRB8x+
QF4Y0H/MdiJVYhkgp1cTvOpd/aLjQCBGGvGPxHPwOPZufhiGZDhQVWcHz0nKnemV5hYlfnzCKG5v
Zdk/zPSm/abyrj23FzeQUbVvVtr2pyVJ7WMN/3Cv53N2RCswb63RlA8mgjVs7forZ3hxzkrctVGs
Xi9LzJC3rWK87tAvkb5aZ40p9qZZpmlnQKoMxcBpaXBMpuHM2VDf4V0zynI3lIYZwoPhUNWQjZPi
SgnpbSh+aahkZ/dugCbMoEmeR9e21mH3y+c3wotx7usOwTc53xhF7bns83IvxXyw5IASdxwuWoGK
HYYfnqHM++ypaho2wE9CUSSDr9QWrl7qynDMePnWG7FacsiyJ8o9Tv2wlZgSdJMeVNMktgnurgN1
48EpShGArR6267QSd1k+c+mtcpOTrycSrBAwMu56oZg7jsJ0XIxJvCAx8qikTTU7s1WzC42cFi5I
3E5lW7o+bh6y8SLHwnlK+3Tg+FGBnDqhMlZha+bpvs1MLZCrnzTrWvXUZU13bCvjW7OQMI3i0V/P
FvqSXjRW9w0OieJGSC5jlZFR5mFY1/Kc6eCoaL5dpV2Y4Sk/jaa4SXXsquA4z7HtoDqjGU993QRT
ze3fTtO21NRdPNLvyME4BrWVzGsoKy/l9rrPyPB9qepbu+rOcz0LX85RuJCWSJeBc5ZulEFBIJM/
dmgEIiKfsGIGajKxKhNOsU+qXG5o7lrrHP848qTirYC9qvYda6SlSSKlh7fBEW8kXWKIa24Iv5sO
KQbPkCPkiSX6qY4GJj/9tOGoxZ0MLTHohnb0eRrUy6L1+s6dRtooC5uu2RkHiYd6FsrBFf1mGews
aBpSnznoLOWnxlRomzAzYHKQaw+snXc6zh3+oqHbMMji5OWOQYyWIOwUFUczfgs6AqEWpeMxcZHK
WGb5VnaVdyvwYfIdWTuIEUloT8byyLzuxlk80slrDUljq24R2zm+KaWw4f/RobeJgPM54IgH5Mjv
rtZc2kU/gWd6ReS0rfPXTit2fed+k2uUlOqm86bUFiZChRc2ogw0UQsgDMM3DN5ZkCvZ5wS4zKYx
YQO0tYJsn5lRvrj0ShbhxcBk6QUkGhkZrFqfcTvcIGTG+tD20p6CGmTLNRFY+lGhpq9xkuH6GwcO
5QMyXH6InbweMhJx1bpBODytRkVmM2Njn5D/nqRqBbaYCgoxrJJbujjxkS3LQjWuOQ07NHEyV0q1
yJ1JjLaHA86UhzRvohuXVa3zK+ZHVkFp3CSuP1GRdw+AUot2W7gt4U9SyUYZGFpCq83mjIDSuNH7
dCtMT2uwJ/IdWVFNz6FXZvWqd1zzrc0mJ+uuIs1r6Vj87+nX/1+k6rAsj5HuP2/EB69k7OAySn/p
xH//rT9H1MyhNZrqKO50nbQU6x8CPk03/2AMra6k6Q8RH5KPP3UdiEHoj2P4NNcpG7Cef4yoSXAy
eEG6598H2Nrfa8T/1oZfpSM6DDsIWSrE8XUe/7MWtIPtWzd9P13K0SApZUTIzhSOszLV7Tjc2oo1
H8U0lNlGVbPupavM4TEzWwrT1iubTz99ezff5SQ/Bx9pv0pj8dCs4CVv5fYA33Z1m2/k50/D1lpn
HrHOF70ptUucLQRG9k5F02waWFT8YTT7F4eRWurLwu0aMpQlo2a6Zo6J+N0pv3pdp17zGgkNIQK6
H+FLudputq3oXQP7Ov0LKa3+G27o4xMDzmanA3CnMuj/7ROTEcq1nbsLYOM4Zp1b8seBhE5jS8Bc
RfrcTIMyTB0sbJwLabLNmWrsCmT0Go7OqvuaTG2rBSmbMTl8KQq8rkhUSkppZRBPK5HcZD3GcPxJ
bQjTwHtqk+YEyplee9oq9jnl4FHs/vo6/MfLgDoGGSb4Re4NKOy//lEoXWLc7nl7Ib/Ee6ridWE3
M51boy776WacpHdfR1r+/Ndvu95rP2uMcBFDpnKYPHEv8o/1Y/00EsKrGpt1G5eX0l20C6Da/gJ/
B/RvlDz99TutaqXf38lTdVTY6MSptX67z2rm2wuN7uoCbcV8hVQu813UuTOFAMMEtYGhGhjq7FaB
MKyx+Fc3zXpT/Pr23Ci6pXPktRF7/f72jmOk6L8BLjhNZpF401uvGfqxfAc9ud3g32HupXLpd2Pe
jLA0ssp5X6cOB0Cy5tVkU3kGxijoYgkHDy+mb90IE3ee32uFc6+qQA0IkE2Yco/abPmx0P/TECrt
P14ohMcsG9C8IPQ75qp7+elCqbRtSsuKlLNG4/A1xfcS+5qSdaXpGzOhIscxSTOmbzQkp6WBKYom
Pw10bXC+dQ79lGBOYkJYKzG8p7QYvw5WnTjHv77EoOZ+/5aB+XMTkRyONo6nc9Uu//QpbUkLSEKP
OaOtqCOPkF6iPHcrZt1Djtr3TFMa9XYoZqv3cQs7+E5LJByy3uXr0D3Lm+KuJlRu8p18jD+NHE8O
aA3oEyBdeARz4YYUeVRsHxN9zI5M9yPRlpdxHfk36/A/jjV0ABj20AToQ1LsLfQTd7qIb2LwFhPS
Mqe5MF156D6UBfYqMtDSWWdtMPtl8dXRFVf5KkhAaWIek1WksHzoFUY1wYTCTZcelA9Fw7iKG7RV
5rCI6UvdghLp6XZh/Co6Zxu1TX8gpEx/QMc6ApB3FJQTS5JFb96HniItG+Vzv4os6rrF4QMP5aA1
Xv6VRgqlD0KJ7D790GgMq1wD6SnCg1XCoZm6d43df9qYo2y22ofWI7ccdB/0NN0mGFY5SNEaCEM4
WScRnBcaorSH2Wr0MYCljC6qc/LnqVCTky69+t7CUIqQWig62oVieXXtSm5adSKDeODguVXwxLzi
jB+/QTCriaP+ULWUHwqXaRW7GKvsZf5QwMhVDJN3RrEv+VHYk6tWBpUMuhnxoaFxohEy24eyxlxF
NsaH3kaivOHoNau34yrHSdtVmSM+VDrGh2JnMpzpysb/l0ewFZuuKHxgCrAqviZRouvLSzsq0+r9
8yRLefVFJ8qzM6Tfd31fqxeGEyDB8JY2yw76WReBkUrTmiNDXt2ra6iomJlE0QLxOA8Qhu1NXC7Q
JGEZESUMIzgbmw0xRrEayLzTouukUW3AQNnsjCjKp3xtErWdwR01RiRbc7hjL9zazO6i64FHx44D
lIzY9jSDFKZtmaeSJlrD5sXxCbhAwChG82ijRMiBYMVFgKMZF40RfQzargxoqAq2VhkXS+AuFitm
qWdAeYpEKoiY0F23N5hZQa5Wcep+U/rBSdVQrfQOdpbbuxdmPXF0LA2ncywRlFPbLPO+RSTFJLiO
EwdqbjssDRKktky3c24X815t26IOLB3/XuBM1pzvJMx8JeCy6p+Uulg0xNd2hlQoK1TlGroBE7++
K8tPoii84mBIr8s3GTzWu6XvDNg4OGG1UzImxCTDxkCItovkUJf3bMbGEWOSnm37mk+wqbqcUG1X
mxb8RGKux3Phgr/aKDwqErCa1h8loZt5iKA97kMHwCLzDqelPimJVFze8YjRy3X5AAWCG/IyDhra
mz1GHFwPsMcaI0yrlONjH2WY2kZZe8QLjMIMDJiwCz5Cgf5WjXL6yXUEAMhJPHrQGplo1SFJtTHe
ZJ5J72j9OX9tOZfcPrHBWXZM8Wx3U6p8lnQv6CykPEf6RVuIUqNZP5iK8UB4ut5f7NqjvVFiSzuj
fmVLiiEW8gseHnhjS9aDVr4AMiiTYwP/fmJsZS3pibiZ7sEUuvVqTRF+Zlfj5oV7TSdk09oLqj78
xQKcn0HOToCza5OSdfCSj4QYY3wQw31r2eNbLRMDsMEYR0xVLCLZS9wfxpZ+LWkXnGe0ywJFybxt
O0t70DiBchyzCdQIOk690wayukj3EgIHJBy0/Pp1qjjeU6k2680pRMPRngFZezPNZseUuFllimgp
+GAVJ2rtxA7mPeGN4+4uWCVl6GrehACt9SJ97SZk2Z3ulp55mEwx9udu6tbiM5mnGytT7GlTjQVv
XVXLgrdfL7oFrpOz/vHrRx9Zn/hc/4O9M9uO28i27a+cH4BHBBBAAI83+0wme4oU9YJBkRL6vsfX
3wnSqiOrTtnld49Rll2SkkwigYgde681FwfDK2XT8bntKsDYq5Bh1Lz2kp5Hp0yDJLrNiYKgP91R
FQT8GWuq2ebhdSXVhFXRKkPBx03YTHeZGcxzV5HoKigfYHmt7cRUblk0eJjW/EQsIDAOljq5zbNH
nBPeCQBrhF0CNzj3xRQ4L0OOhX810je6s9pRNBcBZW6MOhUs6L3LbrFvaAJeVV5QPSthOng0VBiZ
p8INvO6C9DYsp1OtK9gkcF/3pcllXcg702uSJvbN2DW4siscI8nTgIqzOUA7yb5Di1/WEAa/NEYY
/VrbCJhcsytJyHsi5DnbZUMZVFBuWOamegjvIqCFFyAlYntjm7UJxjq1lV4BufEe69jog21q5jwm
s+Fb3lGRT159y1iQp5MruaW2gKq4R2IbPsIOYkK/ZZMZqgtZdyZmDY82JDutReg1Q8f4S+1BATQm
yvQTHYtavkGlm9AdSal7oFcmX2rM5MIyG4CNHks+FlpC+C1JZen7lom8Tu/jvqlWrm4OKsOTeJiH
hVEITqaZ92WKh+Myd0Z1Nlr89tuwyrP+IpiGEoWA3WThA5VI8ybATwIq1IzRli74gGB36N2KXWCq
7lP4PNFnWcyW269mKrDpExIpw+OLwe9CZ4nN9WT45fAVgSYeFJRTTnLEYCVvR5R7877u8F9uo3nR
3UZmG1s3dCpm+ypzyoWzU/bCuVQypMU5Ud002wEsEERNN6d1Wc86Y+1omnSLm2esN30KT2s/uwj1
V0iHAr2ZfCQyax+hcvWE85mM9hBBIo9D5D1yr2fNTY4chgXWLD00OVnoEIbU0T3vBleukqTXn2xA
PMNmAE2qIKWlbn9X+fQu2Ny5o7dlZPFpcnBASBtZbVKcdV2G1o05QqI6Eh3k8XONoxFcJrVREpqO
dshcUY3RFk9Tn/dfEw+wa2j6IHAYhThOleK5nxxHR8h7Q335XpX+44/5CyOkiT7vTzWNV9+G/7n8
Bl/qDxaZ31/2o5cirEW5T0oVNSkG1p9EjR8eGaKH1Adi3Ubv+LPcHymkByGbxgIW5P/tpSxyf4/u
ByJ9jQYRV8u7HxUv6O/dCmyk//FYZP/aC4C6ovBr2cq2peOBe//jgaOKFckUpDWea9pw04vC6d2s
cgiL5K2CoiIywhrg1k2HyCqazDgWnKht4gBsnR+KAeUae9n0VlM90DkV1LVjPPXzBShx/a2qU72J
6ETUc3XI2wBRF1PydJgUHG/wat0CBUBX0Lylmm17RYQLfvYt9WmMs0VERqtv4X/2yChL590BA9IG
O4wzIKh5Tj98Mmj5WKA4F0OGOgEXHNbj4qsxfzfZLIZ8PDfOhwMhNGG+IVwT7/YE+eFVgPKPcaF5
NzG4sbJS8RR9+BvyD7dDA+dOXLD7J3SfRfUaGk0NL7ecbmzYkno9T9Cctq4zGfOXMhc6+ucB/O9E
xdhG6HL8517mVQGj93/WL3WRRn+03JgfL/39IdT2b8omF4HOiQ1hBIDfv5TFruJxWsTGAq0uGhCL
E/mPh9D5jbk/rQ6A8BZBlg6v+uG5sX7jr+IfpvqwBSeKv2VJ1uKX5gTNbZhjlreke7pSQFr541Oo
k7HK4GzHh7F16VhJDLZ6Q2o624jZwx/dtn0pSPEkbYgtgvGGOuZm7jFkmyFSrc2Blv3OmscMLBCp
n9XBSGFULZ3+PCM/ObSaN4jA7nnyQ3UEGCavCHFQx1Yx8ltNZkxZWzrWsY8WuO8Q40rhOR2XuCDP
PXuo/Z+h0JXPpQDwtkVLx/Y+5NI9YwlWL+9FLgcVJEUF4A1nRZy1W+5NAGacgBNjeYm1nMSSOJpu
zKr1HjsL9fVqKMH3rdCMjncBaojHLJLjXc0A6ugnGXsuYTi6viYgLClOhQ3cmImQbt4aV0ikaxl1
rAyJzpU5s7Y1U3/wOehAqFYIeIPyjK4SvqIZ1AchLfmwrIMvGjTFTUEk28HqQ+vTPLjjTW4V9YFI
DWDHDCpo4ZrkJZOSFfiPMBP50lUVUbJqIJkNUpe5eYvfj71ALMyHqEnLZ8uvaH+O9LSalRolIapA
B1+mgNetuoA3YFOZc6ZFmHIjrMB8iClBGbFYhOWsHG/kp1YJ3xOXYfnM+Y+f3UttSpJuEDC2FfqI
nCTxK1zJ8dntffDPANUuYz/qj1bhJccc0ZiPcWi5noxCY7g2sH+cDfc1v/Pxgab4tJnNRXRHzW75
hPuJvigfadN8djhgjeeh9OnwjgmD1I1omIzeGpnJj1Aweou4l0J+daGyzUueJtdlwGbNHHw0KP1Z
1A0Y+YYOsDm1GeCpMqEp/FQ7jbJ2aTYbCAKG+Xvod1wJ0XNo4fB2186NvZvyEH0cUnGU12YT32rO
82qFkMRAhpmZDzm40WcEBstdi31rBzOt83dTGfCVZt/kV1LWeW9QyLzHVljjDUUZ/1+3PXeDWTd8
sp7Vcq7zJttiJCk7dZlqzRmjDBpuPsOkovdp+kB0HMr2je4hxbdoS3kVwq8bNprQuX5VlLgD0LsE
yzYWl1TpOVPaCJ4ik+Vtzy3qrCSP5bkoOdsfEKlbRwOirYUU0OJ9f9SsWeKPiPEQ1aEEzLhjfNk1
b+NIUU6gjsFn1y/3yeSN5TMZYuONazEBzeyufHYBkMCaBYe892zT22qVR/upx7NWKlk+M2j2H99v
4fcz5ATy5qJYHvZ4uUl9pydDCDlVhxQxmG7GgEchm83iQoUxXRHTURwkTY8L15LbbHGyc7lhOi2K
izSHUvjxSHRpGe0R63DxUODxYdP8OL6fjFE+1ofKJlVz43SOfFBD4T9CbuyRPzckgEEjDsjxwgqE
cLaYvC2IXXjyoY3Ln+BEfhxaC8yJRz5Qzl78LVdAAgTFzUPeJHTmkDYp+dDDP91PYoEcKGARRx0W
Hpa11DvPFWolUrAmvkKBgheZGY1GNCkazOZNXPXU9xCKJ9bTYPY2Ii31wbFrsUNF7p3tajQ2kJVR
VZMMy8/LASEYdnMzdeEWiStPmFlnvCGOLuMdsCYOeFMzlpdBTDhxBCdwb008y+A11dHNE840mUz5
Osw/1ZGTAWqKliVDCF8+QJ/ruIIo0u9KbnQ8AmFSPSfCrw6ebAI6+6H5oC3ueYiZ9K/wKNfzfYMV
Wx1GCJdHa+YHhnfNKYiAQD6oFMXjgy+Yb59AwzNqgbafhqfMj1E4iDnad0SAEVUy8CmlkQ+ZGoxa
vYXSzD3lg8sAZevMfKw1EQMvAgAXypRcyoeqW05B9jRMm6RGM7rK4DsnO9m03rbIuUsHdJHAY52K
oJPCkw9ZJnk/ALLpifTecucgkSqmkyI3EUxa4DdvATDffRTa3N0ErT9Yy72HaEzGFyjo60MntSAU
crnnmf/xItHyMyORWu7/jj7/VQc37JGaljOtJZZlD5Zn1d72FeXeTjBlglsJoA9MvLXcj95Ex6Ws
XO/RsGY+yI8lLW4keQ2lXjo6Nia77hi7TUW4S09fGAiqIW+Uw9OVpokHuW3g8sLsxBDI72W9qx6H
vB2JHK3sOty9r6wFOerOfiBY4FFG6GQehyCYkicbcly0TtWySsl+iPYqbO0Xj9BKMG9VditDoLeE
pr/lITDXugTKt3IrsWzOpJKCW00ZLoEVYiFLqR+6tVu4pYTvFOYyvKYJMQHKt61s2MgAqQHUBMR1
Eu/l7F1kOXGDaKF9uM8AQLz0Fgz/Nyx0JEat0dkFj2ylNfW5nfERLTGBKFlH1lqeSbQBLDEFjT24
imurqp23gqZMQQziicZ6Jwj3dIeROsSqH0zg54W3bESo0NOHaApKxMqdeyNzLeBt1L21gyWBZl/K
9soWVnEB6YaWuxuEnyJ8OSlgLv8LMTZbwyyqc0MyFCENmsZMzDOw6jKZGcOhbadjE3YlWnaMnv4N
Q4Vijcn2Ka86hGdNtTMc7d2UUEjjDAE+82PxRDowtk9a5hnQEDr5GasqlsZl1rWZLdGZm1KUGV0d
E0ewplcX4M1QMTGRZnaQsgpCMjpLpPUAjHdJbvYoH3Ceig6ZCumGYOcNPUzQSsDYTrvJQZZ38Lgt
QfYjuRi5/KF30VpqvnbHVp+a2GObi8bqEAF0w9cyyE9K9sWlIZz8OpoT9wTalrtXAk12yAskxz0u
oVCXI73HRHdAv3pxqbEdW6vGsMeXlMnUp0lnn1SMPPMMo0rdVglGCuBQxAqQfuftXLB535up9r6G
bpuumsFDhspNtq3QlSMPm2o047F3EH1Fe2xs6Si65Yj7SMXJqrOa+JJsxHi65Ho5b3Hrgjmntc4+
HoktwOJPhGzgAYt0vWc+8YUsyrUdxfprAB3vLrQnEgxRle6sRIPVbO36tiERlvInd7b2mI2vcWc+
GJi8VtBVm0sXAPdtNk/2utBdtqMBrPa+1+tz6UXgNavmofI65Ge1Q2W0bchfu2xnnyUK9eYae1oJ
glP5py6r5clsauPAbLE5Jh5BSIWF7Y2Llm/7pLLvkY4XSFUqd2ugdkZ45dCJLrLkRlXxRlN1GnMi
r9kEJg7G6JYC13COKVLj2wAxpQVu4WByIty7yw5hTfhuRrqMB5ux7GLjMYjqG1HOlLV3SbrebRdh
rqG7L+6SOnZh26TtJ3M0jTPxCCnSZFfzuoHa9WvbpxA+GYDNJyK4QSpHbfE5pnynvOuyPuL+NhNa
br57QEJvXAnsRGt2Xg3xRu06jSiWeWt2RJuvX4wk+zwaVZKuiGnP1n1dNzs4QsQFMnwBiTe33R64
Z4illi4ri3+wYUDCRgQQ69jn9lsZBgpjNwZqWYp0Wa3kcYpr68WvkRJt/KIZP1MRb6muceAyN8k3
6AaSbVspGDsVKworf51to4IpnhGZmsEIuB38INOmMSd8NJD0h3PYGRqYngWBs2MhcRl4blpb3CHC
T+WWmOqalqZGoBjfRT74mRU9epUe9Iwd/o3FPyDLwwSv7eJg940eWXIQkiW2KgLL37dkCbMw1ZFz
cJNueDSSxnTZ9nzTQfYtww3iNE4gYbWlaVFcRg3PBT264RERdXqc4UUxGoOANM/tDFcRDLUX62jn
mKn4NASjyy1uZQUEoMheCj8WUnCCr3hUg3NQZVdh3zZPi3/pIqvdSyfJcbdQDdxnnSk+43VxGLVx
dmlPSVVNOBscIIBHYJVeezJg4Jn4nvCK7Gg1ddWwjaVB5YRk1/Kv/dYbqGZ7tBijHRXMXquURd3H
vV1CLBkm4eEKl/Vs7TVAutlemyl2wRX5iGIIMJGIznp2w4xddzEJOlgKXCvY6cG3s4tK1Px+UlBy
bYSdMYaAOks/0+6oQcM6pNrKh4ZCxOkVe1ME6HQ6CTmPdxP61gfmGek6qwbKco/m/4eC6z92sH6Z
mC9HZ5uDvckB2tQco5c//2li3oX458s2ig9+gaJykxWFNT7Nau6azwgm6LSqzKMaKXKbFB14wmy+
P7Ucfm+p/UEA9IsreHkHNOOWf2noZP+mPBlCh2622QYHe/QYTfp5E0SbjpwchlX0uQKKTb/cR4t+
AlOoP+d0sxr/Kshb+UCAGqMVJib9378snuVaNsMN+hpaL2/6p8uSW51fhATtHXKD0q8a2f3J7cWj
SEXmp+s2Mql8umymOGIMUT7/xTWhNfKzWmS5GHx7Z/mHEhzMzy/fftIJBGaQ34w7OQrFspoIh2kq
N4v5QMKJ0KrZGlzrIdG+cZRL+Z2rVMUXPboH81o5jF6QEiRtEB7a5QRdVjQpvze+zRnmffjzF2/4
3z9EQkUlggvPFAJRzy/Xq/eCyLBAZeLK6rEkesTyNLhaE3JEatsD0UqTECcsM6oX/CfTXYXf+64K
OctHxVjfZXm1/ot3tPR8fhLccAkh3S8zbULocJsv9vqfP0HDRo0B7D1EHW1QNjoM6+5aWlKPDS0e
bBfkStBSMM3mTUltHcue80X+rgqSNVvyumnK5QzGlf3zN2b9X2/MUcjeUG44grbxH9+Y7kVZLxHw
h9IJqFCDgrNXx4hnqAFRA+pq8nsYGq46TgVl64aslSY59crs7zrVe80q7AfvUYiJ07J6r4slUdF7
I+IQFaiZ8j0KGmpuv1hq+KXXk3uCJ3uh/VKa6mWIONEYfPs4lEbZMN51jLxZhIgDugvJKsObFs/j
zVLHvUR5wr01N25CwpIuOQH9+eUwfxGeLZ+TNrVi3qdoIf4bZSqURhVNvTb2VmizBprFzKDZ7Zaj
Tj7y7ln4vTNuT1DouTnTPBmzkLc1Rd18DwGQqxVYktOJPcOCiVPFf3Kx+HVEMh9gvuZIaZnl8mEz
7xzP3dAF0aEI6ICtI40DktCMqj7MkG/nlW0mNG+cZAKc43IgeHv/Yf8ZBf3FKEgKoJN/0oj+f+nL
15fs5Q/Qp/eX/N6ApssMa3K5P6Tkofl5CuRCtyQK1UJFyMyYX39qQNuMjjQ8QvrPHERw5PxvA1r8
ZiLF47hP9CbLhPe3FLW/DIEQmjFOWt6FYPsS1q9w1ViWpmosZRw8w1CYOeJpPnSeah5+uib/x075
b11uvg2OPIigjFdc89etepZNzWyoNw6EuMoH7AtYXzvhXmdDb2SrP/9e/7YB2SBG8b1TFpBe/E7Z
+nn15LOIG4+282GS+GSEU/eXsOqsk5oFTU8ni/4qLtT6VWH4LtdDmcw8AEiupcUvAs0xaexKAoY4
UGD61AFV0Z6LuoMiBaWqsNH6LuveQunh3AjCHE9fGk97h/ySfF/ZQQcaicbDYnkCBh1H9cErRlb+
yavF15ww0jMoHA/+UODthxlOZOZMJlRSgBMAtrPbNEm9fYrB9xN+m/zk9XW5M5gXX/lgGK9UENtQ
HoM83KPMyo4sstO2wgx3a5KN/o1wwfkxTFT9qMvgUmBn3w46RYxDcNVhNq3kUinTcdf4Crtbs+my
7zBQi2s28fiTKYB15Ih8dnYVYmiIMtxaRT4cROEXG+AO2Dl6xhd1NQ1bGY4l9j6rudCyLa7A58MX
Qmb0ItLAOMAioXavOeZXHKGBS4yeTzFKP+C1cbPs7MzZSMzaHHYrpDBUWzUnHYEA8jmi3zYkmzGs
NQIGPQ3B0DzTJbWn5hzmZbzTuUZcNPjc57hZCnJ7hJXlX7tal89xF7hPi+PmzguI9lvj0/Xe6AXh
3JFejcoqM6ciIXUzAnrQu1DKmSCGXxO2OXsdUblci5QYlTXJlIzzWaEvJtIyHt1pBpUBnWpDwA73
XjwTU6ei2L6OLHkXjth9fealdyGe2m0jRf2c6QLgxChaDuvo2GlEOtlbnWXhPszD16mOy03AwOoi
wPnFnGi2QwQpXJww99NLCEzzE/pS49ZCI3VmWAMrrRllQlJQL4xNEsVgSIzCuFewDo8Ym9ShH/Jm
a01RchZx0L3R2m6/JnKK0+0Mw2BpH0TeiUvQbGB/vFZtuh4YLF3lKe1CNqg3uu0DtHx14RvtiPwh
+IQzl4LTL9O9UdKJmsknWjeYMzH/KrH2/MhZ6bK9iI1akWDSBkQlCzd+YQjn85f1F8vvEAYXzrQd
MSXf+UNqnh0EUPaI8gqTtlbc2jw9o232l1aisHDL/tuY4Yi0ISRcJmY+f21Hor34ZO2vJT3Sa2Rl
RDHPbXsHdNRYQ/m4qyov2nb2/NkAHHFlzqG5Nae5uTIQ+24HzxnuYdJ1a8Sw/Y427S29+idt+YV5
iMhF6hfmSh9Or7kT4e4EIQvi2+kITKWJ5S42rLmJAXAEWWJvUdBMyXpKK2c+u0M6jcfUE8GENJHI
MLHyDaDej0kzKIBuI+EIA2MNo6g2Hbt4/ADxww1o18h4dPvhQU8t3WjZ6GBjE59D48kncnll04df
efRk8v3Qz47mrK8Cd0eOt0lqkDs0YhOlxuTuGqZ3lVoFWevsgmSYg7s+sfmbVomv+cqpCFNbFcSu
DjcBqUMuSGCnasILj7M0QYWNP9jPZkkWHVnPuY9PCVGXZz7G3WDYu4ocUf2ml1HNKmzD1oDTWwZd
fZ9k6FeA4AMBeDbsMrn3+iza1yJnGS4ybR960aaP2odosvYtEzPm0DnWyR573L3D3MPDszk3723k
jyfiaKuzHEf7gABZaIIqJrzDjCrlg4myCwdctfy29h3/fpq64dUxc6wMuczLHe0761ikpLeuOpwb
BPgyBi0bkZ8A03vbNuvo/2WwN3nY3aG4qJRClaZ7LXeYXguogBGZOcAA1nkjFpv5hKfa8H3vy1jz
XxU63Pu5ET5ZULnREQQBwASIjSq/LdPnM28kArZjquKinLxs3nT4BMMtyJ/iiITPuwbJ47ykGbET
ABF6iQZaZ7fGkCzeFjfjvRlOyZ/ZRpt9R7mUPlqiHW/SJHZm2CYZuOIspF/cMMemPYyPsOO5TTf/
VIHvfPW/qALR4rh/6q26LPL25Rchwsdr/qUGUr9RYy3WG3wv77qBH4gzKR24oNhZEQQtqP0FPvbD
WQUxFJeM4CzvwhxwfnJWKeQLy1lMU7fZ1ILq79WBC+n950MnyF6BuYP/WbZrkneyVIo/tQ1KrKem
70/htcbCLXEjZrRYh9C01zZcx+mgi8TK8ZIGId3zyGL2ZabGmmZh+NbAtC5WOsjMcu2KsBqP4Vxh
Iy0a7bzONIy2WR65aqWycjoXGMfTp2hW1bloZvEWW8HorSQLKBs7Ux2eZ4NFfh8ZTvEJ/JIGE0Zo
ZH8arageLuuSrSlsE0BJxPJh5Z2c5LIE3brG3QG3dzLOlDAlUjnE4jgs85mk0qn+gtwIcCem5KPq
RzGtp9iV36iv8TdO5BnuPGw75tYfclyzygmjy7Qn+abD8nAw6q4+9kUG+Jc1YGTSZOxNWtabwvSe
hpxOZmjAVYRZCTdxNQE+eRrtplwzcAXKwrktJM2iPiz0EdCMQyLJPOuKNIagoK3ablcyR/ZuYq5t
1shBsVuu+OS5ymLuJIbfyF7qh+amAajqXAxS269ckekiabyY3FMyaeYj4M/GUBe6DsZkiVBalWpw
xnJfuxzItzSZh8sCwVe09EvTSRK0uoOdA5ByPRDX3FoH6puwqNivk7Lv9MVMKQrIYi0b5BojSsqk
izFhe0E9mv1RZnCE+guGWPBXWyAEjucmR7rjWpeb0rTVc4/05q5h3noD+cEY37xcl/F3DwDIdxT6
5sC+mzd2Ju8ZGsmd00aaxgZxPvpzORDct+Lk3J8J8kxODiQaLlSd+CEbaRcfI2zxFlT05JZpDvRP
ZlWompPhupkg4Ygoirkt4QJscOcFazLI5MmNE+YogZh3M9l8+6QIr2Hc0lRxOoKNiOUyN5FXU8Cm
VRucXLfFn6eobxG6k8J0ELnAUJxaE/vpKOrdjBLkpTDL9NVsK2ntPNRt2PgrjLmt6xPgFrR0x1d5
48lTQw95pawgPcXg0OVB5d0XunN9u54R3N0YXEEbplAZfAlqYpqDWKElHm1jj+kBBhzf7jJ1LIwr
sxxvc0b6CwbCja+V9DUOWpf9MTFFcrHglwaaQg0ghSXxrR+EfRUtMFIqrVSRNhzPJ4LssEHHYtn9
whfeIzJWAU+IWdwVhVZHyIByzswMms/hmPhf6PCC6mTwzaHEUtukSvITA9ryU9zMV3au7dvlzr4m
HUXg9rPoklWSSQeuaLaidu2C4ti5EdADrkApvhdyEtcFTsHPZJ/MF3WlhnPRJ+mhSTHtTJET7OMY
OKofNT6HKNSB5pAgvHEw8AWITFaO5ZpnN9GIRcR1bsXsz3B2zvRQ7TNUJ+MQx83wZFfM55mVjQPU
Jct8zmxm86tumotFiCOsO8dU3VbmjfXd0HS+1y1XY5fMcXvs2vTVcZUHrtAnCcHopspbJb2j7kmJ
YB4GV6p4Ve4UPMBtCQgJTWr7KyCSaJ9D2eNrlMYxdVNzbVklw+SuTxnBwCdaVF7YMGISRvtFr5UH
7mG0wbUOZQ6KonMgFjB5lNzoXYtBAVfpAykPmMK5Pg/4V2+5rWH3mNPZQ6ZAAJfvHbBLlWjjrUqf
3NqIPHByqfs2Onl446VudOj9In9jGuNtUjGZxLNmmHtJ61TMfIQ8+k581zKNOE4W1KaEu/teGkWZ
MYSbTIBPlk98FTZ4EUtGgjZgPK2r6IooJlb2TlhfijRAJ8bUZjMOUsWbUTj2s+0O3saS5XxXjECE
lK6HJ5Tg+cq24uLSTEvSu3o9vhpjDp7LtNrvlKJY3W1SCoo0bPYj5/rPFPLZ9Swj77of3flmym0S
BJZYDbOuSw4cg7jXjDSSdVPVSbUriobQnqISL+Q91Bs1dsVdTHphi/wmhFwZd9CPcX18B7QgDnmf
62fLbGfMZ9xa25klZx22U4+zKyDGOC9Y+V1SDVaao9ilCcB9zRNp7RRNz09B5ZUX7mCHp8Kry5tK
wlpAl9NzZb1w+kYHoL23gZORjWbi5WoE1T+mfdAzzAJRCcnePM411emaNMRvWQY8TqL8Xlm2WVyO
EAHWBtP285wXw22qjS0HCO+y6k0bLcUUhf7RcozkMhSy2kgT6X/a9KjKkPlc6tKd7sUgG4pTJ/Tu
iBqGQOK247EY/UiR7qmGdR9G4hrLUPKUeUX1FJChfAOJw38sOa1edGMF321w508SkvQW70a8n3Dm
b2kkVCsm1E24QZQBZmZsTdEe83TuQd4RFK3QWU5Mypt8Y0SQOhwbl0AlQnFTcWCxttr1i1M+GKCN
smSYLmwSq5J1VDODdgtlcR3b4bMaQWrYPbw/+HbAL0HWzScZSefV5OuTOuvn0U3Q4l1wYuE9TbMN
ZE7NbPRuLsi3a4KGkVyUOGcdleWDr3solQbiLHK2fXjBGxQLZ5Lh611TKtST/xTH/1VxjP+Zht+f
iHW/9S9vf2iRLpZpXvKjNoY6QJ+TpuYHWeBnpbzJ/OhHMQxmQGiLQCqEGzhXJBX5D1Xu0i+lxyiE
S/nsLpOJX6TwfyaNpwf7SzFMO3b5NsB+MbkRL/XLoCNsFRCBurQuNcewx2lQNqukRB5mz2S7cfKr
KrAgxQm7diVhv1Tg2ejwbEn6Sved2VQw6pGWfLbDObkiSBgWeTWyo6/NsoKF2i2YdqtXANsXdDud
kHkVvvPcvZ7E91W5YN7Hd+I7cX7yDgUGOtwFCI+YA3GF+86JT96Z8UDJh120gOR1HaMsfafL6wU0
z/ygLFZlGI8EQQQFK7QxoZAkqk07O6JhhuDgKTl36D5j8TXu0oYgwClJ3iptVNdRYPcZcJVsvPaZ
8CPMA+8rNhmBlygl4OzpYzHVipJKdhSaONL4U6uBjnfqXESGVWhX0zEg2yXeAFofjZPLG0Ry6NMX
WkGOzaxbxMLFrafi4G6Ok/66WlDdMRCezYB3NFj7C8k/Zrh0yLyUMVusCuaKEZ7om9rtElYaVY8E
BFiJ+aktS8za5WbwRdFWB1/aUbfPyAC19N61oYLvdB2JWWxGApVyQqFzd7yy9Jzlcs3SbxxVI4uO
TTKoACLGHNmJd9oSn2ik41NTMpyxaJfkyarmDAU41I78frxK0IthQM3e3ahlAT5tV767VLsPyyqt
C/yrPiyHHbvxYmu1P0yulAa6Redk9OGGVtBihRXNAAzdrOEmbSrV9MuNo+cDcgd7xkMcDwncImdI
+1P7YcqVv3t0a/IAhjlbJYMJRvpz8GHoHT/sve2H2df+sP7+s+D9NwuedKAJ/NmCd/GSNy/NH2ZC
Hy/5fcHzFP4CT2sbOLlSEFNYyX4kgQhWORv1KmUmhKH38cWP9Y+l8Md65xCXIwjke28pMFb6W4d/
hlG/rHfe4lFCw8DgmRLa+TUYrfJbN42D0bngCO/KNYYKOWwcCkGkJV2DTo2+ujn7Hez8zCLcs8gn
iULPFkbtbWbUbfI+pfwyslPTIAgct8Y81so/uH4nSXi3eqxFiNPm8ioJ6XLoHR5TEJBXrUiicOQk
rwdOXABC2mBH+nfmnFEDNK9JMNy2ChzJWpJSTV63o3cp4Pdp11RAx8x5ujfcmeSwueXAsa48iXt2
ZaLYnfemrEHV5aNM7XXciKWaQwPZHNLK7aqbmHP2fV353nOTzlaI8rXqFmBXH5eALWuM0siUPxuc
wwu+BerY7eilJsMZrQlutwh931pF5F4nJKkBo9TDxvCK4UtEAO/NbIMwKDr0a1Ed1u0KORAA68IK
DcKzCqPcJ3OWHllvwy8Og6PPZkNg6gJ69l4Lz31Nx+nKFTXnf2BN05Ff/Muenug1MUPiQOaR3GJ9
9NajJTL+juVVt8SqUBOJaRKbdgiQh6lSL6jarqgBTfokFw0SXT6CkOymQ3P+OIaZfzRpPu5nbLC3
HiqsE0dRELVTBDV85SNXPYRpHL1xP9i3LM492RCFaVyHWe7uObrgmyhGeR78Nn8IZx3hpOywqc1K
r/sxCIu1clvzUtk9RvcibRSiStO6LhRec69MwRSyAS+uk/kCUNnUb6JuOZOZebc1iIxbDYbPMYk8
uwPSkBEEB4FKXwx0cpwnU2NfASI4qtCcXwVQuWPYyPKe0GX/qjOq4lwYeNL2ajama+C+Ti/lbuxV
a1IG/vh3Sye2Dy8N2yxLdEsfgVDV7/FQUF2GHPl0M6TFRgO8QHll1sadC0gRwVw/pM0Arzj0pXj9
Z0X9b1ZUCrqFnvSfS8jr+hvC5Z9X1N9f8q8S0vkNCQYxDSYdUQapzNJ/rKiAq2w6Ay5rLfN0/tb/
VpTOb+h6odbip6Q/gRnzXyuskqywHvIpdEwKjcffCySzzF9XWICxtqMZOrJiM9Baytqf26tJ083J
0HnRTZx4KPkAoQmoVHWQONeeXyp1qxjANPsiFXm9Y6pABxl4G1yLxKcROV5V72WHpgWzgvWQtNZd
+FGb2MhLErF2EOivMH0lh2AGBXvTppV4y0Q5INTWEClceDGhCzC1kwXa2yI0E5c8IU8FW9gO8SmL
c/l9mREXKw+x1lfDRLY+Om5w0omqVkURIF9pdXrHAd/fB3MxbywvBV6VQIFa55bTdasKk0SymtOy
JtGWYesnLYyvLnUs8H+ayfCCNW2mPjrC8oxxMKjoqHu7+zLQTN0qgXVmVedOeFfrxeDM+jLd9B3o
bVb6Iau3/5+9M2uO20iz9l+ZmHs4kNhxMTeoKlaxuEikqIW+QVCihB1I7Ej8+u9J0P5aot3SeK47
OsJ2d1tVBSCRy/ue8xxbcsVRMK5DcOjbUu5DM2VfHRcXTHnJjiQE73OGQfR9P3lpfusyke3xq/lv
ss6kua6ocKLE95iXBx+CThSHSwin1sQ18s53h6He8yTUp1g1wLLNkJAmtcTJO+BTcRj1jQKjrPj5
l5kXp1frvCB6zTLhHj1nMS+T2p4OIT7XemeiSxUXPopTZOdUyj+qbkENTkkAmIQ/VWcDRAHKepdi
BTThNXgTFLNPkHnpMCTyNaOHSCetX8l06vtuwww+DpSivLdciQVWuiCecU9M+rKHpgCzwkRQRbk+
/eZ3pXNIk6w49ZlDMmNie3u3zUbqzal/16743KMa1ebeUkNzV3hVd6YeBMGxasWd4YbzoZ4q7xw7
QLUiSDDe80wzYL+wLbn1LQFAMVVNlXKcVmEgLtrakNfUwVCGm/Vo+vIMU2WmGx66uAaDgxboAsWe
6MK/dYo2bS5BeAiH9jsWAYI/g0zrXsmdYB0pasTBmBqCgE24cGCMViwrIGF7whPABUz+u0rWGY4s
g9iTD2U3+S0xfVQeVUoeaARYFWMdyHwd42wlfXPOm7gLrz3gLM9kmymJxMov/KgMVGVcTy4yCMwv
S3PbG8QiTPWQXnlxPT9ZGPsl0RHzeFCyZgVeEpW6kF1J5CO2yzNTAjpKq0Hl78DhHoQaqKKvRGGe
zI4spzrJsrfZogTE6JZM2Kjp4oo3Ow4QuNtSQfPkHDSSRhWj3Lte12xs9ygx7F2T8jT3EtqP2Jm1
0a1Rjg07eevV2Fp2Hcpv/2ZZq/m27F3z2GEG2KeJTRsdXQq8hJwC0L40/OyWrLFy4sQRExbrCiQw
+6oM5k9W1jfHIVxagg3N/p5YjXy9Q0r/xVjDmneKjgtnSyoz7u1ArPJ6MbQpgbjJqJpPS9yYTkSI
YvqwroHVHJ1YdjXhEZzeIh22MZyYidQ7p9UMEsv1EMFlZWl5x9KEdX65WeKg93XfqAG9d0cvuCY+
pl/fTYU1ydNcEFhO2opa9oE0xJXd9+bNSvX6johv3kfiFfLqkCfMZu7IDqxQbX5cFzs4Q5hXBYUd
KEvXi6Bx6yNDXPd8U3EMgrg/kOkVGxCqS9FcJHLN99bq2HeGVOZ0YY9puffC3LpqPGjMdpAjkzVI
xqLMlS7iQa70B3D+WDznAh3N567186fcHAwwZuX0COVp6g5d4zi8a9QM9kYOR6sSHhnmXZJgbUTN
DiMt7ZPuin+BJCxhaIsPnmWpcJrQuU3PbHxdovWU47vSjHL4+RgJRrBJVu8hOGGzldBNmOR0IqfB
bg7xUM0JO0q3ws0Iz2ekCowK5EGoxP7AUfAjOlvaMi9+urA2rZMXzP6dR+jLPhlwSgwWOB80McTE
1Cumm9Jw4wRuLnpKIsic27IikgLwhV+Jmxm+2w2id8IegraxP7XD8gn/IDYYYjMReYoMzsVuoo0P
uoji9nhDiQD0jRL9fQWjtNtRTl2SO7FMcYeFxSF6RZ2qPzhKzkZVwrIyB7dOUIiL/+yn/jf7KRq5
umb17/dTJ4K8s+z7/dQff+TP/ZSLblHviXzb/TN268/9lIcCEc0CuV+AQvW26f/vpyyLsC69BXNp
Yzs42v9VoRPBbyGuLX1gRWTN//OPTqyvaHmaSKl3c5jmUQgFjhNoweF33WrTwxdHHJb1Dq0zoHwJ
iVBFk+AkvVtLVLfSSbq7NCu7L9IvyHtMC+PeClt1rB2DlaDMUG+VPb2SCPEahzePKhCJH9iRJslb
bfI5aGBoy2rtCzClRSILkViIGxpjFyNFSEyCCKwtA1FhGtbzPssLkoAIyaaWxbElJCqGsr8xfsXZ
iwkldWbnjYH65M0Cu6yM0n6Yn8JEqiffTlW2T1JuG7KgCdlfV3RE+ZRme6adLT+PVpo/sbtRb0Hm
iL0FzusRDjgoDnzQ/s7GwPOVQjcZOpSpLhPSPQm+8e7EYGRZxNnLej/ay1q8SEH+rftCA1G+Ewxs
jwAduM9TRaFAKYJh8P0jqFbMYUbce+/WDoKRa4/uQVoLOxGtXSwi22qBC4OrDt82vrSu61kb0nHT
oIfMCnM6En6hDtRImstwHScmeze9tUaneYa2YWDpc/v7VBnLASdZfjO6g0jhQKEVgoQTHJMUiePY
282bIOjeD6Xtnlw5XxNjZCEFso6Y7p7z1ms/f/eS/I2OVetuf7xohwo0T4LUVZPizOtgYRmwIyYM
vn5HGlf8KPTTT4jM/AQ9d3lr+GZ3OeZ2d1nl83Bw0hpWd2UM60VP3tvNMi7mZ1kIbkPozssbXGrF
eW5s912s+KcWEsVXSzbiClf6/CbFznVtJy20riD+wNphHcMsKz8U9Tyx20ebmdVzjfSgM47FxD5P
K+OBlFSMaXswpytztZ9rb7yeO0uchjF2Tyro+gFOEOS2RRWHxZ2tA7vu9MLNoECE+ZkMlvlLlja2
lmnOX2SHjd1XZXfqBjHRZE8njEbjxZCxUPBSFrf+ZPAy9UV2KuxnyhF5F3lx5/X7Il/dK+KKEaqz
xxr3WYY0s8G3eTTXztpZ2RjAnKtJ86l5ShE2gPyGzI72WtE9/ahIqvkaQLTUkTkdDmPXDdvTsqLF
qkk/PVHYzqgbDObNhjMLajHdQAjj4iyb7NhDm675SeFYDHerk1j3RjYsb/pBcEMtVFgZSO0T7Ene
TaPAajjN/Ucn7dvPIcYK8gO6cGeyxN3+fOy8mrNcehMcNfHoAhcKeZahbjp8N2dZCRuyBLvAfTqY
xFeEY300SDX9oJYZvL4/hjucNYydrlm/zGQy7Pqhlwpkl0qf8f4tt9Kz4nM7mO1Hv3UIDElL89gG
8tMSOmRdjl5FdgWfUkwdhtp8IrO+5NlfN3GMfxTf+6F3k+Wgqsa6R1dQODQUuVQFcPuGRKFsx3Sl
LiZ4KnpCbYozwQSDOCCbtA6a2sZnLtS8u6JZ77ZhK/OWkIyMBN6udcW1kOS3N2VgfgqMqv+oxR4f
KTm1t1mfIRqsZMq2ykag+rk2iyNdOJDr40KqTWSPo3fEs0XufRGknIfMtlGHn9/+7YT9nauG288B
P4B67HkWaGtfv9rf3f65FT1qyy6+h1RGduNAgylSXWu8y9eQKxA5JysEj8ZDrrKJfTMJYPKGLLJ0
OQbsvxWWYSSaRFW18RnqunxCF9CpKGwhv+2k6OJHujpcjAmL/pIzl/Gyl/m3E+7fXQC9b36WNlb5
lo6P/v4CaqIYOcMn/n2JWf+w5IKqgEwIEvFiAgX6mnkm1l479pZMMXXqGgfCxeWTGZvulZi9+Bvv
HsEbCJqfSH0Q1968FOfUkiA12jKIH0q/xceaAlUJfqHJ39bjVzefKoqPWMgC1PwXUT7H96xbndm9
b0bXJWCg7+NvjGb8q12PllEAXbxBELW8KUmMPg5VwBVYde1dBohTz00VwBwJre6ydHXwmN8aDwPo
vWM4O0O269qxfrMGfXbtW1z/TLfIioZ+7r9NLBM8ogyWfDyPlyASgmlXtDiERmcu6iPyTkI5aLBE
i9UxDY1j/NFKRX4yAiM4I5dFEhbQLSt7LJGSA/dj59WA6OYpvszQ4B7W2id2bbCs5atIeuYrUrA5
ivXSEofVljg2m+KzqKiWpnbdRnYh5SXb+/ixRvp1yZ6Afpx+9eLQSJ47VLWEMUOjezvWRXymhm7d
lxYUin2Vk6kUWm36bEoOZjnFx0dG3vTVKSs9g+hbg4H6PGb1euOYK7fPIUP5XlIxoLxeFQ8m5XJU
9a2XffKr/IvdwAfG3L5c0jbicNmRs0LwjnWdLnO/d/1yuc0FMvBfDAQ2iT+soMyCIfnnZijQM27b
wVfbBubqagTp0d4TtozDX5m8YJS0mJvLeWmPFHrT3R9QlzVNLtiKyScPscbdKpiTDmD4LlOj9fdU
p8tzm1GKjVRlZsVuQqNfRUlSc2wltDTiTTI/q9ks3zP9D58tRNZfx8x3jH3ouZW/B6OndTtsx244
/LuHyjdpwy5ObZdRaZd4GkrBoTcK1wr3bWIse7VK/3JxSBIiuYownRTFGQIzkCyth/KeF2ve96M5
PoOiYIosalzFTducFrH2R4e3Fu0dSeiRqZ+rnLPhI8STE+FDk9ovVrYeQlt9FFJi1miQX/N70ipC
TF4f4YowWHOLhE40ov4X23cqgOxTcW5EjksjLKnXkMLYHrFcpM2NtXBg3smxSD+wDmQfesKFygih
ix1ETVblH3tETjBSitZLTin7FvLGEThRW0xl+mzQY7g3oOuzwemW5ozcmaWqr0jYWyfcaHY6DoeB
HoLJ5aKdisqm50aRCcg/xwPG+0hRm493gdc7zh4rYP2QJEN/GZsOq84qcvtzaseZQmPvyeLKGAa9
/Qmx1cOUN/AftObnqmyYV4e2CvaKmR3bfk2jJ3Hn4oySqwiihKzyK8K+6DVg77E1WJIqpzLH9S6v
w5iTtk9aYMfe8oQ2OyQPu1/XbzQBgktqiMaBNCZswYEXCzwd3TofnIlk7aD3MkL3OtR1KIB4jbKW
XSZhGrTpQ7ipkStjBPUwWL7R9bkfmhbDpcu2FS1X4aMgnIvq1ver9K1V+fRkSMrgzoRqvduWs//4
8R6U/Po///30XGX1PuuHLvsyfH9MpXiup5R/f7L9+NSnWZ0MP3YL/vhjf55uUVyHgoK8RxsWyrHD
XuDP0y3dgpcGwtYN+LP1qnXYaIxCZCuebsryE/5oxTrubyAU9ZZO4AXVp+J/Ij3R59Z/rZOcY3HI
CSzUaLGJ4MBO9uMaT1m9HY1+9NiUYunZ1dky3oGHG7xomdv+9+9uzN+cZvSHvfoyOib0PszQoT/t
6hPedzuixF0cSG0D8ZWciR83qJkapvBDkQ0c49iFyMeEg/5TOOXd6f/w1RAOOL1DgeSm/vjVmVEI
soGEc7dq2FUddtqermaYPr4GSIFZwl9MXRvoT49gJPvFMqQ//scr98EGCJJlAxAM4vXXW3aW1GFe
2ndlZdDnCIyJciWkIQhKWaO/boFd/gv3tJYI/PVLGSqYslEQoNv/8ZprWZN1JkPrDkosaDM8/JdW
5cEpoKASfpADlD4ns/lyWrS0gtJhHJ492QPKMjzuQ+uxXMGmy5dTb3QAltZ1dZ68ALXRLnYnU1xN
G8UtW7V9uoeflu6XkvDF3c8f3asjMEPUtzzbx3NgUTu2Xxv8A7z74wJ7/E6MBmNF22iWEvn+RYDh
7KHMVHO1FMR8//xbqRz95eZBKQ09P+DF4O8/3jwPX0++uJ24w/KFL3xDG/h1+s3MEcdSa1/uXQdo
G5ZarOIbnuzn3//XFxMrPlUnn04g4+b1uzIRw0nvbRFkzODGz/QLo0IQbTiwxS8OiuJvBgqIV94s
3L9gT1+bcmPlD7VpjuLOycLlnlQ6mFsvgEb44gDjCsd5gnWs304TuOILxQp+zkJzEXHwP79w23SY
LTEWUA58NWotZLRhyxGCbL6Wl8SB4dZcW0NlTtFmsP/5t/3dS+Iz7fFe8h/6pa9sKELm0F/tybqj
VAHVQKXY5p1kaa5GTaOruty5tMmtu4LMyCjf6FjVFC4Jhg6gKFjlVjYFmneXtC7gi8K0guuhgNqF
M5ZKXTrB9KtVzlvmBjUIp5CeS/mLk9rGQXg1vfg6roW+C/RfRuyPgzUvk3gMVCju4jiHn7Lh8bZx
swwVsL6uwqEQzMx7aHuvseiBP8hWDW5QlDkkwtgkyui6lkdy0uEfiNjsn4POXO5/frP/ZhbUgGEA
b1S1YGG9+pkGx9nJix1x564+N2S7zUJ28lFoTl1bdr8a2dbrtwhoBKOaNdfELA3v9NU3VkNi5Wah
+rtZwgBzoUU+0YXVf7FpI40a4Ii+joIPREgIdeaUpxwWZxW+y0ixk5Fdq+HZbiZGuubamXjiHjMb
e52jx8R2i2gcsXiJLA2v+8lvrhSY12s2cs6l5XNBqxqbq5/fRq7g1eTEYo0RH2kqFBrHR7n14/Ne
gyJEGq+SO/puirKsWoHgEaX9htB1NSA4T6eZ9tyEqtNyaSHusgmkxUVIp5ZoPT7b3CnKDbhNLISk
FfIhACr0E1OvR5VUi0TZkRG78UovamUna6az8V4aVTLsTb9B5DNvLUqH1Mh+T4eYNwMjBHqal1Zm
XjaRE8j6btRNzqCv8murCppbYl0JdguazqTgg5vrkwDe8kbApfpiFr3Yl+wD4MfB0pH8vil9Vm6j
vPOgUrZuxAlwMgjdyo5aO0cIv/Vfl60X6+i2LCmfQYvW3zfkh7Eu83lvx77/Lgzb1IzaHOVDxKGz
pc/kJrQ6UWmQUucNVvAZCCvoRuLkhwL5Iw2qqCXRuLu0QCMZZJIKh2TqEZ6QnOIzrQBybedJjDsf
G22HZxIqTZS7Q+3uoAbCtarSRMq3+NNKol/JnIj3QT6HH5J0ZNktGCO+0mhST5Mp2yqFNsnWACil
GIDzbEDXngpbttuCntgCwqecSDu+B/HFH1N+rxmiGlUZ9MRdRERolb62qRRwHmORChri60t7HGob
vXLPhnFHF5sOevLSTpfZElySmp3ekjw5fAEh6TVRYqXmEYN9tw/tKrntLKe76Ihm50gJeRFA5ifg
IdnZmgKapuwDPtPT5yzEgeVIDSa+sEhL+70Ke/dTY2OeaT2OdgyU5WsyxvlAPktS782Rx7NLUXEd
u4RQr0r41AGqpAJWC89oWWBkGYaKArK/HHSqGCGyRD6gXciKq6kOyLk813UZVg8+AlcTVRpQr8bf
E80T0AQY6GkGyK7wMQLaKmCkghOUO5QfBuV8CGnKq/AriVB+ovTh2fzcIieXUBHXEVwYpt78rIB/
mgJ/eVTTjLkyk4DNEDM4SVh0NVE/lBp0VaFOfr8YPU9MxYBPK6UAUk2ge2lPczI8ZopRieRAsJg6
NWK0HWIi+UhcC0/WEysPFYsNgACzC/YzLhsZkTntPlGrYMrOnORu9IMV25bynKfYnYmSzUz2q4NG
tpI/6j4t8Rp+2LA8/Zo6l5BQmXgc5iEO61ggu7Tto5Y3NNihfebjVevy4zhxYAnWyOHRg+NTUJ69
QmdsPbSmq/8lTTcdBt0WYjqLY/R8YZXshe7uEGa7cE0kt0BYMzUKc/XJ57gIXG5OB/exhK8Agyfq
KGndjnXLFKOBIJpIFl6HfrPc/9GoN5hRtzmSPVxwHbssoj5qQMhaQf+M15BbGXaQO/p+5B+3X1uN
I4Zru6VYRdgsu/XRzVB9b0TNAvJT92aDSyYJYSJIdsTt5LAz3LBgk1hJvbdydb+xPO0y11xki+V5
WIg9UHr3qCzuvagUF8UryTcV6dQ/ZwQf3WNE7J+nTsk+SqDmXJrF5D4FmqiJnL9/lqWG0er8jxyx
qr1bqN3ebxuFFbWmOmPU956shf39BsfFthceFppqz/DffUQLvvaJ4yO/NVNeaa+JzVtKlIQ1MIx4
dpb+tXXTsvAQ9nvauFRmbrIJb5o2PLiiALg7ang0BnyjO8RWyC691+jRqYG2fNn2Hb984s/AFW5m
/KGt0UH02TY4o96qaCva88vhB3MsNw1mJGk0rnLKnWMULfIgiXPxZnZVcJ1WrvOUUk0sjyw7/ECa
cIA8tUUgP9CJjz+XBmrPqN5eIRG7+M+mpdPbIFYetCjzXeDMgPhDANicILCqD/zXMBEswLXjMrc1
+qhSpPj2BdZRBibcX48nTd6d7V9yOc2VPRnefaZGBXKOyly1n0Ysr4ChxO2gh6dbl+LWTHJWJlKX
+OQcE9hbh1bmeCPnxEhPFSBndmkeQoZoJCLAPqDo48fEGnk1OAX3bGNgEfbkP+RF0JbwBcEhv3CL
6YW4T2k1c08XWXH92yRQlDYkugwt0g6mNVogDYFuQ94w6emvr2aIdkDx2I4NAhaIoKIUJjxVtvvt
qY1tnmoGkGlfspBzH2a2oCScwDbWKTpbHk0XDLyvZPBUByp4gLcTlze+Q3s8RdtIdCjU91cb5dgV
7NEPoiuZfJykTfq34RKjjQka/YDy1mFqsho4wJArww/ZsGKMHjiO9ofVG9gUkTTCHsiak+qdMnP3
iWBtwAcGdJQd2l1ocksgHmZbB1pRixRAxOM8hEqRhfLRSxBx71pBfXy7QlYi9si9xwzUNRBltgPv
OhvycdXI9CnhiJoxdQNh4Ej7MLb8jw28Ivsw6F3aigqwfNkxbsumWoGy7GVpgCcOUq59BZVwXVuB
ESHuo1Y5jpxk9F3r5LSE+3wW5brv9M9JPa6i0FhiOQJ52NVpEl6XBb1Bc1V2vPftlXCmvhRB5GLw
em6zgpcL5CyzY9p3ro11xsI8TsV8uU+z2LMPM9qwk8pcWoFuOJbu/dLNdberZwcImNGZ7pNDBDxy
M41E31BdJabjy6JtjOYQhpA6ztXk8afLMbXadwLDMkNEo+l3q15cMqgxzH2LlRtHiLhM8mxFEn0k
J5MN2VfFmNhuwMtcpA/uU24xL+iJtUt8Vpxt7Ma4tQF/DLI7LX6mPncsQ3fb+CQCOD7mFAKI2ybj
5cYfA4ZIYEJIdtxiOqeJ6oI/BkQ1V8E36U8kASOr704G5c9DqSSBTB61lG1UeHh8QKhZMVRpuL5H
oRNLc1dXGwqoLc3Oq6FkRINbMxPRiDN2fmtRhOhc6EBRpi/ImCtGX0ZvcdcBSe6Pio1Qt5/xStwK
h0tgyIkHN4VqBO414c3yYX/eWz75BxdgxWlq5E34wbYz8YasBpRn6cqgNg1BiscwM2lvM6BT4Ina
N7HPzR5iDUUPh5y7ZPszr41egPDYJ7ZCPzcNTAqYbib6V0YAlrIe9a/Nx4HXzG4V34vAAmC3cjqP
HEQ7/BAuio2fm3DdMFbQw85Apo19jpEItD57IQRpIsgWGuYTKVYk3ZvNSwpWZ+rStxsQRM/K3zDa
TQFd9GFwRzYhCWFKH8wZQHotF329fji/dYD4vRuDpXqDJpjskBifK1ECJxdtLm4EZnayAfJvCe4u
7BUt6kCPI/VuIkmewcXymKNeBRWezetuoOQZaj6X96HIoXK7GblpSMDmdTkaaA4uzDpQMEFBT4HZ
W6A8SZnf2LiaiGtFKXbJyX451QJ2/a6Usr6JG7v5Fi4l+wVPRyPQe2aEdb2FunZZ+sE8t3ryP+ex
jswjopY9FWVuTjBlXV7qHDrofD6Pri3j2XiX5BaPp6skf8WHwU2yXdpsVABnLMpzd7KBGRLSNLHH
qfSWjpRogOkU/I8b7n8k1vRqOygjbeDG2KHOGSNmCnFqx8+LV59ik9WwP3DimV+6bItJnDJvr3BP
i68Ne0xWl1BC1tZruDBg4seBjkTYDoYJ4H15BrylwY4Dc1rjLX6M437pThtIPtP0dq13vd0yKQT8
5GcsJsHegzV0yRmM51p7Fusn5gxGa5UwW61eZj1sYM1t3gyxnb9dgWMSbtbWvBOl3m/qPM9rrNaA
N9F8MkcvjnzcYjaagXmva3mFBk3Xz2KjOBuNe+ElemYmfJQViLNderLcNPvqTB6JZ66EHMr+j0QC
RA/htfGyw2ipkRiszBXWNucS65jpX3JgwwPcc75BNz12R0LJRhw0lhVwVgGRaAKbeCAJhZKdq/MM
qPNwS3xUkCUeEKDrkMZYWLxJeQ8pFev92mrgpAvSt1s1nvxly+ya1TcvsZaIKlllAheq/ODgqcGC
QoRgNO3G5f2SwkBKHZW9l2NSoO7GoXJwOe2sFyyII+5yrzItRJDSeNttSlS206hS7c5eTlbiGl9G
abvPsIHJJmRXidJg6dluzyXEf3BoVwKYz7XQEtdSi10dfi4ZBpsGtm3rvD20zYKiyl6yW+CJwT7J
vexjJYfkHeGo07IbiV/bQ3Izjypw1W1oy/g9rbHiS9MqPsndRLjZJshdN3EusRqz2PkDXh2CuSbv
cSsr/KfD86sOD6oyCig/6fBk/Zem7rMf7CD2y5/6o8ETeKgXdX0aw0UAuuc7R3Fo/caAxvURkvhD
sUbX/v/s8vi/IRJh50BJyCHW2+Zn/NnlsX5jAvSpZ3h48yhNOv+ky/O68Aa8kVoqDSX8YzqyWv//
3zVeaEzAU2GlfNlsdpVAtCGYLValmPWGjqPPdzfo7Uvp8b/qsXrbZPXQ/89//90XUrWnz6Prbp54
VaAquGppycq9gjIQ7IXOIVh19dorg/aUKHb+P/++13U+fYGYZrhftFeCv+SMh0CpekBIAGma1HvK
9dFi26z27vQrCPPr2htfxaPWkh4IRj6ivB/vZUcYajIWwrkq9Bk882lVucPK1IQJgFl15UzuFznz
lQYI/+OrZCTRQkQNSBvtNQ53bmnc44B0rnqLsnQdSE7BhluzwLF9rn5Rh/9LV4ALZQSKkCO5oJzz
usi4oOSs/CVzruaGZh5HQHYkBPyYbIanwWe1AIgiSf1g8aYNTs46GGwBUoMmEJGzpk6n+aeX79G/
wywaCJ+ErddQz1yQ6EOl24GG4XC5IewyKrIFf/m/fReWfxqvDGEGzqvCcZLbZpkq5WAMIBhldIz+
2R+q5X7U2+qfX5YeMN8X78MQDBdFcRdtM0PrdacnYzfO8jM6V1OcfustgMQcYP5pV2X7Ehq829+Z
pV6NWgrbjj8AYr9C1NVc5cHEYSbwJJFW7L1/1e0U+u68viTNSKdvp3vXrxtKxNKKaTWEfZVbGZvr
rYEiYoPdN8wpwoV0rrvjKV5S3XBSKalDiBXty5/f2L8ZwSQeMu1pXpmpNxk/vqqxJVB8aWLkgjf0
bOP4gZGjt0YkkDNCOfhUh6Kw2KurleSZ/fbyuroDygzyqw70X6cofoNjhwRK8aTpgf/4YyCmeoSm
SV5e4irut33qXNMb4CQTHn5+4X/3VR4ORDpoLC1/6bMvMuCI7bf2VeZye8NQh5aBFWCqRyDzq27E
j1M90zckFHqHIVBWvu4vw1emQ1O2rTTOpJlyQjCMjj6TTQrUqhPPJmJhg1/NTD9OwforsY5jBPA8
Xh3tc/zxVkLWBhAr/PBsxlQSICew0e+7frkni4teqc7iPmyngTSgdobvimoo3YMr36jZzmMCa0+r
3ixvM8hLqUetVFNQHBs4TDJdlvnFE9mW2H+9Eig+PM0jZiAi6bC1jeDH3wz9IXeWynbOfWlWF+aa
rhdN5hkXieiLMWpMiBXJjsMCgey7JpfKOwg+7K6juFId8H9x8iQ6mgcZE/b6vNrV8LxYBUP35VRr
0cNI9+wMqcK8RMCJhDrgdugpcXqeYK4Oz52upPmwmbp9r8PvZitvHwfdtQoSxz53OTcwUpz33ia4
nrsDvtfww7CmRr5Lw7gVJ9FD04p64vZIiw1TD2AU5Co7SsbMxnlVt3yHLlB5fUpttkXUHjmTY4HA
1EW5Pm0YIVIHiFGzJ/+ZkN3QO2+9uX5IIJNAFwZpXpTp8FzkZfvoy9qS50pk6h5DADVjazCo9QBa
y34XKuSR+SuB5kU0Ux/60CLheqyHwnsqMh1AtUVuK1Cgz/i19Qo9UbgFJ2J9kYS5nabWb+87b6iO
7syx188SgnyYfyecsBgKq91WfYSOxEuqy7dOTJnCXsjR2gLklIMSb2uQb63j7YQ6bHT4cI59YHTJ
+sECRPD8Eg8ISiP8IJaufy4QSlqo5wi1WvsYYV+ALPrDKBVP04iVfRnG8EOiSh+714H75oy63Lut
cjUr9YXsvdJGhZh2+QmhPsRWBQiPg2rqOXQmarX651RvTLYe/VZ8N3OL0y/dtOVQmgZlw61Aiq2d
UVPYFKh8T+d7qTyHozY1gap3kxn73nk7ShrUt/pj70y0iK1FC0Bs1y+qQzewLnoNOEJGcAJCvloD
guwMGl97tcV3UNCncuErh/VmKDgcAR+0dTmaI98H6KV8bDCgzV8M6jVSaBkuCEbEHapkXUan73K+
l3ay3qx+CRcL4rP7NDWt++TRTUOyAzWwBE8rOtj2q3VaiZj191biOb/X01Q/BGumbsp2KvdtvzQC
gyN1vQuRmd05g3V2mQAn5FPKZdnN9dqMe7OPvQeCB7M5ApkBf8XHnwgfITCvKidtZFQVISJ0t6fQ
T9tjp+pVPRSh6R6wvEp5LkyFFpoxiYfU7Os7SkZBHeXxWFEw6IZvgUMcvWv54y2qUJBQaskB7ACX
kbN2EhEfbcqOm4Dg45NHsEp/0bvK+6K9CPueLB8glmaHTBUhxxyFo8z2Im/q4wR74TbMJzJzSCBI
f090B85vgNVgIfaO9CHiK4yjfnsM+tl7lFTYLlQt1989ZI1nG+2uQvHlrL/XZVscXNfCDSAmHmOA
1GdXFHP9O6gwf9jTW8ZtYXY+JhDiqyN/oee51xKDQ8seMIJ7CVAwsAY9MdEFaMz4fqTkd4mcRV7m
HSHmyh3V15gwh0NqZMadCpvqU0bC+4448iHCcwvvh+DtyC+6J3/ApxpQ6CacqEp349SJi0o2fFBg
UH+mYUliSkyqUtHZqdh7Pv2nAcV1iM8s6hD3JGDBe7o81+x0gxNyd+Xu62yCkRjHfJFThvHeGZOU
orjsKcsDHFtJgDpYVTO+l4XXyt1U9xejWygqxeYXQsKbT2QWWVEWiuWiJ059D1nDPBKmU92xKpHr
tDK9X3sOfESZmDxRHxXCNfWH+i2SL/kWeR2D2gADMDxtbQPDynklkKgTpdfIgXj5l2RNy16ooTPb
Ds9JZzIhNZo8/JJHaA4I5zBxoDkJxsU1DxpsQkEVKgo9ZFpx647Wf/MYCxpmW8VrM9YMfch6HIxu
nEWlhgM3XckLYIpF9scXHR5KCTZm+D/eGgvnqL6nrbX3Jgo3k9SI4hHQ0slZwGSctuaTJPScnwap
sCfKtS4fraZN2M+l0FuE3cAZJTy1l9XvpJcF8puSEK1pLQ7xofSH/lDnzvwVTUqbQBk03I94q8ml
S0PIKY2CHFAvSTaSRZenn/tpeMopqx5cJ0vANaHd7j+VqzEa77JVNvYpsNLgdqJatvPKrDik89ye
csNbLxS+hPcoGSo/Cn1nfj+5XXVPi+KbVa6fFssRb4rBonDllX65s8JuPDijtJ5BvyXPIDznd8no
8+R44/NDS102pBXhz2sE3a5QUVv2/hm3K9TmZS5ltes95nHCYeF6nPA/m1cO/pIb/EL2vbcuGVb3
qhhF5PEUchROOiuwnggJW8RQYgHpnDf4E8o3rXDG+yoLCEpsRP/FmYzy0Ayr/bkJvelqgMOqwwQt
MOd9YBMOCj4TmvU6h4A6S6aLMHbJRgycM3KFz7E05nfzkBTo6EbzpoO39XsxeyBLuzLFCgSPgdYn
bNrbkKLZTbe4NogW8OSUd5P+ycpmeVURanOoM3e8Iq7FiCMHqH93FEx5FwabWVzE+DFiqHyxv1yk
aAEfiLWRp6m213fApONrU6GWHsD8ReGUzI9jObTjwex7JzsvGZxt0gbR2ERBPGP28hYK3EfQlP2J
U65xnZOo/d7MOivcGcRd1RGMHrOgLhrMt4Co5Dcxtf3NKOV0XFgIr+q8r8q9JFSYqr3geJEyuR0L
JxZk+LKzMHa4o6a7xJpm7M557P4/9s6jOW5dTcN/ZWr2PMUEhsVsmp2UZSWHDUu2LOYMguHXzwPZ
997j9oxcd9azOiVLp5sEQeDD+70BN2uWvM/FLJ0NwTYCO0+bZdQxF1y4O8wuyEiu+jGOyrqxr6SP
HyCRCZ0V7ILSd1kQrel7Y3vIW0KjW+kFgO+6LpoOR3Pxh9HP7obK6h5HaxmegnJxdwqdZLTibrYp
fA/DYgwmMNPG0XTrtJOfRSD+KDAqyT4kzUVFWKNn5dZlqG7VyjkFP0QEJaKJsxv4YfOj2U/Glcgk
ZIrM6Zx9YDi9v4EJimP64IspauwsHA4jc/cVsf78sQ0c+W0Ssf8yeeir9yaN3iGi+UXXJW9KH6vb
ANwePXaXbfsUNtPRl+2rSOfkdsihFWxWSNXn2qyU8Imm7rZkDXTLBh/OPsKcor8xSvrCtulhQoxG
NTxPVu2OCnnHR/M0ujK4KEacHA3XV59S+tXQapI1vwEX9jGsb+vypib0Vm5q7DUgDjs8tRIAyT1W
2GjOI9ZCRE65m7d6/f+x0D9goRbMvL+dbLbP8vk/vr8JwK+fK2jypM8MBVjgj387e/mv//zxf/yD
526Hf9GDIY0rQLWKsRYntx88d0Taf3FQtEzgJPywIFf9EwX1rb9gzPHn8NzEm/b7nyio4FcCEDGg
1QEGYwOQ/hs2iyeW4/py6A0K1wLP4j6DUxgUL5SlqkbT/Z6aK+7QEN5jx9xOCIU7uZUyt5cnqJSZ
3A+LQ3AhdtJCfJvjsq0vLZKwSJRsDZdWUNEFBhkdiD5MlI5BWaTzY29iiEIQhNt6Kwl/hKApI1KO
6lwVOSVmwIhg83Gwb3CCbHmtEpP1+BHONdyEkvYu5FOXA43dbdYRmOjgEO3WkcqR5SLsUXnMRhDv
awLRW4geQxqzev3tQf4PkO0paMPBFJWoBW8LiNElXe7kVN0MhMvJYRXf22FS9GOqxE9L/Addxymu
wkSEfOVsZXX12nl9tjy4mkbeRzYJDdxPbZFK+Pj+JdknOBIZ635oweAUgTZUCk8BTwRIc9UMffJi
labAdp1tvzhf3ZHqECGyl2FRWPkZZCPYOm2AM3WObt7f5GbbFM/NPCwdPnIjm/Y5ISKDme7WOMF/
ci1nHsVOcrIliab3YlTfHmQd73olf5M/q0IXo7SNmbBmhz+Wlv9VVnkC9wFb6DlIU98UFl6fof0r
EIBzOAUAddJ3c4KNdi/qzGjuKjLI1tv3R4836u8gHF/kONrtzxOaR873/fpFC9kO4Uoh+YI1pG05
uxZCAVbMtskbPjt+7t5M5Luxgi+eKA2JpDTx1R0JH3X++v6VnOBR+krw+NccXGAbMJsT8NHCMsYM
59x7UUPQe9eiXXIpqYEM6N/ncEJW4f27gywcAgws+OMW+nlxCt8aVmL47F7Ot3Ls+mbZdktrqGKj
AnJbpz98168AmMvdsXC5FjJDVj5YuScP1M7qsmgzYb/MKDIz97tNnFCansXtyLxLOKoyxOWCX9Wf
YL7fZpJGi2E4e3DKAcW8E3gTBtbQ0/8dvs1mOAbwEPwyUKQQa/nhH+7xJHFK3yT6JRpRHtAxi/cp
epnjOVBMyq5ehtJFzHjMwCgeS+LRO+1ulcRJezOHa2xWl02Gp5a5w1W5WJ/ywW9bZ4NfaTzTWM/j
KvyQ5x6dsChVtV1eFjBog+U4Tq6LaPX9affbgxGBJbBUo3Vhmb93vaywCAArzPobJO6eq0DzU+Sv
CnNUGKrEMzfONq4UHfE/DdbvD4bzPhgfXRqt+jldtmIDrzU8yYyvq4BsAq3Axxx2iPygTXszsrD3
Gcojr0nhP6M3gHG37fq+D3GugiKvHrJqnXrtVgUV+SvZtzqHFR4AHtYQSyCH/WGUTrTSWiTt+eLt
NQlJ4viNJC+SqcXrqW++4o9FM2iTB4tcbwdv7plU6wKwow7hAOh0bSCi5G0aatdlM6g9DCBJCMKo
aPnGBKzyVw8rEz4BclWxTvijEBX9+mMBxr6J1UXMY+J9GpKQ03KkKr9gpioO3Tydupce23BN64An
AkFNL9HGkKZ8ob3MZfAhTls5fyanGX3VpptX7Zhv57nDIg853+vyve12gve7S6cMNIlMi+q7N40Y
euNQEQ/rLa9/KD7VkF7Wp34FjOSE2uZhjXazHq1PtEbavN6N3lyuT7iM+upB9Z2n7oacf5lQques
IJsUyhHPzEa5zFdTA3MGjHKnNXjRycGCegQalueIiSGue7VAqJrb/KWHdRF/knk+0taDUHMqP8jJ
r9jMlm7OWYKHHnerBdupkK82sinkz8k9099mJEvrXcNSybrPXZDhrhkDx2VXpQsP5zBZw1xfpJ2x
jOfjjMlBG81BrFe+DCHPchGogRgHvGew0ig2XQCYQtBp0MnBjhq3bovi+PMGRC5TbhWrptDLt0QG
GwyoMGum3zAnehErES4beF4AlPEfqA3YAiNAL8Abf35G13aAx04WC6StTDn8mNDwroIxGHFi46vn
Fkz5fHEa7om0VT2qLiATI6dN6viDaZJpcV6X/UhUpZWG+hsdQ2d6LC2MO/hvi8+ZmhB6pHTxpgkl
u5ZTNDWTJidpoLpDYo2f8T7HHoPp0orc5p1SdQj+sU1sCLYLWK7JB4KkkW2xl4mkbX1uuHO2fOsq
DKdaHKrAKctIsDBa8X1Q0hfOtyvcuHIizqBWMFhwP9S1G+YIDr9bsEbQN5GH8PWvOidWdbIjpVo/
d99WrAK7foW7Wu0aWlNcSQ+hmZ+SgNOaOg8H5fIpDR55vAqwrAJ+MhIJ1w7tQiO5pIW75x+nMdfX
4oap43qR5/u8ggt9NWaKs3rk4CqSEbk8QkBoj0RzrHC+vR4QQolPWJ/yQxQ6C1ZAGGThyFZGnaoY
wXGeRoZzDeBqE0FFCUiirpw5z+8T09NTVJfW6qENyCd/4OSLKcrGzyGLXlM6wkjauVPGe770C54n
UP6hhz/nndPrV9rFqKfZ4o1o8STEQN0IXtVajnrwSTZjFDgTtsNyJC+Ho+WVAgHmA3GppAcS4XY+
6lntZFkvt20RrpY4zkEpZqQv5kOYiixUWxykfL0ypWWar3swij2Mn6R19rJYEhe32nQF8E6U2a63
Yllmpn8wYFDs7sJqAn6kUKDbfe0JoQo8lIgKI+fci3Mnu2ks2JvDhlpdP2EgxMW09jbvMl7e2UBX
HAC172QzRHM5DMZ0UcQDMcBH2p48m84NYMVh42zRrCJJMV+S5p7+U+zW14jZwzmIPDNzp3LHQsxy
s+MIny9wsdqxCUMUml4w44hjezI9xk4+igSWWcEyS+ARzjIQQllsF+45xH19JberT+c0TS6JniFA
5VrO4aAnT5brJcWX09K1+2KJ9bw0x3lgDsVO1hXJRaMlwe2+s9XYo14SDkvl0CG8gGVQ8DzqzQyD
cuyugZFtlty87kaeUo1Sib2gWaqJz0LAp1dBQNOQmWtmbSzV3pTtxF9yhOn4nexxKb8IChNryQ8w
LnVFmALEsjy17uwxfjI1WB0Uo8i7YNlyYEIp/OigtPP0uwW/nwWc/xiUw8qFp7NBmEzkWoCdpFES
esdev7Q+u3wFtMObF7il3mRxM++YjjOAXQPtNOgX1oclSA33ZjaXHrYeS5Rwj22HKjIlLYJm6mbF
oY7vNwlIW75VAYYLVz/PIaz6enCmpnOa8FD0rKrI69J8cgy8mda1p9FOwPm2I+spxnV0jLt7eKrc
fNaw+S9vMmSu2M8ng1HC7dLnxc7HlXL6GBBVzAj+nNZVNunfISxxmLhrNuvC2Wu0P2U0kCi9PmGo
YzLGjt+H/YSSqkxM3k8jyXhzXaB8LGimFBnKNbZEdQ5CWNDCoYdmLd4XCPxlf29Wc/kQ4iaUM4d6
GkTnXt0qOJuNGttvGBV2BoziynCvYq4UD8maIJwvxD2CsuJH0JQvbl6u/V1FnGT/PK1WOd2soVHC
fCW0CiK8I6a23gRwhhHmdPhuwhCcJrwcrwl6judmAy2vwjipZFvFDEUqK+p4Rj2L/Bx0a84urHp3
jqAy40exUWs/LTDDQbftcAOVYpGfMUAf3XuvRA2UkOnhFjhMY9GyxKQTILSxtNl2nMgzmbKTlZG/
ltO6bsOsXAlbiu0VZihJfzg6eLK4QvhktXsV+gkxqhRo60OSY3nBxudJ/3wgWCXAqUfaVrSQVN4s
Gw/niXBLO9DPI6KNbKxYRZkcoSXLbdeY03oR45FoHqzJSu193M4WXQ+cblcMkWJHGLctebXu4zh0
2HYezNZf2m4XNuY8P5BE4Mgrgz6Qceca7rA+SbiXuDv2ntc/rj40oAYrLc/v20NAhM4K0KbQbmzD
eS11zpGETEoOVFABwBaNY2N90q8D9rtWlQf1C948aB23hSeXjpxWgU9SNPpt429sZxDSPMgYn7Rg
OxamKL1DjJjdu0bWZBTFQXktZW36PQ1qOptW1ATFaDdbS8hl9egkS8fQmjJuJr/9WX2bSxl71h36
AgJ1NlOT6Q21rZyqFY/TItrW3bbx1MfoVkyTbK4j4deCaiw2J16Yfl50rQk1MqeCgrWp9LYSspDw
cneBLh97NnBeByzg9QpXCVNXmGipYyve50s5JaW+sXYKLtYuMShJRdopth6yTnN2GbqPib0eaK7y
mbSAGl2nQN7UJwcftxqudnFVRRbu2FWZ9wkTWmiEB6uFxRkeEFSCNbRjJ1gmxTBQ2QcFAlL74NqC
KhinGF1Fh8vUspblQaY3DaKG4ok9vIIXusNf0FsdQjPskpKoxqWJNQVXVpMbpS5BzBIJUfV6QaxK
mz0aqbxLaYJ+VTJAbe3rnZMG7MyV9kmKLR7Q7+o3kM5dQt9LAm5CHKc4mDUx79Igmp7rJ+ZNr5OF
6xNGgUbUCrmiOm4Hq38O+1DXq2GsWG1sOfbeV5osdQOnO/fry6TJFduibFtdS9Wtr0uWNJR6jHDQ
8KT1it0EKuTtVFpKJ+jQDjYtyGUxuUub0IT/X12xhi+6RHqDe7yh0rvUzx0MhhnjWDSmRiy8cNJX
bzmxwUCCtudhc1iyikNHiVcAhSsRWPoKxsFImT7/GIm14xXajC3+NeBDdconNoSUVu62sGoM4TYU
RHoqZhCLOLNUcyw+IU4Ge/rxGNkwLeuJ498oH4Iunrljh/YJz2iksWWRWZsUakpvV9hyOP6rgh5y
cUwJsa+mMxiTnnpYYU9yVzgca/Cp70eVpWetWeuiwpSoCnS2Gta9EpZWx2SpwOusOcomOq9y60JM
p3C2Y13NK6xne3E022RQwS3JBHaTXXqg51zPsrr6PXCc3uRWVUGR+YA5vn5FOjJlALwgKvMHsXJ1
oWZhzPop64gHxtMvHrGjOnS2Tx9um/zYXVOlEjbNsZkoVCNCx6gCyV/Q9aYk8W2J4jLHlzIyGYH8
FQ59zQ/8u/5rqpJ+vZ3KwGe7tMjIYg9LU1+XhoSHJrqYd1p9tT9ej0IKnks5Tg0PFXKPI6tLZ3ZU
8kWRJAMfHvYTTRMiVJkLZZQt1AT53u1x08MisLbD+qqarETJbVIOgTWe8wFkSWzLqVl4tqOh8IXC
jrbnFsxWkUmdD3iW5tsQ2Zy6o1WR9c+qh9iCJ1IxtpLFhWAe59KdLFngEEx+Vv4KhVwfAulKcmKj
i6ofyOCGlJccPHnOchHrcuGg0lwuYAgtM70p2+mKZ5VaM4MS/6h8hsRU1BpDE/TcbTaHBYXBzxNx
sNYhhcFMniCnrzrpHH5KOLP0O6SyxvzNUWO33pqGMs0InWfKcQQfsmQwjjD8nPHBW3EFNiJjIsHs
lmxbfehGVK6rMFQo+pDvh70u5BN6qOohHuKEpybx/KVcnwPMmgmWUIJMWz8UDfnBFCGsAavVceY9
6+ikTYM+PzCdPMHXA+3Fq14qW9Zk79j6YiZIuPZnpv4RGg9ZxksRUEf9ePVqVerSigBQyPyIVOGd
dlup1KAnRj1p/Igm+6KnJGZ7U31jujMujgzIqk/cIjQkA0lMpX7FOS0n7ZUH6U9L76c8OcRpjacN
0ot1wIeJeI5jMNicKdjYDJf6gB67YumEa9HwMaEre9aqvKt1JYpvCqs4zJC3UyPaKZrsZx0sCxYp
Cv7RiwaQK7vchYnSp8AfB4syXvVFN+s8LUnEW7bAPZLByonXVUHOROeQZDL7p7SueaSZNepLH7GH
SKrdnJIrKnfk1bnIsFrAEf5wXZhR8Lb0giV5jEYaEQKfZfUG671hpTOA3Vvx7DSzPqEvP1aOcB50
oVtZhZ6V76NGp5AumBFmIZCtaej4WMycgMvYmEO4Csvp6xxLfc5UcIBSscUeqysxrx977vcPX3mK
qumv5HiKnQPMH+wU7RM8u63rwJSEhgtv0t2bH1OjDAyN7L5/d79/FY6r2jFTN4xoTZ0gqzb6/VWB
Tnylk63Xp8ZzHaTgM4s1a9f73/WGBv6LGajhN02zhgjvQ8//vSs1mHhyTsTSf52dCluAizGtsEOO
hHRTXsMUtj574eqRY/s8oo/F15SYxy4oI5ginLtBIXRnI+TIq9eeHyvzz95H3Sf6iEBw5sCeQMb5
xE/vX/5vQ4XNHPRlPGoI3bFsU//+b9KCGa95rIJ98Swza+Y62KD0sZDNlSPU+1/125xzAIZDWkF0
ghBNnOLdlFGZXVNAPYcplkDLMV6wVcDKERaJzSE9IUbwDzd32kKxeDA6lg2mJQj7bwTivhucIAG/
f27dVK9REm33ejtmrOx3iY2uddnGIfU+xcTCz99L2zf7G1a7SvyBy3w6zHRNBe5HuqvK64Yh0K/D
PNVyVlOYOF/AJDg6otACpQpqOKfpH+75dJTx+TS5W0yH+TbAsZM2YEFhiP1dbn0Z68YvrmRb6qN5
lnNSOyrUqey17z/WE38nX5srATvT5BV0+ICPfr01mRPmHExEJvc1fSIiyp1YL3MsigvPNe67Eqlk
mqFKCyO/EChRd+9fwJtk4+9vIKUWRFYTzqKPeEc49q9XwCkRb8jWr7/gFEJOxI5e1lrsQD3SENP/
t7JFkazEnodXm16/f4LiBsIPjheVh51wekZ2tR6cKoerAl4ljIW3uEHlw2lhLSEgOdQREwYH28CR
RjBtMquQrNb+JPRmqTCKUc02jU1efPTU9NDzrfRHwCNr6ufpLZ6pzncBxbwtzzJaywGxA4Wha6tB
wdJakBpjwgCMDK2TZ0Z+O7WNPzh6i2/x2eGy/B8A/UBpz6oJ+V0XTXmApozt1bZ0sRznuEmD2kBe
YvyDJO9BJm01Q3u6SOsCWPb94f9twiHlwH9OQHOCfvfb1B45WaQG0uvPTdo51KxJK/URKFylrgB+
Qtbvf6V+W3554Cy15JnRo0GbhOvTyRynUbbIbgimz2HiaYxxzEhSuULZZRfGtTmYXIFmBo4comaI
QzwIWNj6at6/jNM7hwgOdx5dYMht03g/2URrr6snnmX6uWiAP88JlpbVo11Mdn9pD/IPEqnTFcSh
ONOWYq6H2Ay1yckk9ywTu5d2GL6oDiXvk8h9PS3g++rK6v37sk9eaT4d3zLcxFDpsC845smNJdNs
lmWt7McaXW+w1aFsBK0hqsk46Wb5xO6woeFd8R8fwIZ5OWuxNIc1gcq8BdYFguHIo/v3eIiW1KHW
6upCPUs4oaQ+i8A3yOSphrVmQ8MAgUT1np6pwNMwMRlm/LVCgsLNGYVgL0oSmNwsKwoXI05VOgC+
OzMM1tFyD0s1ca/eH4ST8WYMQtYVk/fUxd/xt46pgKYfVh5C1LHK9c4cN7QqMPWfGk7O73+VczKf
9TNl8fIgXHhsi78JIqamBVO13PghcJu37xoF0GmhOl3qjyz1LEE/eu8lJB1GARdajZL+/KlXo0YI
jMlkcIXrazyTs2DLSmdXWAxNZ0aRj8Z6OfCqenSwWiJ1D5i0cGDaFXXM8TjDQINjyc/GH90i3UQy
sC7h3VkDc+V3JNrrB76KnG8x3rrj/g9oAt6cxngNkeonmVtULYRIQTbnuWPYqYHlny003kjmbk7P
g30vjkE54MFb1QQE8v6QBr8+Pt/3Ma+yTZSRoWAv/M2rrOMOVGC28bdSOf6nvIeIvrdpjx7xc21d
MP6UoBp3Di8WAuLibevG9bGyi/JJYdOjNnWA23o4kKMSGkswbLxUdo8x59cBMu5A1HAaKPuYhfmH
ilbbN82sRZ/Q41gR0cvxbpSIm4sUG/ArdqR01Z40qtgaQ+58XOkjq3NSWHOB40dounhBieLJWA1S
E2U5k8w3hP2ty66E8xAOGVfYrpMZ3S7djp54+ZTSw0eXbtMlyFtcINlEJlp40iq/wJoQFyhRtF3B
2pkWNMTef7DZn5/btLHEBrP9FAgjGYaDndf1A4ZI41PmOEQmBaZBgrwBbve5GNFclEbb33vuMFAW
xeORpJZ8T5tgaSMkpd4czVMIE3Z0K3UOn3InpxBWdpDm+ccRESCoeUw+PD4NzcOaj0BirmXABjYM
NzI984MrF/MrqVLDFyjX7mM6ijFKZ6+6KPwh27nZkv1JwvPLnsGEoK3MYiYoFbRW95RO0wD/+J1I
6heeF54mNhqNnVc2Muexmd7jH6bf//BlmBG+2fZTw51WJPHqUtr1Yf2CBLWCIzSbD1YNvrqpquJK
ucQIRXPSVAQxOn7xh3rst5n/dptwdWjZsIif8sBGMYRN4fbVS1fXHFyRciHHqBwL4tv7N/n2Sf/a
ht+GFFUe/BxcYbUy7mSbmLEJtxVcmRdilHhnHJvtYtNw4Mm22Hr5d7VdxVrOZbQbsxRhi5CwzcqD
yoSHyFRC+4Ks5930hKqf13h0P7LfohsAV5RPVUXxYsu6wsBGWu4HFJD1azXizVcDz35Q9mKTGMA5
lSBMy2wjkhhuHCRN6cbwKw/0pqAXZ6EDImQrXF7yJpG0EsZ+byXCfDahCEcrz+8PtdAJCY8h0WUA
ZRDjgnTSPi0JLMMfZjdY1hfiwhn8NHPSg9Pk5XFe5+faCsvPjhHO29FOaHp0CEePbr2Ievv+kxF6
5H95Mr4ma5K5YqOKYBs/KZCsIq5oH6T+SzLSOABO64myDDA7JeCuXOVWudV89CuJDU5mtBXdnqY6
NuBWVxjVKbkp/cS4Wa3EPTrrAnDWx+GXKgNPj/rCuMqW2r9cnOVQO5XzAAZa3jQGD40sj25eolXO
tF3yZogjvw39O8pG1ewnN3tdvDwjRBnjChQo4pglTXtTCUmAcxMP49elTMdHFIrFB6MO2CC82Zr2
ji0nsu7guz9MZZiiZOtwoVLpbIUbJRNaAH7e5TRC2BPvXWEEl1m6uB8tUO14Q9NBzH+Y9nrsTsfW
BV1Ar85pFl9gfv+3E/MIJMxz92OMhVxxbWBm+NRmzoIXRFeb19bEWeIP33gihGVWEYWgWbfwkXAC
ga7261fiJ1T2FVvndzQ87jmwGYnY8bgYFwCV+Z5GhGSlxxXxpUX2/JQls7zMstD8YKjQ2b8/td6E
jr/ePqUmy6cdIBD2rFMyYD9VYgiSuv6ezDQYOLc38ZemX1O17aoF10DTLkA4qgapGKYp6bLNU08c
CTTLtuAkYYhDmoHTcN94/qdMlkpDv0DotTGkV4WXDcfOceZrb0zRoAg/cUmBCe1pM6DzSkE4zWrc
9FbQRAGuMO3BYFj2eSGNK6JUSOEAyjAu39SLpKSwneX43uyTid07asgJuqxo81JROijuN2VX1lBK
JmKFiOEtn4TiaEotMtxLe67P0qp0ejx+oMswE2kXRR6o360TZjUtVxh1Mx1N+krSK8skwp+kvZra
cECrkLUevFpC76wzLfPqDyZmJx9l32SfxnqSr26GrBqtQh7/Cfj6ff1hpqD7p3bHsgJ70ZMl2bHp
hBbzVHzHRttELDOF+VdYHgtdQx4ZZyr/ZR3G+Myrja+Lyie8kTzVVv+HCYtFBGWzA3MVj/OTCQtT
aqgGFH/f48ojjeLtgXgr4XmXWelJ5LMqfOj6etyjbot3LRn1n9OgJ9ePFEvr4f0ZewLQvb09gaux
ZZYOuJanjF3iGCbV4Gf1PfFN777zrOEO81Jj6wPsXrAvjtdj2cnzFlOCs3J2rCtZ+2xk5MrPtxmm
pBCSyVC6zIzReYU534lNgKfY/R+u8tczgL5KD76r4BWHM82h8mTIMHhdqrBzx++g3l3yCIAghggk
cdmMeMNd254q6CkNqxdsg140ryl+PUjVYrudDo7fDE8iLJNL05+KR7t3Rzok7AL7Pu9LhjvJScPu
aPf+eND/r7N4+EOqADs8aMD/7jnz8H3+NdAdJE7/Hz+FFqHzlwB5h5SLQbk2jmET+UeggOn95fF0
ma+WjVOIdj346TfjkFkM1mbTW2R7d0ku/qfSwhZ/cW4EXHex2ACJwcDm31BaUL3Zv+xyQJS2wKGD
MxQIAC4QtoZW/7bLmRJYvmsa82zC1+2jQt6DyhbIcrbL69UyOrSf1oDtfVPc+VNwNQyt+uSpvLtv
G+O+M/vhfOTdhqroky/TjMbZAg4To3PNU8JqOuN59H1IDF5jIkYMYi0mEjYOh2Ddi/PBdWGUVRsD
F0j/bKXHZaNqW83mcSg7e8yBBNbGObQFjeqrAGMTTdUgyBJhEowlWbmcLYvc3a8reQT4KmIW1z0C
4UmKAb+uSus8DWcPm2A7DuXOT013QO7mIlWXmOoSBpTXhda+z/aCxS/5J6t17jeL/eQuyUCi8tqg
J4mkS9P7wDa5iLMRdphJv2vBUOYhpq9HHib9TYWeCuXJc17HwUuCRZe/Xe2Bvs6uTymZPdhrfmbe
z2uft5DbShcR59zYF/Ru1iEavTC9iNl5VDRJegB7TEBztYP4islY0OTHigLq81xnstog1pNoJecA
BD8QnxclSF91kvRImNZ9Umr/AQ5wV51dN8fcnp7yJnMOuZzyjVWFybGYfpxSk/RjRhM02S3ELvvB
fNW4/UU6jePHIanqaCzZAKuZoOJahe1GJd43OcfTph+nz+QrDpFNwlcxYwcyF0+zoueKq3l+Tkvo
Kx54cErjYrxfg3HYkHJYHUaG1HDgvAjk7weEsv4+sOsDupQ7tWZPXmnj2pXJi5W2CISX5HpNOz+q
Rvm5qQYsF5v6WGAXuiX3dztD8aJKaL2LtqUJj03rbQoxBQ/D4qnF63Y79pg1FpX6jmmed0WQQnw7
hQ3aS1PTi0hy2gy4RxZYOx9c5WoZn7qxc4LylMLtC3tTzFQnlV5iYtNfBZIsPF+45pnfZNm+hsoF
6yBJozc2Tjba6lApkX0N0m4+n/tl2bWdMO6SdnGRKibfY0TPN8KQ90Jm8z2pwSVMoQrledZmR9yc
PRwXTG/jNIswNrUgQ498yzPWhXTf93a4T2C4wXYxQng7iBZFUcGGks02Zu3YFNg51FE8Z18bx20i
Wr8wVJM+2YRmNWybRnfEawn5BP9RuMGKg5LBuQu2/YOFbdkGcu2TUcZn61pPm2poyU2WxkexxCaB
VHN+nnYCCSdqnldCHPsv4+pHuSU3eYFfJmVN57n0U0yKLVWMFx6Ux1u85IIOCGA1Xhvp1c5GofUS
lHaBmZBurNYlWqrZONqFOd7hRDr59yUWrrds5+hEO2xCrltonqRjZcEuRlo4RFY55g+DV8lImtaa
HHCWs8/rMenxo3Qk38bEKrAEmeQ3tncHqzqlbgHGLbJnmRZJqAhjDuZ5eelaFtVd4rvL+Siz+siB
Y5nguzC15giND2FHHVdbbJqB4s3qOrD8ZIrbvUe3Nn1dcty+N5jyd5Cgza6drpF7DJ8HwWyx4UTi
FAJoaYK9h9VhyjD3hoNnH0ybmOKuIOl4yT3yJxtWiXmCzm0mxk7ACdg47Yrdc9s5uzhcy0OXoPm2
A/TOHPye/Kydr8vceOaV+mivmblBxtLsKgoZaXTudU4dvsUoL7+ojewFqnK/zew2eyIRAXd3rxXZ
ld0vytpUI9K21aqsW8LcHruSnPcNfWMdiVo251Yo96h81CX+vO0dIIBxX7iD/2xXggzSIuyitQrx
s0OBz2s8zeScxk2t7R8W88ojGn0nYzmQIiwlKdTQ7vicet8Y5nLo9VuLmtf7UK3KIYoO9byBn8XB
L9VtmbrZLluG44SeyyYkatV7yYq7OLztD5OzfMZ7Rxxhb4Xfenv4ADkh5ZBQOOroBPKTt+TVJjNN
fAAcdUaUM0bZ0FyhrVqtfI3JX95BhjYuFlzV9oEarW1tYuuMaD7DLDRI9qQcsB4Ey3WGkvlmNUx1
hS0umfTL6G+zerY385DzamFouZOunRzS0IWsN2GUGOY59vhWf1iMpGcNllc0Ivxo5Yi44YzHTJSc
LoiHFhtv6sUmsaY7mpP2pgjIK2vcCmUipOFjN+PUuXSI6U2FpwzdWVgfYfVtgeO3Mw1HUuFRxbZD
0W3zqinjDXDA8BDCEd46QYFoihbIdpDdWWiQAdAb7esMxlJlfrNbw2ncm1qLCNcMi1uCPHfwLNL9
OFbzOZbRL6pYr0oZoxSfdRLYJLqI7mh9Y1OZXNozD7Y2F86emTTPVvqvSLyR2nUtSmcF7kTfqSg3
RsA9jzjBbICKWO8678u6Ihauoezv0kJ+sTFqx58Sm3JrqbGQdKYFZUBuXTIHhgNqrDSaiuJ19Mpw
P+N2kbR8arGGrGWkjseYklqxjRkJSz888a9Vi38Gp+H+Nsa6FomSNVxPbqDY3G3gWTP5DAb62obd
d2IAyWsTFAxqdj8iCsf1vxi6pzLgo+AU9Zt2nOVrP7p2lNOb27osoht/gBXWiDL/EOIsemYG9nqp
Cskw+MWXsSLoi8W0YdXO1McAJ/bIlc49gZeYsSRALfkcsK57WfnVrqVNcQ/sDX7q7TG3xp2CVPT9
kK/VJb5X0w7apYsAdfmKWJSoYpjquNpwDRNck50ZdsHTYNrrbeEMcFbrNQR5T/1xrhmwlstXssg/
89oX8kpOdfDQ+YL/Fyn8PQL4M6+cJyylQkzqOZTfChnnn/0cNaPnoTEvk2vXboajMwYJNilpTs7x
gL0ncFbqPpJqNtHv8Qhtw/rVXWPPJjcBAQO8honeKjAAGhkFhTRp7Bewz1qQNYvHj91azQ1e7vJo
rrN/9GcRfJkgP3wezflbDsf8ZjUdDBoU8RdHkG3nRlSe2lno62tW1lZijQS+HtoqpHkgBDPCrO46
OCd300LXL2LVNCgxsC6MhDuUr0NPK02/qAnPFEevBp+d3ju0rSV4ZWAzNsd+IEw4GjnKbpfEweRg
Qb8uzUsc/PJPA22hrxC2zsspJUsjb1LoQInzUnqDuK8xcv1mYSqLx7P73+yd2W7ryLmFX+W8ABsk
i+PlEUlNlmTLs/cN4T1xLLI4D09/PnV3ku4+SILcBwiQoDve3rYk1l/rX+tbjs9mKBvmg5pqeiGz
AntcONvL/E0vPRgG9dA9EQprDjEPz/PNbLPzK+dhdaq7GJKSG44cB/Pe0Nact7Mzut/jxJVBanbu
vd/b2ZutWutsDJkdtgQdIjsTKlC1WsuwbVyslr2oH1thtTha+VVc5sL0SAbENRCZHn5quIJ1ArI+
d8t9xcJjlxhtvo3dqd8aYOAixd9r17eOtsttQn67huLBN55mxRtH3PBOfFl/KvI+3uu5mx10e2Li
jRvn2FS0KCIhdigZizOVr4kJcvhu1BZJD2LaHn3N5AOR6lMRIf36R7NpR3jXs4EeSW4pdMZEjwDt
tNd+nfs33VuH7xQzj5i8av+uZqN4z3a/famFjYQJu4VKFNE4YSFvZQdMV+urz9a1zrk+dNNzAg7R
x1RrDX64+ko4rIHVMkZZzufhDkqnlJEXl87LFHur857AzltD+jA4Wb3B8vkgtnNPy6sDloXqQQxx
okg/RndyNIaV4alcKzhzHaD/c1nN2Ucs7Wrbxh7WU7nO5WEYKj3MvTzxNpZVaN6mk5N80wlPXkf+
r/tZ8nhtpf80SWbjjuzF10pWpMPAPW2dfk3u2oqRlN1rg6dcjvLZgFe5YQNo7iZPFidU1Wa7yB64
fNJgIdLWskOeVfZ2MqrpSrizBT27xpI+X/z3Y24MJ1mtw8Zi3QMwG+yDqUS8PHrwper7mUJPG67D
rDewwFgKEz79TvGuv3TeZhhMU3XfGTczb0ggXDST9VT3iVMAAhyW2nPbbp/7qfTBSi7jelfOFgUI
XW5E5apo5RBdynOUbTBKWeeIfY8S+GZCNSbCjc3P3bfQRYyvLEXjUIe+nJyyccyaDW/hFuaEl0yh
Q+UQ62ANmPcmRUE7jb2msOn6xuPcUAcKjkPb4ZFKw7FftGMzterQ8p4Mh15kJ5paAa4BC/5JSbL1
Ta8Ka93QLNvnu1mq567w4+zDgNISSMufzj2fx41HDspGsfK8H7Wnkr0zSEZwgzRL0GSt+7rmkx5l
Dk/nyO/KYtuZ3fqpM1jfTYuygfKUF6RAfVfzxx5Xs+mvCnbZezpb8nGaDPu4qmwKqH1VoZ0aQgHX
kfDAi9vqRI+ZDigj3ZGNMIKW/MAF/ggARv6OL/CcZNTPMx3VZEqjhLOO4bxZKKOgyHso3YOmqjGs
ubg/9knmb1vKrD5tSD97WZBiiQueTBDWvI1LcmWXJWJEhbW9k8ikw8tLwvBr6WvjDq7QvZgpRNfB
f0CJB3TeQ1pWeGD3jVE2jFIDySSutPMG/OYU8b5ptopepqhZ6OukbI24iJFnuMkImUR+yTEe0/H+
pWOmJ+vnyr1GlDIkjAPuanIqDwhD3wWarlFfTeJvW8eWhM/gavc9C4hHNaV7VtzleS5AbrHEQ5hN
yKNArU/TH4qk6BkaFGQV1SR0kGh8djse/IPKA3YKmHlaIHxt0Y8cOtNypU/bv4xzUkR5lTl7VGc7
MkudB2ZX18dMNx48T44AnUCOBYNKPjuXsE1VLz3hJqPxLoXW0Awk9SIyStgleemLj4QcxUZMHZgn
maXyQ1PdR8N2D/yOt7Ps2dA3tRq/6zMHq5fp64EcJWQlLp5svOx+2Mz0KAdLIVAf2CCHuH4/Abym
0cirhZN1flcwzNKEetO1+V7l5TtNr7f326DX0cCumNJRISIMWuamzPz4mGdggYuO3LYk+xcwM/9a
ikqdSdSCYR/Yfjen2skr3i2dCwWocAOUw+wELbt4QH/Q9XCw5sGLRoUA2fXM27k+mmFzk39mr1MH
v6FVY53GdZ/knv5jqrii5X0+7qXVD+GkNeY1710UAdV+69O5P7pUvm90qo6OcJTDNF0Uhc0OTCoT
jrnpyvG6FuRuQWd85b7GKLZUGXbbNZeHaiDGBPGnW95IjHYEY6azAEH/yij1nGkNAMC2d+9SR0wB
4WIGx5oQ/7RSopMOWgv4bPjiG815MijHSnPzFStiEeSjZW2R671gsoX3xlZJbgTKdOjrND9TqmA/
Ux5rb+y1MO9ol0MFrj565XZ7IB5PrWPc4qfMfwvTUZWo6imtzQ9IZuVBjJX1vbNBsOlJK0Lat15n
sJg/lZIabCFAgEjMClK/NitqcFdHPpLb1oGTJzkoU+XFX0adepfNPI4tAsUyPTYGlcYbmrdjZKd+
mkilgHpi+JcGd5zZ3hWD8B/BPttg2KgJcvjxYheUe5v2Gp8EGTl60R7NilFyZUvEVScOeamUey5y
W92PjsVgbRRavTEJxwC4MteyikavNLpo0FNiZxgAD/wP/hXU+J9mYj5iqOPh4WXp0Vc6Xbs2h6sh
pm9xQXRmV2hFEs3OYG1cl5YXu5yPa8bKW9ON15YjKaDUWW0G86YFqopWPv9GdjccQHR2z5SXGfbO
tJmEk87kkUCmfZz2eQ3FaGy+JN56nHnDB2Wm9EORaOcYywZmPbuJ8sY9KqLo20nQEu8WTnlUNvJf
4+tdUDHqB0ym2BOt5tQm45WaBThNGe/4eLEjf66ujUWvMsKMe8DIDT5Z69MddxcExFVq95NpvWWG
1d1ROaHCqXVIEpei2qXEOKKslsaeQLgWtvbQHao+0VEu+nqjF/Z3he/6Omg6Mlw8ERmrly9FYqCc
9YvYgszLNnkvvkLtM54mzy5CZ16mNsBBMf2wO3d84tkHfNKx28DVm+HYNohRupGDmiLTRw+ahs6S
ZWbU6njSfac6UzHSBfEqrCEEAuYPkZsYcNRymOLHhvPR8Nd6W2SL+uwAp37Y7FJkWGjr+q0wCfRB
0Sy0z1sa8N4lqbHPOfBarPzuvPfIjJ/cgisSRS854OgsObaalUSCNq2vzFl8tBIlP7Pc8O7rScRn
0i3DNy1zfiatsSgQg1p3bJChrysZZarI3KkKVKZPL6TfhgfTTK310s6g/Tbk7OsdKqhM6fcQKoTT
7WyNOjPc0CmyOVRwPNogw2i/zRSbQovk+8XIWuiHNofBPovH5yWxX5gQ7KcGeuE2aaja43OwRE7b
kav0vdfp1j1Gfab5lOglmcxU3HtGF3/KmXxSLmMvgJNkZmHJJV27m7Bvi1NZIa02/ZjCl/T7eZs4
bR2AsHOGo1Xx/Nk4PSn1XRITokckKkG8oYXdLG6OAXVnJacJIUDZgevU7WurrIauSs8bN6SpqYIe
dDS+ReVxsPBc+IBc4IvLlNn688gf4IReM6xvQwFDlI8xkUeBQM0aFGzvWQxqOLm8e2CPqqnfsRHP
TqvCSRpyYFEV1A4JE9My4aEwe0nso79NQjxlPmi6dr9Yberx0R7yHtQAeLBGmxuGVtyJ1SYhYUUi
VcxPNtEaxCe9UM6Ga5jHKwEaFERG8h2vb56EFXSRGSPQsjwuxTgXgeCDFq04BUBEdjcnjMkRzQgq
VTgK9XNivI5YEVwXjbGeyhf9CMexD201TLski5srbCbzLc+ZwENoUZL7um08dA0LXna6o/fYAepk
4m2T+gG64PimWRnxobRBl5Gr753bRevfCnWr7GLduzMVFctcXjtx7TBGPvrA/yRL5ti/w19ITR4s
wiPx5fEJ0wdi6GwOfErriscqXYReZTIzpmkIUzTnQ4nPYQmHCVUQ04Kf5BcU/p7zxG9FeZcb5mKz
MZ5sXmmZR3HfJnlIFOSBfLyFFWlRZnRjNz7rq5scgX4XQQXI/CdUQgMWZMegtjokVVA62kvq+1lC
p1nWvA2OjcVC49RNiIdy2OPA5bKTRTCQ8p3SJqprkEbv2nh2D+Ok95HqnOKkjKqC+giF50RwfHrp
c4zqPGUpHkm1ifL41op5nPTaVRWNuhCg8ijeMpKoG1e1mzrdCgRRwWSjtVN/9kop3lFvNQ6xST3r
zHentm6m7dAz/SNnuqg0WgowPB8Dj8wNon2dk5Hv5Hno/W/aaBgRD6d476Q2fsJlNc7+yEdDkNiN
soaeNcoRH6rZmclI2uPR0VychjAbQqvn1jEwMQboze2xS/3hrLVucYJ19hV4sxGN8K1xSi+fJMvT
wLz1M8ZejqxoxBKtrF1etUzEWzo/00iZq4g03ui7dIQqOraLeQAugmZTF9ViIrStYSpmeKVYJbA5
YM/EAd1+ZKW1BFwV1v3Szg65LKMbHmAxoANj/SlDTIhj+ThTzRIuKYdNbsNXQM8ai5NGs+Zks75B
YzWYNOp0axQYfCmRu9jFyj/X42sn5uV+wq2+Mcfi1e/Md5HwsLa1KsossYYoJZ9+1QKVxgEIGC1N
wo7odli5Wr01jcLaT5bcWUn+uOJBDGvLtgN/0CkoStZ7OCgCPELzhhk1f3CSAfSBuWew6nfjao1f
tJk1iCm0dwEmjp0yE/LcaNlOjRzUszd8SkrFrtPQXIfaLJeNXnsc7cbtIpiW2j3oJeKFukkAq9JN
Cli175bmDufarHBZ8PzfkIfH7Qt//b2f7GGTyPk0KjUf2rJ5+3UX+9+19b9ZW0P/McW/Wls//ODz
vpTjZ5X9iRL4+xf+vr12rV8cn8iH63gc7Dfm0N+3157+C1g0IlEm/CSf7gD2yn9rSzF/4R8xjt38
cRhDbFbKv7elCP8XUBpImKQHhY9p8T/iBGLq+PPy2vKwvwmyP7p5i2c5v5qD/7C85jFEf6LSl719
C7CGw21OYPacxMWEUOBHPqFoQatm1srtBLbI3zDTtAfLw0q4XRusuUEKZttH1+xLO0wRVzWWC8kQ
tv433u/x/eQ4y53kRgXMk1AifAlwZhupdeBrjMUKV3aXCp9RZ2iRy1DSb5ilENraPAWbbpj1a9st
7XHJm/SC51+PXAauF9hfgl5l+GNR6zM1QFSRzVNStHO11xs035AtgPu5spWsgsKo05xom3BAXSu/
COUwx+GQVvvMXbMfmmEk3ya66c8zX/NuLzWSJJsAiwbIMmbtS5Rk2LgCEQPQR2KCuZnsB99LyrtR
+Pk9t87+PE6dtjPifOWTGwMqqPtxjkgOFlvuqDzEbX4pwQx0hgPAAa4ipU+pk2JROJa2ePFafs14
IhHtBzPVjxVPFYKkxI1Ns0ki0+c3b2WWcZxWXz70mnA4G1d51deyfsgHr71PY5p3NsBvqqPtmiog
bBQHxcSiGJ+P3getJ8+VayAiLq6DUoaitOZBZetvcBr701Bb7x1O/iej6youTfgYy9CkJA4O+OAV
u6odxOtcFuY2x1q6k4p2r2Bc4xjPQsFDWuhFIOtqPRMk7x6Z0Lw8cpzYPgrM9j87zakiSxqP7vgg
/bIKu8lqeLzqDxa3+hpPmCkurFaHD4bd5KWVYr4n6MMzVzoRSUR4BcyRG/jQciequTz6ZRuffBhW
V1vvrTOT9VsGjyUkL1/AJhqWbcUW8ImtVRM5mi33ky4DvTYgZhd5/hgPjX5PPt8N49maDolT74pc
eJG0pilI0QnCeK1ZMpOQjhHuYns7OLL46U/TN4YdbctaDMRG2pfGI29yegJmIhYYspiwGBgjw7Mn
YPOmFQLFuta82xiHEWlvEE2QKg4qZve+yszeIO9r25SOByLXHn/LLrWDZEjY8gDzOpbo3+8WNvmD
KtPm0aZe7rwQxzgSXECXx0MftcY8BiUD6IWYFO8b3rYTxJfF3KkljTdDxQma6wD9A+UMdsR2lhqS
qbdxJGRWnZDzkktivHAFmbMtYuGEzmYTQXEGmiTTJPUeJyBhDkQdzfcG5rrCnp5sRk1cE3ZTpMar
YfFeiHTqDO8c/CXX3kvj9G22VubkgcJmqt38Gpt96XCB8Iwxu/jezZLM8KZzihrI3DdqVBtBPCAv
wdRe5YepNlGtyxoNcTPTSG7RogxdanwaM9hBT32REfzgMNZycYHqP+YfRdG3axUyIVQu5DIbUzQW
Bx/RumMJF/I2S5IPDNdIR3lqZLw+Wi15exKS16OZASphwMlmfnwiem4SlnnleVEjRV8ke/Y31sdQ
Y0n8BvDCKJwPfkc+zpVyoKubqVVwYa7iohf8lxMXB8oNmTWQ84FMPVfF4EAKaITpcHltzZgPljFH
/z2pf+Xx/ruTmmA27q5/bjC7/Jj+Z/8pVZdm7Y8/An3N377yb0e1/gsJOFqnSOiZ+M9+N5lB87V5
Xpr0HuAn/tUu9vdj2v5F6FgRfRD7hmVxhP/9mLZMzn2b//vtbIUIqov/xGR280n/w0iMVc29JSM4
nJkIWKf9NQ5saSxZbvawfVHZaQD1LN6YTvJvolX8iP//m/gM+aSAaA7/q/ezr0dNwXJd90NhcnNz
OwZ3d3QDVVj9b2/VfwqGvTni/vrzQEAgjmiRvbX/mvmoZTzTUi/WPY3DBG65NN5xX+SZV+OvvWGJ
99JotR1OIYsLBAv0P7z8D799oz9Wtv2/Xyd2QX6p1IoZ+EiBkPDX+8PMAwifxzNIrz1m1WdTum9e
1oX/+lv82fl+S+7zLYjFoTvwuv02dv3hW7TAmXC/Gw3ojumZxN8rT1YEchPhW1+bH//6m6GT/vUX
ekuwYFazaFLwLMzvf/6JRNJYDtyzbm9NojlSEmlA9PMJWhZ2LDlFrBeaPRsJyr9BgbCJWUhQ/v7a
0vHRUkbTgVXfuLS6+ei9XnEYJiokKUcZca1gakhqFH4/B0PfGIpVSupv2tw3DyZY9K9mjtYwdv3P
yvJ4yt8WIK/LDcGmoVDe5LFKXNKGLaNICwok0AVflzxuTxl9HHTPmm6bhhYFVc+weZO3bLnpm7IV
V4Qn+95GrX90wBpvRnI6eGf65EJ9rMGVhzaL2hswXOl2sx2HdT1wuz4PuTZuhZQ/cdw/1pn1zVm9
K9swGeBukEelz1+SkRPSlzmDhc2fKUW+hsxCKLA3ja+tmH+7fPpBMUNzcPP0Xi2OFmY+njzLlEM0
1ZNzmWdRBL7mxEczEa+uZrBESDPQ+Z1Lc+c4/hCO5j/PMJLCxcjzy+o3yXPv0DLOLBXoVAKEbs0p
P0/xuF+J1UW5PqfnqrODgVNbj71lurNZRhTR1GoY0BIAG/6h9/Jh3mbIXc+NS91ryiiNfT5zTwq/
o35XKSM2sNi1rfNCrkp7S4uRtvja4M/BwGU+w7Yd7ygyGvbkvzoqh9kI86ramCcl8mgNfDoyq6bY
ysnnLSK53mJthfk5VegCy2BuofLrr4x8LFfGBtNXmpnDBw68xkgCfTFOGmrMc8a2mfYEWmjiG2so
bUBJbabM8A8rhMhTHKftVa1V+yDb7hT7i/hoVq9/tgZR7BstNc43xuSevCBSGjWwqCLVvKuk+EiL
1l42HP4JYzXtpYSg/CuZgXynkd87r4lWPwyUjZrdsJyBuqgm8FWpb7mnNB+1c2MJZg7cO2O2AWn5
1nCXxbfE6po6GNi7LZjAmsBIDz3ON5Iv+VCkB77sbR6TIzz0JqRf5aqW4oXmcaQcmJk7S1bjXY9E
tMnSkbofwH5XLZ6MnSkyfU/gqtyzhbYONmLB3cIIWELbtut7IiCeyTsauC7Ul0S/irhZPjutRqTn
Q3MaMUzcsUI2d2L209ABWERIQ5J0LOLGDRu94bslhaARxtc08HTmHMNYS5fjDaD+gZ0FY6OXQOeK
4+luzvM8cOthChx0pV1H5RGffaltTItFihUPM9Cwwt8Ip5zYxabGiTnM28a547/WNdKTLLIqdNwU
F5148411iXCq6Y8ZaLK9OYovLq8rYL7kiQnc4srEb1pkKy5hag5GFqqb1dL6MJ7IdmIRTANnzcG7
NeqaN4hSVbN+zxLSuExM1Ix4cTIeYo0rkKHp13nB1DnXCaZdDM21jwF2Lfhjk9hpXlouTZg0uwl/
FwDsLSQ28Um5BR7EVDlRN28blYhn21Z+UBlFWx0qd+weBk2JT57b3iGTk9jpBsLqDPQhSoHSgJmz
1HqJy6I3oUOp5aUmGQLyy14PxuxTdmPaH209dRts6RqNXHFN83NshuBJTonHboMDYCNHnXxYkpAm
LKVRXTrpHUqS4oVMYZPHRhUkXnu02EMg0WtxSOeWd07i4kc8+3nANi5yB9P6hOKvvnLnGu9JzmIg
sEs+ezwSnPtsyecTYZ7y4EiTGmgvK8J6Wqf3eqbmg2mI76z7+UItNQnZGY/4nP/0c618I/KlP8ek
Sa9izZ1QlFiQjFIixGLZEtgK0z4C+trxOXHm71Iu2j2RLRhmHZfp1s1f7RSLBhB/jFtNWw6Bwe48
yC2eHtSeljt8rtapFNnU3KyZ473sPA0eErvVpnG/gYhJgCHTKQ0q0s4PXu65sLpmY1fZGdtnkhyB
Oy4ZHlfLjAys3XvuiBT4zINNA6lt3zsAJfapliRfPDuSSbbsWG/z6yfr9kKSUYagvb0tv6TyWXiJ
EZAlUXjs+sJ8shoQfZOUbz0L+C/z6KQXp3XWt64SpIMzDKs5kLHLYKh+W8icd97i5nurKFsuMLzJ
ODx/shTDaNm0sCKTuDtwPk6HMRc8M5q5dp273pCLye257Ibf5or/ynH/bsgHX8EU+a+G/K/tXws7
GNpvX/S3IAnTOlO6ZVtoUNxOb//q70ES6xfdxtZ2Iwrcugv/ocSJX3SdeJZH9sQHmHJLTP2uxFn6
fzLSk2H788ymg02gFwGN2mVEpL3gNqX+YUS8gcr0JU7Hk2DTMqbntWhNk1NEWE2+8Ph3M2tRlM3T
lfqDtbzXcOwV07PttQ5KQx8/ldKLV9ZJwjy3Ru7cm23nnGbmMotsvKaCG6OSlj/RattqzYZ3nh7y
0npuk4ej6Q9bv/eyizl7Iijslg+kGlfsbRRYBfZiiwsthXYAW6/Z6qMnH4pCrx7YpA+P/q2pHXJs
Ury2yzQdLa318GS0TvWuN3QTsv7WCIx4tf9Ypp58bM0egmCxHmDTzTuXo+HBaez1UTfK9nFO2CQg
ojn3a9zjap5EfywURlseYUUwQgKMrNRyGVWKpnweMmR715UNWY065tyi9eGhaVT3QLA3fWvomuKe
TalkKFh8bf3UNZ5cu0mhsTu4JeE5c2jr1cwiezJPXtO9wOtHviHjQ7GHNQoz0HlgPVf9wJRmzF+L
eW7ZTgGe2usUEp2arMoxHSu7+5JVKypaw2v4Uha5vHgkHnjkpCuuNbBem5SCqbAcPRz/RGQ8ivG0
7MH0u3yvlcn9hAoFCHcuwjW1gYo7vr/XGS1Pc1oNp0ozsktqSEYD4HTLEwyXYVvAygt6pzDvvXbG
VWE21dlt9OlkddWy52IrPkEX1cfcN/onLiUlRzqmgqgyFW6cNjW9g1TWcIZmp28bUKaQLsvqqvW6
eIIf238I3yx/LmanP5t4z1kWzxVPblujuxYoNjobKdRELXhGKv8BqIx8J2s8bg3vtv7vTT2aiBHs
Jt3WIk208/dm6rp7TAv1KZ/7GQr3zbGW88YhXqH5/jcB3bnl/DBYw2qrqDiBy7SILKdKrxUTSrFx
/KaPlliuG6nX45bl4bohRfk5mqN3RwsXlajCVhcLYmWAn1AGmolHlQTtDM2G9Hg0an5+UgBV9mWi
vD05ovJHXiX5AzJwxXuKZU5h50ptcjvWvnm18Jj+ko57UDPh/N1whR3ucD65PL/S9JgVGJFw0kAt
1kpQIIbU39qZUxhXqw58tRvOUOKRghg8x2urJetHUzIswAdR8x1JguTZtwr73musTYtlbjeObvWQ
6V3/aN6Gj8IW/c0cvBaS9yTmE6p4BsSsHuuh09EWCWC/0uApeU58oPY7Ppi+0R5sVqglUUsDzx5X
a/zTDrCyVx4j6gGz+LrHmQtjFbdLlGlKP7spDsgddkEVuA0xkTZdmnuZyOS+TS0zdBpHfCnxoFIa
qLXzWxenbrJhb7U8gRsUSUBVlRattFTvbYf75bDiY0fRd6c4GLXGHreVWvT7PMaMFzC1FvKicTd7
dY2qUTjz61gRsWxiniSZYhUn6+8lXQ3YKB05n8Xq3mzRhc00g1dSe+VySa1tjg5DHZnGglxkFEHS
JVZRU4TuusqN8tR8xZdmvLVdXDEZKrNVzbZ0iJrNZ5QIb8544RJ0f3NLeJbb4+1G5Xg4bnRCo09x
B0nQecFJrPrHXqTDuK+5/WQVHkSz02iO93I5q9AagRY9tfmceN+spIC4GKRuqU/2iyQi3LiRp2yt
2GrD0OffF1cpo9jBeGtbdkgcbv+dA/7NHGD4NtrGPx8D/rctIMv/OU/629f8PgV4/i+OxfnP89SC
ieWT/vzbFOCzq2OYdBxWYTY9TD4n8j/ipDZfAsjAZyVHQpoJ4W8LOSYEZEPbR+v7bcX3n4wFXPH+
PBaAx+I/YHgQpzBf23+FBoAhNy1lDtwXS88LaHSCFl71426N0/lYJo29XzF7LEE9Tct3u+7ck11Y
DYh8g3BMXQ/4YDqlfdLuqJ8LZiG4t7F4dvIc/4OjnCrEPeFeUkIjjwvG52ce8CVuODKMEkLYl1rF
Hi1dLklE0yFZ0TVf2cPke+6UODkAWs0tzEu1ftMVFcFZzP0UwypzNcy44uhXJTZ9V3ADEBybc1+d
a9ukgKGMZajlMj0aYzcdqkzSoyk1RyCEJ+5RNgPjORuIezy35U6Vnn9aumTMeVjM5hUgr3+hOEE/
G0umnxexaJjeatFsTdcod3CSk3fDz3wWSMUDN5bhTB/6Mw40WFoORp+qsXxtozdK/CRZhKtILsRJ
DVp5AsSv/sFfDG6s6AkRoJK5I9SXDTu71NX3CTltK1pBkUjWljvCRsVLY+UO+mhpYRaRc773u74P
J2uSoe4uBmwhc3irvSy+74d0uvZ1tn7Dkbi83xZo16SgAkgseYtdPp+vLKGzQMcnteUiNNzps9N8
lWKYQ8o03K0ay5F5qeDHSIjfWEVV7mlmZLYqrOG75gv0G5tuD1/dmVVysG585QF5ZlPoNRs2Qj+0
sMuD5mmHsnCLMGnq9c0a22bXNKP9M/FzdL28z+4Qpqado/scJzKVD3AmV4YnLS+OgAljgiJgie4U
pQuvCdGuD7dxZIRtSx1j5UxPapyaZz+2svOqO/oZqwv9DUMrsre4t7pTPujlk1VbaidhhWCAhwy/
t+fSpcqsFOK6Lm52ThKL6lLXJUClKYxFHAzUe1c9e9ysI1PnTJn+QJbJPUKnceIgX63y2zDP6hI7
DgLLPIg7B4Aje0kn+xg8N3tvVGqAp1b2VdIXsJ/TZb4ww4k7c7JJswx1co840T3nq/BxKHflQWrD
QWFEIx5W2d7FbJT5UfmGc24SqzhkRqn2WKnwVpJ/KqG0pPZ9qaY7M50s3o40j2uYhaBx9J8gNMlu
LXNhRKaK3c9GYElsZnlI6ITdSEoXDjWFGFv4VuhobmW+Cqv4trB7SwItscwP16ue61FQSNGpBTNl
pV/r1MFzP6exdrQ1hIYN+ox+IbiFBDhpTvPZxW3+4CbMyRtW/v63LPbSXTXyRQkK4wtOaiRdQV2N
PhbyLk94ESchsoMzlJjjrFI+uaLrvwrPH1sarI1nMOaHxJycYz01O5C0gK0dl5BpVubFlbO9fLTj
cu+wTTw68VodrELWYaeGYjPwsPzoa59gtC3j7ZKJJgQUMW9iJIhHhRnqxzo3dSAKcDRrulCDrOzi
nY6C+cWFWnRVlBIHvKAARdq0wEjtGOqBWWQ7lQ6uvxa4cOD7W7vP5S7uJv0MT5fcZ3kd43h8R36r
QfsL45rridhXKA8UHk9Ysyt9bL8xY/E3oSNl0meX9MHEnFgagxalrvDee5fGkI1isZ5hpbyl99Yl
uSdXXey0uV9JPS62G7Tj7PiBB+Nuk8QLfqoVnMlaD4OHf218ofoTj1pZQHIq26ThMQdNiHV/q98l
qmGJW8V6ZBjae05DvXczFYmIgctlc0sNi0+vGKNO9lZ4k34o9U6PqFlqNmZe1F9LJ6VXoU79qy09
roKdPbN1TrT+ivmsCF0X2z9Gy08nd+ddrtveg945ZH+VFPplpHU28BioyRl6pROBCfdffU6Ny2ql
6VvrYWonY/oFJKWz50RcA0ZLHO2JRQMr/JdTl+OnID/in+RgtQ99HjfnnJKCVy3OyktXSBVR4Jts
Db/GXswON7K7RryBXTP3pHZERASo3qZzbv5AKB7Ok+2rTwsfOYfLsFrvOC6yFyomxnLjZIUPbd5P
kJO4FlCRTBDPiNMHw4AbNPmkQsekmZ8Y4AjJp/Ya/h97Z7IcN5Jt218pe3PI0DeDN4k+gsEgg704
gVGUiL5xBxzd198FSrJkSlWZt96bZg3KrEoko4HD4eecvdcex7am42f6FwxJHNSCeRVfkf/Xs9Cw
OwYaxFeurCLoILLUtkyGdg5Yqe9zFW4T8rHWZGFgFOwse113ROfg29MRSSitZNhNUeGKqjsZXWQe
6A5nzwAfslU/N3A7YhsvE27xiwZT3c4zwEYTnimDzxjUk1VR9vpTHspwx86E1r41V6PpOtcT44rX
2vbQbba+tiGEiIIpKfO9Y2vhxrWj5pwjJLyPaDFuDF3ot3GXcFDuvBCV+qhh8449eZKj+FI20/iq
T4rtH9TXhMJksKPtYPXGaoKUhGxHu3CQk9GSLGUyAB6qekI+5jgwPWFHS/QzeOg5oTNNoztkE3Ot
pkSO29IK2rPAQ7WrYm7pxVB7WBSnRoLE8UJfvAWyzvZdHpsLe+i1Y2IWa1Koi+uuK7Nd66jPjnSo
1fFjxXjHevUla5mfJ/GLHqo30kA++9Vwg76X8m3qYeZZotjL0kPbIJI71C/1oY49766rM/MhYxLx
ijBqeIS8/tnvSldjqSfE3mWHGmi5rg61aETXbnOX0sC95KhVRu5iwi9P9WNWrb2e8ZnHwXQ8xKeY
Nq5FK0ai2tzwTSWj5e/yrufCaXQUSdfpQEqElQ6AgVPPtojr6jKpBXHjNRsoZ685imlA5SOIXSoO
vpYxTetTc8UhL7sworE8IIH1PtNSEc+gsCg9Q4hvF17sGPJOxVMcbvMpwy23HJp+Ihwkap30qx8P
jXbvkLjgrI24C8sFCoqsAkGPE7ykccTwoio3nds84ieFKjFE+UofuZJtZD8Omtnv3KT2QAW06sRP
Dpsg9zhO5tSw0j4qNGsY5jVMjxlz2AfN67QdZ5H7corzdQwv6cATRLuNtSQ6Dl6OQbU0xlMXR+Ik
uZqHqe0XbZz0L3YWjAcZzKIvW1Nboxyw2Kr5uGVNplqge5MXSbKHrwNLf1whp2l3fk4oIsmy5G+4
jk7Ol42vPW5WqdCi/WRHLY7JMKSNYiaHVo+OdLjzpe4Z9TEOUTePkSeeFYOKJdL3cZuILsFKQ4mo
RXq4lkleYaaya4pwpkWLljSPJWF8/k7ptUlnzCy28Ef0N1sRTcV0u4biwZTZMr66fun6j2i9gBq9
KtsTmXMfCkQy7RLMcFLki3+KuP+NYoM27Ezj+s9V3G2l2vhfyxcJsqSkMv4jg/nHr/6UbPifUK3r
nuu6OmP8D6oN3yJOmcUDj8dzv//Lz1LO+WTSd6XwQlFBvoYHNOhnKWd+0pFYOFR/qDqo8/4rbSXT
/j+XcmBV6fDqtsff5KzxGxtYJWZWYm+okDl4Rg+3PsNwheM/2MY0QjZuaWIioBnln4PEmmjVJmVy
Qm1VrdhM/TkxTxl3aZhYj+9UsMo1y9uObeoZjhihj5PV86TpJ2dXS3pSIEsMkMMaZG0vK6th2Q+Z
W6xabWCsE1O7Wkc/1+ITYkjgVthfLRo3IhdrgTQer+c49sYSoVI8oKGCINkUcCwWBHnYm0xr7KvY
SIfrLA7tpUbWkLbWhWYdZDjOZn+XJF0oIjGSZYzT0G6q0b00GfWSQWYSR68Ky0K56Fv7YEj0cj1g
PvisF7ypFSiN9huvwnFf2py2l6EqG2vh14KHvOfm4zqgG70fwtIlZh0jekYPq4eIqCPwoDLRi7eE
C75zQme4Rm0HkMeYkvDr5DqClrnRN4/1pHn8Xd7Zo03n9pGHcXZDw25gK07iq16F5V3d+NVV28hu
vKCBFjkrWwHjXdD5Ammbw0EK6QdTuRD0V/tnDJbjWrg1X2RqhFiIdSIgqdDSwTtPyVQ/G5HvX4d5
xfEQqTZ02TDwYOwRI1Fx6C8wIk/efqiL+iozRHBNRCCPJPIJnR3IIzK4KhEc0cuJ7RTH/TFmv94M
cUfRTGZxdWsYwj+DoE1OaRYX5Cr5DoqZiJI6lMZdCNN0DymQhMc8sfeD8qqrTIpOu53Q+q1d8pwO
doPOUeSZsjFjgE+jqVAQtgP4gwBWLIX9VIjP1EjmI9pg21qSOOMQ1BA5zVcyGugYgtCBRA0S4zzU
COfG0Q5uTciT58GacISTtYQm2GEujIyY4xkrzzHBNmn9iz9l/jKjxXqsa8uLNvBvmK0P+Et3oSfa
CWc4vbhtEirtaIZa1y977I5rSx/8MgY8ROzVPnZQIeJrrdWNR/snO2IxCK5rHwr2wpCue8/Tyr6M
G03viT3JbU2f85GqyVm6RIpY24ipdRAutDTt63EBSiUjQMhJKv+zQPTCoDDoxZLxsRVyfbS+Q2pv
KTHbd31/E0mDRxvmWYQZh9atFUd0Icbk0ayboD04/IeQcJbPE4977RZXEZa1LLz0iqK7SLq2eYxF
cQoDKzrmqkiC1xR9C74H0yoqWztEhe6VK49u5r1j6ckGoxZ226md1qEcs43u8j9b4JV7MUX9Q9Ji
stKCuLps0lisG9qXqTKw2NB2dmEvEvpBYnjcP6DFjdwdt7d2VzJz2VZSIv9RDhFkS/hqNZntpph7
/hFDjHdLUsl72HGkoJ3cKVOtRhzVFxq0hz31AqCKoLypJv/Ypk24JyimWQac4w59kuKbo926tlsQ
s6Iatr1ma1+diZ2GI/BShNN28I2U+CrTWKD39k7NONxyZEUTE/Vbv02dB0PKkeOnUqTyquoKT86N
ATt40cmJy9agh4jmpleXh8g1axcKTdks0QuXFzq1z7d09E76ZIafmdH2O8JrcyAUnX+VdoRWMvcF
P5Q33bWhQmsjKi1HmxKPW9udTokgYza30UvHwKM3o5GBt9L4LSMbM8KBZFWvMJt8rkLPwSfqXU21
BBuShZi+426JHENuRVjKTepq+qWUYX/lNrm/YF71JWC3pegw/HUSjuGmwlxPPiYosMpAjDZVVbLM
u047pEViXIAFooviRc9VYkIFIpJzmXnEdjK5m4PvKvmIpKXf6TDe7xmjQIpkOr2N5PCmpJtvMQ6N
61b2xl1nmOGzlTmAUIcwtvduahdg4dAs7pVb9dnOKmznohTQP3FeoeCqowqrisrsgx/OvHoNiLAC
dLBNJh5N6RyK1jo2cNHOnbwTHcIZDUoSJ4ENImlvgkaED4FwuGWp/Ql6UjHyJ58KpZotPNOQZE+1
lxcbQ9FnCBPT3xA4EGyrqas/Y/nUH+nzaOu2w79e9eV0KsGDXoy4EXfk5flneE/lJVRt7aqZZwqR
KAiaDpiPRRAfid0LjWGhBvoXB2dIo2OQFX6Ay2+m8rSJ8paZCXRmIVxwFjTtRoBdM/jLNKyThS4J
e0JMixM+QLL1KtzDHtXOQZMcr8nLVDj7lPbQ1nrzyIorxSpRfX2hW/KG6NTqTIy1frLSrFz5KH5o
rLAM7H6jDyZZqUY8i/lJd+w4Ku9l6KXfrMYuvqlCFis3Zgy8xC/ROzwH3fFQzprQJcGoTH6cxLgn
3bS7IdHK/8ogJgIEKvyjCM1nLVBvpCNFT7hMkHiMpb5sbOee+BwNSkOT4UPCGd0Z7HPTKML7SNpU
helz6KpX3xTOlpDEFjgmZQ6ZBU9jNwarNq9MGgnyRRToaDoLx3A8ZEjNzfpbFIIJzFKNVGjfSned
SXjK0qTdQXBPaFznjSvXWdNn59IgsSdqS/oJUq0L5oPjwowQfBIGJXvqdKOYTtHYAjUtmq8qje/o
13KU4nyRTGgpeqvLKaQR5zl4ocSCWFdGw85sUreEv2xtBrMDTzloTGHyYmbZnWa6wNORtjzHppcA
afa9b9KQN6oz3pC3Ye5OkINp3mdYifpKOG0CPUL3DgFFPwI6hfPaQiUWTfUGbfeBaSaYwriu1x2K
uJUfdRZo97HAr14zcgMekLrGfdKP2ZEcrxAgnWtsDDA58OLbeIkibyu7vD5U7XBrU99sjCkuF3k3
S/zS6WvL+XPZWqq6hQ7RLYnb4bsOC2tckc7brR23Aq9SNsVmUEjSpOa/hpH5ZOBq+KwLx7pCWEAE
i++chdGyrpzXwsTcnkxEvdVxUl9AuKgulDC/eUVPtozxFcKRiFckKtVLo2z6nV/jbWns2sYviD2G
PIl4y4nFuzG0McKI1qfk82nDFSb48FqGFYblalXlcpvE9B3HBqqeV7NEDT/CozeYK1QIxolgu/sB
h+sNZa7a1vhvsc6AUrxRsaoARGHi6Fw+XVRhPB78oyYad9W45HumhC1y2BRGeQXoJwIhGFyQ0vnG
1HQnTKovslOuwr65mjtzKJSapWwwZ9fFMzlmJQ2J4a7HRFgb7VWrlZec1hLm6vDygHMNdEsY6Yeo
8+hocZs7PuIIxDyJgwjTs51jmfr+0S0EAz1XLszRQx6pZcV0TZh29h2w/8/07m+md2xZVFv/ue4j
Qrf89tomr6r9WPR9/7WfNZ/xaVbhG65nWq6FoY6q66dU3/rkUdAh2EEEjZ9mVvj84ahD8oP/zmV4
9wMV+6Pqs/VPzO5cZ4bCAnBiGvvfDPC+63b+LG6nNQLZ3sb15+Dg+4Ur7TBHhtWaMEAuI2NlxpyE
YnINSTlrn0Y3++JjVlnU1dSuSwWhJktd9rFhzA6+kXEUa/07v/N55ORtdjmo/Nj5dgNTwWUeIXGd
6rhKvLQLliPEEdpp5bSBQsB2FhEQEvsiAC+jMXFzFRlSgXmuyUNf6TEdpNT2obAIb4Cjx2vSLem4
eUtek8biKs2apy4P6PwliG7ripwxJ/3iIhdY5QU/ns1s1arz5L7u5JPhxzXBT521SCfkHkXoPWDz
ukED96XjDMHv1k95lbzRO7EWaOISPPvm2YgppsySz+PWQ7vWpXhyjXS213slocl8vDLCtjMUoKE6
zdtL6e+jkojAsOGrQTCI5rQgVyXN3ogvwn0NRndBkGSz0gV/NO/4Cuwsuucj8DWg7SySplmFkp/q
dN4D2SM0+UOzWajYhCphy3oDwi2fFQ/8a2afe1/h9+Y3Uzvk0BagN53MeYIy8hXUudWundaYzlGV
nwPMoeu84SXzaHIuHFvw9nvLXCvBG7JqN1tBk77PGnx+oEWYC1Tl21iKCmy7BLsWjvSOs9FEDJNH
r2GuGXwPwV2gM0RCCwNTAUk3ADCSzu0W/RAQXOaVadDchX6YHUXAGIycq2lTT/q0632+PQsV8qp3
vL1vaHfviyQR8G9HWzSr2mMdAHQ5F52Pyl0P7npGoBQm/FehO+cu4U1FKaUjI6JgY6QK/inG4oMX
tCZcm3kVtfwsZpxT0hioeKsGrmtHzIAbcvKYTBaWyqkmCsc5sZ7fkCvRdjZ563mffKFRw7Wf3oVQ
CGQ6QytXfes3KD0rfmd2QzYG0zDTq6dLXTQBu7t8er/eBZJajvosq7bn85I4HtCXAKVZCTrKyvXz
g25Eb9zkrGqaeMDOWJ2+x1LBBAFuRLTjfQ47auH66RcLOycHxIAuep0lJ8XXBSn+bpy48j1Hd/Ar
fXgAITZdxsyiloHXPHkcA5auxxX2FYvJ5258/zLKmpui1/jROiu+FBWk21D3oOCZjbPGc0c8a9aE
h5G+xk3RpGjyajDCPTTRpQWQeTMVUEAliulVIW2+UgTDa/DCzYXfaMOW2Trp4CJMlpTFiIM8bkpm
hMekx4rBLJpVxtEHpVyZXfomNyq4CH3ld7RwaUbna537RM+75NzFzun99sLqMO10Q5nrwc4Jt67g
UlWKMTBZAc3K5nh5iGK93A40r9dkMnMbgtok/oNrS37AHE9aHt2OVkdksATKGoax1fPdvK/yycum
DRG9wZZ5UbYeiULekF6UgzdiOb8vgHmFc4ufE3sqt9bINhZ03N/2FEwgmrl0rUK63EqWEaKCdqay
hS914mg7J+ajkgbKfACY547ymd0LbDAdey6Bkb0x+CSCyOLu0TXuZnx7wdIsMWboUpVHL9GHkwP4
x+/TL6TEU/VDUDkCv8zWdMZhwE+6tosc7lPaBMZx9OJg47ksMmwH5ZGSk1cv2b5g86BAYXMwJiah
g70ljhLEEiGmx9DoIX00ljtzEa2VlBwhBHbpfe8SM+WVGDbAReg7rIEwE/A5LeHLsLn1XDqcv8E2
VOY5JkmDwNly3IJ1RI9pd3iHBR877HgLvTK4i8gp3xVURbvCy63ve5MZDEil55u2gyjJEFmD8AdO
GIeLDlvHPptjOm7dENCew2CWxw4A3VEM9aZhULDMcH5g09DL4+Daw0l5eF1th68GCdny/bvGN5bB
EpwJxQbX1S6xlNgDwFrNd9gC58kaSXvhtckcZ0WEZ771Q/EmPP7vQqXrNJztmgn7iU1XimOyfPXJ
4CLMAuleJbwHeh8wp7X4WuvVyZvDhqzejw5jMkRUq3mTg5CgVbRGf0UXrhw0DKpTPj1nTg5eweVE
4K4DEDTaYgIRjiupGlZM9AKHbGvzzoGxuiIGr04v4ZKrA+nSXEJLD/HghBH8Ofw3IgUkk7SwsG16
JQumDmgwZDN0oNGydvaIBrJZMyetjaUrhHaoQ/WitVX1tQm6VzvRK0gM1pC9+cLSJrpj+NRpSgRD
v2tLnAlBgYKz5iQPYrlOJfd8CtphFfEoWtGmCS8JH5+0DWykvjkBFPLhKQWIdnftOLXa0xjZ8CBV
1OXHMA4sGDQyNxDUj5lITk7nmjgyzDLUoFpxfIg99+7DUezfuObmVIVfzjXEuPiWSxwGuaS/mvbg
3ZmTXUl4UsnI+GmK35KMh4sFMVXJymJZcdfZyd+mxv5mpYP579qM6Jmj6t5vXXRKApOQ91rtjP59
s+MetJLsa9nTfB3q7O2vPyVCrt8/pYcODJp/oJMIxL9/UGUDWwSBM5Vql48skPkkEGQoYCIUF6v3
V/qnCPibIsCadXQfLsrqpX35MeE5vRTf/u//eRxx1pfRxwrgx+/8KAEMfZbr4wxExmcil/P+KAFw
dM5KfsZ1bJPfdXo/KwAHnZ4+K/kZyKBlmpMFP1QAeHhniSnLy5tLiv8iEQKV4McVNGen6Aayfscw
KQ4Ca15hH1ZQqHqDolL0J1V8jZqcQvrLh2/j39yIv5g9f3uB+Yb58AJysDhlDbyAnwIyRrCsgpek
OyUBh8Wvf/1S71GZH256Gr8+2zdZShazBwwLv9wOo9EYuZPbxmXqgClPYUFoJp5o8Nw+4UXOc/Ou
hI1plLU6WP53qWyVOyPCWUSOIiq+VgL6aXQVKTvm6LgNZaRvUQeobwmO66Q4Kmk3mn2hu/W0zzGZ
hvLOT3Ui5G2tCu9G0W5SM3EODdSi61RUKfobNCdly7Odo7NvSQh+ZudqfbPoO5QKwEsKEWe3IqDZ
JJeuXXZexWHVh0YAi5SzP635gzTq5H4ccnWRh4Km4NSNeb8pMDdaxYXHBH6FY2A6UZI5/TOWPJIC
tAgehN+aklG0Y1tXIHnq6SJtIbPd9qQm2OXa6qIw0Jh5ZSlZD9ioZNJs/9k1/lczYwcZ5IfF+9uu
8fBNghdp/7RrfP+dPxoHxJMiDQG6BF2HVf2xcWBz/GSQbBvfJ8l/NA7mbYN0Oh8pKbCdj8pfPP5E
jZEaZ6MWNmgveP8f24aJ7d5gE+Id8iJzZs2f72pqMTUxgHJ2vg/ftohjHCMRJ9oP38m/2Tt+e4i7
BumRLu43C+nzb3HvoeoE7e8o3CkiLQ2qYsogmM7VMxLj4boglXyfTwINC/2J+vNfv/Z8vT7ujOSY
k/2OpZI4HwivfNl//ogx6V/Ypv1gF9nkLsIPa/pVNzDKLhwGsgDfqpcoKOoA2jMqF/RMybdBa8sS
6iBK4Zyx22JUdAlbMJtLS2jioDIEXo2fzszBPCRnZpQ0llHTXarGC28KzKyr/4cP4RHyg90AGQFn
kj9/CF3atVW0E6EDEyfuwa6mTaEVDFy9frwXkEiWoZEhJdYKijxDH+rPgCT9lVNFI+8vCeYhtTlc
V1CTAbNO9DwDYi/o+OT7Ieiyjd8xsykS1W7GcuIUrBVMIv76M/x2xuE6ABoO2Nt95BG/dqga22LE
6vXBDjR6v5IoHSGnypF5R/o3p6nfzm7zK/lYyW1/FtT7v3xZDlPBOWgg2HVWpANREVw81xcH2Vri
rDtMrP/6k80r6MPj6n2FEczm28S7zAER8wr88Gg0jaYsC2D9O+A28syOgiZTRcHxr1/l33x/9vyI
RztiISOxf3koBvj0iG3W/J00+2RLutBbTdTdLmv8u79+oTnA6tfP45icSwg8Zl/4bVNII8MMZn3h
zpxw+U4eHZc4YM2MIxduLKwZixzT9aiqNrshyMg/1jktIJuq+SamNXhBL0acJQCDZOF2lKO1MUf2
dgbsjQjH8qHKKTQT1uZ9F3klWvJJtzU4iT2zYTviRYZ6tuD6ZrJrTMRmvTslu7/+kKiSf/2UYE3I
HoeyMnNHwKb8+aqFZpgjhJPDrp89tCQ1kfQy+2pBR2ebKsNr62K6HXKJ+3b24bJ40x1uZbVhrIVL
t8avSysH6y4cHqTCJUgrk9aOQ+3w7M1eXwfTrzR689YICuTRskfRJoEh3pk6GtN4wtoOlnS4j6PS
hMKZjNsMCWvaRc9sZxnCVTzHkSISGcJ0dcHTJd4V+L3XVuQmO60E11fNzuWYomLbWJV/J2dfc4rj
YVXibmsXTG1eYyRMywIM2B5zOW7uHBf2opud0iChyHoNXWdddyYoSbtWS5fhbI6bIKp2mayyhxbr
dT57sAHtaleoZsev4zjOygq82lHWWlsntFH6pG5sLicGMLQU8Hc7saXf1aopHr0ozt6wd1Ykf+kB
pvBAMjlbUE3TJivj4QnNOfLh2UkO8Sbfp7O7fKLNeOXOjnPMoiV4gCLpr6AxMM1Nc+eFPt1am93q
MbZ1bfavk0OmrUgGi9aaJw9FgVo4dw2xzsxgj2qoPGH+gl4zQFKCsolLXvNKDo7pcf4+mS7RI+Nk
j5pwdtcbEB+cGGibPcT6HqxJcbRnN772bszHfDedkG1j1x9n85zO82WZFrj5zSrw96iJrRcZus01
DviGGBmdjrjwGususzflzAZgOodUXVjWC+J9wL6xqdG3HThRz6TFe8CwCorl0HNpBiZlM4GgB0UQ
x9bZDCGBsLd1e2alKP1RhvuzxfKrJbnmwK7r8yjzyySE14N+JFt1Ua4gJiNIjJFk0n9F8mumaDAj
Gyp6MES3ZF1dItF4jmeiQjyzFcKZspBK9xGa+gvpTjRMZZMutZnJ0DqhjzNFkv8yqP5QzuyGqpuw
fOpWtFBIKRftzHjwZtqDP3MfjKJMQcZXs4YDKgS48xKmF6QIbWZG1DM9IsZwv0SlBlJC6qJjcXW9
t+IxlG2AM+AdSvskWSn6klvZzHpiNAvHdiZWSJSYLynWj7NKGs8n/GeGW+hmWl9N78gLCgnoFxht
9oTn5DtjZmN4FbeLq8HEyHDOw9FWa7MHSEzovVjAPw6Xg56Wr7Kzo6c0NNRX12vGJ6uT/aEA+7vP
ugCMQFTbR6lr9Va0qDCYFXd7xaziShsh6MMCQeq9IIujMbAdBd4kVsZsXyn0CD2ENg33dqeXG0tH
uqZnUb0mygmSwUjGGZKfZGu4ojwmkOgxWlNB4Mcsj2mpMvQy6IvfQd50u9S4pfFMt6/RM5gZ3fjW
ob2oTiSa56uw5lBAgYGVoUIvjrUBU0vEk8OYaDGYuqpxZNA55hPLg+fSbadBnDE5ogpCT9A8EkFk
X5ncqCfsT0KtsrAlL1An3OibkcoeVRkDgDFN5WtMasWG4ZP3AIymPJYMvO40nfMFYQbxVZbRn6SN
yCyh6klqxQDEu8sHgRic0hkrpJvd5JEtntLUotmnT/0KPeFwrTmYUPLMsPa9DRumjgL1ULU4ZgQk
3680ZfVdnjKASSUfEtzGdElceHiYCCLcjaNVn6x4Cg9eI3ly9QCzli4x7oTElPU6kB2fPEOGR+Ja
v3IUPc/3bjc+flwXXh0yerInfscM8uYxAue9xFvEOyF5Xcc/2/KRNNeI0ER5UzSXXs7aCrDmGGwM
tGxRq9StSdc7RTAceCo8cFZxlnXoEors5/LQ0TtcGBbkYM7A3UPSSfb1yhSHlAEPplHHNreGXoht
WGrOBSgh7WbkBeKVRrgNwglP8LbH2HnuQ2z0AG/i9kb3YMyEUDBvJNKFlcRw+wS+6aLJ0D15pEVu
m9SEx8t50bpwBn3bCjYFA4fYqbMELPBYDHsiw91ll6fxprLCeF2V6g5yuUnAYZssSBZy1jS1GcyX
AYKMOOq2su7GeMvX72Wv0vZFfJRNIWiTj9TIJGmpETc5fUdpoUI5BiSy1OysGO1ImTLt+ESm2lBM
+/fH+z9trr9pcwWGxTnnP8+68a21Mnlt/1W9/YucKFV8+TNH9vvv/6xd3U80I0nM5YT7PvPmSPpz
6O19ogOG1lVHzxwY9mxo/Sl19j/hcoXZFlgc9Tnp808/Wl6W/4kyzCIe0ndnuh3/9F+0vOaZ+5/O
qQwlETqDUjORDbvW/Mk/nrtHo8zIrx70HZGcyyJ6y8lEH0ZkgaiYy77cERdwaBDnB6F6IjRhkVp/
B1ybhQS/vQV606gA+cyUZ7+UGpXjurXvU2VUbEKn0H4ag/rYdOAPik2UQZjVYSisgjqCm5yHlzXM
yq1n0rTpzc+4unGhMc7Sokt90hbU4ZsW93vtGScRQ9uzHTJKayTOHVpXvX61BzLzyBqBrolI5BnQ
Pw4wVLA8y2Ga3zdTtU0Q+TbaenSCnV21M2g+c48M+Ep0WHrLqECTjWWt9EwRwlg+jD6IBtbEjpQG
kGTYZUzrIoLDhud2Otstomp/lhH6GoDVlNFFazXrJjtiujjnICPWZKIswMm3Zzf4bFgaVTD0Wx7S
6yKFS+NaS9slAwiKrB7Ha1XlVN7FUqrsZtDCO5SEs2qrWHdt/YzYWN8mubqOGg8Me/llitSyTbOl
ILZqS9iKv2ALYmcsy9disHXIqT5HIL1/Le1oFbmqOSIvIm9FJ3jLJQ6DEjnJrKuoSKPv9d4/m8vf
bC60oubU6/+8u+xznBNV0nxsh/34pR9biu+RkIyGBuArzRhg0/y9H1tKYBC57LgUt2wds0OCTtnP
Ljo0TGx/wGsQ4MxiPGq1n1sKexSUHJ8S7rux/r/qorvvVfSfanmYK3TRdT3Ajo9o55eqMHETkuaN
Jj4MwvCwYtaYlZx0dC9q4WkN5lrDRrCeBrfw9qnp2tBJ0Oh3vjOsIhJ4xE6Cxw+XfpW7h4kqK1zn
XcUzt9X14awsu7C3eL5H7ZwFqXwUpc3JAgFJxLSP2DM8DGbTHfOe2mxBa0mBaqPeIC65Uu4RXg1o
uqaXE5HLUzsH1cLKnnLPkusOnwSQzp4DUNOE2H3BIoovYLi813fNWQvOfx1NugUdtp6znFDvmw4W
7942j4FJXlkD9Piyt+HlF526aXJT23B8ZU/gQMJcGfNKclun6XimKmpPMjKLm4I84xLZdaXFgJ/x
L5CEq0f+wk3rm9ypuy1/XmCMqMZd1LuEy9UyuUCOsx0SkyKMuWe1cUrqU7OJQVC35NkZpPKFAu2J
Zz6CAjEXCe2GW8McmLPGNhTFsb5yKtSi5WRZ18pM5R7bB7A/w7yO3alZOaXrrbUxcRnTafm15Wn5
idnmjaP3OLLynOZFPXjxq4tjcmt7lbVEBoRnrijy98P1TSctj689TqLLRjX2qY9Li/emJnXU+7Uw
q+oU1rJ4Szs32KDeGTeNk/jLSHrNDTX6qxOGWOdDrBuuRkWBiUYssIk+BjZaG4mTeVnnzqHrgUN6
SVDepuzINxgJhgur9vrrpNEFYQ7xl9S04hcygvrVFA0XIBJHzqkoA1wzBOOCC+TcVUNxm8usIC8n
b05IbmOML2RchEF2lnnanjTyuJYJd+x9NiBht2ESc5pvilU9ODRYHN6pNvTRigDT6G7yPdTakNQI
n0rLChRnyel+rde1cUE4h34YdfU15+fnsUp+9jqCL1bjEAY3XuLUZw5zHUkfYRqi5Z6mk62RgJrW
nbbF81JtJ02VN7rJivZc1R6p+WzU5uYCF5G9MVj2lxUmjs+d9JxkrbVtfLABJq9qGGhiYVmdvRJU
EltFCt1GE8QWA0Y/6LF72XWN8AjdoEnBvCVd+ik5xUiZOrA1rMHVoBMWokKtBf7XPmhavomb6cZP
SJsIvQu7myVAonwae5Vex5a80tr8wRhlQIFj3wAtytelX782tefti7R6GK1ZTms2z4Unc2J5zHZc
FomJEqvPsVVxpcavWoRBAOp3TR9QfyTrEGb5GIS7uu+0y94PgnVIatkMyP7MZthcmSAdNlpDLk2e
Rc5+FI39YDNcWg5UkCvsNfpCw4bgptrBC2Nnlq+TeRiKtfIKuc09Ye7TBndkcmyRShB2Q8sam04Z
EhoNkYyHvl2soEZgve/rZJP1QNTtLG1u/NDKz7XvRIDk+JrHKcMrhc31XAz5tC0h161q4mgAHw7u
pS27wyitfi9HREar3mj6c2+3D8oYNWIoRtQ+thGX3GBVY/c6rQVtDrgVBjlS12PYW8Wxr5xTIf0v
jOectetOwV1qEQhkm6TSxtArrjHCJldO3LyUKIT3DjCcxZQYL25N2tQilnr73Eg+so4jFmV8bl5E
OSct3XRY0jqM7a6w30Pn8uuRbXcRD+x3eSWrakmf8XlSGInx6gMMApVzTMZhfA5GUpEWHBXFrZAk
fetgNpAEFVdVEdsUa0Gu6uvICY09beu42dZwXECEO52+aKa02tdZB5M9Kdt8VdVlcNOm3huI8X4Z
mYOx6WM/V8h+DXzNGrkwC1goRRWiWAAKhARFOXMWceJqs0x7Ily9LTYjZRi3eFn3+aAe4nxsDHs3
dmV7QKEYK54tmnjNtJQOUGzDuVgPMd3aq0zScFnQafF3mSI45TjY0j0PPLBvLQm7c5H1LL29bDvn
qSF46RBPBZ083PHOl5bVT9CUEgSkU8F69qJ3a+9G5Bg2VqGhy0MFCPh/2DuPJbmRbNt+EdqgxTR0
RGrBVBMYWZkJLR0OwPH1b3lW9btkkkbe7vEddFl3FxmIgHD4OWfvvU6dig22qERZHeJuOBKwkFyl
pSzvQgLRg1WPenKfIlzA9E5K2XOLhnRLa7E6kH+efmUuYEYE0fcIDFHgu+eJ00MECtw2wCmNH+44
tmw0JweeOykuC3kMLO3EHrrmtHJce7oYyGS6VrONcBRbL4YJFEuUvDn1Oza4eZGQPJ3ua9eb2TPv
ZDbdUyUvhLNUV/HoRe+E3UrypcvYuTXgJj4aOKAvMT4dA8sv36rK8cHhRh6hAIj9JTYlyOtJ5GZH
rxmPFavtmjA5W20UGC/4qTFncZXnafggR+XhnBPlq5GbeXyqIHNquWk23WDl9R94jwCvnhftO1O2
sW4CWgyYe6w0OWKLn/8qsixyWYwSTCxFPV7PRKxxV6rUuM6Q6rbaptU/5youLp2yJcpsJOUEHGBE
5RzJrnh1h664baf6Ds0SGivEJPGxsIpqY2GepP1DMXC1dMj61mICm72yRRZjmLcj84KQ/+nZAzP1
RnRH9xK6LlFaRh7hR0miJAIiA7gTlf14TWenAi0meuMv11TiSvWwo1aOEQrIpartD4ExtS/QSutw
rZaYXBNrcKZNnuUds/ugyh+xX1OtkHiGYYz4V3JXZqe79MlQOfLMZfkeAxtZbwr0IZy7NNo6QW8+
x9EQuyT7mgXqqtHw9rJ0s9s4as1956gAbZ6sc7L/CMdheaZO8UBxkr5gB+dqGrqThW1w47dkb6gR
rRqcbExqZUvcX9i7287EpePn6P68FOnTyhLtjSXFQJaNhx/SIMGMxIFm2MxB3h5F4ALBqcq6fy76
fKBSSqSw1nIWzRO62rbeDm6kCHzIu+XNZwN1EZsTyYC2/w1QbvQlSOvqa5OIhhAFOj0blnicnGos
GmM9RQUrokcrlsGeGVxEixu8jF5fHtq0VcnaTjzkfyQROd+CqU9h21nOQ4ThDYkA7Ap3RUQJLcMG
jV6Cu4Me1iKL8JDTZroNye8dNcrL+jpGVJ5t7bUviRsPN140RPU6n21AzwsbyG1iTpJ7yRSQCWF3
vNIl7UBhASE1Tsyd4qcsGuovyMN8gW8znc8kucd7UomNFI4x5L4qcGARJMU1yRBE4tQBjhtoRmk1
rsfQ2CJ3Tte1GiIqzMhE9qcLuKgKsg0DBpvGP3vD0EqCPfpomkUerdhv9FBxFrpNmzzUrgqw6VUT
MyPLcCyITiIz9+iZEyCY9kJtvZAplBNjtLhgqpbWKXfSNOW5ZaRbX/bVG3hJMgAz6Qdvfp6BCRtF
nZLdMvRfEi+Iv/luE2OHRY+64mqip2t7IgxTey6IpnEKsYpjj5yODDiYS4nt5q+tGY01tTT/aI20
ZGlxposm7tLHMp7Le3hw6d7UilKwZfK8bxlfcIP74RlJ6KTCmewRqyk5hbALxa7uOwmDNKJ+R25S
PIkwsGjhE2NMmzoDBr5tW3Ky8DQuZ4VhtacJicE5v7A8t90s+ytesmFXZQOJ9m037hLYFseuTMi9
KpbHVoGDWVu21X9NnC64dhAVvllm1v9fC+7vRIA/VckW2ae/q5Jpe/fZ6w8BA9bff+ffRbL5Lz6C
Ob+JbOyfSvifIpn6mVaczyiMC0QrLaAl9+++Gxo0E5wvbTdETlSxjKn/KZJt918EC9DIIxKAyTsy
lP+k7/ZTz4s+OcIVguL+kbX82HZLptmETgbi07ZJxmfLGuEQd+00OidJPUKr7PX1eeFLxptRivr4
u3N1/Xcp/j1G4dMYHHGNNtRYnB9SMH1m3j8evesScmtBke8naY/bQEHqsTJij8nzqg7/xaGikGZA
4Oo0hU+H6h38xRas1r1rMUMobXjOELPbLd2N7r/4VSiEIscnpAe3kJY0fCchWCzMa/TxyI+ZZ/yB
DgOjfhgIXp0D+fdz+b/FYHycQIff5CKQsB1CKH881DySMlt6nMAoi9nfKvuGjDj/nUzqTVLHOq7d
MVZdrNE9Jh7V359S7sHv+6X/HFzHY3AX45H/9DsHgsRipx2GvdG4/kr3LLa1BeL190f5+R7xUGgy
10d+Ta8p+HQUkYSOGLtYElfjkt9AeYG4yZu7YNxi3AMA/fvD6Z7Qdz0jfhRyCZ4tG8kit8nnTGWv
GynVrUHu8etQpRT9W+DY72GCgZJ48zM8uu3q90f8+TQiDgOghcLFIorE/9T5jlOE9KHTSJ205eHm
jiDNm9GfiCX6NH3+XTZd7SgMaId5nzWlRNXQYe8KuXeyUbHNM84RJF8py8YsZVbeH37Tr87i90f7
dNFo1SVd4pVyr7VINLyyVTIy+2xzBqpNxMy1L4pvvz+NNi3Fn35hiPzDQ6ALEe9jwvDdY6dS3sAT
NewePYt7RVxg+ZCYFCI+EQMHsvqKjeyAh6mQ1ApXvPoDRVDrOQeZ9M1+lNG4JdqVHKQpaP8CzmEc
FQohUvaH7m4hSgBOXMIuv1v+sDBZv7j+Dl1Q/IjgbFAd6X//3fcOBcPwZuAxyibp6rzcqSDEbfbG
LUwGE9u/1a3bsJk2uMJb0Omz+wKvdMZEEbaXASUfWbVJdGWFxOr+/pR6v/xqrM/6Cff4z6evlkdI
gRavHPbzkG5tuhUb9lfzugv9YSu6RHyZMydfm7QDKZgJoDrNNZBiEVfIFap5QCZk1sxeBft5XOUr
x2phFNTQUdkJKWYTdn9p+4txXHBkbEjcIgUz8Fq8Sn30IKcMm/wYxqQ+Y7ruEcvuyG+g5nf6kInA
fBqKHsWuATuAzi2lTemdpW7xRU4h5gcX8LhylmJHBA50TmO4ath2HjpwfQxZ8LzMcRmfm6kyHw2S
TfYkbBvr2FPvhXJuh5C464ggxANj8uGKT653vz+1Pz8gjIjZGPDUu7rnzSbj+4s+C3xCHjOQfSZS
oo3ZQyNmPgIPu5dL3G6lrKz/+JHkiChMiTTS47rPcKaon8cwWoph38fx0RLutgRZGNUoH5yaLK3I
f/r9L/x53Q61ip7wFESpbH0+LWsiYfvMtRn2DMEpeUfNyANLvQ3tXm1+f6ifb1O0gTYqRKRfeob5
6TZNqO3zaWx4C4ajd0ZHxTo2E2jz/+IoLqnnpBIA1Px8ySoY1xUxHbzu/N7sVx26mANNlvD694ex
fl7H+DUhgcDsFjEmfAjqv1sPisxYLL+NxH6eLdzylsh3/lwlpHfXGN5jEbCl4MbH6JKc+vCxt5N9
A2D3T8uS89NyitzSIcWK8Y5jWR/Dle++Rtc17pKNgdi7BK1ia4zKXTzlw86dBjrkjru4R6Laom1v
Nm8fnv9i0BgnzxwvqmVxTtB24z9cAfuX3wmBM41UwLxkbP341CSuYRhx6oh9ncj6aPbA4005rRZS
Xi9jYkNJ0pbtc+nxKJedoa5km6m1j3trE4U1oVZ1+VYCO7wsQhKqlumF7ER7TeJIe6dqSWzJkJEC
laSIoVR5SRTrnzYXv/4BEFthuhEEbGoB+fePfWz1UaXCiZNKFc+Uod3JyU2+pKxia4ZS+SYWlknJ
7Q+8sfrqpNLlK2yme9H70VG2NDvpcozb1Gyim2YJmvvQXd4WL65PTojbcGoThSM4R4SWD+WOsIr2
D68ESz+2P+4juC2++wWfFq5pKPnCjRJ7BdjzFC9RfRq8GV2XYW6GjOa2I/F2QJI6Og3yZdESdvv7
B8T55V2Ar0oPGG24uJ8e91CxlihPij30Strysgy9b2yrrgMoBqsyMl+bcpwfA9tK/xL9epBjss5h
QULTpNs/JmJnm6JBYecGGig10RCyZbtOOeB+9uhnuohm31RtWSyVAYm2xdYz82YDjuuxDfP+YI2e
eW54VqkDd75iir7zFQdKXEuu2ykCwPX7H/zz1i30qQZdBqZo36mWfrxpPDsMihjX9r7Ly8caUwj9
/Y2xkC2Gz9TZ/v5gv1i2ffbAVJ5uwAfrGfH3d6goCx+noUVvPKnfoyykJWjhV6YhG/3hSPqTPt1J
HInxcOQiHECg/OORujiRbRB73El9co8yLHnMywUlZqWoJjxVEORs+kZ4in0r/cMt9Iu3r2+i8NaS
aGpz99OPHBIi0uPcFHs6nc/xEOoW7S2E0/cyGL5R8vp/eEF9VrdQVXAJPVBOyP11quCnSxiNhpiz
jFuWMry+lQ77HhU7G1UT+OSMy5sZV/dNVjJ3Vi2bGxc38SiSfmOyW/n99f3lzeTRQmJwH7g/ZUvg
Chi9dOT5nUK6oKZu17vAVlcGEu61l/5Jvv+LVzMWOwRHyGk8XE2fLrIf5YVGJnCRgbTvE+By60WG
6R9qxF+eX+TfuOX06cVl8+O9lAtEzpbbij01cr8Oxzkl/zyPyBUguXwSDk/n6Eog911JsiemAboB
5RY18dmyAKb9/SmOfnFjW1SFFOWwFHEZ/vhlEPh6ZPUUfJkRz2+akFAn+uWCXKRknVSWsW5FBeAr
gAzWFIx8fn9061dPMLshTjb7dpxFnw4/JGNsO7XZ75HKpt/aoDc88gKS4UpkllcxDGp8n2EVH0DW
E+EGq9Hv4G5jzWNCX3VBWpBHoKaLMXUYCNjDIKFfJag0f/89f/E1iVPwfdaYgH2OxiJ9v9CkBlNb
5vvd3p/jfifdZdy6oou2WoXxh1Pyi0MR9+JC0sShibrk0+OeQdpruz7o9sMSg3VkynCz1CnTD8M3
/4ufxR4UKqmvW2o/rWoteQ4Ds7JuD7Sgv8Hi6e8aFcRneT/QRfz/cpzrv1fK75tnv1jEOBJtEbaI
AU2tT/c8ffEkbyRHyhwz2cRD3d5VSWdvebstK3OuEJI1qfrD8vHLU0l97eJvtlwv+nTVksSssSt6
3V7ZJHlU3gxJJq8IbjKZkf3+9+Gn+/lBYqdh4mkDnEWoxqc7OSwg/yWLxS3iIibf+YRz0+hP3YlA
ryoG9uP3AtYMe3IYcs44GTsqRzlvlzlwqhuCrXi4GGsu0RE4S/lgQ0NIN2QxhXLTlmRjovjp0q+E
WBsXhRN6glyQkqgAUet08Jqf5JA50yBAjEZvYv6L1FadeYbOsVN9sGwbmNk5I4PUuvcl/ppN6SLF
2OVWhcIFpkJqP0VYeSvmEjRLklVLBZOezWnvxJseEFD6RZSNpY5lTXdtn8ICcreG2VqnaplnYy9k
MYpLr8KNf+EOUsU3jKDKesf/NnCaouQvyEtxmTFu6gKF+0UYMNTbEMjY5DvpkVgIuwi+aF8bzcHq
C6waKuntfhWl2UMlCL5dzdJtcqwyU0LaiWyw1KkCutK2alXdn+cj5SRJPBHT670QTLQ28+ipedOM
KjbPmG7EJn2HqkVZUDFvW41ZGNpfAzACiikbwKYlxO9/B7WIYTJy71xdT4S/3dWZ2w9bZXRRcGs2
FQwdqcZEHtnEAlsM5ygjHSJBQQUXfFnWQuQR9HheUduSzLyBrAwbbWUnvPALkZUa+lSh/REuKAPS
vFqiTEN5Q593J0evfYxbu3xi+m3eDrU/EZCWzwdD5eXW6aIr5P1w3gXZqEF9Gwc0Ud002RYLljnb
LUB8k/63S+R4ckY1Eb4ivuaFT5S7BMEt89nZkUv76kKoJ+JNkdXg9sHeByewZdTs75k3EbU4kRaZ
11FyRlTa/C0YkHu7UpELEoxfl87HE8SEfDXOJAlm5YNpgheExnDtAbHdWmadXTN/WtaErFtnYVWm
F87E9aBayFYMfh9mhv57z7BusgzeORra+BiDiEJvUkg2FSJYl7wlNkIEy01RzsduIK2PSFCPfxQ6
PJb4F7c/wSmzN4tZdNt5QPaRpzFZlAGYh8khC5Qrex2H7m1lpPPWmsJ0R0YG0f7GIDexrez9wtb1
NsYR9kLEiXlepwGpQQOc+tkc+nffIBXNGMZ2E9KwxibYeEci15ZVUMfzkYxS+yhUQCjsPJ5sCz6t
11q7wlNPlSm7pzqLDxim7zKpnjxifLeTCUGzl/FT5RtJzxMIF3OUAWnmRhdviJO6L6IQ8VzswCBL
mpAcG+aL5dSR2pnDc0+pG26z3hivu6QPb4VEjDs54nxQcUDqvSY0GPWb6EhHDp0hAxVXVYe6Csd3
VwxypbIJRvymIImQbDiJoWNxKM1ts0/ibcNA9b5oQjhjNjfPY2WbzrwJOuoIXqYsEjma3OeWc3/Z
Tdxl6ACIGyqsoykTtTWaodn51hKe8V+a7cwDsY0R9ylxDs83mcSzShGnIe9BOTaBfhN2/0xm7c7M
E/LYDZvvvA8Mu/lrDrBwHZyiJHcVnQaRi6pBBX5uIF2BmxKEOA0ICPWME+1Zkylo02WHvudMQe6o
y80SVuP9R2KzXeb2fQw2NjtOOdmMXpR1l1jhwh0ZZdOCpoBmXIrW7Ztvxuwn6e+222Axy7OWl+xf
AyGb/rZUCdl9k5c55/Ms/Dt3LOL3iOa+hDXh44v/SBlbVIiFDljge99CA1ypSlgv9Rz0G0o07yoC
RPeMzm7aiFSo/cCO5T4Ek/E8Cj5HGeW8bQZ8FwuBrOtsrt2j7TrikS4cY5Ac9NuOTFDuhNSJuqc0
Cbu/OjRpu2I2uieEV9kh7+OhPEIdwq6k8M1g1kFwFkBK2vixR76xXAQPB3pKb12Y5C19uElyNlxH
2WFICWghb6lKo35XUDdVzGwb/vyQJeNDF0/Jsg1J4gxXUaKTSMDckn5UMRoEGpOW+h40phOemvQO
URTSq6AHl0xoZWs8IGbgJwZtEaVniY2FMveL8WG0sW5BfI2TqyyEdNOYRF81ZH2dgzzkU50227tm
5t+Ng+0tK3Yi3ckHQ3eF0YqIaQaTWxpnOBN7HtVt3VTLbpFzsZua2a32QUDsQlm2GuEOrvWKh6jj
oeLq0oTvTkUVuVcBQVnf+jHpb9ylt+5FxvnO8gLijMIXGqacVBRr6szg1rxpvb795ukKc137C3q+
osOMzZnNDiBI+FhDztdW73anllC382UULXKmtn/CWYnHJwi6vxor6dGRyZTT2tVVfEroRuxlNIjX
aBLelbt00O3GJkqu5swjfnzygc++LrnjklTV2pPjojufrFidW7yW280UoSk3iL1DKlanObmrUuIY
Iqjbum8t5V1lXhN/af00ufQ92bz4CfZYwExLilh+iXHAg4Z5RbVkEy2HMVn1ZrxJDDmeafrAAQX1
/AVJFetiEmcHR4e6taaRXMmo8xG1hR478Bq19BUIk/LYFzE57IRHF/kGVmd8wuvHH/iwXCXJVA6b
fGmRhi0857SxavEIS0a9h8EoXoPEBbcZq/Jo9YO+y2XaIkjLbe8uq9IR5PZATsXU8CVLbZcPh779
6uSpf2cQzo2Utp7SK+VXuPqFW/dPJf7069AX8sFs5+I205cb20947mlzcOeOHKgw1I5IApJM2WSk
V67grIV5qq7NxFDv5kIOsDG7Xr2iaR/f2uQVHTszJQHMmfjEZilI3zbnL5HJRGaZRsKrFxIvUrzv
uKkC4nIhUIMzb1b0WwSZ2Agpa7S4DWl/bo6+Yp1BUL91U0quFR7VTh2rESAvv507acH+y9KLGXbc
sGalV1A2G2tdIWK+NpycJi6ZHVxrU4TpeMQhHNZrWFzvTWhQM41mla+7aureoaVZDx9e5nES1huR
gRIitT13N6wWy3uDR5GYELsm3rlHv/Zmh3JB2Al/9WC0LafF500u9uZUoPzAgQNZzC6N22gwWc0C
f3yb27C7GWLMbLKz28sBYfTzTEbJjTWEyRWMakzvOgKAaCQHdWga9VsV8nzXRjI8dmT3mpAiQ8Ea
3xQaDKWQ2rGjDi6oieNdK2Mg9WgJAvqmg0MCceyEL4sIh8u40gTJshwPrk8CQcdr89whRw6ZY5Bk
175LknxL2uIXjGHxSic2DUnD/yVQkm7isXW+eVHi7dy2XNatS/qu7eAJJdTRRy7eTismmu6mwMXU
rganUrdW1UMAKKkaajePH2ysglCKmrshci8QwZJEZ5oZtUzfbyYZ5Zcd/R9TpiOB1m3PYQv/ypwq
6zINKtYNBx/7bGbGxUzI5BWG0fgOJXijCQESN18G9NOqGTZ2lmcevWw4jUohDOfZvDCTqT+HkFaT
Voefhq0+W8CI8R8t1K+Rl3bHIqjn2wKC1utYuqcuMy2WtJB/OKLb1thz1/Pgns1z7j6y3zZxr8zk
c096ztQMu5TO8rGLm4BpWcqGdETh+Rgiz74163TaBXN7wJzdbaIJPsoqI9IxnJav9P+q56IKloB3
DifJNlyQ5T4VzjogHx9hflGIY2GYDppBomyLyiV9TUoGX5ZsN+xQp2siOs09YE9xJzvDZ6mLklsp
OIj04uBamuTc0pjGbRPE7tcoi/wHsKDlIcPxOedmtaddivKLWDM6cZlqVk02pRdZSOOGjPFj7CzW
t9SMJ/ImDEyHZLVtwkw6m2nkYRQtRvWpoFWYKGwWbC7cx9z1gHLPzY7HiQW4yalOE7+L0HhF0ftY
SPuRhADrMqqiBdVC5d63sJ3WSNHdncfadVbFAhG3FwQ3auQqeaOYu13AvnDVDz0+CBBubwujJmRw
yZBddnBY7wAgJRl6xBooYNsSd09gOfnZLXp6BgiraBnstQx8NvRukn/NwaydEkxmA+SzfOW5xnmD
df1mMe3HITOqHY/iDr4GmYnM2NiQBfKSxHNN7W3YZiCxLFgCiWQNh+w2NPtlU1ROeCbIMFrHZrpN
Aa6vCnKGrqrWQ76cTpHF0KJcjko144VPeH/NHg30oO/6NRCiOb8qEfqRopovJc8d0kxQYEbOY8QM
bbyI4iF/qmzX35MIU/PK0e7ibmlpacjMmK8jlLPnima2zrAcMyzqPSS+aMrMWy9wTz1cr0M8Dgj4
RHFRcpXPRI1PTLgNRngGPKSQiuGcvq/C8pAfrNmIniJmptQ5EFego1aYINZdS0xgHtTkzGCitZ5m
5fbHxg6+WYv/FvdN98KOtXwpRdWwaAEjCkrP2BG+nmyHQFY3ymfHUqreYugdDcs6IVyeHE9zJhKc
HKWT4TSTuxkDUwSHoLAAIuOwaa6MKSnwmyqYFLRvSPKzw5woaFmWLEKN5eUvVZXXN3YXVjdgnfCi
ZIoFNE+n4bUUtgnnKk9fu9hcCNM0+MAOFcDJ6/PmjqC4cHrq2fFw3TKKnIrEGd4Shk+oTRvyRolI
Y+FtSe9sKS28FQT9OccGDf89+2Mq0wKh+SkpZvFaFc3wiumEJoJQsnovgG0AnwC7/WKK3PpWpD1v
+sZV87VAI/4CxY0i3I0zqBftEotXLNNYOOxlBFKyFB5q4G5mYRDprAkgyTA2Ozea6GjIOeX2SG2p
ozjrsrlLfVl47DGb+MWzPP5O1BJ9sQnyqIBKUpvcRrVDIsBmFHzLbY5fC5MlKq2AImbmoDlRVOIs
W7yButGsRytdT+RwJzs2r3zyYsAmO7oT7ccNunpl7A2ltwADE9J4RTEVneepCazE70FRrsvY5yoZ
C6+6NSr4+GXsR7gOiSTKhuhEr3q3peSo5CgoCw6mE738fTK90Ugk9mnHIjlTmCjTAguAwIp6otlj
/ALM0fnk09ML4tQD/qnvPPRj9b7Mcto9KAtQpNfFXBxaiy7QFVn1yPgHj6xd1Q/NnTehqOASMm9d
T3HH7ysCj35I35pFfiZQMYz7CkJDekHE6Pg++vRGV2R4tOmFb1jpfaFGG6JnXT9WVhTcFEGEJLtt
Q/OeQFOhMGK6VnzlSn70wR5BNNNqd/nWWR1z8RC91wbzv8bDa2JmPLv0/lO1oS/DWRyNgT+/1LZ4
zahesGtP7IiVGMVblou83Eey7xhgRFpobWJdmdelyfOzmric4Jrp/wHSAF+y4j5kR+elbpsfTb+n
idIzWyGxFet9z6PuUnDzEub9ta6kGcMmJxK6IpB/XsqrdHTMdae3kGVQ2wMpnXb6xcqx+ndlY56Y
SfcHdPlkAiNSJlWyyB6WJZ2+TBiI/m6r/59T808aVBt933et059yy/ZvTZ/8aP22/v47/6NBDYkb
wgVp2h8RZDTA/61B9f5FkiGtCcK0PvSK/Kt/a1Dp/f6jOXVMWFhkHpIwhqADrcV/JDk1Pw1IKHkw
ovNhJi1kute+bjJ/Jy2I7KYO4yYsD06YPE+AIVaDYB1iSPhUG/5dD0mu1n2fsLKwctF5lQHGPFpD
g+4Rsau3jw7cjaPQHaTamjxsE3SVcG23m0B3moYx6t9VjAqy0X2oRnekDN2bYqRs3hof/SrduXJK
+mptmGW72KjnrUyCW4DG4fW0ZCBahuqsnrKJT8PbABQCNo5hg13U3TKaWuturK6UAM3e6o5aTmut
1z02T8TepgmmYG3hxLm3s6jAIkNXDkATHU0adZPu2IkhefTdKlvZupsX6L7eoDt8ue71mbrrZ/mC
ZovuBLKV37q0BiUtQuwxKJh017CifdhIi2Ryet+bXvcWCdhJzgrdb3R057EtO7YIuhvZ677kpDuU
k0uXpKRpOejupav7mJnuaLKp+Wqzg9RtuhNvigrROY3KXHdCl6EGyERzdNJd0op26UDblC7LVaz7
qNLo5gMBVtNqDhrrFt1/+TToziu6nF0VTTeLNVS3BaqX86wMe4xNTLRBKcjyoscuO23tcGSVAZHx
JKkYbxjUkyEucPk5Ts02uE3G/q5zjPiOdCTvzC0U7zSj8vpDMvgdq06bXQKCm57iiOUSoWr0MFdO
AfGQ1BqyVeh6pWNUbWGKUOOgF7gJpol1rnTYSJT26B0GJ2yfgyznDZUHY/lQFzV57CWdftMurUu3
/njjWyUN8sRs+3OaReGmzRyLkxfZ0qLepH8gcIycwMcDxSCypj51xsIutcN30UG8LSYsDuSWkvtN
ApRi4LGzpyB/CWz2F5s5TuotM6P4Ibd5hYcOjp65yiB1FQ1IDJBuZ65+A7DdzV/aNuaNgCmbV1ZW
LNZOm3e3A43Ga+WN2aUcCvxSMnHnrciIL1mmqj84w8R03UP+uemx13ztTKd8ULS5vvWS0D7DcSRe
LiInDggi+TPpSMZcI401jelsgQ1HaU+vCJHfwEeimVByY9aJurYTbk1PkkZ/8MTIj+9Uom6hh/Md
q8akivIlO0zyFYq1o7gOELr5QAsBcbcl4LLeqrFSm3mo2ueU52+fYR/XEkgqXvBqAn9Pio+ztbBB
KlL6X7NuwY4snfbNm6knY9m0Vx/fLEedG+5GafHxpW0HN8mS0iLwemzJBKCEN+6sW2PGUL2XeqNW
eySiiNyd1o2vmIpm+od/FKrMcIcvwVzxB8s4t4/eyCKyQaartmYkkAtObv7ycaflQGAW6LnRKFeW
ol7J5inahuQTXk0tIS8rNmf0OGmwPLBdsx+nWs8xhsoNbmCausemiOdbiz3dpu+pSuxEBu6hHbmo
Urr1iWR4rppNwvcOJ/nwOgQpZlCz8a9Cy1dnXWzZt7GZh7dTZxAfxh0JICnyIPzZ9Mkmr8JPRI+d
DxpDjgj/qdiVCYGjzYLqcfHZ9QJmhZ1UDtH242pVU9XcZYkS4VoUMTGpFirMdaPhJioAc2J1wo1X
ROZDP/ETPl5ODLaDkoCrZeEfzICesWKptf2BT8mXS/w4l2OnrqUh7seOvfroEReZhauk8gkRCy/s
QVLXJ9fpSI5TORCNlvfvHvCWyKEiGdgR13ZwOwvQcmO6H0C9JD3MF0/TX3zNgWljj/AJY2W3qlmH
mhUz8B6TOO3QVVuZ5d+y+/kiNF3GH1nDCwvijB/AnrEC1I9ZpS6zOdpMc74RYGoczauxBsg11mzn
u5B0OzL3Nd3GbwrC+6PR3Sry+lcBc+XDqHk4wwcax+itV3zDazIy3zpNz+k0RydfIOrUmq2DzPav
HthOHXo3vCbLdTFKh30pRB4DNI8A0QOsDBizpvbgKCPGU0HyMTTTh8KZMtLu7XHd+n5zRwCBuwae
sLxWo8d2jfmb1h3sWmBBdS7bUxQUNALgCHnewgXWbKG5I5Uq17yhwre++IpNO5vWY6GZRCZBhYdJ
c4rMkECpWbOLTCBGjOCA2DbNc2fCN5rrxjxXmnlEbK6eXvjmxhsBCllVtybgnxwo9Y4P+LbV7KTM
pgfmTvCUApp2+BeL+wFB41fAw1CXclxtmSYxwUtlAKHpTC4UeB1pt7AeaHpTki8Om1diJNYL3aUo
vutAPaWa+WTWobpkmDph4kgYxazrwQYQVWtW1DLa9XkDPqrUHCluK6zvmi3laMrU9AGcqqSRH4qa
GC7Sg0fIEZCphEeWP0SFo6rgjDlt+1VqjlUXimiTW+OTqRlXpqZdRdQSCEHlX1gznrvU2ZuajDVZ
Ldp6Tcvy6G+uG03Q6l0QsKif1z6PIZUVnK0w5z1cC2czIFc4x0GXbNkkhK9u4I23WOatL4WGdmEs
hd8lXF+dpg+q12jDeULJkn/JAxDprgD9JTQEjH5ZeYr6KtD0k5jxrEFLwgcbVgj+blI5Wwx+5mWg
AWOExyIzSjt2Vo5WhrR9eNmO7fRSm6p8mWwoZr7mmXmabNZrxlnJU8RK/oE+SzUFLf4AovmajTYy
KrFO4gOZhhUfxIzmqIUfSDV6lw+Dpqz5Vg+v0aFhykUk6o0EZ2M7Frk8R2vlcsfUhOU3ndeCf14m
XoOzbC4b4DgnV/Pf4g4SXPw3Ew46HP0lQHELPn9YD1FtXA5J6B3ZKRSEbDXdNpvLeF1OXuNuU1h2
NYCMK0sz7qY+mzBfBt2j3w2MZTULj7KQ2jaYgBC4bUYu83IsNDuPLrJxMjVPr9VkvQadGr5BaHv5
B3ePGQ5fCxYfUvJvgabzCc3pKz6IfZrdV35Q/DTPT2qyH3uGi5mpPALWfWIn1MEAAPMPFGBejwyw
p65fL5oUmGlmYKXpgU1fuKDVlgsIo6Tla8agrWmDXgl3cNEEwkKzCBsfKqHSfMIu10gupzCenSG6
xE0t3qYAr3rnq2EXacSh1LBDwwF72Pc6hq8nRwJBNVBEhuO8QZurmizAVRuR8yXMyXtw2nk/T3Oy
wXd9p3wnuCTtA8pMGOLOrYneo8Rcl1a/bcYmeetmtXc0spF4snI7aozjbM7zKRtBO0oNeYSOcp4l
3a0be94G8nd+VIs/n8U56lVGG0ZaWFvauqBVWV2ts+D/sXdm21EjWdu+lf8GVEtSaDzN2Zl2YifG
GE60jCk0z1Morv5/wlR1F4YPrzrvPuhiLbCVKSki9n73O4zkcGidT1JYzT4v5yy+E17WbljC/YxY
vJ+RWa9Cw4g5EuLWpNsNzXgBKJiLRV5J6l917VKq5OssLnN3u/QZLhIBxomM8HOZFSvO7bHelF4K
+6mPp2R5TvKAScSK6M7aPnAafqSXvjPQhO7KKtSQzzi/j3ylttai+nOcufUum1znBmDhsVUi3arG
u6QhGuBMDQOJeziCFoTJv2v9xv2CCeSyzuxKfcHQcLiZS9/Ypdb0ZxcvDONce7oJpkls/ACgjjD0
Wbfu/S1Aj30N4NJeYkqVrR0BuS6G/xmpW7Rqicd4mod4YRrSOWQIEX1dGrimxJlpEpON7+c0pXId
gS9wVDYFeg4n3RN/ex8ag8QJzjkpQaENLPDVt3VYaVt2Z8/K11gZPic4ZIDJp+FxibHm2GaWLvpj
IJQvJmDhVz93s+t5rnrq+N45CIS+V6QMvTcR1Wgzv0kZzMqH/ErhVojfnXKWa4fp+11TlOpj0ZnF
TZ+UzzSgcbmt7XYExBg0RlNhaZJWyXNblpz6Rlt+9bFpZ8+KhmE3Vum067Az+ET54m1tJg+XIQrV
mhroItLMfUdUTYwDqF2Io+mE7cZfFCttrOYHjwj5U9uQyqKKKUBwsgzFu7xqCeQkYTj5AiEExX6U
pXJXYneacw5iLKPpLTV1QBEGX7EJY+OYYte6MGsIPg5wuT8pUWJ1lTCEBZ4XjsGW76PGHs25uq/0
ON/Vg33U5/WuZ2PcBpYiZZfxf6OJALWmBCBAnz9ZmibgvTAG3IrUTkwW5hqYs+YViilKshd2AV6U
wz2gnSYdYFb0wkGgetaUBPmdoCA0WQGUaPqWaAKDr6kMnSY1SNgNmMjAH9GEB1D167xDGN/EkCG8
0pxuY02QEJoqkWvShNL0CVcTKTpNqcg0uYIP9oHGL9r4RMfu8KkNrooXNsYLlPE/1OcN1AfbAk1s
/w8h8CfU55LUX//8f2AcTxXMy//mm//1g39BP771B1iQbQHu/OWp9R/oh78KoF6b3727/iE+xpWe
nwAo8mghIDLa/wWCHH4dugXoaMgj/5XwWJivlAQOFiGEZYDmoseFyPia3dd2Mer9MKwPhg9vP1uS
+j0eUUO6jQN6xNR2H2dO4ZvCaFJyfAmDi13jypz9s12PBaCvSpikUwLdhVNZ3Raj+YBzK1MfQI9s
VztzsFGjIa46izLbYa/cMeaZV0xJz432E8LR5TaTc/cUivIGW7obuBd7uA3RZujckGO7xH9uGplt
dOm30RzTcwmstWYPp7Ou6hYSWgD3xbVhQJrqVIfmrWf15Ed18xOzO72rMqV1Fkz5hvRbX2RI4gQM
H78Ozr4g0jj1MbfTJPu8upmtibRLlzlVOuKgk9+Mi7p1suVkxvyrLjNWMkmfSDpGENSqZ3fIj8Vk
Pde+99guPQl0GJV2ZSI+4lBySLvAW+H4EG7rPgIgM4Iz1h2P+VQ8+SZ9JbPPi9nlN/oODCVNNrZM
37IGB/w+HrKdKJjjihKABDyMs3ye7mMxX4JKerRWHiYnRfg8R3mI0NI5xAj5mOHVVwo/uTUZGtwY
Dh3HTY92MiIuzeW9h9hlbpzHRDBmk8VT12ZPSBfOfiI6b8WQeevwhWaHsL9huXUKntUihl0bNhjt
OPlRoV5dIUEstW4wW9k1N8pOiMHFLlWX4ozY0jwc1iPJ9acBzQ9hO/peJuUT3QhT6EXh/TBz7upr
Nfgrbo1W3eI1fDvY2FAl6kQ/WK6NyTw1Puf2lCffBHMxNuz0Js/liQhyYhXq0KOA5xsytXlQ0RDR
q3oMlEPBAddzIQ6IbJPgWXvdudmxXtQDXJYIxzB5T0DeRi7VvK6SbthAuXqqJnCCwpbPQa1OEyDK
Oku69Jy3/mMqzS9EQL1jYofTLQDoYg8H5Y7doZXTvWrJrk+bgRdVHOKSZ2SYxBnkwzSsxlGdvHpJ
MIfieWIvIGgDeROIFWYObpdi1fTmA7GSz6FgzldK/E+GuDha/nTfduM9Yq9vpZkta9NDHjCW8l5E
yC9yNFK7wtYOdRihrS0rJR9S33er8s64aT5y/iBTc9xzgwRxN+if43vi2QQfbBbeY+p3ywGmt1oZ
ljw3ttF8ziL6eh+uyKYzoom6jteukHFEphg8liUcpkPrL9MRe6npqi+9QLt/G+/yZCm2etb5rjKa
ZWdivHIsk5aAdKMQz3SXn5ep866tIG+gr8s6bZ1NR/hetsG4nboqV/NT5JO8vorBKb195rTVA9zY
h/J7IJjT4ysFc2eNvB3gL//cETK3ziVygQS0gvpu0xASsW1xFLdQEXkekIfssPvQiWMk/J0LIsgq
nUVGavlDrdPJ+tF1t9PoPslq6Z6ryh5ZlVmyLfCnCnywhUaFHnhrOW7spdbQAw5ZMdl4nLw2lKe6
wdashNwJTOpJ29oJv+a5LSyBkYEihA7SiCVmC+8c0x/3mCpB9c39R5+UwRFK4FU0dd+MuTs5Xn78
x6HzCxb6Kz0Ju3hoI/NEc4GcBsHiK0I4hkY4KM55fXAm0rTE2A5rmtRz6rY3kKO8Nzjhr+jnL1eD
lPZCsHcwV3glKg2deay8xa8OMUsdY/z8SHWXUKqzof/+e2lNwD/USfpKiDyZdjBJsUMSYX+cUcy+
T8R1REqejXN6GLEb6u04s2YSDrBlra/4k7n7/TVfz0VerklMDBlpZMLw3x+vGYsqTII+qoi5cJMt
WOo9BmDF2hDOYTb0lJDvy5D71PXsbr+/9GtR3ffvS4atFmO4FsacP167yeNZZaQqHfqyExhrlwE2
bxCp2C5OWZ3lBzOUzzNDGBznJgYEU8+6DSuBZT0dEwa3MVkRRMtx6gr3EIawQbKxoyOYT7PH9h14
NhmBAIcEMN1UXrcrwTqQtT6YbkLan3TOY1AYa1nX4d516+ZTjPxz7eiB6O+/6S9eIfxOkLghYDBd
+7Uu2S7SsKxx7T0kdr9zavPWDNUtAePtG3f0tXrh5Y46lvAC34WL9ZM3B8z/ACde/a5iPnjVS7B5
K3W2ZsEmXCGMIkwwvxliq7wrpuWWvMfyLok5Qx0Vf2sn9mVdqsCkzGlh5Am3BvzkmSdB6T+Lbton
Adu926TlOo4Tb99KWz7Grr3sy9gGvUuX9DSaXX9h/v0gOw0n26lzRLuLcaA3ME2o0m9R6nor/CZ5
ijKo99LIvkW1egjicacGHaPbiEOyuIckqchABYkGE5OnHBvOtT2qW38hXci2+d3kLXzu3HxhQE+N
9fsH9osdRuuodLoa/ghAfT++mco36hb/yeqgZuulnJDsbGBF3sqYxeH316LC/mnVM5Z0eFqAa3hR
/3itzl5Sv3CW6uDm08Xp0yM44Bsb5stKerWz+LhTOI7+/9B+rVVLkxa9CgO+Qx1OsLdSacP6UM96
pye1HlZzFx1z2zmQlnieozDZIls+GjL62GfZl8DDlAp2TIeXcyaglXGIJ7BFV81S3lhE2CoPjT1M
uvxQCPilGUDkajRVf12k3pZe90MAfA6rJyBDhOHPmqS1eYVgeVi3YdvsgJcTZoetvR9lg9DCTr+5
8BrhCuQ3Eyyp3AVlCLyMAhUHHelCg6t0izqZw6Wu7GTrCPU96vz/9LhxfrFieRYhUAb7sPOToA3O
9wBmUlYHq6BRmJIyXaf43sCOy/nO0Hrw7iJurViCc+mi5ot6ZMjKKt8NGe9ylFdbw6vG3Rxp614P
Tf2YmI9z1ogNaZEaRfPOEWSw9Ri55yS0CW7r2ImampGMny0Ppj0/wz5ZpX76XgqqQ6y86MlJ180T
kwEat6lhBLlnmLxHKXOJXY8JZ8f76cC8XPXeNINQORnen0W4h4b9EDbddPP7F/cXi4QzQ//PQnVm
W/aPL+4ct34xzFNFinO1ocSRK0ac+9Axx1XUxG88ESIRf14nAacw2xq0K+wKXq3JFg2dsJ2xIr+o
r7YMqutNEGVHQI9DaPF8VM0rCV0SVYvNNpVlVIBxcePlFIBjHXnwlMKGscvUbkNP4YReQHapluAL
8QbXTKreFWHZr5OQap+Bg9iIpn8mxvoii+VU+vow5jWLRf4UzbpKxSQxU+ZNO6JDl0QcU65upyHD
gp1H+tJeKkeKTeryD8MuP3oGk7asmacdAayQWsjNuJLQu16aoKiS9WYe8vpYjfN9OtBIBuQwrFVL
q+eq+b4bYuieeMMQIHyPy/Fta6RHIajWLH8EsMqXjf6DgV8bJGD9QjbjtLMcol/1Muqle4YecO/F
uoHQXgUBBsDroqVaMqPsRrZk5fgN/7oz3EfojCwxhGrXoSufO22RMnKDsyK9QdpWruG6cmQUzmOW
TBfI7Qw6a+imVcnALzuqkrE0yCLtz1AcaYr3GNASOoxGdNWzOrx5uCks93PSz9Uxt9zz1E8bsh0W
vIfnvYSLvQeZrk8IiM7F4DzaXfrWefzC9ni1H1LruC5haFCbxGvFebGIrCUUoDz0/vJc9dOlNzn3
MAKmvWNZ6/rrpdWuhxDyFgFnBFax5quEfLO5JwEj48faUsAzrrJtmIfkV3fC3xRD3K5tO6i2oRyX
Q6GDfeFCMqKKnXRLDlL83BL0ddN0IYTXmHNxUPieVXz2tfLF2TbYY7JheZgE5ZbZCfK7zXRcyxhz
mCKgssYg2OY8TBiPAC9TZvvZeD9M7KCdPVy6gJY0hOMAwHxxXJJg8BGX27TLSZiaCdZK5vssIskF
SbAiFmZ59nombV0zXHy6g0OeemctwKPJHO8hANzqan7w/z5f/4ewvYWwWZaWr/7fCNtN+owx+FP1
A7r2/Yf+JlbZfzic4T4tiRvirOOx7f7tgG/+4ZhsyTgpwCly4U79h1jlBH9YIF526OGvQiuje6a/
iFbga5oXJcifs7SjPqjcvwnVeCURxqgGpxHCIOnOODjN1050rSRUqi1661Q1zjS04NVlKg8dFJF9
REi7R0xVwqjzOsstY/7wIpiSsKWbbtWHjfvkp1NlWxtSW8UEnpV5akGCwWaTIUFi7eCaW8Ggaase
dcM/7vTbbSVVER840I0XNjja7/DH8yzox7mIOtWdSP2DHpEAZnwnQEIHJogef/03qkwBie2H2o9L
wpGj80GSgMCZe/bjJQ2CWxsDn7CT54XX9eAb2RqMzdIIgcNoaZW3RnuwOrP5FOKG08r16ExQNUJv
nKIdrjFWfRX5KZwXNfmaoOxFo9rb4Py3QZUS5whvWmJK7lj3uA8Oau9EVX3KeivqtnFaKeJB8gg4
rO3aUq0ZgULUiGdkEifDm+SFTM2AjG/lPiH0hu2dtYGmAKHSjLcdg91yM+NrbSN3MiBuwBzT1q0D
2oBd1BvLzeJBUe4o89r1LIhd64hhY3hpoCRBr26d8ZvOdZi8Fv/OaTjHW0t/cjNxIA63SWzfW5YB
zyX1SZ9j2Jm1nwykprexh4BhJe00kFssCptP9sR8du0xxkneyaTkE4WLKxjzWYTjda1LUt6qNWzr
3sYRvj/ZNTYkZ/y/mIJ5/uI1j7YgB+U40OM++YQfq7XB4TFdVFfZ94YAL8OEBUL6Z2EP3Lm0l3ye
ZaghJHdNAEV4gt2q1hEEXXsFkZu/bfDNlVs741BcS0WACngZTs+3EWNJKpGuKpONMwu+fwbtiwwy
jJvHBRLZNHb8OI1cV27a1LuDV82vNlEZMbBfHJ6C5wxD/5jM1dQcHAVDect91JLGVFN2U6OAQSfd
oWV4qhDXIRrCffDE0LlIjko/El/fnJCygOfXiPoUYltkbdJiMHSi8DTfJPTld2iXIUlmksUrYnCR
TdumFhZsHZLHVRFafMrOg3HI5N8utk7kx5vCbWEG2rNc7r3BJj3ADSXpLVlEyBZIIjmp2eDeEG3m
PRgTITXz1BCwACHuyQaIPTBtdoI1XGr/qYpx126EmUl8zXllk9mUt6DCQ7BOspk7XhZRvhxt6SGN
cGs/fICy2A93dqrgtbmooKgCO5/bO6el170zB+kKchZigv5gHLdCh7LS6CtgB95I+3kuJc+OZFFn
/raQo9Z84o8lEZmg6qjQoKERxEWjjPGy+9TboGnrpA6t+8XWT77IjZbWMJp5tvmsihLdIHACd4bF
5RO8pvY5tX2060l86x8ha8oLzScLwVA+Nzi1aS33eWHWJxdSTbOKZA8lDgFPjg6E3FWK4vYAZrzI
a0GMW4xUZ+QqnswzSG2sNtBWmXFfYG9oOrxL/VQlud3d50oZxoMxEiF3TQq00eF/HvJJKIHYflU5
L+GH1DHL/BJN+AzJ0uggW0xCXKkJfwwK6pJ7SQ3IvZTmDI0/DDVi0JjQ+6IiKOTOYVdJjk2L+wtq
W15ktK08uNoIWcfepBfF0BFPv5KzYA+tnNq+T0cExGtyvBPvURbBaL/LMOlu10EM9/DZRyx5Tjw0
FrScJdc08hgBvR/FXfa5szqsAxilx8NXEQVD/rFjh0AuANLrdtjuVxVhRDI2onDrF7EBIER+GZmF
vE7HvvV55gOpvOcMG0P5MRijNv/ThWhutytngRVFyB50rXcl549qoT9ksXcVVXZQYp1Se6Z5ldiC
nFEALRB+lFTm51QqSEVkDZ4rYYaP7jQiXFLWe3+KpU4wrMcPqOOMbT70yYYXo1+LMU6uRBFGGxHR
N6N6omGzsKJ2N8jM3IPRz958XTsEIqYf48QZgY0a18OkvG708LZoCA6A9P9AQoW9FqX52agmHSSq
RT9LRXeazDI4WLkdfymg6/wpYxFBW+6qd0PhXY9z1y5bQknlHUzV+LMrpmpL6KqzqaEIXYI2qj5j
5FLu7MoEHPcVcylz8LvbkLJeC4I1BqNykiKbuPhgZz1yD6QGO6Un+0TvyXXVoTueyhmSZKHKa9eZ
xu04+wVwkw0MH47J+8kpbmfflNmecbGza5dWknhYV3vSStP3ce8VH+bS6eNdR5jydcgBtimwwjwW
RkjesHAwkUHM3sOpIWcnnUR9z6HTPFZu2SRQiPtqF6Rm/TFBysatLdMQPNBF2+n5I9MAT4pVnE7l
Jo78/lvaIfcuRschsjaLdxAf7LMbY9W+SUywiJVcKAc2PTy4U4u0aB8U7UJqJ4ybKx+Z8I6Z/F0W
1c1eJwRsyLZpHrO8Q4wo7cm7qpbImrZLiYQLI4ToPS4d3t7oMYp0QdZIxjRUsEO85p2RcbfMZdzl
YFbVcjUbVnhFjuUMh6TDVoz2d93i4nBIqt67n9JJfTXNIjsRiARCW3VYYv6+JPqpmHN8H9s4DBX9
MCTB9BVC29ZoyjKduCsH3PmZWBQ4bwoOIcfoAvJHmH3hHdv9O0SMqsinN9P2ilS6PpHIP1ZFIFNk
ac5ueETvgVrVSdkYmsGmxvj9t3sF8rxcx9P2p6BukBa04uGfmoApqb2xD2OyFXNdYfhmx55dyeYT
hg9sGP/+YkD6GJtSIDMEf3UrLdawQRppeCSEmSlpDd28R+m1NtLxLZezV8AM3wvYCrYvtbhpUc+/
KmTbOPQbQ5rekfmWda5GSm+IrQXhE2CwPcPgN96SX1zPog+xeE1ecMxXyIwFSQQNWOkeFfOrh+9H
UJUgEMJmAUOLTY8i7q3bqW/XPzp4/R1p2zU6i52a+KlYX8rYwfFgQFhIcPK08g3N/GZD5QSupM0Z
6Hj8FOzQiT+bRsbx8fvnqV+OVx8AFQn3mekFZg6vhzV15bSmxLnuOI4peqSZsb+05voN2OuXV2E6
EpIR6Np0Jj++okVkz1UEHf0YE7N6QNwJCx5TjjfezV9dhYYSIakOsv5pbOANAmqpwXcJ2z7YeODR
axt9+L9/TUBUMSwK6HZoN1+9JjlhPGmT1u7RjsB4cPXlpUD84cvtEg3WeWjkpN5o6X7ev9jT2U34
Wniic9kfbx90rWiZC885GgCAj9YYxEdlTpQicGxDcpk0GRkEhFfk9y/HzzsLI0om3aRpivDn+QGi
bvgZjWsf85HVHcFUPA1wJjcq84I3fOh+8RV5OZjfUYNrudSrzdIv5o5LlfZRdkm5XkqrPql+wJHU
4YXJdQdHhE/6xn391ffD5w3zcAA0jDdeXXQy00okoWcdmSZ3uNTgC1CYQbKn0Xlzpb+Mc39caZqq
o432tCfXzystCboABbuJTUNPCjBWVy6gqG8WF2h+3bnOSJJcRQtlMtQaugpqrR7u/0Q0tGP0Ds1F
7T4VMTIdK+kFVScy6OQ2yD1Iib9/7D9vhJhGwCoK2ZHwVHg9yqkAe9PFiHjDcWgS6zRKm0+kiXFe
Thm+iCsMNd86K19bebMRIkxhVXE841D7k1d9XICXRJxxRwMHiQ73HkH/MEg5fA06iyMzaSL9vmcp
oaBj0X6aJhemn0AHe2l7mwT3Nh4VRmfQavfDYqHt/ff3JHBBg1gMPLvXs0+zxQJnClj1pQoouk20
0lZsiGNfiIp8xNZ8C8b56d0kuU2vBs0OAF95fcE27XXRv6jj5OA20GNSlKFdQzPKyU43/vtv96uL
gRsJE4CGreb1KRAoApDggi5HiUjqFkPv8BpnD7oc4l3okn5/sZ+2ab4ZBDYmyfCj2c5erbpSR7Vg
f7Ycca+hsYzTgTeLhUiX+PsLvfa1t+FWEIhL8cAYmSP9dWUEvyGVHmmCVBAdTGCTHm5c4/Yx5B8i
o1b9qckmkBAndpC5zUkp6Uh8gUF1oY/BupWXJM3BCYyZZmndWwqiqt91B9PwgLJAvTCPQglHe048
gNrPNpKugchAZCi//yY/Px/XorwDMA1dYf5UCqXMdxq/7PujzWRoM1eIwso5SfexufzrqstzYVB4
jo942fLF6+ONAY09YALaHTsTfX5gZ3z/tsZd0rC1kK7C/P2NL/eqBgKHZz+0WfpknRJk/PopVaoU
Vtu5ztFrpfOn59nTsXOi8OEFEPH8HlSnVYX7ocZm7Y2dzn79ijAdtyF4eqQnY1RCJSR+PFpJIx5S
Z06zI8SsvFR4eQYe/qOLp7AlWs8yCr5A5s4xU6h7qz/jDMAKFF2cwm6BZc0MP1su5liCIqpc4zW4
ZerGYuz4MwN4WJQlRhD7kd8PUwFzNH7TjFl2aMTooawcYdydi0DpodOvF5RNqgfMGkkzmrql6Ve2
18tbd5ZAY32Ug/vlAEcRvidT7G+CmKzQG9c0cgxviTm7m0Ebzp03GHuJid5tvTAg2WP5w9hvGirM
LZFfIkIyM7Na9747hmTndc31kDuEvOsssHlTL62igVbpcQ7g0OFV5CLiHa2kxf9kRPk+gH2bBHc+
aVuPmjVj4T68HhursL7OXZADihsZ6wXDBw2GLrg83k4QSOMtCmNVkyoBRLkPuzBKDt6U0xVVreJv
FbTt78UnBmcgL2Gh65q2Ya0lFcP2b6DlaIpzbWNFQkEnQ2KoAkNeSJQrk1tR1kV9nceEIdz1oueB
2Jgko6+wyia/1Ar+5qYbB6vdWaaHstK0g2s8yOr84jdW/1X2Jt9iFpmr/hQMvZ2briUNVcsheMx4
5fCDfHX3yUXopd43OoJom9uZcz1xN7EPanCPRFI65HLnNQuXBwcBuWIyBhAelEhAthPS1HI9eklk
fVGzTqOS2Wi8h2nHpdtccWqFJq4CpGAVorffVTN5jxcrNZJ+k/O6JLf0q3WHOtqfm7VhpM7VNHW9
Tz7HMBlrhYUqol2bLdxVMW9QVU00ErYPYfbamSJrvkqkgSvKIC2krtirgWkFeD+pvSzoYVcIrkEZ
49GU3b1VMcvfBym6rht8Sjz7bKQoRr/XAWD2vH0q9oAaEq8GNyOxWCynCCAkgHq31PIbviTRbaCQ
wn6H4Mg04cOIRFr3Dq4IT2mUJNG2R43SHL4vKyJdMa7Wa2b2RRY8VXg64mbkLta9Ja0kPYD2gs3b
g8M23nkubxF5GnRmSeFyX+1eY+Yi68cvS4rXy06m4PDfRzMWqt3IFbqQiB1qu6D2nafSyjQS2wHP
4/VF+yMtEwT+5fjzvRGQMQG78q+JQhshO5iphB2NR1B/KsOYZVo2hpaELg431okmR+yyEDLqXV+1
fBDLBDvZEc4JkQgnVvl5lL5ALlf4bo6DWM1o9caVBQaoWYaQcuyidPkTJxte2YzwWedusRpQ4GSh
Nhasvxmh+8plDIC5TQJcwbviMM0hMdQZhP+RwjwfYlLihroRqyKdGiMjn03pibdRwKktuh60fikA
JXcgaCoAkiB88FiapgRqAyEfAgAyNcKM+X7i/29O+saclOJNz8r+7znpVfUVtjLuxf8VIfz1M3+P
SZ0/IPDQZlJX63EkhcHf9hPBHyYRudSI9KAAFjZ/9Zf9BKNQn6GqSUtP2UDNSgX2tx2F/wd+SvgC
6xqMls4P/s2UlNblR/iAclgwkGUcS/P0ku/x4/E5klidKjYV7W4lN9jwFU9uhqciZkqmDetWQWJZ
Lf2CEy0Uczbv2LauPfx7bpQXORI6dJVvMQyavvojtCOF3PpzCIm6XsVhjiKBnyo3so7I8atU9bl0
I4ETi2W/Q5DowY6BrnCjLCSB6zwr0UD1Ibzk1Ave+8yyLp0cp3fm9FTWHbmBhGs/DOhZPzGv07vl
VFQMNMxGPvUFtGvigowFkrWI8XWQ8DPlSgwE2Wwbr82/JCQZxljxlboMx8oPtdWSov5tJfLbIhxv
tE+F2OECoxxYUPQ726IOfGK1RZhhrRtkYt+G2voQcCm5FnglBFtBWht2DFXhiXVuMDFo+gbsbjDV
eewXcz2Koj/FYT8/4yhafXII2SDbN0A3kM55e7c0GTOnxGbik9k1BuQjAv4SrsVomwiZgvmscA+7
dcVS4z8RyBafnHL2CVdL83MgSnlHmo/aNcuwWaDl+v6M9xuV7HqqRtz2nIWKNvVvrbYPafpE+Sz7
wloJCcGVIrK5ioZseC9gkuCu16NEmBdxiBR1ABTtvDq6A2dEtqjxhHtbGl0p4piOE4ccorAY87sV
TGf/OjBLu4ITthQPomzG96OTkybLdke3l08W9Pc8ehyMRl41s4t9XBUa17NChDhUyPRqtTi6SlPX
HHjjxyJfmnat3X+v56hrT0mA8SyVhsJrehmMfNODJ7ybnKrYNpQz2aaaw7aCxOdrtYzsrBUz6fyp
fVHpYZbm7uO0pJq3Mf38nGX4ZGm3o7Zhoi3i2yoIK+sABpBekiYXH204AnehcrkaRXz33kIruRvb
xDlZjFBNnC7q5GCIAWndUjcb6uz2MC/oV+KkxJEbk7dPRhV3R2GW4Z9zN/vdzjNBCMH9KcW22KiE
lxAqwbzGAaU2HrNYeLeJA20KFSo2LKsQMP7ZaWoREtyOHjs2VbkJ3cFat6VV3fMcc4TWfXLry6y/
6a0lOfoMA8KtVc/tdRJVzsbwlrjc8LoSkCJaU9ub1ih8W/7eqmPnpp2csd4mddmcs8rHI5lsYVb5
o6yszMFpLQbC4vZIOzCR0U+pyX/qyorRUMhwWjLv0nPymcV19f3YsfEqUUhFyaKJJrzzLss8ieWY
kKdwaGfv1gpQ/zSOr9ZCpIyrnS58LwtWz7aXY/EpisKFdLmIBFkfP+9+nTd2va7K3n0/ji5yyIVp
73pgIraGiGueHSLGrwcXOwIHehhk9B71R85QOoymfBswQF93rJdL1EvTZxwzFR/kS2Q3Ye1mduun
OAmEG6dRo/neUT3mIMXK9yr3bFutcZjH7sEhRvjOyAPt+N2REg7h+DjFlXdTNySIlwNZ4oVOFW/G
crkjqd2+GnXmeK3Tx4OlL+7mTnSXYv6eTY69jgiLrd/wINGprXD0S1dWm5yh9K1GnXJuEncOXQ2P
MX6TMNr9qBPRw9T+5OmMdJew9CyzKdwxErMCq+fX6ER1ZlUPCfGW+LuTt25xW3ZoFfp3KWHsoU5l
x2kHfF8ntWfKig6x3q2X0fxYWQTHRDrZPV++dv10GhT3MBrguqe0RGsrzM2d2ScfpADPwizrAZkG
mfGEx8PMQAqS2hdzIVceA9CHmKB5b86y26GtHlE2y5W9nHyMVXalWb+fUlGis/GH9azD6zEBnTb2
S6I9DNvg4CeobBcdeD9CecNWLvFuGO73x070pyGL4t1CqtXeFpOzsfolZzAKNI3oMk+OXezDZKvn
Rn1KZN/fhBh575ALUSyPDjQWYtHNuLOB3MfqYmLTvDfcytg7mAGsh6VWZwQkGUTA2ppW1MjNXbss
4YWBap5sADSKu9yQM+al3Ve/BvLL09g6qTJst4xEgxJPYEnizVRhPIKB9RLfM7SJNzjOkeWGLm6r
sM3GIDlezlhqI0iZrO6D0kxKw3V6jALSO7czWpZEnqy7Cav7ssvLdVcW5fupiKI7F4tr3YMi1a7N
ZSN4TGFkYslOQuNTIaOnpDfbO/qj+daWoTylHfNSD3vo95iqletBeMfeLyskv7w65BN9dPukXeHf
T2eSSXLlPD6pnfvPM/HKl8AIoVzgsLQTiwp3ekD6zUOMcVYz9b0ar+fBEQWu471zZo8xrrMh9ens
krK94BRUbFoa1BPCHLF2I7vZh7JPnp2iYG2Fdd+v/Xy88BIW57A2i1tMKt2VV3n+NvVUvyEFQccX
OZvBzrqrUglxWxCBtTHGpXnnztZnF03TtrWM/H2JSHLlDr79caiddtfTO1u8GQk+h9QF3tpy8EFf
UugFmFBgw9p06cmYmHW5/bxgPJLKK2/giJS58q6MApXEd5Dxf3Xym3UyaXe/rZPr+VWR/PIDfxXJ
ofmHNjGlcv6hQg69PwjP8yzceRn82nAM/1shiz+0hRqTBmaYukD+b4XsYNjm6Zrb9MAoNTPxX1XI
4pUyCUCbSBPhUb2HOo34RT30D8e2pRyGqfJTzHjbUp6MrMc3O7fzixRu/rWsJnWFJp8Me79wybPP
X6LtX0LuM4+8e6b6xi0Z4GjqiT6fYNAMEFMUy/vUplI+J0OaxVf1S6J9VLH/r3G6xK3CgjVC4Lb/
sLjDfDfiFdavugW60THJguLrNC3u9dSOwUOCt0aHI2cXlHhTWPayAdLROwBYATkMV5M7FdssEe3I
mgtdHJFK4X1F/Vz8WZn+VYyo6pyFcsLttXUueWSMajNOTfRtEKp8h9bsJi9GDoKlSrNPCnPVJyeK
p48ybmnY/z97Z9IcN3J26/9y9+jAkEAmFndTqLlYLBYnkdogSErCPM/49fcB3d1Xlof+/K0dYTvC
EZKKRAGJzPOe85ypCX8AzypxigX2Yrce5V3pwBsj72k1POnBeEZwJS7h1gIuc6Zp1yKPoSzIPgtu
e82ko1SUGH2DRhnI8IUlbswwTmjWZMGg2HLowreZqPA+dfxmA20nfDUmC8yQpTK1QwGz8HxkTvqA
MyK8sGM42AVGxn00pMEOs5k6knTpd3pBnmc9Z5nzkIUB7GRKcFK5mqbQBByKqgyOPGGXs8YV5H6b
DH0svYnmAN0jY9mdeA+0nukn1bHzk3iDc5EgiYkNB+v66J5qKhF4UfMqg5ZQqlto0NR4AMHu7nuZ
VfuAgPcedHHDKQSnkOdGWVoQdnLKhyodWhKoSvMK8KPXwk0BH2llnl4MiRgD73OOLxH5UOAbtuxf
yHoDpu1Eq07QGci/LmasBSUqXbadjt+CER7iDWmR+pKHSzn8GFWAeZyywug3Ij3oUdMe2zhbsoPh
GNyptvzBbGTq9no7V9FaQ9D8AWc2FStwfCkRbzG3H3nNtmPv+yp99rsxPvRWXm1md4oh7edO/4ac
xqFiqPt1Ueb21tWsWnLkqKytUbgcvEba5i4Eq4L4udLBfvVXSKoRqBQDs067k+hZ98Mkw7vMdJn+
fOPbxYznUaIQcW1HkYdac6NTRlsAkXNk5t8GTeXiHy8QakTbvw724LD/MsynQPEZMHPWqJoPohlx
debIx15rGIRE/NxYkE4+gWqiGV5PxPM4tTQhwIPNeLzpy5pQ6MogGVYSpxJ8XuKsjV5mXtUa/jYO
k2mlydYEtuOCmAisDD+QcTKx6J8L3ZDkbsU90I19Ouj2zVwKUr16rYODyae9M1Zc9w5uc7bqxeSv
c1VzB4q80rEpFpNDV0lneVbtu9sIhAoTvBogQMwGzMIvd9PB/V4PVZbsKrsjvoGxsjo5TdUdzbjL
7icjF0QcCsfeOXHe3mtuc51DHsykiH+A93gyNJaBVCUM5QqxBq9NkR5M1UetM9PbdMAmifYVEuq1
jQdY6KxaKmN/5jZEPnSHLa2fYPHHXafwc8KC6rvkzhL5syvq1Aug2K+0wtrHbXDvOHkIVM2IPR9a
kRdHem+vOH+qfT07mFETZ7naxfDIkClc6/3kHiS1m5T8Ov2OqYV57yBsrlmeElACtX1gMovT0HbZ
YwaiQXpjn7pBfx1vpsyev1ipEC941gihJ+w7RpoejrJr5SMaS3cqBycdWaQa1hS2KayVke1rHzpI
XUSOJJgvOtUMKwhVMWona2MSsEEtZuTRTnNBvBiaO26CJhi3vjnTupvrmUfnAq1mUVLdZou3RdaZ
OiW1+aY7nGk6XF3b0YfDbrtVu8mahe+GLh1e4RYjmczWUuIUpFxt0yIu6rEJcz8iTMhcc6uHXYSe
N3ohx8KbCAzOJW7U8K3XbfBReYJ2CfFro6uS2I+Q3bZuVPbCaUTdhW1QTl7A1/8SK3tr2p12aydj
fjF62oCnNNAfGRynP5pJtK/SCMSDrMb8WuF03kxGpW/TUnTnfm7VIdZFQ94DZWODSypl0Q2j7iES
VnFUjLDfrIZb2rKq4YbYdX5WjAXhq9jGpWlsSnha9IwGZ+cDQU+skJlmRPD9XXbmHNZuGjv193po
x14fN8m6oPhv66fBxXDBbkdAHu/oBpaKjJqSQEStYCn2RCrx23A+6mkJoRrJ6DYyU/8pzOchXEEY
b76y/cPIOGt9dGP2SbOHz1Vh+zXG94zgHBn2cn60ekZDpR/LGuxPhOgqq+apYhRzM4f+cDMPBWSl
1NFj7rcqvCfUZjyYQW+C/YxLIKgVxyTAUuGXsiobwGqo1GFTIJqxMFV73ujjWwhOHQ6AkM2qc4wR
JoGVeLopUKe5K0Fut9e2g8jE+dwy2vZFr5xlcztxhEn0lwliKyFJyl+iL4QCFxJhi0mMN1Giq/gy
F2EPEdzqsk1nONV6svoRtKQ+zt9U2zsbPMkcg2vchNS9CE44dT2QUg6nbjfo2eMwjjSnJUxsuEn9
A19luobknF6tRUmyc3nsAq1cVwCT/6sj/034/Yv9sblMJ//d/viMwLb8pyyjn7Xk3//eH1oy4Rkd
Q4HBoJPozN9FbgjPEA/9JNP8oSJbCMp/qMZssDGtkJI0seMBK/iPVGNH/WIwYZL9WYSrGM7DsCFK
/veqMXFQGn+opDhkMZA2NNZ5q5kNQ505w65lt6G+byvbCFakPdBbjWpKBMU0C5hQFNPT7He8k/Cw
UwxXJM5yTDSWl26yeMzriG4hOWmM6sukniGTxRFkDz+SU7fJm9Lc8MDMZ1cG+p6fkmnYFIoxue3D
vP8uYyQgao2jeVvTdERWhK39PcEC6dWxP+7UMDDOAoSxLS3IchJvxrGwR+ZHTj7mwB2XvhZ/yCmH
cfN5i78xWecLSmfC7mqwYRJaXu7TiXYW5EF/7rSjGkNkhwkOifzWB1bgbAeXFqpnvfeDaJORlOMU
n4Sa/RrqLtsXQhVuG56K1mJ0jPhWlcNdhWoRrmSghuB2dmnk2RbJZAT3Q6A7OBQI7gmCi5mutmbT
t/paC8lWHQyx/MnACF35MtZJme+cSmcrrSURB+wprOEMGw2BCGNQs6U8I3EMeLWrzPF1ttxVHrxn
8xRcejkVm0KfU+R6cu3lyggq9YIe0GobENMsXuDBdp0zA20kXcvsuP6w46q/lSrWUez0wGJ7bhnX
OTKJj/p+T4/AlfFFumP3op+x/zCIdLdl3StWe7xa9AMN20pU5V1FOoAbpmSr23ZR4VHL6V97+PBP
SWknL5TUJyuZ5qFnEdzw2iixv4Orju/xgIyryh2rNXqyuw3pLTy0cC1eY5tX1sCMbR3JOj8giUDW
9NM9Zon0PgRFdIXbCD5RaoH08qHaacaAWFLkh9GdHmVeky/nTdy82wVNP1kSyvWIcnlIAifb6ANg
bBxfzaYhluER6Emfip6NQwUTfxeMhfvhBKz8q9qv47ueMMhb0MOcgCYw6bcuoeBw1caGBkGM/RG9
KUt7TVOi01fV/GyZ6WOslQh/TlAG9HMkHxHH42dH8VCR0hG8H31xoPKtX2G1yA7Ik999v1Fv8wg8
0C2RisiIB+1bPTebeGYgSlxUrJJyOFHtZ9MBBGCRzl1UOSfwi33NKPVAfMQ509ZivI7UKNwCheVd
YQ7tgf7a9JCLCSAUeZ/HhmPVxYItuU+szDoNRKBuyV2g/QalfS3L0Ljl3Bi/VDRJvfKNQtobO+vU
FXO65+1CZdMs0g96Shx/oWDKY1Rb811lt/1N1mIPJF/Bm8ovlbyf4pZRqaYx29CsMTqrqbbQ5dmA
rgYeiX061r62WuDlx9wJrEunuuaGSVL0BRPA2K8Yaejnko66c8t7+LFLuuEhipzySMaHRPwYua9g
jOLnunfaU2sXrrYZOxkf9VnO5tbIwuwOx61/KOdxoDiVilEd7tu2rnr7B2pUtUN2mL6MsUkJmqsd
AKlmh9b2zwRn8jWdTfpqYJsKICg4mG55mmx98nwX/lAium9A+BhyUzO31/FqrXK7BA5rNP0OGrTc
mqE+rufRqd7h+nYnvRqiLVQGmihzMVzjwq5uw0RN+6LurCum0umlA573Qf6tv3JB/Asb2u7LLCfD
68WQrXlO2nWRjfF+ILu4K0UMdyfriuSpjLAH8LXztGhDtYWYW36zKMjb0X7HTGz0dWszOqMAsVi3
dxzQctODVQ0l3OxDAB22+WM2Q1fjXODTC6iDMHLJtlGX1Z9DP7sre0icZmEGL6bi+Z/ZBm9Ha2KA
rk+RfgY6qZ/dNnFvtSIzr9PYd7womon8YWFQ8ZCOlxQcYroyeFAxNwdiPQsXlwCx9/EQYSI5UqgD
xVRR08nFyM9dBRBLWiw1eZqfNIeRuVkJ48HhfGB6eqv5XgMP9IPk1ljzS6safjNgiX0zNdV7gh45
MvEHPJkgvVSF+TVmV39I2afuKhFFj0YdN/eBbKGwtRP5kg5T0wq8ZvXU5J17O9pyPvdNqb1RUqbz
RjOG+zQqAI7y9MibfBimbxN1WhMzVChWeW4PRy3I+p3fGP1tD9AKoI+5pEWq6nmw7eZutDkgTgKj
ghWN4ZU3W/nquF3xrtpc/piwqqQrhyP1EoX6NkD0BJQ/u2yQS0rsVHeaxgbSqAFPVSsWDKirNdpB
GUkMFqxJObNnymAcaZKK9JxZw2EQiorjfd5uCkmyR9lZ5Hu2Eyc/coF7pnH76otiFOJsRBFk71YQ
qF1OgcsZuUqdepVTNElwHuFJ7aklMGnUMXm/0ZzRprctOL5LrLLmnBhTu+lUU8C30tqz3+KSiEVi
3w6p5ADJ8PILoXt8L6XbL7Wi2ghj1hq6a4lKdDNr7vRdt7q0W7ldxOva5RqfkFG0xzC0ndcKVWE3
JlohVkVDu9CyaJcO6E0fVqSuiotMcus20mENdTlA+ESlE/Nd31Y72Raf98QQWZ7pos8vBEy4PFK9
JZibt3pkvZGfKM5akNsPKlgQm/poIY+7gmVwMu+wXule4EO14wskN2JRmtUyKEA9W7tk/c+dauND
YBYLPCgv7orAtJ4km/bNCFlmWwH82mkc3Ym3YTfCycawKYmY3xVWSZBUb64ScPpHG9bIRAxy0OqG
3n0w7LhcqlxNmGC18Wj7cSi8TCvFXeJXlD6Z/ehe0yCnByHkJTvo1o3y62GZWQrYEbpxboUzHt3W
VBvcStX3sGMWREf24O79tqKDiBY/r0mbycv9qbkr57S8W0a1+5jp9R4pNPdmmm69YZjdeecbtfzC
XsB8HBmecxZGpfuhMq17zRiTbf2kfKGiV2602L1aZt3E/H46Uyn2Kc3eZMkDb9vG4XEoa+3g0AND
PFc4EL8W/9lHVNaADKh/HY5mN64BJg2nKVEBt6ZoqANI7DufvenWiHhZd04i4u2AlBevrWpm/zGy
CN9aQVetm6p+piw8u5DoFKAqZl3seN9RpSq6BIYC/X5aZMi9WaTqIg2JK0uX0SsbNKchLaXYgEz+
vitj3wvChBG7NCh0OthpwLyWFOndUJQ98x0xMqmUesH2FXTUhuP0cO/UdbhiRDccHH0iDZfAJl2B
ram5OVz5jY0vPBmRmPgbWFaIn7CZHtmpgj4z9eGh19PgSU+K9IlSGrUVQTMLZi9VdSmT1j3NicNu
JbD9gy6ZU64CYuw6IhBvsJXq/UPU9TR1EcaLj3HrumgNvRF1bDFBUmaVGTTfrSyGnUeKDy+2KleQ
ym/8npZPPEb1kZlPdSVsbZ2FqKdbt6qNtcuIzAM7QR1qPsybgI3/y+yoUyycx8CJhnVnAu+PbIPf
UhyzRBpfIyysiNrM5CvfwZsoM7IRGE4OECuB3QwhsIhOg1pozW+gtt4jqV1VCfzZDak3SYlVg4aL
dI+Sn2GnW5rwEuwVI0eEU5Qa2SaNgye+FkwdNAbSbuh+tp74Ky2NsBBE1rmxxauxEP3HHlpskCTp
OkkU4l+WcmGywV2l2VQix1glhaQ0EsAOt7Z0UG/DIJ+OKuov4STMZ6sm8OhRDJXBDoSAbZDU8WZt
JIudACueiwmlbikVxUexguBtvU6YcXdxRA1X5qqd69vyMjq0z5dOjluP2+9Na+SG9Lf/SJLd2Zea
P6FkN/oZp0G07gO00VnVvObw7xyiUhLca+gRw5cNPxBKM21zbXBLNRxv9iSeLpReprgC0k00txnn
BIDeHs7qvyou/9UKDPDBtC3rc5DD+OVXdkHoiymNOhUd4mwpi9VGSQf3rFilQU7TfKvn1UfJXgp5
otOTv03f/iUt6ReTNadSx3R0sGYkeyzHWAgXP+fo5iivnWkuo4MxFjVQqTq/KaM0vCi6iO9/Op3/
E0YD46WfU1fLR+Gb4r/L6fcfo21RBfyPiD8fVaJ8oZupCdMMPb/f//3nfMKLfgqdfH6QIHvIoR+k
huP8khxKCroP60QGh670py0RFHFwOgph0zxq76o6wejfu6Ee8aVnb6UEsM6qEoQXqv6Ww7Uf8tP9
+x/pH79iSaQIRoc0ltzbr+zaTm9V2HLKwPuaz2fi14DP44WEIFKU+7UehPUHti2+ZwOa1+dn/3e+
+hf6kcGIk5jav/YhnpChuo9k+lk8+v0v/SEeGb/9DGvh2fnDh+j+BrtSoAuhEKlFVvpzymq5II9N
14Bai8XeNJY2qz8UJec3wQmepjn0KEdf/tZ/Qmv59XmCqMWYV9kMW4lr/QOZEJ0prNXsB8feQN/F
F2HI60Bx3dYa8nYXVdI99vp7rA3joayEGFZwwF2w/X27ryV7aKsyqh1OGvC7P13Gf/Kg2+Yv81/i
O/xyNhlP06FiSTd/eQLZQ092QlLlIKl1Ki4uY4eLmh2W2JiIFUSmjsoYpBixidihtAHeLTIAjZcx
HvK/qTw3ro1hq6relJPM5Je51ILbKayG1hNhY7xmNLLTLJ72JQXUMN7phbRjU79ggVKNthZkAdSe
IoV5LfQkb8O1kQ4iGRHMZVI/hVMfIBRrGZ5f106re0Vl6LRGd+aQj4mPnG/dGYvZMd6MtftYqS6k
JMQdlHVH91/35BacsQbAK/2KbHuK8XOIq/dsynSaCmh3ZUxVl7EXgXafsLrge9n2vhmmx5Z+GqrC
qRFOsftZ4sr+c42oPGzz2n+m00njRDvXxyqIjV3XWc1HxOb04mb2uHbi5mQEBSc4p0FziWi+dilQ
kE3XnnyfzttR6zUEnBnHY4pj7nahrtFZG7Iho7cQI55R3GvCfdVxiwM/aIqC9EYavpi+X8qV3tkD
e/RCu85d4o6eDKdmM0T9eBPI+YGy+fRSTx3sltnNaZUckMW2KtHEOw7rmMbIkOMvFAIyERYF4vc6
PN37nqghbYsKaaCfJeUWFnu9M0OcxnqKAzZzIy70yzxXG8Z65rZy0+Fx0nUO+CE5AVJM9i5Ns3xb
SjQJz6gd4iAMbDdzLg020P5SG89h2pr1inMopy+mrkAbqsC5ctWrE2eBehvTLHUMwOAdEW3UMTTY
Bq79XE9fytZoHgvJmK8aDFj+SacxXG6i+dbKTWgdvS6/gbR2toL9/AanaQSoixrUFGLwxoyK1llx
3cV2roaxQqgow7eE237F9nz0Wu601dws7GzZD7eIzP3JHppuk4rIxYgXpptWm4EzcnDiF2qt+7DN
ary0qLdBHYXc0hS0+NuBgQyAsUo4Lzb/iKeNqbbyldttbEgzbwCuQzAt0/R9aQU6V9RUrdU41ntR
CqzHLfPa18ac5trzsY4dzN6J63UxWFPoza2kch2FGV+ptJtGrcwqkyZOUrL7IDfcaZ0GabDQH33t
0UYmou9TSxG5xto4AXwqbFp/9PTQS9Kdq4z84U3ARPCEuMvVA8I9E6RZJv99SGDAtGOqIn3xkQ1i
cED4DfXjPJQLHmLZTZdzRagHH/XWKlzfMxW0PzatChU3SAka7JgwWin+UfrhJP2X9k4mhXNI2vrJ
DYf5XfYzTbtDIw4uJVUrxv84KkpDK25ZCYdXijpUjfxFh9EqC+bcWCeQ1VwPZNIwceit5dfcl+x2
7aqmlKowDNXf4s0VhHOYba3Yckq0lh6q+M1UMMqGU9T3h4JqUTpPWUQyql5UeqGv16EBNgrMC7bb
4erUvcEoLQ8hYk15k14EDwYWYxWiy5Et1phCGvSNl0x4bx2WAzhvLqJy56fZs9/mFX0RVltsRlp1
zv7iSNUoo2nWcvGpgg8vHmUByXptdJFY64uj1eEedTf14nPtgaqcBzMM7yJzQL1a/LBqccYGNMyu
s3JgRvlpnEX/TT7ioMVOC7IBay1WBOeO7H+qvdC4h/l2rPDhmp+WXPlpzw3KGiov9Bn3ez1b9Nhn
xvAaqBBxZHH3Gi0+X3S1NVAfrV4FiwtY/zQEt4s3OHSp+pMDPX22VWAdBv0cXknRm1+KPovu5TRm
xh4oVXBHtLikH4P6WYLtMmy+FijA2UrQV2Pv6sWz7C/uZYJaFdUnxtifSXT0WOmNAQzfZCmMbglz
xwtsM7zQdt/wcWlAPyvrO9ZijXrtSjrNVwc2CfN4V59vBGsz+H+LatfEHDfVgAebtWE8xIsvm5pX
g//hpmOd5yFPcCSi5YFRgK5Nf5z7ae6ObXzexqflW07mYv9ucIJjuWR6CFutO7XKcT6/tr2mwlOm
1xomB1QlszfkBrzEB8fPYT0oTtlJNVrPeHrLQ1xKeedaocGnZh9mtZjUXTuxLqNW3lA7zZJjpzfB
pHx86zSbSw6yjq3RAmVkGvxSKuNL9MzbiZzhThRayV+YR0JXPOhiNSz2eXsx0ptmZ66zcMJDW/M/
kdK1r2C7q2tNb8pJ2JUASVGG2PNtt//oF8t+QiXous6KcbfsS97TxdrPXWpbtCksjn9CRbj/pyUI
0BQ9ciivU3htagkT2FZIasBoZik23aRNYo3J2LW2U0353XrEePzsxG2bb6olliA+EwrTZ1ohEEty
If5MMbSfiQYVyuEtZ3yC3fgz89At8YdoCUIQJeHrCt+gq/YXTRfJ/aQ7D8no27v4M0lhUXs5U7UV
cs79zFpgdzQvIGGxDLdh8RXYerttl3gGeQW+L5r0SG1oVpx/tewq498k1GEu8Q4EXrzDcgl9qKox
bhqWM56iJRQSfOZD2HeRFUlVywicA0Pyhp3vtdEMEFiTYeHvj93yGONwl1iKlIaxiKxF6FHJROMV
iOPsfgj1lgR9PF2FY8CaTXvdWjuNgXOoTk2qghukV3fgZW0r+xzaRUiohEfsZhmQ2GsMp9hMgXdZ
HDQzgRt8aejzsc184MOu3hV8X6bgSIdHrKbDssG0zXrD9NLl7Da3YlUP9XxQsSML9MTOuWkzfRYr
jo+duRqhY1Xws+L+poJCR0UP60js1VRy2x7bk/qLGTOwvPaWyMSu46V/5amFuMs8QfgbF/blEagV
bwJk5LzaJxXXcz0OfujzahXsv4rUUg/jaAA+qqRG+hQv2UnVCQtt6FrlThVOGp/RQBKQRr7MsO6r
8bmmcOyeaIH8WlEntSscvP7UFSTaB93LDCYLWeW7qqmxAyI069YqNGZeGZUMu12UlcadGRFcOKoy
cskMyvKHm+sioks50A8lvB3dy6lTQ3rtKLobO6re2pOjJhPb23+PdXkbtdNfHOtA0pqctv71se6p
fQt/PtL9/hd+P9JxHvtN52SisLryPqHz8M9DHRU2v+loIRzPsJpBwMSd+0e4jIob8jALkOf/n+bk
b5zxwAdACyNS9h/22yzxtJ/VER0WhAVxhMi+xfGRePbfCzEF5ZdhManpzAxdm1HGhnKatpkzuM/Z
wuhIRhzYEDmD8oQEBw9jmqLdZ9jzE5BQV/BrzLIgrNqBLaGTjhz/NNl33LMNt3FB/slXuKkGveuZ
P2aO8Id7jRdtXnmd20M9egr90c3KfZexIXSCocdmpae+xvFD9NmxqGMYHh4z4UL9sEo5Rd1+4BA4
9oeAHBuvNV8Cj6M/RFX9Q9lzkR+0vJDmphShKTZBzHJx4loKC3XJH2lxdHkLBOUyfs/MYOHszhMc
3IwpMTjP6JbcMFgSac6WN4DHfMwzM3ycW8xy/FKUf+AkeAdgED2qWEC+K7MwvrLC3bZjXR2Q1oNt
WPjdG2d1Nu5NRtNslGDPwaNETrvgECaJa8/SzI8xhZC2DFaAJdGJhkHvq5MJOi03CMZSTxHCNNQO
lK4OzD4SLZgewC52s45yk8Ac8wG8mXJnMnHqdr2vFy3kT+hrxmIcSPoqGe+dVI/qc8lLOedbYLgG
lP3w3xXhf7Ii4JIV/1boOb9FORri31xHh2//9//8/jd+XxIc5zfAuiB3LdN2lAXn6M8lQRrkTUG0
sCT88fT/sSLI36D+S1NJHO4KApn158IgLFYYHJK61IFq8TDL/0TmYYH5eV0QS7EAmIhlRVpknl8x
sxOyogVBYaZTcgP3wp7OmNl+Wh//mV7zDx+BSmrbCxCeHxlx6u+XHn/oUtpk3XlPC90qmRUzLNok
HC7pn6vw/+JTll/0p0wA7tyRxio+ReZfG+1rMX5v7b8Snv7iF/llDZVRIXj78hHdfJX6dYpgaLz/
+98CXsvyr/wsLytwOAvmDsVNCnj2v1yuBlwF60VV720trz/o1NKHTaQP5kYOfLTtk8ElzOjjt+z8
o9Xo3XZsrHGDE9jYMbIfdgzj6mcTgKnhRTODvLqVV9OmlXfNKXG4cWlR3RZ+ra+tlv4Uo/f9BzaL
i9mJ4sZHxnbQ+mMZnxqnl54qyq/kzJhTqIb0rdHvu7hezvA4KjQUj3WiyfCcluVEfrMrVg6l1Sen
7uJDqKfypCPLvWoZrm1qp6bwrFeac+LYj+SgM0bCgkXYLci6kXhjm1KRlnQ3nZvNT1HL/w3LEDC+
rD4cM5NHP6I5VmlVv25YO3fCbG6YxrVPtBiJ6+B3xg6WaboprDo+iGypbu4MsW0SxUZxLI2z0pNs
E1tiBL049veWZOoiEtXeSKpmNsWsTKw6U2OcfYLX+yJ2cRIXXXj14374cFuihdh0usZz/JFoSY+E
BoL4+/LqeAlLcmHrzE3nJ4eXlkXSz/he14AhPLsR7Q+top7Jo9+zfXbNSIXb0WnFtUcB8oB+fs1s
gVF9spnvZu0SNp5sh/Oz394QsbBAdi5VlD4uUBIQDQE94qeSrXqs3caB+N42bN+Hqe2+xfP4JGbz
u0uqBOsQVmjRadEL+Iz4oE+Y/JlwV8YuH8R33nM1oBLqFPcxtLoVKEe+BNuf2+dO59/LRn6OeJTJ
MXPt5jla7HrpWMlThlp5LrPBB7BcoyKydcc+bTJBz61+7dZlvUV+0HfoPkBQQYQFnktJ7UaNEFK8
OYWzZjOg26N08gHmTIddFbe7IVPJPrbj/iEp5u6B4jv+cO023BhkARmUcxBit5AcAV0Rw8M9semJ
xV6Uy+VcVRSNr7O6NNcma+dtO7hxfIhNJ4MVUeHbHskw+h44COMe3Si4TkGkPwDfTUbKLiP7YsJb
2YVBoO8MUfvvPhkWgi6m5t+ag1v4HpYz2S2iAFUavi8uGPnMNbXyDgTnQBynsq5uKk0a90Y29weH
dts7X7O0HWdYC59OFtwMwn72s2q+0pjecFKzex1qb+WYh6rGM9J1I17uJAr995ZEJ4LnULQrS+u0
HfVp6oeIE/VDC/zWa0g7nmp8pe+hqxsbhuaChDX70Y3WtDhNCne5Hj7e+bUxj9/SquFKNj2FYSF7
ob3RGNM+A2NwkwaBeNTZ9W38SWHzon7Z2FEQVEOEFMOLMv0ezcoOr3pW6fseU7ezFt1I24kEqbrK
gM59GAnBlSrrstuOwta3mtrjc94F7gVVy3pM3RarIMofXq7KsE+fLCe6seYt6o66gw6Sv02hPVzr
CXb3GIft7Ygd6MYY5XQmSmKfEkpRd0Zl0zE+tc5Did6yplF0Jsasqd7D4csHAAZh8UpNv73Ws86Y
mshzQvc0dLp1RHIGcXzQf4DuAbITpkX4UNV9/M2enWZv9CxCiZY1O24NGvFgMmzLqWx2bUFP9bop
8XnwVkE10EWFocVB3AmLim0iHMlgFVCJnvHQhJhlXImqKPP5yE8bPJpGMR8nerNPDA6WWhs/qrwY
HiXp0Sx2D4xp7S2Ha2dNzax7sBu32EI4L3CMLyJ9mESEYRyLe0LRG7tll9BuSPjWB62msWkVVmra
clbV6NbpgJuYeup6vd9yHcZiJvHLrvIuT+vqHWN8yzLWJ1e6c9UujPG9tawCX6PInTdFL+WekCcu
XR1vrUl19cnMjXw3gM9RK4XF5K1JCuMdLbeZ0P0j/wcz+/R5aojisvOl8Wz542bu2KS4RH2YRjbb
qERyuNDgNV4ahbGoB2A0bbiHP8EIGCeNIKuxX/CRzNvxITuNoJp6MnEHW2mrvydJ23yRY9use5u8
0UrUlrbBLjid85JjvtkE5v2CzXqNRVg891GW7Vq3y3dUy/uM0w19CdiSBql019PHLjk6RffG6Kw9
KOmwQQ662KYiJtH3qE647aa6v3VbncuXh6Q5asONaIdB7DO0NnBXk1GMMMhdpCpVGuCnyD9DjVYc
W8idjdhhC6ft1iKe5z08fH5gfXTmvRsxXzcQtl/app+vkWj46nB4AT8tVb6TwPHB85cdH4v1H5Lu
rHAv1V3vIRNoj2XkDAPzer56Zc3GTQFG7dABYPvmGvzpJI1JztWOffLJc+0Cp2nWiPSceSpfUzt2
o/XBKrXkeXCZCOR55Ty4laNtbOL+nkLt2gWJi09vedk1LiqyFmOnGRyp4ebuXa9wqQ8NfYIUVj2J
NyOr0k1ecoMjPVGCyR3tSV0Qo8FB8J066+6AFwJPauLMz9xIwZ0TasGljTv3IY+z3qPs0gXtiSVa
EVx7admQUhAZmf5NOuTUODXUWe9MXxvvIIrP11nT++997mtPmSx9pgmYdNdKo9/x83tK2tH/MQE2
2ozCGra6oDUAtJH2GJC0uEMynY5xanYbzR6j17xr1JUj2bjVmEN9sbr/x955LMmNbNn2V9p6jmvQ
YtCTkIjUiplMTmBJBQ04HA759b3AqvseGRmdYfXetAe3zOpakQgADhfn7L32ZL/0UrNfSLOZblip
3F3SJNpmSlNtg0QrgSce1dczsMCHOimrrQmVfwutZLz59dSVA/Wnbn3/1lyM+VWFzhLJ1CVsdQOw
GwI1uO7DAvrWdyNu8UuvSaptFWTqUE7K2grQEetR6jYfsQchsDOn4jbyjfiA0BVV4K+xDBNxviep
CRkuJ5TLGav0DdG0QMgLL8ZXTQV85ThVfqs3WXlAnu1+DtB571Wk2w4GehZD6mW8/rmZr/MWU4BB
PZeOBBz4tT7lCVOgYTwkWvpV5giHmRSmgymi6taT87yBxoote0IJ/axz6nVW+HnIuccgs0OgGlyh
LMigiXjZLYZ5qoGWiU6zK53LbJjpHXqDto2kGEkZb1m6vYSesYcCy6LDVwLXMlEipCsfofyWtak/
BFDBwVXYrbgeVMHBuPKq+qmrx2rXMeGwB6o8GpS2qW4bKpxoVdweiVcxX08DVC7USsPOMg1tArZS
aU+trmNeoFLPjtnGp1v0TBt6TJrgSjkio3OWYkvze6BnlCGrvTKq4lnvGE6lmNlWB6nxVY/t6dou
aaHaHNm/Aj4gKHNM0Qlqdovpt+XDTCkCXSBJnu9RhHgX7mBPW58kTGyPZo9Ga+pJXSoDl6qh6mtm
uoro+ntYaXzzxEeQARvxL0+21sQoZWn3XXWKpI+I//Qus6j0QmNporAFBLJPdWs+ULJ1kaan++WO
bhfC+HoOnOTGQOhPqn1aPpojSb+1j8pyFom2R0ut5MpyJvPLBPKQEIaqecRthTgmT7XLOOrvOrrg
iKGahKqw9sNvlEc8VPUZPSfKsGyKrrgNxHc6nC5it1u58305bGu4qXsQ9f2qYl9yCWlCdnhvdW/L
DjG5ELOD5TmZ7kzAvuu8dctv5Ah9a2fndjRba2eOQ7ns25oDFXV0enP6NNTJvJa+FqPEhbmhtH5N
lQc9cUTnMsj9zxqUQHqOVk0DriXrG28G9m6LBFvdV4i+HQEhyBPcL90bm12V6drM2NX1KKJrUSXx
OgcbsnXTAs9HbfXdfp6z5Evc9U6Yj0ZB8kM3ovv05/pRUCic6eToWNUoDF0mmSvuKnTln4EMEhBt
TiX1dNF9E73nPiIzpH5c+CI/dD2AUTMN8j3Yki7UEhr0mzpu7Dvbl/MdmQHyUWBR3PZl5xGOPhLn
4c4IeLGWLTL8JNkXwHV21HU4kutFekG3fuqQljZfAzmXlwZO3pDWuhMAcqtjaxA7vxvz/LKtvrK9
xzTgVv61EXRKX0vTqe/7JgO/QE71cBfNU31QUxLsMwB4O+WjqjTLkoj4nFYVlX3JW9zQsfhqIzwe
1j0u5FvbUNl95ZAT36WTfHUl+yt664l5MxEq9UqT37vI6eu9RJOnE6mJZ/5ZX1ZIF0zgSk/8JByr
qrtMUt9GLNeqF/rRTogZcbjAod9fkqCTf1N2hiyW3Jp6VXcquus9UX4vW/zevWtAa22zmmYUWoIL
sgvsK6kgsRCrQvFx6tFCr9PW7raTpuxPVuWV2zxy0NFDm0luam36kfee/9mE2rglYNMnpLKYdw4x
2OsMAT3SAnwja5mUSbfqoIxs3Ekyk2VFFmaiL1bCBcK3KVhtLyZOFZs6seYViZqbuEXvS/PlCQEj
vB5FlZFZfkXhxscFM3EoNsSLtDLiwNxiSFdUhRuawOyM98Q3l091XtZXai7Mg5QRW6ltXE5RTE8r
F36nhVY7aGXIccnVfkyqgL0zYLs1Otd/VhqQJc6d/p5TzED6YBp9KixNAaL0iju2itnbaFj1p6zJ
m8+iE6O3Fxq9n1Uake9CX35BfoDpMTlMqeretowBfGWdjl9y6QIY6+SQXfRm9yMefDIbKe9cjYgE
Ly12tt8qqqrrCZDCxtXym7nu6ei3llbsVe4R6cOrusp7gf+TJo+6sU0/vsnYDGH9KrJ26/tOcy1j
TCetxFTM9/8d8y7tSda0YNXRrVpZkZovAJV0dzkqpY0dF8nzKFuLhcszcHGU0X1LQM1Xi+RmO2uH
L/Y0Ps6dSVqE59Jn0qrB2GfNzMwuNAuTRFc8EquCwCdJGvng4BfCtuC2OzfpdDQ+fbdyGPH0Smt7
nySud2XmUJtWuey8QwLkJAT4E39FdwRWl5mQlqKGQCUevSeOOqwncVB+iUpQOCIOXuzRHi51YZh7
/hYT/EyjHu3U/u4VvrztSRX/Gs9Rv+vzwcffZU3ZdRDMw55YGp4YhmHAyxl+CC3goViR9+L1if2U
9jVqky7lg5UB7c2KPdWUuMHO0Zy9shLzjjPI85IZcjuK2b1oGrddqUG5WwFt860OqO8XcvBDrbGy
Gxe+F405jVOMKdndoqlq1nE/VIAVW0LVTe2+LEuFgWsq76NUc++8BtONmwGtNJLe+mnEWMjrbBBb
2aXxBTkv3W3ljMkVGYLOo42itIrX0wy84jXDhBAlEGBLptttLyza9mrU76Ooc7Hkiw65cF7vJ/q8
j4oZd9WNNJKDoNf3suiegFAjB/aW0IK4nvZqkF+SoPLCLE5YsdgIXjCRamFpBf0VWznvYrABWbRx
k7P/raufncr6FO24+Go1mXgl6qBrOAJgc/tak7ykXxoEY176Q5RtqJYMDLbWfOpMbZzWGri/4AZi
Zmyu66ohhsSStXB2TTXOHM0SGdwQoV3QOkArXTpTsE/SNt4ISlhPrtn+gLXd0XJkqyIbS2JmGr6R
HlWi1jbLNZsqDklNP2GFzrMDMSTGgrEINRQzF3z/zmfU188lkfYkssLPYFdYbCh3fGvNtNug/Yog
crC+TsMQdqP75nEEGbP5ypH6PXsoXEEYY9Za5xvf7KAYLu3asbZuY1FIyUFR0D8I+0CLfiau5dzB
uzXv2zH4CS9Ye0Z03n4yTU8mG6etGwyScow28EAWsp5T70lf7pAoNdXGVTH69YoKwMeF0PdVUPDY
nuMGtk/6gHkcPu0iSKl6/EDhYFO/6zWKcamoGZPNnvN4eYZZ/K4KTrab7gUw+SF1u9h2/ywee6Mz
sk/yiFGoY/JsWv6RlqQPFLE4l5ty6lK4hQF/OSaCtWPtot66gvKjwY0lfvw0ZjZLRtYb17o6Gxr+
DiTJXZGSsnQhiWghwO/PuzJyTG7YXYAry6q7yguVh67E7BQxeFdNPJZ7TPXTPy2Sc1HTIMiEOhzK
zeOLOmlkmBoMu5BgD2dl2vzDlZTsOJPaq4/HyDsZ6HIpEJme59HXtN8JsZn8ZyE0GZZTQoYRvcSM
yc3PDrlJRRPWVXMnJoMKYjEn110xjmeuv4yKPyv1C84fjmiw6OrNY8j2FNsi0fO4DfHRUICvuEG3
GT59fJPH2m5op4FlMjAhyNMrOtZ2jwbLhQpMGSpF6dYbEnYRsWdFN4Wpz+FMtgHED0AYtWST/PGl
T40fy3QdkygTIyDQ4c/xQ5jkaGCGkkuRZMLyAXySugqFYCJVwOtZMTuwKVHR9uPLnvr0aVSzN+fN
ohWh9fV7J8dqA5KnUi7rNVlxYZT9J+Adcxi7jNqACOT/hwFrMcfoNhYJ2Kvmn5eLJV4rDTtr6LXK
eWrMZs/hH1UWqJ8zs4yxPLDjAYM827Q5gZ+IBAjm+e93CQl9+Nb+GptT1H2HKoJ5ERAoxFNX37v+
rL8l0VJMGijFf/x0Tw1aOLUuiZKWafvvPhrPUoDBdRlaXmzf4+Cmmh8zxX58lVOzHK9waV+hODCP
5Qb2GNmdXTL1/JoFesCBazvAoWnYmNY+vtSpGyLblBoICAZajMtP+a3xlxNNSa99YEIdGgScQ/3F
9esv/3/XOJpJU0eZLgs15m1TQdmVe9sv7z++xMnBwfhDKcxQdDz9+GsLMn+QppKhYO96DTDcvDDr
ikZZP6SfE40Zpql6fYGTIOckh/TgR+B0P/4R7z89S8c8Y5GRpgeULo7WQdsR4M7qADyWgVVIIUFe
Az9prgotaw65CKrNx9d7/+64HqhlIBiOaXjH317DscqfhNWEZTWyQXGne1TE3pmtxPuxaNFDx0VB
ade0UNL8OUACfG8wJIsmBCuDwlsQj4wJ8MojwPLMUDxxJW7Cd3A+Go6F4/zoSi2Qi2ny65CpDbec
1l5CI34SMnv++LGdeE0kw+LP4F0xc/0iSP825F1R5lYgvTqcU30rizfNJ3Eur9Zp87e753/0b723
Wvj4On671JHVghqVG5VI8MKuDyjcV3a8Anf8F3m22zZ9NX+aoEDtYWdHctPYyt/osoleUVlpJFib
apvR/d2bLWW0UloUwEt7zi8cPxPYFYBcx0MyX0cF50C7qWCykz6w5VyltoUJCvnC64vxZqg7KthT
RyYaZTaUzW46/2Vj+h9v1H6fIc8KTl8PzZVjWM7xYgfUSoMv0vFM20S9BGWl3xi9/zC5bvpWzh1+
94IERVlEr3LM452H1ZaetXtYXJ2Ie8TaaES+NrtPZcTBSLkJSr3yQQz+9RxRWCrrvNm2OdT5JoWP
B4vCQog/1Egge3BnBP0R5W3XNrHj5EUo5ZtrrpNtKOF5V7mNliHLUSuOzNebIB6IBI9HmLl1EfC0
TLSiwdzqXz3Um2cWrRNjzcTqhoKDNYst/7JJ+G2sRWXfsPuYeC4ZuLfeCKwDb30M40yig4fPPYQf
D+73Gx7LItrPdrA/4QI43vA0td33gyjrMPAV8vi0LrcNKsor1xJqH/mxukoovT5hc4jPJKqd+HzZ
zemLrconw+T485Xx1GtJ52JCT6fpc+8COm3o9zwRmZ39+Mc3icCD2YhaxyIWPJpo6Yty3py6Kix7
SVcEixXJxwtcDXe8PLhtnvrrlgb7tBpMivYfX/zEfbKvgp+pk5zFDvpopSEOuqPsVFVhG9Xpvhmq
p3iEvOJnkzyznry/kr1MUoaHwsiDUHQ0IVIDamN4c6BefP9lmqphY/ojhL7Csv7xMGW7gWAKYRSn
D3SWfw5Tgd2oi/uuQFfQDRu8YEDBs9thcFzyQ9zv//QB2ggzMZ4tRrv3GWcAewS54w235ZRWqImp
qukh0tMhuSo/5999/wFyMbY2bA0cGtrHy1eDNoSk55I70+ynxNJesMx/z0brKR7cM3uQ5Vv+c3/K
pTiWutwac/4xQwr+ZDpVGkIMSxRbi1ppUDuwuIue2J2qv6BMeW43evqKJPAhY1s+uuPlxRaeXy9X
bIz+Ig/EG+k6T5aEK92RgImpzDyTiXdqRHKSghXProMrHo1Ip+XcoSIvD7Wuu5iKPsTRD8xTP3OZ
9xsbTMg6R0Ni19h9HBcUel8f05S/OoSnqj1pHgp/MbIifjwO30+VXMVYlMaYNUkZOxr0I451iJlG
HkqLihaVnnWRdT+9yr3PGkVDnQgHcgrOzJLm+5WSqzJxeASxBsyWR1eFn6gCjn15GDhkOwxFQBmu
Evl8PQZ06eeKJjbMmMKEO2nD0sZDJ2h76d5ejU18KOgj78CKPs2T0zyAJAHYIwSbg2VbAOLFuUQW
534KzMENY9U6Z379yRez8IlpBiI6Pn4xSBKSBalShFSnq202BdmFNlLn/PjFnBxl6CopKeHhfbfl
LO2GZSSui7BSHlaCug/13HjyPXVu13LigyUAlL0t8xDs5aNX4Xgk5YkGbpEJSxchS5Rga9TH3cd3
c2oGctkC+CbBXhQ7jharOdPNMe60HPFQi/nUY5kanY7A97b4SnrhP99Fc2ZEJsqSgcUaZPSfU7mv
UmJ3Ej7RKY++L89Opu59KaOXj+/q1MezOIg9JLkcDI6H8dgCF55rPp4idXzIKQYttsj5TrOl3snY
8b8NhcgOVAvPpRCemvNQxGLXZ/F9f+ihdKqDgOzzMMbFpyrtbcmVFtmzyOZHpuv9x7d5asBz7DEZ
7Jws3xXJCu7Rc2GvhCIW+b50HVzcZqZtPr7KcRInoTycwXmYJsuRhcz5aF4NOnPsHEruod8N+nOa
6PUOajF6tMzqC3pz3vApIw143dWqv22mKr9xCs/aJz6aznkCBuTEcDyNJsLBOvjoMbouO3e6NU4+
eY8TNl+mBZni6HORUas7Q1my2ow2bQLVvBkqqNeoytpD6vkv3Uh1wgNTe1VUVvqcD317iIL6C+i6
NWRoRSJEaR+oIgWw/DSAQAn38fGDPPGt0dNmC+p5xMOyP/xz8BcevyEd2W4P1fxdzIba6QIxZQS8
r57ePr7Wicdh/NIYO0uhll33n9cyDczQNsHP4RwZ33UKDpvS0d/aCc6pR5ALpFVXndlhnPjoDIOO
HTsaVqx3W+xeFtMo45rby5zPSRpraxPVDn0MOa8sc2o+NXJoNqgx+vCf36thUMWkIsUG8XimtCEG
p9Jv65Cz2k0DFZuqdHFPNR4IfB4/T0SFnNn7nnqTbNkoA0ArCJjKjp6uS7extZs61IgBXWNaRZVQ
Wep+aIIyxB9z7non1hxukD3Ukh7FZvHoCywjaQOS4tGOfUznwpbDRm/qZoPDyDtzaycvFYDh9wkA
pc5/tCAIcj5UWXFEM4K6usOdPK+kp9zLlETGM9PXqTEKu4bhCRV0qQf/+RR7JHHVTGUgbMvuqUvq
H47TPBUt7y+Nm3u/A8P78UA5dW8WpguTZFDaJ8cfoDHSazPbuQpnc0bj5w0PspMbQR3gzIVOTMyU
1HXQPFSesXEsP+S3g7WYQd7pkN3CInZewA7u/bl5OnMvFn/H0Yb+j2scjYlAA9tv21wDQb+xwuoo
LlqndR7Mzo2I2BpanqJOYvIgxaZ1YTPVg8QQ6tCr7fA6UvzrUENWKZ1eG5yxZhnGdoCrE6aWkheg
uJN7M4D8X0199BoJvdqXLeIsTrfTGhlsdEgcnyaFPsLpMiRaXeyfxsMclIitKgMgWA2TaI8dKiJM
C+noLQ5Hdod1SiYCBvrbZPSSvSHb6VA4SDR7Kymve032Ifygp7TO2zVPON+V1IoII0MoGCJOJEpz
mMUW6KODWDgfANxaxMmmWbf7+PGeGpus4p7BOAFudDx/uk0LddplbCITfmtG9eYn4ta2tB2xmdtI
w9b/8fVODU323Gz2KN/TEDr6FpxkqojImqoQj/tSc7oZzPwwqOrM5vV9W82mVkpji70JZbrg6DLA
FhNLEtYWIiK/h44s0Qz63xryfev4GkHKunPMLzEkp4/v7jjVY9lCcF2qtDxRDtfHG7JAlA3MAIea
SD3NnxPg/CvYSto9Rhe92KKZ4YzTOCXIQDxvmwKKC83tiom8MfuDg8rfgXl0sPRO2xnKrtYRwlAG
nNjT76SDHWRfHQPn/jAiBcy9Od4EihTRFLzEJjaiRzO3WwLAHcj8CvThSpFxsc34PRtViB94Pow7
YF24vscFzekY/P/l7KyTVmVbT/PM5wbk3plXceqNY9gEFE0bjheyvKrf5ohUb52yyolI0NXbRKdw
BUV1nxuqPzOyTs1Fv13neGPUi570i2CoQt9ZLMbUG9YwcLYfv+BTC6Jreb98sQsL5WjV0Bv8o40t
q5Cmk7+eAJBxGH+pc1AVSTudMZ2dvBj1Ss4sAe6240OEK5mMqoJvRUtcqDv1vIcnuEMBipZapWce
36mJwKXsz2qBZe/d5reYJsvNUFGFeFjvzdYj9iiaXupC/lApmoXEPfMkjVPjYul5c4BFQuAd92nm
VhQ8X/Zp2VgkuLxM48Kf5XAwqcVvaktL4LM0aj2KwHoAq5mEU4ypIa5TEgFiP98FtT198rAEYc+I
8MWeeR4nfx4TImUk6re0r/8ctmQHtlqesM0ZGvHDCuLnxOwfCwsdyccj6uR1PKzN7CjdxTL353Xa
XpsSgR4v5CQqqOaot2rSSFvu5JmF9NS2leIUog3waqBYjr5DawhwcKC9DBWekQQMoD9U95Lk+sw3
bou6eSqL4Eyh4tQA/u2SxxvWDDIzGj29DAFs7eGb/AjsAnG7eyHr/syZwzo1fjmR0iRj+8hZ+Ohc
pBYKyDx6JdOMOX1Rifg5pAFBLIXhrynfxmtNaCn0LL3aps3iNdCMRZkpEf2Bg32xKaq8RA2g0M7E
sYCrDZ9RouQjYT/1BvRvAaWp9XejN/jPvsOsCdq9RTCltYCV86W0WZs/9cHEzlL7m1HoX7K6u0GK
I7ZgMX6kfj+syslKt+T7mY8C0TWLvemcGU2nnkKwOHUpcTBujxuwRSFaInoEOz8xH2Y1Gyul2y+O
cC6pmZLFNA1nLnjqFS/OLIQyHsXW48cuMiMGTstnkjbgrnvRSbEj3cffWDFU8VW7aNI//mB+aSeO
NoQoZgAAmHwuHDOP3nRMJChd0qIM3XIO1snQuY92YvTrypqcy6Quimdhlj7oX5STv+wCgAWL57Kb
1VYh6dtrA+lPZx7DiefOZmOxQAcYA98deQN38klOsYowD2J7m8jJXcKx53DK6vYlI8Idnlzy9cyD
OFHERJVA1WeZtYkQM/+cOuLRmQXhmEwdc4SU1YrtHYJUa9dGJGAHnmutGCkoJ51iG4ASIxOxzXFe
2H/H0/2PfcclAeJ4i774wpFjkLVGo+3oh+hII9xSpSW+5cyiNbL4GlKrmO/RVlfOJU/GO6gMNTIW
qxZWFUVkQyOUcJXKpL8bAC7spinSPyc2G28TMvpntsXVPhkYUjimCFEaA2ePJP/HhBibKbvf2m6W
bNEK2xupVSpM3AbOdtJ5Gz++NOvcesytarzls8WERjjj/JL4XXBR6N6rDrP6zMH81P3TAcOD7i0d
+uPCEeW2rGiVxf0X+fiYIEsLQZynL6mhJbuPX/qpSyG8RmuAG51l42gDQtOpacBflWFQk28kGn9x
840ivwiSIn75+Fq/3tvxl7ZUfxfyKsvg8fG/0tyiG8qUw0HvRP4KXtuE2Wu2jX0k6n5TeYVxadR6
dKdGc7gxTS2+N5UWrEl1FHsBA/mvreT/cjrPAF1MC4jSb+9u86be/mY13LyVP/7rP29+DP/xWsv8
d4LD33/ob4IDmAbkI3QXOaCgovQXidHfpE4v+BcGfBMvCNMmck6XncG/EQ4OUBfQR1SwKTlyYuPL
/pvUSR7iosh0fglOAWzyF/4DUue7YQ341ka5YDm6g7DreE43eqRJuh7Xh56k+3SdV7Fza8lB3Pxa
S357NHd/jd//QK17x1ZQtf/1n++WLK6F5IRd0DJXvauO9K2uzY1vVAfPGoybGRbbDTCz4HniCVwR
mBFsP77eu42XQ4XJRnZAnZKN5PEuSGpIBQRcsYNXGjkcXV2U0SobZwMKC9SaSkUw2a3RN57QhJhn
dn3vFqYFMsrEzBrt0sQ5/oQb0gFH0H3VYZZKfWfObd1VgSjkCj7V+ICAPniO0E6eueUTjxgBCgos
4uRPVLwU50k5+B5RIqUx3mGuUd/7qkxBbKdyvIt1KB0fP+N3F+RERqGXQeQGtH+Pm/SZro3CbGUQ
koRYX3pLsgntPSA/vqV9saLeff34eu/L8MBLKOYhnaeXxJp/NA+DMNDnmLzBEHsfJxBqUa25YDp1
lOSDXZVkIqfGjV/QNPWm3Hhoeqd6roTwhnXi5tgWYq/1HtRk4seTvdP1K6JOWmzjwfh5Mv0zowC2
yvES7bE5Mfn26YlTGTxeNxD3+3FGVFnoeOwTnjS2ntFlGxd6s4vrJSalgQZ4YdQJSW4rRKTGE9/g
9KAFhQxNnViZi7T1LayfwnmLrVa6K3rbjKU2MuvLEp/nzZhiPbrodbMot8TdGDelCYVw3eRYNKG0
E9G40mRqUiMzZ38nIL7eaNLT5LaDYX8ptGl8MLCP30VpEBWrWXJy+Or3lpg2rpxxtPl5Y2aX0nLG
O5dZwsUX3+dBmOm99pIVSRA9NNKUDLkoa+C1YdkE1boy58QwOL+xHMcrIyVDjUyCoLfvIW4MhI0n
BbQjii6rnnMqmcbLREAgKt8pCcbjnTao8S7IG+mvx6gRr11mEiAldetAf08167HvxSv9n/5Ob1s4
7UEzM30R+BFsM0M6b77Ux4daFoa5KvtIvFqJGh80Yn2eHNX5m3ROnTeyB83qUE3B+OrWirQrtlk1
/efIGR86W3Kn2Ms5PLDFaNZBlUbPZpbnctP5g/NWdDxHf+55btI2nrqAlzb7TfAMFcN5czV3fEjj
Ntg21uAAC6xT5UN00hKxavtofPhrrCYkxnfrxEqH7jrNx/Y78dwLedvhZk3sn+2+HfpiXmuUPxPo
VVBMDnmjNaVasU/3u60iLuAl6QFx+YL5dKPyDudBOdmMk75y7TeMxuIVeAMff1MGVwFB38+iKDNS
TKqUkTHmQlvbJB1dSjwhxQrTy3jXEdU8bHrX5JHydYvXccxIaonrfG52fSd5SUGClb1LsnSh5y33
OmATId20RvC9PH8bT8Ta6nz25HhbN4GPY3DdVIF+8+u/UVFUrUugHswbcxJq3Ot94ql+M5BXv+ua
lgEMK8HHIpIPgiM65IxLo+11se7bodvkzQgvmk6dIa2VYoPYrVTh69mNwrgkcDCXuTk+Qt8nxhus
xYhhqoBesIosjT9QFamhHwZDeVhr41Krkou2Vam2n/QuGzYNJ53oQZB7iogEow0KhART4ZVJPuor
JU9iGydIMhhe2zm9G2D/Dy8tjz/Zt1XV71uTxAQ4Ejn0Rb8nCFbP0xWsGofn3D4JK0q2YzoBaMTj
twugajZJMx4Gq7F3UPqsG8cnHBYZWxghegZwU49PLgk/60RgenZNbbqxndxdt6hdP1MEa5D5Te6K
CBvjVnMTBXuxIUNGEe/wRdl5QOgqTkALemg6XvaehmrFJ+1lRcuuLlY60ekQpePvsIWNG7dMvYsq
TdwbKmBBBDPUnq6Maih54aPW1iu6zem+ErP6HqQgrzetRuTghsEdEMqlxmoT2H0brKh7R89W1apq
Y2j2J5XQq0tl81YZXnZDmd6xgXBYTNlUkRl0Uu8ZUlPutN8Tg39ZMS+PDyxzjGXCEpM0dLWIVXqW
6Z5YBPHq0Hp9xrhBxJAX+6Wzcvp+fJjHBFB1wt5C2IZ4ndp8LFb45N7G2o+fM8dlwqzNnEwuPeNs
OPNhBZNjHSK9Tfcp57yDLxbXXBBE1YZltH5ynZLod1KJWm4j3hlW6Tv4r2Y9eKGMZnwppaZx3E/s
zj+QEU38x9oQ7biDJS3hRrC//zrHvePSBskvikBEV4Mm4jvs/skh9oMnD0Phc6Hk21SOy+yfGs9t
Ceg3I73qZgwy5nlHGClmRmF+6bSoG9ZFMujXAnTmI+aW3Nuk/XBwrE7rN9bQGGu+Sw87dS39XVCZ
1e249NZ3s20+lwkkpnpsKdj1ZYJTbTIbHFmF7fSr0iIcvvIgZheGxX8vWLHkJ4hYZvQ18IdUrppG
RPVu9kF7rMw478jmaHPtivAK2JPE94rVrJz484QiK0ztinyVxNJhnypyVA1BN2gyo/a1Hn32IkI5
/pU1EC+TGz2vtQkCuU2L1maysItY3tBrnQ4gbv0bfHQsC2WdlRutcNvvepEFV5hPmd5ARTBoGuA3
D22MYzYetWUodXGVbOKkNm6QjTGXNq7JnJ4F/D29ya9xVRJctQOvZl3A+kSR3JHbsfJ8KjQp+Nml
pVsxBEcrDq7cQqTlJjZz5nuC5MIp6ZkHe3zsnPM5mF8FotDWmU+LfZWxmJRri0yQO8ylfEsOloK9
N7GO15ILW9Fsv80ELHfrX1OglyzwFWLrlqE/6EVyp4YK5XcnBvtq6Dp9TwL5jMRXae33Ck4CeTqW
ZESYc+O8eQXrIxwC5umSJrjcTE1dJBgVOSZfpBPnmv1fP8uoHHLBGhzo7kWkaSxfnmS2bwopwx7H
+p2CzvNU+kNAdHNBCoo5mBTYVt1U2uO14eLhWesyqF8HsxHJrUlkNy+rFNzr0M9cspLp5KG/FgWx
PsJVdl2uigQ1Bxh6X4cRs45H273o8jZrEJk702Ok1c6rmxhMrEB0CeMVckwxWnVZy5JhxE+DR8QK
82bhXtkz+grmRc94LGpNvxBdov1UssEs2Q0BnhC+YmOTal7wDBSAYeEXkpW8oT2DFLBheYrlWOU7
6dlYWOMxXZ4oPEvc+c7Est5hlWTBlExVj9HyRrPM4jV1JSOuaHmNmtFwalDmrAM9c4gDS7eF70T6
M7gI6us8J7aWj66Vat1jj/MQMFU6JHHiPxQ5UjKWKhEQUsvS2EzpbgKbEBufMp/dcrwfB0WQkMF2
A1ewA6jNjoh4LMp0owZqeIM7mftSC9iDeOTIYZOXCdxvxHmplkxb/tdsRiDHF0U2i2tef/MAuiE5
5H2ifR61IL0AQBOt+jZh6aFOFsYYplbT6Gk7ygsO99G4m4oKP53q4NKe2mjdlNY9+JV0Y8m42xl6
bGzkbJQrOY7NgXQGsEWqMB4qmymGIDkap1lPxJaRsyNRbpn/1FLb2fl9HYXBXJfpSjV9veELHNbM
Cj8r2fzUiuk2GO3hwLhmY9DBCg+U0G+dcuo3PeAdt53KEEHQgrWPo8fR7aZdxiK6yZpk2I62fWvr
yr4m3bC6522zLldjccHKB5GtzLWVp1kKeoe7jYPiuqMxB50qmW51Qj4/Cc3tXmVtWjewvLN6jRWG
DeTYQE0o8KP2d1ZpPLDzg9qiwX1y3Mi5sCzChVI4DkFGV7HyBjvCB53NPxwSdZMbKGlxvnMca0g2
Jc3GRc2r9WKtsQK3MCEADDEf6cwQrFfMhiqrL7vGJAjLmhpx3eYFg5QQ++AqdSUjcu6X+m1Eb6a9
m/IhS9c92+7Nx8eo5ZT0Z4GJQsQiY0JfQgni+NgP5TkLWPFEKJxfm/5+1IluWja+H1/n3emH6hyu
pIXcSKX6L17hbz1IoCSqy2pFxGq18Io6urdPEIy1YoU9ENafvRxdfk2HH1/33dGf61KER2DHyfS9
6pAjeWFl9ShCsHnum9JKfJ4tlLTd4CXMX3VZTQ+EpS/Zsv2yy/346ktH5+jpUihcGoeBy484VtMQ
A031xHARKpHjCNDKl+aTv8y6ZHAx2xPozT91ITmWLDtvnHZM7r9+wv9W7M5V7Ng7ImT5P/DPdxW7
a2Afb9+Srv2hVPtH2e6vP/lv8GrwL4oLLn0FvlwkBb+DV61/OfgS0b35FJhsx6JC+O+ynfkvxh1F
W/4Y6jf6x/+3bPff7J3Zkp1Itm1/5fwAafTNK7D76CMU3QsWUko0Tg8OOF9/B6o8VplSndLNeq6X
SrPKlNibDe6+1ppzDuM3FHmMk9FYuZsf9m8Bdn5q23EFmt4MPhwupv8oswgsRXZGq7VHPy+/ZU3K
cIVDSJj7CHL+dHf+RdPuX13JpMNDLYUX8yedCn2U2l4XgyuZZCwR9vLe1s0SEnYuf/HW/KsrcQ30
laje8NNu//5PawWEh2TtIZVgXBUySqR+O7BGo9BYn//2V8KliLl0GxnoPw3AJ7rnQdOv7ZEK4Zso
xTfg9N8K/vmfXMbZ+r784j/9Rri4cIM5rEGoeYJd4HdADundRGLJ/4Nbx7PKnACfDM3GHxectNUr
m/yjlpTcqr9adCkoek3/qq+LX3ypn/p9PvohtG0mvxMy5B/bb95U+RqYk/aYzbMI2ZofVLpsZ6Hn
dvrlLvXzKs7FLNZwDFVuwIH6r0+EZjgN72bTHoNu8GOPAK5j4XdJSI/kQ/fTijMF1byhSLb8+z8d
Kn8HB9k26Pzx9XL7RpplBhm8hT76KMnfCJ2ANDycrNYv3q+fd2K+I4opVgU2LN7qv37HVRZSYVNr
8ZQQ21sRp7WDFpU8/gdf6E9X2Saaf3q3fBrykyZLrhIspDT2y/NUzfUZstN/dOv+dCXzr1eaRZU1
U82VslLSQVyKjxV0ZvT/8XrpPy8YaNJpr+PbDrY2/w+PR5NUjl81bXVsJzjlLf1IWCctddFqV2oX
kHUeG0FvwG5ynKPO/hsXpRXsaLTU56nj7BDNDR0GH39C1Dc18SpZXkVekVjASXRjLz3xTeEcP6Wr
MV233pCEfbtuFVjQdGHT8p+ADIEiLmYzkuwYR2/pqntabOaL8MzmBLc1eZ8qoLRztTjHxCPUtlEk
FdI58mPhLeTbDgpkRyjqxY+nLrVP44i1RIqy3jG8rR8JdLPPpE7NX7qEVZ5GLZ+daKx7VdjNBb7q
VESZ52fNTtklRDXi9BDM83k0xoofVcKXFhMA4SZI29vUXJt4xKuJPMNKyJw3ZEkN1VljcHAJ3Nt3
OuEFRUeDVOvpC1Y6326tWLigh46RN4KMTjwWlyzNSUIj/oikPQBiiD6aMZqYWJ3tasoP9Faai6GP
6Dcq0ub8oNIiSFfmS5pNzmVJjeI99Zvy2Z0FFsLBat86tzJfEr57G3ozvZu2suXKZ+IsHGZeG4wQ
PoCGh4trc4zU7L58HmbyRn1tqO41LR/fE24NOWtde+vK4ptu8JtK8oZeSMz8tgxz8ji6a3OCMMCn
p2N8USXT6n1fksHBux1Qfhc5fUx83faJFX2MEmA/hyktrZBjQL5lxMr6nKd0pUKbptdNarXwj920
/gadx7gxyHw+uLJE8kfp4Pvh98e+HEj4JVLWv8pcbpnIuQloS4kntjMVwVJOn/yV+C2mErl4DwgD
DCtoCTHRuVsBSuzfShJk75aHvDb19tqQUxvEbpZMr1nSasHONKbBxy0sqGhdve6viE9ZX3yCdp4o
e6tvppc1Z76j2pEvloTEhHRHuzCC54Za8MkikryIyPxxCDCjESTo62YTUW0LveIeWxC9MJOfYEwW
4ZBp3NLYp9rR0Ny7wfPQ9bx2tr5qEWzyACsG7NPRarc8LJKZsmf8KemEGLguPgIEOnSkeI/wg8O+
zYOpPHzvhM99ML2u/SoOBAiMCHi13sz3BYkh624tGD7AR0hnGbqLMD5jBxt+N1feLRuCqhGXszN8
mjxagmlhO5fv3ZZqafiwvdSsswv/BHje1mpiAmifHWAJ710KVQGeXb3rl8GMRF98A3kVXMF5ss58
EGNPwqyKNTXQ4MwqN7sh63TZQZkLCL7jF5IWWx9ZB2WU+b0f0yZLHimDScPL2iX7WrcBOHDhTqFy
MxdikyFf20EBNawaIiSBXJOuOPs1UVP5t4Fs37DTSNsbDCjpffp1lL0XZ8PyWHfmcWymzzJT+bmq
XXMnk9a9sBV695nkpTRqPpZulNP1NPbBLhW851gyktBsPfHiG+16IWtpX60e7Kh1aceomunaEd1Y
5KE1ljzUrIrLXVYy66llEdxaHCr3ncZbLyTUQWYsSWgNBJyvjH+O1TxOB2Pbd1ub721WxUc+aP6t
jx/jo1yISbWm0UB6NRtPBbDBM9hQrsaC+i6pMiO9hCk/IQjfOcPKa1QxLsHDtKWZaH0JiIvuSpSR
qn5vuH0X2nr54TgslH3P+kEgrHe/5uTlmn2v4gQWTkKQmvTvybvsr4yZHBtygngMZdBTz+sVbVRV
sIiZsondmUv3DdMJpmnjBgqZv2QoblvQ8qTuDeQEYhHe9Xl5a7VkFWYzYdHZULW3Q7edqxuGbaXR
8jDNHVU8QDkaoETLEogX0IFzQTJ+X3XBcb+Nwje+6jOr1bQ9I47OwFkkY35TOEu6Z0xA03rmJBFq
2ugQwu7sB8J/IxLa4NtZKyvi2CzRtLrNp3zhDq0e7ehF9/rIJr4bY+bIyl3q9O9SdoOnqU2TyHfr
+pzQtrofJGuPxsgxngNeejFV3HMQSHurQJ2c1lN+YzF4/hwYsBknDcCyaCTQk6E8Dq4+HYoMjV4V
pNr12Oe3Vm5Nr1pRDLdqyUC7F+sLSaLziy+UH/tMtQ72ajjHNcjXXZ1BmSJRKbkrxZvXkUyZW9m3
Jt3iW8b8E+/zcz/p6dHEtEueeNVFo26heVcDYPlG0Q5z7c+a08jQ9Nj0NkHXScuz8plMyPrc16w4
OoT7p1w32s1SNSuaztvZgnBgtG/8Bntqr5nGMBH77Nt1RLTLIo9MXO3+UGdBaBpZO4fjEBR1COaS
xYymrQ8Wnm5IFRmpLk713OkBsZ/eZiIgFSlWU7cCrWwt9ExW2o06kd1zt0Uxm5+GyqzOc2cBoPFG
RlONL7szvDEZSwOxYRknHbB596Jmc6lWNh+ayNdu5c2MTGEr4rERBSmrdk5D/gxUy2IcRTb45J/t
STZ1CD3Ogj3GWRxlV7iS2vFtUEVGtvYkqq+tg//IyFPvtPhea0SzIkeY042j77phYV1X/qYbikYE
CHe1C0KmL2zycKOBiTSKvKy3Y5gExlSx9gzvvtDFGDVL+TgXFoOTlt4vJwSV2HnYemo612Uh4rzV
P9u+PLZFwVhZASW1HbRWpsv7xcIx3YNJ1K4Nq9aKePQqkolsUx14T004PwUx4BKsGEx4HKBLl3yI
zBGwKUxBCjnqTaKrjVdUa8uNZI82wiWl6VrbpoRcV1rrDa9r+iUtPeyWwhi0sPSWgKOlpp3yxdH9
vZdWrG+2y/Jtp5xOqJZonm6jSSdmzN8fBbKqKvKVMx3+/QH7Z8lWwN659ZwCh8givP1/PfcOK1n+
ctDLY8cGGrvmDOyPHB4PGwLnBIL78xtFHzKjfc+5QgR9c+GFdy6o11IaqMGvCrWfOm/b56FDgPAA
+/9PuoONHM07wOdBCQKVQV16wZo6e/lHXcqHRLHN/fs78FNliJAaVx5XggZHn2Mr5v5UYgz25FTp
3JbHiVnRbU20PBsUw4+6zpqLZhMd+++v97OOfbugh2rJx0xGYtwPlVO99fVtV2z5ECT6b8mxTZwP
9QRvpK/o+cGCEwOmGtfx57vv285MqLZ7yMzZ2GcGgxtwKM4HGcnTYSGS/heFnfVTecLnQ/m1NVnJ
BfmpKG9JHyG2TopjBiTrLKeh+tZYhHOG8zgPegVSisN2WZa8SFlhjDcbRJROOp+4NTho53wJjjL1
2TeZgyuTynPIt7FLqaRzsQkJvqqxDFwJF5XBOG2jjlEmzjHdcjksoBXNzmYw90hak/1huSg8w4D/
Ofia4d2rxGADTtSClwptxvv3XbGuyXKL5lWYv1Lp/pxPtd0LTpTo2VxkFT8a41JJQCa7lziOGMVI
DmWUPC5ow2fLfu1yAjg1jo0hwwtz7/SBE5HZ8nfd7rCtv8uGdH4SHtMfHk+8VrOL+Ds/BtTbBweJ
yqW1518tAz91LLgKjQoCUtD70Mz+oSSVuZwSt24YWNscnl2M76QbuGPUmQF1hivI/1aM0G8ywaH3
378P5va8/6XrDLuep43+D0bVnwOklCFsLLIz9o1hTpNjaTfBlZYkwXslORoPzewweNGc4Lm21bMI
FKOY1pl3o2KeGY0NY/ZtvQU52JXSt3bp2HKcBCJ65PwdXBVNPfzeJeC8T1qC8/UfHZf/9qt/1a/e
log//dA/96tzdjrZ539pVf/jD/3RqvahBgaQwTxsXq7JKvSHvDRwfvNQxf+hOf3fDrX+G0vRNvPh
LERE0nbxfyLg6fOSY8V/oGOvp7f3d4SlPxpDaE8zXKLJytvOKYXt968bQk/wUSe7NAP3oC8dkZqp
O42gMBNQSa1rT296Wnk3muM0DzkpODcrqvOw8yud/P5AFjvDy+HsgHNQu55c+tvMHwtajloN0tvr
D0uQW2eqBwOBV952seMvLGlNEthIa8Ts0ZtxsstUzs2VngYGIfVmecUZQNx5jeUfKj3IDomXgJoV
pQ3mpNIIqZXCPax51p8EjuJrOagkXuniasylFcPOavbNi7c087uoXCXixeNwa2WSY7NmjsepbpIH
bGqcOXKcNye5wUjW5sMTJUlewgJh1i/+uOM/SHcz0+I9rEH3dk4WP90ZboB9Lksa/bQduo6CGOUv
c8PE1NuAnnBc/RMtr/5ruphJF2Ub8DMnw5uK2+of7MGez4XwdBYYUSiECIX5tdAbPYKLhOSCAywF
h0rdm1Sv0wvJ49qX+jtglMO0eYMwtz6pvHudgqV7KJAAHETmT5+ydhwfg2BcmOlra//ZTrz0tdcE
dGrp2CqE0FRI8n2CNaTMP9FN4eBsghPEvBsILzJBNXx0apllZNrzC54Kk5tcl5/LfBwZEecjtIA8
/7LqsrzK9f5WW1PnLPqxPfdkWF7apMRf4nhwIxZ/MGPwYyindCXNnt8zFa/gSUBBcpckfxueoL05
WOVFGQB1+qZy+aLIaHDDJPLKyB0NSpSeHTh5lk9NbWcvYsyht891S6CaWppmR8YFqBAtcUi1z8wt
kCnn2YOzZMtraZOTRgiFvjGVQZ/ts5XODXQpHVbtgOykBJu2dZOW+VtemLKP2sWqKSTKAednkdV3
uessod0p7yrtmzV2VqL5zd6vrlv6fFcmFmkVCRjkGkQF5anQadr0mbah6dI2SO3P3TLbJMdx8kcc
Qiw/PchqcxylXjzBAoobv0ZYXTnBfZpAUZ+Jw2szor4zRutu7xBGDRG59ixx0vuBrPVC07J4GqQ6
2HW2XIgYJdW8CMb6U9AUyatWual2TjqzK3aEZhu/d7M+yDDTZ/kwQR5PdhMS27cxKFHzpXUn7w1Z
d++90s0oaCHAi97qJ8qwUT0MMwHmR9sS+MZ7P0AlZKohDCprId53zNh8ZGJYz9akZ5dOz+zP0u0Y
txs2D20EVITQnbT23wvE3tdAEZR+WgJ83OskGi1ShZdQiWTlVJKhPjR7P6urDyfNgk99TlGpz23s
tr1F/8xVX522V8xigIXWu8RP6tcilYNBvnkxQn4q6/5t9LCahsorWoIymzGutAlY9Uik0VVmLmPc
jv29MdBUJ5CP95n+GSEN+I13ftmulJMe1dq0Jd3YbR7bWSBp+IzdGRiSd3b0wYtWKyt87oMN5ldK
VrSesEcSw4nrmEo7fzCpzA9Nrosl1oIxsTnK9fqbiS9yt9osphPNQIUmtcoLFAVteUqV1d0IO9nw
X40FqdTPbW6sVxUvtHs6yCbGaJFttibylKRL7Ue+Nrfvkwd+7Ghr2O+oexGLOLoabm0m9F8ax6Nb
BTxkulOd0lhcVkroRisCeli2PRHRAgmKKnz+2iFKe1N2bVxbQ07ziPOtr0KwITApgsTqbjMVJCL2
zRZaRTbj7KdFakaG3j6mYmhjXwTzpXfhn1al6GK39s42zC56RTXRJdlQxlMKw7UQLJuNYXeHRa+e
0tqRh6Gf6cFggp7Coc+JH9CEqqNgnNxdpy/r7ysldbWbDLfD2Spp1TfZZNI8gVO5bJ0zeSGKzSUH
gsSLNn9ZtRRfrPLsWuivvhKuMMOst4xxfEUTOxS3yZIAwwgK99Yo5mS/GmX/4Fal/uAaXnrHsrgc
PF+spymdnx27rh86ypcHaaDWDvW8SJ6RKAFH0XpfoiSp53OmUvHs09xjkcIe9wB6p77T6b/eMYLo
9kNaOdGYC/smoLSNmmk1d4XTw3sx2O2ipVL5jTQDue98Ao9ja6hgScP7epWuwMk+gM0ONygkr3pA
/hppCC7Maz7+uozmNQSghPSNdUwebb93T2AWZhLzNRJ9synJvlqrpm7p4UoIWVrXQIdQyQ1axPZx
5Rk/pXzxL23e0dmAeHEAyQFOMunWd4Gpkw5NBxk0NUrUO2gNYX6MZH6OZPSI0WE9Qqa/XvCcgUiA
Lkxrsrjj4NmHTmdat0mDHJBFViQP85qcGrcwrxngpMCRVnvr7sjmLl29/LDdzycYBMZVUKxE7Nqa
B7qh126FmCZrZ5oz/L9gzX5PRjs/5otGpdh3C2x5Rx/VWa2eujdFPx8QCAanyZDDc5801d1kONOR
98lVIXUlDJzWCyp+ImC8ITGtejwWdUYzzgq6+xmkJiiGwgKNhVFtlzk5bLCutG+JSkyuVy9YTgMb
I30U3Fp14H/Rmzz4YgyWCQsCdsJrLsvsXZ8TcRrg3h9qK9P8MJ9Yanj8Mo7kdmkhpyYOd59Phbgj
V2h+bz1vjgUxBG9mk0OTUmCmxmxbNHEcm/lhJcBw3fW9aTaPiNxfcxPWzm6CqNLSRO6kEem1b2YR
k8DgLdcS8egYwdDduf1AAjuR8J0WgpYRTlQVRqdfme6Ys48FRq13oRqzvI3Y+Lnzjbmqx75LYzLc
QMtZmevt28D1oqyGbxkV6Xy/GmZTXMYecsZRjlr26tDfzz9Ml1ccaajQnV2PvDfdZJ1Lt7rXhrEs
E5yTlJGJPPPImghqPSTtGmkZyfrGsXd5AXdcfymmxXwORuk9GV0KzKnLn7raU7vK6qqT1w2EMkla
XF6zgY7XNxZAcH7ZRzG6b56c5WerGThB2D0ZPoMj3zxyT44MpMu7zih30CC0K34c2G1IE0411oNv
1upMdTi23QZ/6ywoHLnM6bM0ary3nFmoSEo768K2D1LGO64ETE8ezH22ct4hF3l2Ku0fvYb/Vk+/
qJ4o5Ley4v9W+7x8Hcb/ec575pH5x59LqD/+5P+a9LzfqJ4Y9FuELoE8sPhL/6iifPM3QuwphtBX
bKqdrcD6Uy21JXl6yC5wtv3ZpGd5vxnY6XghUX5gPsPa9zdqKdyAP9b2qAPIasZeZJBth/Lir7VU
quy5rGGWnIbKkxeOeQ4uBrPdMqIrO6Z+QeMspGU8IFQPVZUi7M8XuCW6MR9Fhsh2By/F2/dj0D+S
/6SF+A6CZ84u5SELtDS0chnQkFycbi9xFIuIHBfnNCSr1+9RKCRr5Gj2zCmUjA8ntAWI2SmgAHLa
ajl2iX2GHC5R1qqUMU7lp5+MesA/MDnbCcAtXoN5fmY3StzQTgb1aR2nNeIrKZYzjbXULuQ9ecbG
mTYEU6mlHuhLJBpn/1VLugdHdfkVf8Ro4173pkPbaPd50hZDnC3FvAVYwtubAUMDM9Zf1r6fLoWl
q6ekVVhv+iG7Aw7pdsQcb9+8rMWwMys3j3PSZfcuUBVgSESwPsIkcPamtcCWHfjXbMDGJTDyT41o
nDD1x+nah7rnT+UYaR3qgnSCgUFXzh4fRVt4d0ljWPckxwCQaFxcQfuG2GnWbl9bEboSU+R7k70z
28kgAo68eT6zYM8e7YheTRWamke482K9kGvZHo08u/LYOA+GzG5TnEZjbCrdLmOAPmZkOzM8uDJd
7auRTCMM/7U7AsZexzCpqKzmevxkMywowjZfjZ02mYyPiq1f3w+1w+/hyKvVZ8BY6G/UKk4s+S5w
r8bnpFb6OZj7TxBIbQwSev0OzUmdmZ14BCn4UF0AOqTG6MRlkaYPg11bNeVHU0L/rrqbss4qbnVZ
ZR5Dksa95XDt3gmL8lrLvOktgVV1j1q92Dmpu1yptf2KgT9ln1Wru4Mvld4BCxzOC36ivnCtiHDb
BZaxANJhuEksay25N6zxlXN+HQEzFqfM7ZP0Mo96Od0vAba6jz5NBzbUTlKITca9WxHEUKQd7nTX
LmLNAWniDEPnRuNEIikWpqq/lqb+Pi+2vNFawiTMWf+KnfDdm+dmiCqn7k4T45OwzC39liAEY4sk
V/6bz5zhadXw5xSIFXYupaWM1kpKAjFs6RT7xG3qMirreX7P0rXRY3hsebsbNIY0oSCiIMRkY+4c
iNK7vB4m/Z6hP1M5PdOv2o4Of7TQD7ifWvNudoy3dQje9B7voo6Upfd0lEOBm7d4v72s6w/TwBOj
I/R+wThO5Ef7VTdlosLCK4Et4TY/OiVCrduspJDkKJJHReaax5Q154G/IQ09a8huhi6/oLuZTwu0
rIGH2c6WSKboSq6HYFjTg5+QxBeROfFW5XDsHvoRCmCvUzxqEvqaJNO470R7DZYJ4vbW6ZB6cFC2
hTpdrFN3zwwfQTolX8WhSariIiy9EAxRGfGEC2r468Gxkp1nNRkIrcTYwQKbQ9fTtNhoXf/F7ivl
ELN0qcF4blmv2UH4OCgTDFJ7J1E0u3U172ubUXe6lOJ1cSwVV0U3X/zc29s17N0WBYEM/YG8JkQA
zn3WVGLXumIK3TljSjQJOyq6qqP0sdaYOq0lBwiTwwST+XqenJk7ALX1qcPQdHJGv79e9FF7ntM4
k+VForqI8Q62JTlpjb9bNKtC1nABtvlq0vaJm34wT8uarMRTDe2ldPTm2vgedOPYGgQv8vdMLAcS
feoJNYHPStV398wCrSeyWLLIdTHbZo7BMVS1qzokeAo85mRCvK1FAHGayJQLiZub/XN6x43AnGGS
GaBuL+j3W5AzOM3pplxT9U1mjAcyzBr7zEmBH3o5jSWSeL5wAqYg87IA2YxbG3Fj6hSQlSqjBgz8
VV7KdzYWdw8zajrWa0c5ViaNtnI+mmc3qqp8/GLW7DY7z/ZgrldJsJ9S4zHFEn+0tEq/5Dr5933t
F4fSQwmVcYofcG2H5DH6u9rDCGLUmNagqOonnQS4KAlEdgKWCTXH8/WLO856yI7t74dWN68kdOvL
Unv5bjHLh8RdVeQNqXeY22Dwic7PvxHQDmsepxKg8pa1dzboGpBD1J26AAR3WKTUoPpi3fVGE2nN
AoLZ4RW9zgAv3uT64keiRKigVhHEjpkbZ3wkyX6W3WWBMLXTV3ycTtMvtBTbeVcQDXNFiy4NV06F
p34NPsM9rE6p0//eBalE6zV/ZkAkUXIoYycl243RZyefrvtRzqUVV4l/Q8b7wzjUFvYPk2QzOTn3
qEeqfa8NN6kqHqQ+aPdzVtwt3Ndzsjio+fXyJvWqFVy8ADCGDdfRQ3ca3L2zDn2MMzCF4TbJEeXP
oj7ZAuAgkS6z/dDBZHPPazEqea0GwgF2JjtnH5r5gpGFob1KOTDPjdJ3cItWfZclQbs+VrkeaK/z
YC4qzj3PBwProK/B21d7K0ZToyztnTcaMMRbJ390vN4t4nVaOcpggrBvJgE3BLCZYYUm02VIY0Zf
fVWNsUDVkmt3azawCuIWddmL1crlpWr05YyfwsBPUQ8HmhQg+ibQW0RoKTGddVfMLP0lpOhlysaj
qvR1Z1SsmL7Q3A9V+EVMbxxSoR5IFJ6mVz34q0Rso1dDTGTCjv76vMcVjj2SGfRhGGfnblB+t5/9
zsDlRxEYVjXLq+gsbpBQYtlnepo+2yppYw8XHYpBwaCaPpd9zPvVnuDqOjIESmGQL+daaKobRkWX
vpVVhuSvb4Epm0oG1H/FpO+dgb0t9MG4A2L3UJ7A7szOuODrNCbecpInPVPyUmZCO2ldR+y5nmwa
N92yg1vD0Zg9NePa5XvhdAFk12DtY2wPbizSTn8bnCIz4L7pxT08Ohq/QUF7jlAdKCcGyS90c5Z9
7+vucTWyZQKPu0w67dfeG0KvV+NLyTQsTiBAX1XF5sMs+fFfVyu39+7gHCyq/S7M11EqMG8bvkLk
cBuBpx5TGuRTqAG8I4FBq25stQ0GOQF15D0RNnUCeai/JAlSOdTNSRal0iJ7rKXLREdDoJfKkTW8
snivO4ubdGkC47PtUZIppPlVyC+aMHMQOtygoBfZbsaIolCFOWY0IgVsI9vNqtsaNZURuSLDSu0A
M3LgoQZzNWLA85yTi2VSEW/kO/dDib5rNzh1SavU7XcBP9rZl0M3ESZoq9+XxM/ecdjmn0zlepfE
zmo3ytXkXQ06R7M4SY00uK50BzmH8l7HyhpeVLLNBFPH3tNbTyMTCQPsRLX20QDc/c1q7WlGrEGD
DuoH60BpBtcgddVXE/JiNHa58cF6mp/zWTN2qrPd12kSAx3kvvKSvdblGcB7fQUVMoL3UnBT6UQ1
1s5x5xrBjSd2gFeDQ7BUcudgqL+s3jTfKNR2D4MnsHbV88L4gB5YI9rsQ3UznUezaey9kUP3QSHS
9rvOnNCVNRj4wG52OxzI7t4kxet3szaXq3bI8Rd3a/tIO9hzkIs2xbdmNIanoNbL19TQyzR2VBGc
EQAl5xyV6Flvkw5EitNd9C517611nCOyO5oTHjwusDoatmG73Sk60pz9dXfnOAkYSG+klS/Kqt4z
6XUOyELq06JzFm8BGD6RBWBB8O4RvnTFbU4sU1hAFr8pmGJdWCRoSFUZL4s3MaHAGHltCfqRmda1
O1EVLvJaowJFPNE53nJHOTHYxaXNOaOUlQ7zKBjLL5lwnZUsImxqeSfdbxPF/u9utWR+1CK0vZ5M
c7H2c283/9Be/Lf+/0X9v03yEdT/3/X/Ddba7H/iD9GMfyn///iDf5T/gfsbaS3EeaHwRBFkblGZ
f5T/hm7/9t3IpZtb7BPIgn+W/8xd0TNQ3zNN1Ql7oWnwxyjVdn7jwAzCgcSPf4xZ/075b3+PCPzn
aJ9oL1gQm/2GgermJ/kxcIyQmXZA1WZerZiY0vXAsqnGZDuMUZEN13CLg11b4QkOJ99BWYhofX3T
zNI1Ig4ox2FqtauEz84qoVV7guMa+mHrcN2k9ZH+tjyjoPFiuwxYR6mvHtlOUbPVqXYZc98IW7ty
Hye/XTCuMhwKZVNoB6PtmrDaTL3ugK6Lv8/Ym3Tf6jCYEosmLMQhPvcScqI8ijy7dnHIn1GlM1jr
knvI8rfL0MQomPTQZph5pFWH1hpTO1px92zYSZxIjlhYiX+XjjHHsmgpxKa+iHqrVtcJNR6ruh6z
JX3JNBerdznAjYdpsVf6uh6cpkvBi5sHxND1S6CmYje0Io9XjiHl0t/21Lc71MzjB+Q0a196Fa8p
s6GjVeGVNio2Yu6UHY+1H2AVkvmDh688rgxC5VphBrgHFCbdtmU3G4vbXgV61A1ixbaaGyFdeUp/
HbJCxqIfs9854VxJgIu0ts8i964zgw4JkQIPgV5t7Q7vEFQI62zExQkA01BhUopsHKqxmegHLS+M
iBTfZ2ecVDSN25doxRiP0kpiJEFp1LPb4+mVn6shiK1lqc5tbeSXFn92ZJlAHldvr0Gf4fwHe5VJ
txaSA+yFOCGOQRKcR8W02Bdmy46daM9EJjYhwRrObmhaP7TksuwhcgahNlXqZDZZ8cR8bD0Nhj/F
tKIZViwG7ZNBU/Gw6DYIa4f4Ah9dp4Sk3iFB2gUo/9ultS+d5p9UnVSR6VhdLBnjhFaZHjiZeBv2
mYTeUtuJontqBvfZX9arwpy9MJ1ce6/VcMsIAcoOXlt9rE7xDq/EPhSUI0w55o3RXWhnBDdf7XUT
IU6BE/NMkPu9UNfxSPh9Sh5+gco9pVdrEpcYiZSDo2/QkxpKKo/RORF5Y7wrxK3spsNl0cTnVVFx
sJS3uyIv1NGp0UGvAEuIUOBZyOuii720tY/Zylkedf+C3pn/j0PtqzaM1Wb3SBhtDRMHINWho+YX
bKyAk1LB7pxYxafedNNrknGqveV/3kTJZ8hKXeS0rvZEeCDzH+lmduyVef5QTQLZP4rdEMuHOqAQ
6J/0zURieIF4WClu4mFYrwda7nufwRk5GmzMq5AVNYvu7WronOFoajoz6X6laBHVjolmxlhfmHE2
WkXYeIV7Mkw6eHnqU4CZ6Wl0JvMyaLqMNTNrP1GachdBCcamXXiRm6KFdma6P7oDJ4/Dpf7/2DuP
JteRM4v+InQASNgtQFtkefPMBlHPwduESeSvn4Pqbqk1mpBGe+06uh6LLJJAfubec19RMpjRaFi0
gghpN6cILeqkLbZOZfNcGmJ9SLrJvLFGubhUnl4GbRv+657mdtmpsfbiiYHdXuDVO/BSp6tvkPQW
esYVmVV1bEvvznDKb/lMaBoSieo89yhdp2A2dr7m/cSwgy8nqwrWhOYvlVATqQX4ascqjQJ8fDaD
/EwKpAcEF+0Ce4AnD5DRfjFFu89QQ0R6qQgRB2gT2X34HYvCU75C/bGmhwqCfGQWuXVcc+MnITTr
oRr0ZRj9a77w7yXhdZj4GW2xCkScagwxpIFut27O8MwXAevt/L1HMM90UT/L1lYnf0OhVKVvQE+g
N0OpsxKW3CJ9aHq+Uqk33K62f5hq+z3sN65AXmwR5dJ9TuwsjWsfAfxqUP9axVE5/c9ZVuADNIs7
l9i4o1lZ1k0SVOWhqGwGfmuHR30sO9TidXCC2XHfVvZXz5PXInWKs3TVW7BIn4EAnUQFqhhRS968
kK/9qUpICeg6/ycr3SWek3yMl7R6sa3p4jvjcNcF9k1OsiwqBmaDoEMjaDwPVYaaPRGUREnf/xqG
ydzlocPiWU/tEdx8jvdlLfY9A4Xrlsx5dNQQIPRPwlNFtyUFZTZ0y5fVWU9t1VgX7cFmn4l/OIwB
VZwKeMZmm8rg2n+QpXctLA4h4CBM25aQ69lKqwN9AE1l7T53+NV2HrX0Ze3lOR36LmJvaFAyT+yJ
M44XppneF/CSn5dkmk7+6v/AHMiwhFT5w2SPy1E1yjikTeLGfj0j9a3mBzMljB0d0PbCl9uuh6ww
unYHyfapLXS7hzd3QKEJ/MpzqrOVGZ+msCvwgagfIu9s7oXTdA5mPXCvyYf9miQeKd0qv8lmZ4Gg
y10ObYfLAC6oIV7Y4phr4R5SfxEHG6kPaYCddUz94tMy5+5ZG8HLOsqLhKcVdUb6Sxidf1M1FV2C
T76g03nWgQjrYG85tXkTMEehK+Uk19xVDyzm2x3gfi2abzBYtsFyPiborNPA6CG9qwXoQxez/g3a
5Q3qQe1zKcJhKqqo59tXB/cAW/CMRn5ml9tFBs7FleLUs7ecrdjvPDt5FdPSCI/2jXk9aiiSw7l7
w2zX3ZKX7DoS90k4te8NX9pZNRpDgJilj/qbyHvfjZqiAopRRU03MP+//agZ/1te/9vyGv/7vyyv
wV/e/Bzkz/WvuzXk79vD/tytid+ogj0smg4jkw9e5Z/Fte/+hmSGlDNOHBMp4l9Wa9ZvhCIwJLJd
MrB8GA5/q61FgDN/88ryE9OxoHf/J7U1GY3/a7UWbqW7i2gWu77v/FMMlt0PTS0mdziFs5GLuBnE
uF/hmJUXXHa4FUkknZ9TVyY3rZln03kGfvmYdVRBx7JgzhSzboKoi6I3j/2EOVIyDQUWLJXGaYp5
4hHKNSyfklMrDXucf2gQcJRZmWATkCQvymYf4zXze4X4K+VXvZBo4T6PZasfASu+IAErWB+AomMO
XyUyci2mL4Mo9O20OIDwAzjiT9JDWjx2o/k5LNF34C3K7aemWcobOcwjwAsm/V7HAxdm6HsWjeoO
cbncWYZlPSVYEPe1NMJf0h5aM+pagRyezchwTmeqE0bJZfcuZmtEx0SipHaI8vp4owDC4c/ys298
/nlsoOs2I+apw9ktBx0cAwurbFzU01mTJRL7YuKB0mVGuLObbsXcX4d1+GkudJ/GDQC3z3496luv
m8OYpaw+1Yh44AHI4Yx9mWe3AhjhTWGsBwlzjFwOVD0RvMmBpWSe2yzkpQD5XATUObgVjS/TJNxn
hKN1HWGmsa6gpULzyCKlelvLysd0m07W5wFXOwQiZfLbWFyp+wCu0y8NBzlWglzcMlPZD4MK8q5D
7Xr8eH1ye1V8s4nZxLA9nG3YS+BhakjKvoe058CWpjkiG5rxBXX6wBlu7NFFjfsGbVgW+WNuX9MA
RVoWTWNJ1Ai3wSw7JZVV6pNH5SYYxvs4ZIUWLValRBtRY7TljXbAtQ7OaEdjMU+HMU/tz51hEnxl
dWtgHvmqaFQWNd+FAEBxgZdmx7PncSilmyMlc93nttbVG4TU6jnrhvUzaCd5DRoRvhSaTUMm7MHb
sfoQN6is0kvSo5UkDUNEFcS0i9HxYQdeUSLXGLGOzi1/ZMFgZu9qG360C04jYoCzbWxCBkUkYyG8
aJb1GDgyPFYcWL8WTyxdnAx13dIEgW4Ds4X+6ABkZ8zuyqrld4U41g9ei5mGhaf4oPDMA2XpfkQ2
9pTU4Xqb66WMBfbXnR7N5LaGYId3Ll2CI4g4C39vJt6QsxNeFiijRV2ShRVlZV4HRGGY8nlsnc/u
WE1X0qs+NYFasU3N/cJwaNKG3s9ldVuniR6xSHmkgQY6YdHGSc52p7lJkwB0ZU7aDQTSqn2QnsaA
ZwjWIetaP7i5Y93AI4OHZ/fpnsPLOWnfGxmnO/omczZEVmmD5lsqV7wqRNsREKQAG+PgcaEimo0c
eDExHLecLxXyoEMzzmpvtyMrGhMzXjwt0jj2nZC3KJHQtAWivDQGU2pgbDZaH/rEyPQleETEWtgG
A2hSV8JQ8mm3KNP/PKNgvU0sK/2+DkXxsxnb87Dy0esuLHcNbAaG1LBJC1wLwmtik8e86z7kojcK
/DentK375z40uwI9s5Xtp2wW+LNLkp2Vy35Aw2wieacj74cJ3pvhuevR7n2slmI1WqbjDHeNPZtf
i7qrGp0d7EQ8bFPjWlzK7kIfXS3mbva89bLAvn7MlJafQv5+cXYSrYozK2Zf7jydDjdTUmSxsXqT
ptILypHRPGi0yIQRF+vMbyk1KA/iobKzF+xwpo5VBZnOHuriMqMtp60eNk9sYTNMEOTexViT1ZGB
foO5rsYpxPyRbtpGh937dyz3jZeyrLj5T3ammRsrSnG/qUaEUYEeHoagRLPUgMVocR49InbiriS9
KfnycWfpyzH5xfAVMmDLFWpb2kKtvV1FHWOqZ4W48G2getp5BjpuJJ/tzF1j5YQZWq85qpTbM9tS
2+FyWOwnBGs80ZgNatfYiNHiaiZWczGXmYHLYoTNHcf2eieHsl13bQuUHyG2vh0C64+YzP+WS/+m
XNpcf/9SjfTcTv/nNPKPB/59GklnQGZ2AOUbKvhmlvrrNNJz4Dv/6ff4+zSSkeOWhBuIzbkhfGqp
P4eR9m/AdCiZPEFyDj6s/6hgssX/8hlBMUYjZZqYSCDUMzPdCqq/GP1C9hngW3vjghNwfgwIcEeT
PLjnutJ4ObccahO+2BPh75jNWvYz1ryGZ7gy3OLLdnlBVltfhLRx3PZjwGjQnF2iHosGjIFVcHg2
GRLR9CntxMkpiStKwD3EjtO8LVP5sNjOyOWdBrGx+dQwmag4kU7Iig3lALt8EyikU9nPY4Osr+vs
TWydsmBaZvnCAZfRlXOfWaeh+mEaU7QG4rVgKYHtu4+o3x7XcB2fitZzj/2ChDcSxVQ/5YWebhiD
9ZfV56YawfkojzNmbZAiDSIWqqpznSI1Lgo93jgDW+5RToLc9VZ7nGymeTd4hg03ic3gblaqqyNf
9SKL0NesJ20O5t7snIQBZO9ezSE4cUg+dSa2FcE5dluX1qVJVL0rFJt9pEj2vsxKVN19kBywHtcx
X5h2j/wf3UBa4j9Z+jgtBasklA4XPTrlwXcN/6ZmsxQn+EiiyfG7g7LRgp9UIyw3dqVK92Wln3vE
Lrtlzd7C1bJfl9r1zkRezl8aq0UOLftwZ66iTe4oHGxzX7VZPoRxb2SWeZmbROhnSsOynPb50gbG
97JSFvvftpoMjbhMFkOEPETqmCGRwwrQGXvYgW6xPkGPDtA5h5wI7FeFQk7GUXys4YufbN9FWl03
TRPlluPfq7oZnwx/NMeI2QubmyjQUsyw1XL3yvKKO6ml8nJvlBoqDEPAGkLn5JR3xpqLztgZteIG
emx/bxfbP7rH8vdmkl+0tZbd740m9vtxazu3FhRq1NaOhrLNt+50GNuhWB6TsayPTd8GfnovfA27
9wD5jp017vhuGJ9CRDmr9wp8RJrPxrx6NLhkSlZoX+yUmbB9MCkrFWdV6RHbo26XvFm7/sDcoJli
CxXfJ0pI9cj+TZOqUUCGODDXh19YGqlCxuYyazco88I9K0fjLSvdvNzZ2q/XCCqjuqXUMQPkPv0P
V6c9WpbeTp6aKkMYzp2EmUfBgu8tcSGG3BnFaltx3a3mvZ4XD3CyQekRT32GI90a4QyshZWdEDWR
EaKBmmMzmdD/JhlzN5TtyHKxmZTouD3xtc8ce1eldXrfQ6u897BL4FXtOnAOYIWPvADzVpvS3des
o/eqqfSJFPHuwYOc/8bwjbx3LOEga521kFWERJNCuyhwEAReAq7XNwgglGjAGNgod+tmRo1uoPH5
yBlp4u8X4xpZKOYYw8vxaZr95qEPuvTo906UWbN7HxZz+pJUnbpgkrJdhjCp/vLf+UEz5uP6bw5E
e4td+Ffzg/uyekdV9Y+rud8f9Odh6PzmbOMEVLkWLm/uYn85DAULOA99Jl2WTcICP/pDmYv8lp9s
HtjfHZF/nIRCYH50MSSyNeQ8xCr7n4wOCE/8x9EB3D02fDZR8LwCS/xToMXADL5RntXfOKOhdsKp
mG/P4wFEa/DoZvjezy4gDbTiMtPuvhy8yXjNuNX9YBi6UYkVlCUNB70O8+RoAKwZXiZ0oZcAVnfx
MHrN8JWK1P/iaqhPGXPLy7gU9g4S2bDr8W3XN7aiKUDfM7PnKJpr0fVG+6UBx3TLCrvTx3plDLjQ
kqY6s7tDPS9D+GWGDxycAhO1H8DRFdnAoqbgYbVdf+e3yE6LrcPYiw9xPtyoIH+fN80+Ryby/XZo
SyKnN6vkdcRNN6YHgxW4s7VEOeqyesmhcNwRlE5AxSHoK93dUd/y52ZKDj4FMuiq5DRKTwyQd9ve
NGq6TMcNGBfaCQE8u3LCuH4X2Gj1F3ZhvJ+oSNZ64kxLSJVnFTjPCMGsLLHM78tCoqvmOMxdhGBl
I114HQ2DyzKupwEHC40/CtUIr4NRM6Vk2AxTirxU4pjconN0jLgubdCgpZ1NcjjzlKnVxQ+drKt0
y3is09VlTNDmDhheZ06PdqmS4Y5JhXE2l2Z4MIsgiXRoiGiZHWQTMmvOmWHMx9TtbHYcHrIdIU24
29zzHi2YRQcv7NZ3v0PxuFRTRebpmtGiS+j6kOuvA4OoYyud+ty243Qsm5kjsm9aEkTmahsMKzwN
GdGlddPuhJel9wxLwJ1kldqRDVzunNEVLDfSloSqMHkc6qX+lDTGiHcwqUBTwae9rwrvtWzr9BGq
iXxYEP89slCcv2R0yjsMs8nN0GXqke9De1jnNn9j/AHaxW7XTzAKDDtepmkGB2Ynu8XK/bswLJO3
DMfjSWWecW+oZNuADAZ6P38Q18RLqqNRGLlmRcXq9a3rA+DHSeW99p7VPMsVhVhUJxmJsKywhYrz
evBVTJynPjesxhCfj7JGINeM50Xp4bhUZC+TVyAuofY3OjbqnRcntFhGo5lJClacQ/XLWhxEUZzK
OC/TtoHBZbcaZ5HtPgwcX+dhcV+K3t9JqgPIXkL5VwtScBpBBYcNlAzTfD8Rtn7BkNKeYM2SNFCs
fNZTJYfHrPKat0Gq5jgnfvdtIY3B6rE8EkYQ3PBJ13uGJk68omi81dBoHhNPZjcNO42XlKnH50no
ut46R/t70Q7mxdCNzx6gFySMVyo8OEX3cw775GS59J6ZKmltE794Dstg+mx6RfVpLXX+SSxjTgHX
B+Wn3mjC3YJzCWb+OBxN37L3ob+Mhxx21NJS/TEKrI7FILB2ERJ2sygZMlPDNdxFPNbA2UaFo11d
ZBGaifyhSQp1o4xODTF2HKhGFgyLDLs1wtbRkDvH6Nd9u0yYzBIGJ7wvY+QjgolTw6SelQuD07DZ
ERJnvznAme8RrL/menguOsP/odwWgZEZziYlw0I1EtudZrUMq+ZS4ze7miOKAa+Qyc7P03PoSP92
XQZo1O0kn3UVVDt3MNvv3kSF0y26fWBVpL8BUQN3YhkV8q966S4p66zXNHPc2OtpmVnF9ytuyDC9
RQ4yfRldY9e0VQoSpDZjXbLjjwvFSCHv0nd2TvnPagErLuf+ipx62SRUaoeaVny2syRHyArgMVLL
sl5thSrXKb1FRiP7Va44JzPvrJ4d0dASS4YuOWgfywL1edyNVrj/CBKZZQ7OqkrohUgnXAp1srfA
knZxoLuV6SKe5zEJvpVLDToZygRQ9qCCdYVAbn0ChRZcgS6674yx20sIys9jqWdxn5tMoR5Sq4HP
PwUZysLFMW99+BEvq4V01E+hYURI65adJVwQXDLPzsyKMbl1qxVcDWxbd7jBGMstbhuPpiLKN2ie
LLaa5xQORMwvZc5dJJKJbxcex95RV2PcZo1BF3x32sH91RrODwz69tXyZznGa09VCnl/3w/QufLa
KG8X1uq3IT3DNTOx+kWF/p6ZNly0jabtKPXamsMztS/yBKSxMboBTJ/MTQ85dp6jmevwsbeGFvGZ
nYnYYTJ7So3srirn9MBGMWF3OlifYM8jE0hd88D1/r1gdf/U2wC1sr5qX1KfCZSVDR0cJlbhAyzs
6taFVEdb1My3bQO4Cks/MWxe7Y1H4q3aR765Nfz0cHnI1xY1r2IzzuDfqih7nOAtJU76hle47uyl
IwTbRVzCZtetH+rEcA+VDRLHakYUstJUO4S2+dUYUj8C5dUex0lNO2dS4xdwZzjLA4rv2S+/jtL6
BuSwZMJk6+u81ClkPLlkD04AlKqRLVCCGn/IKpT8ZYm53E/4DZ4Lk0BCdoegr1NklCSABCDejeSZ
BZy880x/PC4hSoxVEpw9p4Ww9gW8KVJiSHSMjSEzzst0wUudxW6zfBvwoXzFjD4dmLSWP2rw/PtV
k6/Cbe9rFlQ/hzKXZ5oBPzbRZO56l/9K0J1Hq4vaZM5HtNxF5ezm3KKVIffiqjuj+B4WAXZX+pIj
s3SD6WdSPRZjJW4YaOWHbiz6M0E73X7qq/AknHbDAlB5kZbtHpkGzJe8boGnVwoFyWjhFTCJIIwV
mXl74cvm++guecxrf8mn1IqnNfNOyyyIJXBvtQPUtgEgH5ldaB9ay/3em93jNBHJALKuwD1DuziY
2KuE8dnKgR9kMB0POXyKyKtQIZZme+d3w6NvEg4he/yX9cSOuQTzlTVPYHMZxbc6PRATGkTMTO0I
JKSNa530GV2lh8SpbkVtGLSLajlW3hSe6HqQ+QoQl2XzsDKcPDDVRwPcGk3sVSurpcnalXkJSnHs
QHvqrgF81bJ2zibr2DCg4Cbsi3uDnEDaP8N/ITAoP+kiaWFjWT/7hERI1u0EQtYY3O0c3eSclBnn
gZgeF4Ry3/N67Ump4OvXSuPkqbl59Iw54DDWGf6uzUUadtNZ1WSAFSjGojTXwU09ro9V7n6FF/H6
317q/9NLCYEC8V/1Ui8/m+anlD9//nUV+8ej/mimAgsvo+9vrRIH6d8aqdD8jfkOAkM7AFUNtJw+
589GyvvNgy/uscf42LUyO/xzrCic3xg2fsB3sZtsQ8f/pJlyfBrDf8QX0UgxUXRMS3hmyDb2H8eK
PnhXIyMx/WwgYraw2sBWKeY9SMeFRVdtokO0sGAu19FeQadKzm9LKnH008Q/9TWUusRNKBDpYiwM
TI73oiDa7b3cbHZpihw9XgbBnMFTn5n99NzrhCveMUFYZ7szq3gK3YUoJlJkgcL8mJpuPM9Cpkc3
R2qPKrEnl7vMkHxRka+zaUZ+yB2Iul/Jg5v1cLnwQDJkWtvPDrXtezPI+jwxZDqYuXeYJClY5jgD
mizy9N4ayJBo1hy5TCY4bWfpkK0hbK/9nFlTf4T/oG/kXIXbWszzviUQ/vBF1l0Fixfh422L+v61
LMbgqgptPk3LYO+ayn/khhDemgW38qBO06+ESFBxiHJm8TTN3CpgwCaFORwHplqnJYdiSSH42HYt
lTB7pgNY+RWnymzdN354kzZYPFtVPhgB3AM/YcFqrUuwr/DeRVPZu8+DKdCi9I4Zm9pxMOEreZ6k
NoCea+vGAUd8U8kGDbXda9TUhabQxufUe5mf7fvAMMChLdOLRfQOLFsXMApU5yPqlRoxKZ53U0v9
2M22vPWxqONxtV88Vavvazl5e7lQoyZ+KR91yXJrWT3snOQC7ihWKYvywv82JSrumvUrDn15tDpR
nKYZSSiD9ORtDvL2wDDJ+xGQdbveTqtd3KYuR0DFtC2LFfKzfbBJw/MsCMBjDsOBOKF8t5oU1SR6
oqzHQcuYcsDUMzTLrxQG40FvOry4T2o4p0zyH511kWiZiu6Vm3LxGqh2fTc81MPIlFzzlo3uDMd4
k9xA18+iPMy6fZcGMmIfjMFLlxh6TK+5F9bc3pIr8ZpRjI+RIZz+BAehfFRtb9ywvJ3vbe7CF6cH
ZAzxxymGOLeM2j9NBp6nw4A2FVscQ1Cqh0ktN16uD0Vjz2Gk1bZsdroAMirEJqxndn1aJzwnjQ4x
xtvOZDYxBOR6J5gm2ESxgJyRFtgDBc/wwTDcU+gSx5jBf7kdPPu9rXo/ufaiUtmFiuiTB5zjqeaY
Tgzsx2eZT05iHyt0hqUfzdhVw+94rPp8D7hGM3hU8kFOWAS/hw3BSVengZcRjNOrS4PJYm3KhmmP
Su4FOzFsmgH+KuSO8Aagt11HYSKh13aZ1z11mEsKwmfWOUVay2D41a4WB6yKywJ3JL0IHDGRZ9IN
pLGrXTb5THA93vd6ZmefeMVm9oBharKzQ5MWm8in7gD41P4nZraIR/CErNZjw1g++VEkvYxdylFQ
zCHTRcdw9ubUPvPNdZkrIO9dMKM4FvbqeUt9Mcew+OYDMjZOQTObjIvaCj4FGFFYwvO05ewlZCs7
t0tab3lnRECWFg1d1JqrlaIbG2kXGmwZDw3Emh/YK8fyiLdw7tCp9T6uXCNnEksnkIT7xi15SgoN
mgPS2IE/40atifGqaOcA5ORH7n0841gmNA4YphHGgaYsaPjysGnv/WC1W9KuGQSL8VIyxTBZI84c
+L7y0z01jnevZpye7ka3MvHiQrVxeY9jz0rWF6LJ7Qs7kM06QWtGk1WHy7FwwGw1odOfyxy/kaPc
BHvxxuOyJ+EfJ8vOjo0/B8d2A3c1ELw0owmspkQDXNUG+EpQIB7aZYT6RdHtc1F90MCmDQw2AgC/
CWCFuRs0jGuVkb2Vevl+SFthHMwNMIYvtth7tkTpKxasJfDFmjs/m9qnYPa9u9Hr5y/uB7MMDOuF
wRkaiH6g6lJOegStqiXBzBOq4Vrq9Xu/9t84o4Y7hpOoAPyEDmfO6UxtszeJtLeSAxmVwSsqfvno
0LhxODTVuUp9ed+OAcFMBu7rmVCm70Cf3Ac4jTvpeynzpCI5ATozP5e+le9IiQu+zHSVcBQTuwNr
1auLr31967h0ommvyl23rMXXjLnqjdu38x0hj4fRaJxI4Qkq4lFkdDzFLJx9sSb6wQuLgqzG8CjR
Gr1qvx3PKwvrozU0SOnnGnhwYaHz1NIg+ZClz73vhG6xG5QdXHLBLT60BZRVtPnRwvM/q9BxIxsX
e5Sia3no1hSRqM7KvVOE6RHhD1mkspwZ6i9Oxq1RO5+F6AmTmt2we58De7xlb2T9nCe7PbijFvvS
SiyEMb34ZCieD2lRusMulx5IocTc3IzVXYnn+23iOrydhnF4YKQbXmlOGvb/TXFFxgNdWWTzHYZ+
kAYYJE6Vnr/2gZNfVwrxT0k7mXdJYoX8EulRCSCToXNGGN/WwryTKqvHOOfKf3ALXx1D2xveA79B
9+/h5Fd6fByQzIKiqgPvXIcyfERxoi8We8Bvi0yBgqjaRHUL5A1ZwacEqjH2VkYOVeMDLwKou0fF
NATsMIjwahJz7zCWvHXz3LwIQ7Ih4vQn9Qtc5s6xMocAT2t8NexpDFDRp1JGDokGIQ1RJGflsZZD
/BbrMKBxxQoBiLJGBedFZulZ6aaNWAIC1rioEYnt2oRQVFsF1BROBjTOJ1+e020oYRMgkF4z/1kg
rSIBDDVJnmYv0lu7/PG/9f3/q753MUD8q/r+/6SY/P6gP5WW7m+24/G/AFojZkRc97cSP2DzQZQJ
lyTirmDTXP69xA9/c5AZsAEknsuzWWr8vcTHFyU8yLoI1gLbptD8T0p83/qnEp+nF6g5PboPl40j
f+9flQPB7LUtPj/rFARrgyx9boN4gG0JR2jtkcwLNoDJ17UBMsJFl2av5tQBD0eJf8mzdLoTLcKc
cJjFwfUhkYI/4EKEoNVxsDQb0Q9LSUT3c+6T8YXsCMowjqt3U3R4+XbwwdJXBtLNmz0Sd9zVC9/u
2TaGH27SAD/JoJw6q3Lf4RsRDaps6b6LjrF1ZHtO+DZ6rfGzVL56LUVbq58bBNkvbnLAi3dZ6+8H
/BlBqooLHIMOjeCcNC+LcLAGRakxOXfTaFsW+qbWeDEclwKOW9K8J/EV5kI/lJGsc8xGPviRO2tQ
1Q7TaoBrv+LYlOMc8La0tn2y1JKy5rFItyg9BA6mjU0hQRXpHqzehPgmy29OrZtLunDau4F2GI86
5eehkJSjVuLsDJZmcZWI5c22WbpTk1FKONibWIbXHWgpbfpY/zPnbKrZ+DLKKufWwhCOBWpGB8HY
BlU2Los3zJ14P31PkUOhB80IXhUJ0LIkTAl39jUKxfs+F2QGG8AGXgZus+9T52QkVRAP8cVJneBK
VJb1opYtBdZGuEr6Jkbel7B0qYdXe7Fe0nxkdVR1Lr9+FBUFz4B/9E4KwTzWHyX+BYEKikLdnamM
CHIAkWwMPZmPC+SuC55yhqUf/1mBe9ExGQpUQP3U8O/WrOYxrlhL/9o1itBlIJJoKcY6eSucgGA4
dyITcpy31BFCLYmaTJVL2HJbEh2HDCZ8syZCFqMhAJ/yUdu90MXwZ9QTOSiL36IBYOUkzuRPu++d
qnp5dCBF5IBApb6EDYsIeD1E4dkpss+4QDCAtXp7U6gtcZiCP8XvbQQrL2DhvE/3fopYATcNodbs
F5iEpgk0eEy0SIJ3gfKZqgU+msm7BPZpcpBjYmLc6WYCQtK2GH/grKcoYWvAUl1tv5acZRJCwVAT
PshgaZbwLwyTHzhBw6//PXIl0CMngrbRh8TDovip7n00eF7tnJXK+Fg0I6gv3kY8doyOPyKZbPMh
wJdDpCbP6PkT5vjZ8MR5qWj3ov4jeK8AVfy2DCXp2IieaCqcxZ71cRgs591kARf8Hk7tmaBGeiRy
eNBdRfJBXrjOI+xRGN8CZcI5Fznw+w2YL4At5/z+VFT8WWvNcZaxZfrkbGubt49XGVR6Sk/VisUh
ZjLCi3U7j2+ZQbF0Fw74jZjTSgoZ6S18zuVmXXoel7ItD221faToeXgHgmI15d2IT4+Z+xYpg3Za
3oXrlqsdhClBQUZLnAOASr4QIa7Aow/FKYl8AHUnp4b3cMj7rvqltcs3svCM7Ttl2cy8U9cI6mM7
zUt78a1akRHelSpWfjkuuzG0NXs9b3ni9FYPM7rcL4JvGjmtUAUCvqdNbYFoDOFOBPiiOxcYo2uT
WB1JG4nIVDepiLFZ+NvgN7l8ZOPyYXrZDvW89VRkKyKKCqPSl9GZZHLwC7K0Z77Fx2IJ6oNGyQ/V
IXUfp3yU3wuopdTEHDpvhGiq58AzoK3ZA19se1gG/hjegKtnOgZ/Xb0RsHXrNjIeFxzZOzdsWITw
ls36pELXPy3Q5b/30JTE3mpaONROsrDzsGXpnFNCXs4QVXl/iaNI3gYMBFdvorrlCevlfiEtb8+G
1kZeM5IEYcOrDqmYnO4s1LZSrYIsiwdOjMfG6pqnakZISUI0qeuRX2Y21NPNI7kM60/Q6eImIbf3
VGAM/FG5vn4L0kn5B7bcxbUfvPynYAL+gpFoRYQKe28tqiRGF/TKXmN4y2xH7ho0ni3LjiA/sm/B
FaCM6mop4sGxgzcHMyCnqkGI+jMHA8kVwCr7EriLX0Rz4a/wSXQivrCZkyz+STyJ8UpY50kP5W3t
sid3l2WLNwflCGsg0f7VTXt0ZlAzsF1kzp7gSeprBb7zphlVcEdz+WTVyND2yPrQhpXBLK1r9QHk
0RubBxDGcdx6OP3B7dkIPsvG8ik3qk8zD9xN4Pw0H8gfqwFkmS5sSMYPJNA85eLalY1pvyYEIL8t
WTU802s/ZO7cP8H4S+kLJGYD1B7PDWb9iM3XGNz3G5QI43+3N4lJ/Zzai7qQsPqiN4gRBGb7CJas
pYdbmjbk+kClc5oHtV34y0l1BHdMnf0gJWkeXt1lxNpu5CQEt6zVk340H2UG11fZPlK1jbaENHbA
lDxjRdyjLW5weCXZ8jWhMq9iy9mQTWTHgG9CiQHKybCc/+HuzJrTVtIw/FdSucelfZmqnKoJeME2
jrckx7mhFCCS0IoWJPHr52lhzrFwwslE1FRqfJVg3Or+utXf/r7hKTmCZGiB7vOoxIH15CsUQaIK
6ZYrBSZUJA3S8dqA8HxYqcsvNer9irx+eVMISKnMWk1SnEMwO6s6NSiAmBbXlIovR2vNVh4ae6Bd
NfVSvgtko/i2Jjf8pWlBrHDUALSi6RFwq4J+ybEbBvEwXWV/AhIxvfM8eToCohS+HwuErHUhU/NL
kRRuK4nLXB18yLKCIFkLrkXEYhEWVX29gs/8lBY75W7pF+snIl/TkRt5xq2d2jp04RUZqKCF8II+
Mb0hOhFMpOlKiQE1kgZ3Gp7TyNRKiHijkMiNZtSXaR7FX/yy0IbgFX+clilUxVL2CfKq9aknsMUI
+T3JtI8uwfW6HjS69mdVuUCRQU+SEVXNZaK8nncFVxb1c1YC0rKZEdqqKPQ0FSAwJRkyCTNJa+26
8gqNFQLaoXiaGo6o2SgLlN/gxhBYaXToXEcVHORKKH+GcoCe4dAA80xJtGFcFcEIhuYQBCkQ2HKF
kKOHj4SmsKebkaut6FA0BGwbhbYSTCxKqt5ZrmbcWnZWPCRAQKPoY9g9oG8vhsGmpnsOTDhahfT3
ael+NCTw4mKKN0imgiHnxo1+ZhdR9OAvyc7iPoM2p9CSPQKZaJmfplI9eF8WBp51k3vebSSCcIHA
rZNoKbpqBJYdyE1cUBRyTLiB1uCXkowdFZF9pxL6OU/j0uO/ipZeqdFmde/pBCuHjUDPgz4Gz9sT
mHqlQNfzfUMaZVNjTBCEZDGEYB+lFo9Pj8pPXun9uSSpOsRfppTFrdfux3VqUw+b19TfrnL10hBA
fzXAYu812wOKqjTYh4LiR4JJQKlvhpZZGoCMCNjAdYsgmAowQa3FFQw9m6JcMwrP04rEaGqz8DX1
BA/TZWKe5cBxL09Rh9WFtcz9Ebk9gmVTyMrqTL734FOg3WlJ4/OmcfMrgLGp02hBb2oBpFG1mBr8
TT0xW6QNk/tmvhTwG1YLxNFicngCniM1zdWFndlAdrTgHQLGIxSAHpsW2yMUMB++APxYEkMClcwq
J1UqK6NpA+AfpajEzwVYSCBgQzbgsqgf0W/BpIhDQgrDiFL+22VBC1keAGlfRrVr3IdUBQnsRDCT
6TDALIgr7WsgK5J7ZpPn5QWSsAVxxgPI+eoH2r/qa+AJ89OmBEsYGEJrepdjBkzo6gR+L25UlxYp
cObJCi6xsTT7yQXT5X4zrSjfiFzvbBWUDdh2un6zgpAJqObVajAqE728VJOwuKrlFV04sV/fynqR
P3pVdLmqVleptalHK1tZfYio1JoZ3Jbn62KVXVIhOT3PXOsThlp1ZgIcRTWPdrdcw58EelQQ0Ehc
gzd5SYkbtCq+vSEdWmlZuhzSnZssoc02NvelKqVf6yACoI0rL1y/T2PqcVWCuoStCe8GZTaIZo2I
+g5s4r8DUMAIBae+Xn61ivQxLZuYOHG2jRpHAy63MRBq54QizfuE8HLaBprjNuisxpJTVHY6qaln
hRKXszAOKh84oM2yCU4tOJfMe9CQdemzH/EvsAeyIJ7eJin1V6JhBHpqmu6rzxtPS+g7yizXvHWV
dHWL9hsXERq0unjhyX+HZFfAd/6N76FrtqSKFBo1hIYmaxTGdR1j+ubJPbjYtWaWaeNKxRPVfU95
3DRmPrcz2T8//DydZN/eA6mqpCmAPKBERFAnUvDSEwcWujF0KU8uYjIG14WH6Q5uA+HlQUHYV0nK
mRdKmnbjrq1SHWeZoU4bWqAGXjSBTwAe7QEvNmCHsZZ9iLK1fBMNwFS6zMgYfwJqy6ZxKsEA1Dbx
FLMtMvK55EqqjUOvFZsHxRhAwk2MEmSjssTMTCGQS/R1VTzkwE7lZxtQwqp8GBuEUb9s8CeC4dSq
cdjcqa5i67v4IhTqyI+RqaZPVdjkc45M/A2UzPhBpUKA4ptVzvfBj02fpIgaElrtIL4Xd6eEgyWD
IbkZ5GVOvxmOw3lLQd7wxeyDlsB8dZ55slGf5rKVPLW+cGSs5JvDmyCiHd1NN3X4o2Eq1zWJ4Mze
pgdYyFSDScmF3gh/WfeX+AYl1d7u+PCDxECvHmQbGmYArSPK/ukC2ZsSrZAHhR58RwQnIoCi4xX7
w7unObkv6MfdpMYJIe6bboufZ/W/3EVyu33Om7iMbhMaX/N3b18/3ZJUiK/JIVMv+4rENx1AxgAK
V0JXZkryrqqskb/ym/uWHCqhBNZ4bxQmTsCginDbDi9d3ivR5c2ywN+VoGOXTZVw7J6Qq6UOKuI0
oxAS9j56zCqXdIoZrJTHeJnjNmuyweLX0FNdPdOyZ7DNgabqmuGFq9XyYzuh/5veqOeFCBqa0zZs
eVcusuZ+kZdhke8gjMVv2+1+TH7tS4cHerP4mYAp7Uxcox3op3ZO7YQPDRE6lK6X88W7t6KVHMRi
qNpx2MUPpycE1uj51wNZokFdgyjH2FaxvxDOj5Z/eGVbOR7+TmfqM+CWCiF/10/il4UdiuiI/5nF
743wYvH2iY7aEchS28WzxpeLt4G3ggTMAIIGED9+tg/838vAmUd+DHNbkfmz4qUMKBbZr4j5r0+A
dkKLgiJuxu0iaWZ7KQRZpmTGoNtOwIM9nxCk/hsJAU+egP3PnIQ9Ob44CeYJGQODUCucgc+L7ArB
pm/CJLagyVspvbzzDl0Gh0/6f/027K1ge02M5+/e0qQo6Pf6ScE+UYU+1lWqj8QPqqIrBWqhdB20
CggHn6X0ex0F+t5EyqWXFDTtBGUt0cjwvNWvpKAhBfpeLEHH/nutHxVv9X0XNDqHaDMiyKi1myzt
3Yqkx064D2QFy/O3Wz+BVgz5XvtPVR8F74R5ATVsf16t3ziRBTsc9Xa/3fo10kg916+BVqMCMohx
sb0FOFCdW0CRwKyhJBK74HdbPz6koJ3ttf+cf2rXMQvgtGh/9hViu36DmGybMW5Npp+9BX5Ca/5l
Yg49P5y3xqW/yL9ng/7oCzuV8/r3z4ZVqy+wnjpfFI2M22f/bXv+0VE3rc5/8cudDdA+5/nPnxf4
+tGdZ+1Wtfvwwl9kTjbzCPWLnsrnad44ERbqv0Pnq9PtjyRRzzv590zeve3M88X+/8PAeeDsxhEy
AemUTv/e49I0lcTdgVszrf/AgRPnTr6bYjtlatR3//9uK+pfr8IhUQyd0P+WZHsEMVu7qu+sCXIl
mTNPdrMUs946Lv1Hptx7VvgADnYGN4Xd0nfw0SJ0Kidb7EYS07Ys9QjC3tnxb5JvbxBOGX3t8vIQ
AzvCKTxD6v68ewopqEU59pXM+SKBTKg7Ms4jtkDfkS+QuO/vxmmPt4rXsfvg18/3eE6P9W6Ydtyt
ndh3wuMw9MHY7L6RKIYjnL9xPIeHvCtlUdK0W0UPYSTV3rC2hYrrK4ur13eTISvyEQZmZuUsaHYj
tfsn1O/ug18XxXVS+vkrMduKdQT1MnH8uHN7AK93DPUycbImdOL5bvVCHHSmHGMLJ06eOzOvzBdF
0TnTYNxoxxCJP/N81+lGcWTZPsIbPvFF688+xDne+hFemImfk1PMqaDt3E1UMUlHGv1H7NY/DgL+
lFqnJ7PYu0OeHcS+L/vN4mvm7FlPhJDgeOt9j9ws1k5Xbz2HNvrPuXpz4URpDhhP58VkfPsIF+DN
QSTQnlspBp8san/WUWMUYx1Do4vBn8jR7zavvVJIxB3h8t6yDwydLEFTdtSOArrp0R7wY3qDnnL/
4PldiWuclp2cfl3xHEJ96Ttj6M/3A+VtUKDv+3NLd2XehGtnz02AJks5gnK495L54s04f6XbTKLP
/SX+0ALPfe8gCui5I2zp9gGvD+IO2a7nth7sbe09dt31KlUmTWyz74n5WDjebhRxp9DwoxxB139a
ZBGarTMyqvgIuvhQg0FPGX920DuxC3tnd95tvKqvoD8v/oHjte/k/XyWxABwdOZukM/effDrV+Hn
JiG55e4Gas+JQRXn7oMfjfy9SNNfaanX8addpuV7f9YNrolvzMKFk/3xHwAAAP//</cx:binary>
              </cx:geoCache>
            </cx:geography>
          </cx:layoutPr>
        </cx:series>
      </cx:plotAreaRegion>
    </cx:plotArea>
    <cx:legend pos="r"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emf"/><Relationship Id="rId11" Type="http://schemas.openxmlformats.org/officeDocument/2006/relationships/chart" Target="../charts/chart16.xml"/><Relationship Id="rId5" Type="http://schemas.openxmlformats.org/officeDocument/2006/relationships/chart" Target="../charts/chart13.xml"/><Relationship Id="rId10" Type="http://schemas.microsoft.com/office/2014/relationships/chartEx" Target="../charts/chartEx4.xml"/><Relationship Id="rId4" Type="http://schemas.openxmlformats.org/officeDocument/2006/relationships/chart" Target="../charts/chart12.xml"/><Relationship Id="rId9"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83820</xdr:colOff>
      <xdr:row>1</xdr:row>
      <xdr:rowOff>121920</xdr:rowOff>
    </xdr:from>
    <xdr:to>
      <xdr:col>11</xdr:col>
      <xdr:colOff>335280</xdr:colOff>
      <xdr:row>15</xdr:row>
      <xdr:rowOff>30480</xdr:rowOff>
    </xdr:to>
    <xdr:graphicFrame macro="">
      <xdr:nvGraphicFramePr>
        <xdr:cNvPr id="3" name="Chart 2">
          <a:extLst>
            <a:ext uri="{FF2B5EF4-FFF2-40B4-BE49-F238E27FC236}">
              <a16:creationId xmlns:a16="http://schemas.microsoft.com/office/drawing/2014/main" id="{6FD95EAC-F64C-D943-F0CA-E5327D15D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342900</xdr:colOff>
      <xdr:row>1</xdr:row>
      <xdr:rowOff>129540</xdr:rowOff>
    </xdr:from>
    <xdr:to>
      <xdr:col>14</xdr:col>
      <xdr:colOff>38100</xdr:colOff>
      <xdr:row>16</xdr:row>
      <xdr:rowOff>129540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CC55DE2-92A2-C80B-EDED-7ACB5A15B5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18760" y="3124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236220</xdr:colOff>
      <xdr:row>5</xdr:row>
      <xdr:rowOff>114300</xdr:rowOff>
    </xdr:from>
    <xdr:to>
      <xdr:col>10</xdr:col>
      <xdr:colOff>236220</xdr:colOff>
      <xdr:row>19</xdr:row>
      <xdr:rowOff>20955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51A271F0-90AC-4087-39E5-E19300E85A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798820" y="1028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106680</xdr:colOff>
      <xdr:row>8</xdr:row>
      <xdr:rowOff>45720</xdr:rowOff>
    </xdr:from>
    <xdr:to>
      <xdr:col>11</xdr:col>
      <xdr:colOff>106680</xdr:colOff>
      <xdr:row>21</xdr:row>
      <xdr:rowOff>135255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C18A5014-8F8A-EDFA-CFCC-9A78E12AB19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27888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586740</xdr:colOff>
      <xdr:row>10</xdr:row>
      <xdr:rowOff>160020</xdr:rowOff>
    </xdr:from>
    <xdr:to>
      <xdr:col>11</xdr:col>
      <xdr:colOff>586740</xdr:colOff>
      <xdr:row>24</xdr:row>
      <xdr:rowOff>66675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62F83E4-061F-7006-A14D-A709DE9D4A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58940" y="1988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167640</xdr:colOff>
      <xdr:row>1</xdr:row>
      <xdr:rowOff>72390</xdr:rowOff>
    </xdr:from>
    <xdr:to>
      <xdr:col>11</xdr:col>
      <xdr:colOff>472440</xdr:colOff>
      <xdr:row>16</xdr:row>
      <xdr:rowOff>72390</xdr:rowOff>
    </xdr:to>
    <xdr:graphicFrame macro="">
      <xdr:nvGraphicFramePr>
        <xdr:cNvPr id="2" name="Chart 1">
          <a:extLst>
            <a:ext uri="{FF2B5EF4-FFF2-40B4-BE49-F238E27FC236}">
              <a16:creationId xmlns:a16="http://schemas.microsoft.com/office/drawing/2014/main" id="{C4DD2277-7656-2C1D-0337-BD935AD07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144780</xdr:colOff>
      <xdr:row>24</xdr:row>
      <xdr:rowOff>91440</xdr:rowOff>
    </xdr:from>
    <xdr:to>
      <xdr:col>15</xdr:col>
      <xdr:colOff>449580</xdr:colOff>
      <xdr:row>39</xdr:row>
      <xdr:rowOff>91440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9CE2564-FFC0-211A-8EAB-9561087614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78980" y="44805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18</xdr:row>
      <xdr:rowOff>91440</xdr:rowOff>
    </xdr:from>
    <xdr:to>
      <xdr:col>1</xdr:col>
      <xdr:colOff>754380</xdr:colOff>
      <xdr:row>21</xdr:row>
      <xdr:rowOff>22860</xdr:rowOff>
    </xdr:to>
    <xdr:graphicFrame macro="">
      <xdr:nvGraphicFramePr>
        <xdr:cNvPr id="3" name="Chart 2">
          <a:extLst>
            <a:ext uri="{FF2B5EF4-FFF2-40B4-BE49-F238E27FC236}">
              <a16:creationId xmlns:a16="http://schemas.microsoft.com/office/drawing/2014/main" id="{A5974011-2F7F-45CE-C284-4BB793C2F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18</xdr:row>
      <xdr:rowOff>140970</xdr:rowOff>
    </xdr:from>
    <xdr:to>
      <xdr:col>5</xdr:col>
      <xdr:colOff>777240</xdr:colOff>
      <xdr:row>21</xdr:row>
      <xdr:rowOff>38100</xdr:rowOff>
    </xdr:to>
    <xdr:graphicFrame macro="">
      <xdr:nvGraphicFramePr>
        <xdr:cNvPr id="2" name="Chart 1">
          <a:extLst>
            <a:ext uri="{FF2B5EF4-FFF2-40B4-BE49-F238E27FC236}">
              <a16:creationId xmlns:a16="http://schemas.microsoft.com/office/drawing/2014/main" id="{CFB55B62-2993-0079-6893-EC893CC2B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167640</xdr:colOff>
      <xdr:row>18</xdr:row>
      <xdr:rowOff>114300</xdr:rowOff>
    </xdr:from>
    <xdr:to>
      <xdr:col>8</xdr:col>
      <xdr:colOff>807720</xdr:colOff>
      <xdr:row>20</xdr:row>
      <xdr:rowOff>167640</xdr:rowOff>
    </xdr:to>
    <xdr:graphicFrame macro="">
      <xdr:nvGraphicFramePr>
        <xdr:cNvPr id="5" name="Chart 4">
          <a:extLst>
            <a:ext uri="{FF2B5EF4-FFF2-40B4-BE49-F238E27FC236}">
              <a16:creationId xmlns:a16="http://schemas.microsoft.com/office/drawing/2014/main" id="{E528B362-5365-5D99-6082-94B929DF2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312420</xdr:colOff>
      <xdr:row>18</xdr:row>
      <xdr:rowOff>125730</xdr:rowOff>
    </xdr:from>
    <xdr:to>
      <xdr:col>11</xdr:col>
      <xdr:colOff>998220</xdr:colOff>
      <xdr:row>20</xdr:row>
      <xdr:rowOff>175260</xdr:rowOff>
    </xdr:to>
    <xdr:graphicFrame macro="">
      <xdr:nvGraphicFramePr>
        <xdr:cNvPr id="6" name="Chart 5">
          <a:extLst>
            <a:ext uri="{FF2B5EF4-FFF2-40B4-BE49-F238E27FC236}">
              <a16:creationId xmlns:a16="http://schemas.microsoft.com/office/drawing/2014/main" id="{85680767-4C25-DCE7-F1CD-C3003F8F1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259080</xdr:colOff>
      <xdr:row>18</xdr:row>
      <xdr:rowOff>91440</xdr:rowOff>
    </xdr:from>
    <xdr:to>
      <xdr:col>14</xdr:col>
      <xdr:colOff>944880</xdr:colOff>
      <xdr:row>20</xdr:row>
      <xdr:rowOff>152400</xdr:rowOff>
    </xdr:to>
    <xdr:graphicFrame macro="">
      <xdr:nvGraphicFramePr>
        <xdr:cNvPr id="7" name="Chart 6">
          <a:extLst>
            <a:ext uri="{FF2B5EF4-FFF2-40B4-BE49-F238E27FC236}">
              <a16:creationId xmlns:a16="http://schemas.microsoft.com/office/drawing/2014/main" id="{914AA295-FD60-575E-F201-707BF7B51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480060</xdr:colOff>
      <xdr:row>1</xdr:row>
      <xdr:rowOff>53340</xdr:rowOff>
    </xdr:from>
    <xdr:to>
      <xdr:col>12</xdr:col>
      <xdr:colOff>175260</xdr:colOff>
      <xdr:row>16</xdr:row>
      <xdr:rowOff>53340</xdr:rowOff>
    </xdr:to>
    <xdr:graphicFrame macro="">
      <xdr:nvGraphicFramePr>
        <xdr:cNvPr id="2" name="Chart 1">
          <a:extLst>
            <a:ext uri="{FF2B5EF4-FFF2-40B4-BE49-F238E27FC236}">
              <a16:creationId xmlns:a16="http://schemas.microsoft.com/office/drawing/2014/main" id="{CF3D369C-45DC-9A54-6442-15F7C0B6C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205740</xdr:colOff>
      <xdr:row>0</xdr:row>
      <xdr:rowOff>53340</xdr:rowOff>
    </xdr:from>
    <xdr:to>
      <xdr:col>25</xdr:col>
      <xdr:colOff>434340</xdr:colOff>
      <xdr:row>3</xdr:row>
      <xdr:rowOff>45720</xdr:rowOff>
    </xdr:to>
    <xdr:sp macro="" textlink="">
      <xdr:nvSpPr>
        <xdr:cNvPr id="2" name="Rectangle: Rounded Corners 1">
          <a:extLst>
            <a:ext uri="{FF2B5EF4-FFF2-40B4-BE49-F238E27FC236}">
              <a16:creationId xmlns:a16="http://schemas.microsoft.com/office/drawing/2014/main" id="{D72CB4AC-2E07-7D72-BD9B-C262F8D04494}"/>
            </a:ext>
          </a:extLst>
        </xdr:cNvPr>
        <xdr:cNvSpPr/>
      </xdr:nvSpPr>
      <xdr:spPr>
        <a:xfrm>
          <a:off x="205740" y="53340"/>
          <a:ext cx="15468600" cy="5410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                                               ECOMMERCE</a:t>
          </a:r>
          <a:r>
            <a:rPr lang="en-IN" sz="2400" b="1" baseline="0"/>
            <a:t> SALES  ANALYSIS DASHBOARD</a:t>
          </a:r>
          <a:endParaRPr lang="en-IN" sz="2400" b="1"/>
        </a:p>
      </xdr:txBody>
    </xdr:sp>
    <xdr:clientData/>
  </xdr:twoCellAnchor>
  <xdr:twoCellAnchor>
    <xdr:from>
      <xdr:col>0</xdr:col>
      <xdr:colOff>556260</xdr:colOff>
      <xdr:row>4</xdr:row>
      <xdr:rowOff>106680</xdr:rowOff>
    </xdr:from>
    <xdr:to>
      <xdr:col>4</xdr:col>
      <xdr:colOff>403860</xdr:colOff>
      <xdr:row>6</xdr:row>
      <xdr:rowOff>91440</xdr:rowOff>
    </xdr:to>
    <xdr:sp macro="" textlink="">
      <xdr:nvSpPr>
        <xdr:cNvPr id="3" name="Rectangle: Rounded Corners 2">
          <a:extLst>
            <a:ext uri="{FF2B5EF4-FFF2-40B4-BE49-F238E27FC236}">
              <a16:creationId xmlns:a16="http://schemas.microsoft.com/office/drawing/2014/main" id="{3B380BFE-D357-E956-FEFE-40B30D335311}"/>
            </a:ext>
          </a:extLst>
        </xdr:cNvPr>
        <xdr:cNvSpPr/>
      </xdr:nvSpPr>
      <xdr:spPr>
        <a:xfrm>
          <a:off x="556260" y="838200"/>
          <a:ext cx="228600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SALES</a:t>
          </a:r>
        </a:p>
      </xdr:txBody>
    </xdr:sp>
    <xdr:clientData/>
  </xdr:twoCellAnchor>
  <xdr:twoCellAnchor>
    <xdr:from>
      <xdr:col>4</xdr:col>
      <xdr:colOff>419100</xdr:colOff>
      <xdr:row>4</xdr:row>
      <xdr:rowOff>121920</xdr:rowOff>
    </xdr:from>
    <xdr:to>
      <xdr:col>8</xdr:col>
      <xdr:colOff>274320</xdr:colOff>
      <xdr:row>6</xdr:row>
      <xdr:rowOff>129540</xdr:rowOff>
    </xdr:to>
    <xdr:sp macro="" textlink="">
      <xdr:nvSpPr>
        <xdr:cNvPr id="4" name="Rectangle: Rounded Corners 3">
          <a:extLst>
            <a:ext uri="{FF2B5EF4-FFF2-40B4-BE49-F238E27FC236}">
              <a16:creationId xmlns:a16="http://schemas.microsoft.com/office/drawing/2014/main" id="{AABDD718-DE1B-5AF0-0F10-079FB2853193}"/>
            </a:ext>
          </a:extLst>
        </xdr:cNvPr>
        <xdr:cNvSpPr/>
      </xdr:nvSpPr>
      <xdr:spPr>
        <a:xfrm>
          <a:off x="2857500" y="853440"/>
          <a:ext cx="229362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PROFIT</a:t>
          </a:r>
        </a:p>
      </xdr:txBody>
    </xdr:sp>
    <xdr:clientData/>
  </xdr:twoCellAnchor>
  <xdr:twoCellAnchor>
    <xdr:from>
      <xdr:col>8</xdr:col>
      <xdr:colOff>281940</xdr:colOff>
      <xdr:row>4</xdr:row>
      <xdr:rowOff>83820</xdr:rowOff>
    </xdr:from>
    <xdr:to>
      <xdr:col>12</xdr:col>
      <xdr:colOff>15240</xdr:colOff>
      <xdr:row>6</xdr:row>
      <xdr:rowOff>83820</xdr:rowOff>
    </xdr:to>
    <xdr:sp macro="" textlink="">
      <xdr:nvSpPr>
        <xdr:cNvPr id="5" name="Rectangle: Rounded Corners 4">
          <a:extLst>
            <a:ext uri="{FF2B5EF4-FFF2-40B4-BE49-F238E27FC236}">
              <a16:creationId xmlns:a16="http://schemas.microsoft.com/office/drawing/2014/main" id="{318EC780-743C-C2C6-2F24-1BABA49387AE}"/>
            </a:ext>
          </a:extLst>
        </xdr:cNvPr>
        <xdr:cNvSpPr/>
      </xdr:nvSpPr>
      <xdr:spPr>
        <a:xfrm>
          <a:off x="5158740" y="815340"/>
          <a:ext cx="217170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QUANTITY</a:t>
          </a:r>
        </a:p>
      </xdr:txBody>
    </xdr:sp>
    <xdr:clientData/>
  </xdr:twoCellAnchor>
  <xdr:twoCellAnchor>
    <xdr:from>
      <xdr:col>12</xdr:col>
      <xdr:colOff>45714</xdr:colOff>
      <xdr:row>4</xdr:row>
      <xdr:rowOff>83817</xdr:rowOff>
    </xdr:from>
    <xdr:to>
      <xdr:col>15</xdr:col>
      <xdr:colOff>457200</xdr:colOff>
      <xdr:row>6</xdr:row>
      <xdr:rowOff>76200</xdr:rowOff>
    </xdr:to>
    <xdr:sp macro="" textlink="">
      <xdr:nvSpPr>
        <xdr:cNvPr id="6" name="Rectangle: Rounded Corners 5">
          <a:extLst>
            <a:ext uri="{FF2B5EF4-FFF2-40B4-BE49-F238E27FC236}">
              <a16:creationId xmlns:a16="http://schemas.microsoft.com/office/drawing/2014/main" id="{5D95EBF5-8379-9C60-5003-D9D7EA8953E1}"/>
            </a:ext>
          </a:extLst>
        </xdr:cNvPr>
        <xdr:cNvSpPr/>
      </xdr:nvSpPr>
      <xdr:spPr>
        <a:xfrm rot="10800000" flipH="1" flipV="1">
          <a:off x="7360914" y="815337"/>
          <a:ext cx="2240286" cy="35814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NO</a:t>
          </a:r>
          <a:r>
            <a:rPr lang="en-IN" sz="1800" b="1" baseline="0"/>
            <a:t> OF ORDERS</a:t>
          </a:r>
          <a:endParaRPr lang="en-IN" sz="1800" b="1"/>
        </a:p>
      </xdr:txBody>
    </xdr:sp>
    <xdr:clientData/>
  </xdr:twoCellAnchor>
  <xdr:twoCellAnchor>
    <xdr:from>
      <xdr:col>15</xdr:col>
      <xdr:colOff>472440</xdr:colOff>
      <xdr:row>4</xdr:row>
      <xdr:rowOff>83820</xdr:rowOff>
    </xdr:from>
    <xdr:to>
      <xdr:col>19</xdr:col>
      <xdr:colOff>289560</xdr:colOff>
      <xdr:row>6</xdr:row>
      <xdr:rowOff>68580</xdr:rowOff>
    </xdr:to>
    <xdr:sp macro="" textlink="">
      <xdr:nvSpPr>
        <xdr:cNvPr id="7" name="Rectangle: Rounded Corners 6">
          <a:extLst>
            <a:ext uri="{FF2B5EF4-FFF2-40B4-BE49-F238E27FC236}">
              <a16:creationId xmlns:a16="http://schemas.microsoft.com/office/drawing/2014/main" id="{13C77396-DDFD-990B-E94B-37C05ADB6875}"/>
            </a:ext>
          </a:extLst>
        </xdr:cNvPr>
        <xdr:cNvSpPr/>
      </xdr:nvSpPr>
      <xdr:spPr>
        <a:xfrm>
          <a:off x="9616440" y="815340"/>
          <a:ext cx="2255520" cy="350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PROFIT MARGIN</a:t>
          </a:r>
        </a:p>
      </xdr:txBody>
    </xdr:sp>
    <xdr:clientData/>
  </xdr:twoCellAnchor>
  <xdr:twoCellAnchor>
    <xdr:from>
      <xdr:col>0</xdr:col>
      <xdr:colOff>518160</xdr:colOff>
      <xdr:row>6</xdr:row>
      <xdr:rowOff>106680</xdr:rowOff>
    </xdr:from>
    <xdr:to>
      <xdr:col>4</xdr:col>
      <xdr:colOff>381000</xdr:colOff>
      <xdr:row>14</xdr:row>
      <xdr:rowOff>137160</xdr:rowOff>
    </xdr:to>
    <xdr:sp macro="" textlink="">
      <xdr:nvSpPr>
        <xdr:cNvPr id="8" name="Rectangle: Rounded Corners 7">
          <a:extLst>
            <a:ext uri="{FF2B5EF4-FFF2-40B4-BE49-F238E27FC236}">
              <a16:creationId xmlns:a16="http://schemas.microsoft.com/office/drawing/2014/main" id="{1DAE21E7-E27B-6008-E259-6CC496D96125}"/>
            </a:ext>
          </a:extLst>
        </xdr:cNvPr>
        <xdr:cNvSpPr/>
      </xdr:nvSpPr>
      <xdr:spPr>
        <a:xfrm>
          <a:off x="518160" y="1203960"/>
          <a:ext cx="2301240" cy="1493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396240</xdr:colOff>
      <xdr:row>6</xdr:row>
      <xdr:rowOff>121920</xdr:rowOff>
    </xdr:from>
    <xdr:to>
      <xdr:col>8</xdr:col>
      <xdr:colOff>251460</xdr:colOff>
      <xdr:row>14</xdr:row>
      <xdr:rowOff>137160</xdr:rowOff>
    </xdr:to>
    <xdr:sp macro="" textlink="">
      <xdr:nvSpPr>
        <xdr:cNvPr id="9" name="Rectangle: Rounded Corners 8">
          <a:extLst>
            <a:ext uri="{FF2B5EF4-FFF2-40B4-BE49-F238E27FC236}">
              <a16:creationId xmlns:a16="http://schemas.microsoft.com/office/drawing/2014/main" id="{0EFF8E1D-36A6-7E69-7501-91C1386C6DFC}"/>
            </a:ext>
          </a:extLst>
        </xdr:cNvPr>
        <xdr:cNvSpPr/>
      </xdr:nvSpPr>
      <xdr:spPr>
        <a:xfrm>
          <a:off x="2834640" y="1219200"/>
          <a:ext cx="2293620" cy="1478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251460</xdr:colOff>
      <xdr:row>6</xdr:row>
      <xdr:rowOff>83820</xdr:rowOff>
    </xdr:from>
    <xdr:to>
      <xdr:col>12</xdr:col>
      <xdr:colOff>0</xdr:colOff>
      <xdr:row>14</xdr:row>
      <xdr:rowOff>129540</xdr:rowOff>
    </xdr:to>
    <xdr:sp macro="" textlink="">
      <xdr:nvSpPr>
        <xdr:cNvPr id="10" name="Rectangle: Rounded Corners 9">
          <a:extLst>
            <a:ext uri="{FF2B5EF4-FFF2-40B4-BE49-F238E27FC236}">
              <a16:creationId xmlns:a16="http://schemas.microsoft.com/office/drawing/2014/main" id="{2019A92E-CB75-485E-D13F-41475057C74B}"/>
            </a:ext>
          </a:extLst>
        </xdr:cNvPr>
        <xdr:cNvSpPr/>
      </xdr:nvSpPr>
      <xdr:spPr>
        <a:xfrm>
          <a:off x="5128260" y="1181100"/>
          <a:ext cx="2186940" cy="1508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7620</xdr:colOff>
      <xdr:row>6</xdr:row>
      <xdr:rowOff>76200</xdr:rowOff>
    </xdr:from>
    <xdr:to>
      <xdr:col>15</xdr:col>
      <xdr:colOff>419100</xdr:colOff>
      <xdr:row>14</xdr:row>
      <xdr:rowOff>99060</xdr:rowOff>
    </xdr:to>
    <xdr:sp macro="" textlink="">
      <xdr:nvSpPr>
        <xdr:cNvPr id="11" name="Rectangle: Rounded Corners 10">
          <a:extLst>
            <a:ext uri="{FF2B5EF4-FFF2-40B4-BE49-F238E27FC236}">
              <a16:creationId xmlns:a16="http://schemas.microsoft.com/office/drawing/2014/main" id="{5E56267A-CDAC-C437-CA4D-46F495A8E876}"/>
            </a:ext>
          </a:extLst>
        </xdr:cNvPr>
        <xdr:cNvSpPr/>
      </xdr:nvSpPr>
      <xdr:spPr>
        <a:xfrm>
          <a:off x="7322820" y="1173480"/>
          <a:ext cx="2240280" cy="1485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426720</xdr:colOff>
      <xdr:row>6</xdr:row>
      <xdr:rowOff>60960</xdr:rowOff>
    </xdr:from>
    <xdr:to>
      <xdr:col>19</xdr:col>
      <xdr:colOff>457200</xdr:colOff>
      <xdr:row>14</xdr:row>
      <xdr:rowOff>83820</xdr:rowOff>
    </xdr:to>
    <xdr:sp macro="" textlink="">
      <xdr:nvSpPr>
        <xdr:cNvPr id="12" name="Rectangle: Rounded Corners 11">
          <a:extLst>
            <a:ext uri="{FF2B5EF4-FFF2-40B4-BE49-F238E27FC236}">
              <a16:creationId xmlns:a16="http://schemas.microsoft.com/office/drawing/2014/main" id="{F0D0E152-2D77-74F3-BBED-13D30260323C}"/>
            </a:ext>
          </a:extLst>
        </xdr:cNvPr>
        <xdr:cNvSpPr/>
      </xdr:nvSpPr>
      <xdr:spPr>
        <a:xfrm>
          <a:off x="9570720" y="1158240"/>
          <a:ext cx="2468880" cy="1485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17</xdr:row>
      <xdr:rowOff>38100</xdr:rowOff>
    </xdr:from>
    <xdr:to>
      <xdr:col>8</xdr:col>
      <xdr:colOff>281940</xdr:colOff>
      <xdr:row>30</xdr:row>
      <xdr:rowOff>38100</xdr:rowOff>
    </xdr:to>
    <xdr:sp macro="" textlink="">
      <xdr:nvSpPr>
        <xdr:cNvPr id="13" name="Rectangle: Rounded Corners 12">
          <a:extLst>
            <a:ext uri="{FF2B5EF4-FFF2-40B4-BE49-F238E27FC236}">
              <a16:creationId xmlns:a16="http://schemas.microsoft.com/office/drawing/2014/main" id="{FFC3FEB9-51BB-DABF-B7B2-6FF7E94246E4}"/>
            </a:ext>
          </a:extLst>
        </xdr:cNvPr>
        <xdr:cNvSpPr/>
      </xdr:nvSpPr>
      <xdr:spPr>
        <a:xfrm>
          <a:off x="91440" y="3147060"/>
          <a:ext cx="5067300" cy="23774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335280</xdr:colOff>
      <xdr:row>17</xdr:row>
      <xdr:rowOff>38100</xdr:rowOff>
    </xdr:from>
    <xdr:to>
      <xdr:col>14</xdr:col>
      <xdr:colOff>594360</xdr:colOff>
      <xdr:row>29</xdr:row>
      <xdr:rowOff>76200</xdr:rowOff>
    </xdr:to>
    <xdr:sp macro="" textlink="">
      <xdr:nvSpPr>
        <xdr:cNvPr id="14" name="Rectangle: Rounded Corners 13">
          <a:extLst>
            <a:ext uri="{FF2B5EF4-FFF2-40B4-BE49-F238E27FC236}">
              <a16:creationId xmlns:a16="http://schemas.microsoft.com/office/drawing/2014/main" id="{53484AAA-5D41-EFFD-7FB6-22302572071F}"/>
            </a:ext>
          </a:extLst>
        </xdr:cNvPr>
        <xdr:cNvSpPr/>
      </xdr:nvSpPr>
      <xdr:spPr>
        <a:xfrm>
          <a:off x="5212080" y="3147060"/>
          <a:ext cx="3916680" cy="2232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76200</xdr:colOff>
      <xdr:row>17</xdr:row>
      <xdr:rowOff>15240</xdr:rowOff>
    </xdr:from>
    <xdr:to>
      <xdr:col>20</xdr:col>
      <xdr:colOff>502920</xdr:colOff>
      <xdr:row>29</xdr:row>
      <xdr:rowOff>53340</xdr:rowOff>
    </xdr:to>
    <xdr:sp macro="" textlink="">
      <xdr:nvSpPr>
        <xdr:cNvPr id="15" name="Rectangle: Rounded Corners 14">
          <a:extLst>
            <a:ext uri="{FF2B5EF4-FFF2-40B4-BE49-F238E27FC236}">
              <a16:creationId xmlns:a16="http://schemas.microsoft.com/office/drawing/2014/main" id="{B233DA4A-1163-ED98-34DD-CF86855D543F}"/>
            </a:ext>
          </a:extLst>
        </xdr:cNvPr>
        <xdr:cNvSpPr/>
      </xdr:nvSpPr>
      <xdr:spPr>
        <a:xfrm>
          <a:off x="9220200" y="3124200"/>
          <a:ext cx="3474720" cy="2232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150790</xdr:colOff>
      <xdr:row>14</xdr:row>
      <xdr:rowOff>140916</xdr:rowOff>
    </xdr:from>
    <xdr:to>
      <xdr:col>4</xdr:col>
      <xdr:colOff>318429</xdr:colOff>
      <xdr:row>16</xdr:row>
      <xdr:rowOff>27045</xdr:rowOff>
    </xdr:to>
    <xdr:sp macro="" textlink="">
      <xdr:nvSpPr>
        <xdr:cNvPr id="16" name="Rectangle: Rounded Corners 15">
          <a:extLst>
            <a:ext uri="{FF2B5EF4-FFF2-40B4-BE49-F238E27FC236}">
              <a16:creationId xmlns:a16="http://schemas.microsoft.com/office/drawing/2014/main" id="{7C153D9E-AAD7-D7A5-649D-61E96A567C32}"/>
            </a:ext>
          </a:extLst>
        </xdr:cNvPr>
        <xdr:cNvSpPr/>
      </xdr:nvSpPr>
      <xdr:spPr>
        <a:xfrm>
          <a:off x="762536" y="2695226"/>
          <a:ext cx="2002879" cy="2510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SALES PROFIT ANALYSIS</a:t>
          </a:r>
        </a:p>
      </xdr:txBody>
    </xdr:sp>
    <xdr:clientData/>
  </xdr:twoCellAnchor>
  <xdr:twoCellAnchor>
    <xdr:from>
      <xdr:col>9</xdr:col>
      <xdr:colOff>139521</xdr:colOff>
      <xdr:row>14</xdr:row>
      <xdr:rowOff>100455</xdr:rowOff>
    </xdr:from>
    <xdr:to>
      <xdr:col>12</xdr:col>
      <xdr:colOff>61174</xdr:colOff>
      <xdr:row>16</xdr:row>
      <xdr:rowOff>1395</xdr:rowOff>
    </xdr:to>
    <xdr:sp macro="" textlink="">
      <xdr:nvSpPr>
        <xdr:cNvPr id="17" name="Rectangle: Rounded Corners 16">
          <a:extLst>
            <a:ext uri="{FF2B5EF4-FFF2-40B4-BE49-F238E27FC236}">
              <a16:creationId xmlns:a16="http://schemas.microsoft.com/office/drawing/2014/main" id="{746C033D-3D15-4E1F-9F5F-E1B610E09634}"/>
            </a:ext>
          </a:extLst>
        </xdr:cNvPr>
        <xdr:cNvSpPr/>
      </xdr:nvSpPr>
      <xdr:spPr>
        <a:xfrm>
          <a:off x="5645239" y="2654765"/>
          <a:ext cx="1756893" cy="2658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CATEGORY WISE PROFIT</a:t>
          </a:r>
        </a:p>
      </xdr:txBody>
    </xdr:sp>
    <xdr:clientData/>
  </xdr:twoCellAnchor>
  <xdr:twoCellAnchor>
    <xdr:from>
      <xdr:col>15</xdr:col>
      <xdr:colOff>405577</xdr:colOff>
      <xdr:row>14</xdr:row>
      <xdr:rowOff>123637</xdr:rowOff>
    </xdr:from>
    <xdr:to>
      <xdr:col>19</xdr:col>
      <xdr:colOff>161737</xdr:colOff>
      <xdr:row>16</xdr:row>
      <xdr:rowOff>9767</xdr:rowOff>
    </xdr:to>
    <xdr:sp macro="" textlink="">
      <xdr:nvSpPr>
        <xdr:cNvPr id="18" name="Rectangle: Rounded Corners 17">
          <a:extLst>
            <a:ext uri="{FF2B5EF4-FFF2-40B4-BE49-F238E27FC236}">
              <a16:creationId xmlns:a16="http://schemas.microsoft.com/office/drawing/2014/main" id="{3F75C91A-2B51-447F-AD59-EC19E50CAEDA}"/>
            </a:ext>
          </a:extLst>
        </xdr:cNvPr>
        <xdr:cNvSpPr/>
      </xdr:nvSpPr>
      <xdr:spPr>
        <a:xfrm>
          <a:off x="9581774" y="2677947"/>
          <a:ext cx="2203146" cy="2510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CATEGORY WISE SALES SHARE %</a:t>
          </a:r>
        </a:p>
      </xdr:txBody>
    </xdr:sp>
    <xdr:clientData/>
  </xdr:twoCellAnchor>
  <xdr:twoCellAnchor>
    <xdr:from>
      <xdr:col>1</xdr:col>
      <xdr:colOff>418457</xdr:colOff>
      <xdr:row>28</xdr:row>
      <xdr:rowOff>120524</xdr:rowOff>
    </xdr:from>
    <xdr:to>
      <xdr:col>5</xdr:col>
      <xdr:colOff>342257</xdr:colOff>
      <xdr:row>30</xdr:row>
      <xdr:rowOff>36705</xdr:rowOff>
    </xdr:to>
    <xdr:sp macro="" textlink="">
      <xdr:nvSpPr>
        <xdr:cNvPr id="19" name="Rectangle: Rounded Corners 18">
          <a:extLst>
            <a:ext uri="{FF2B5EF4-FFF2-40B4-BE49-F238E27FC236}">
              <a16:creationId xmlns:a16="http://schemas.microsoft.com/office/drawing/2014/main" id="{61191A4C-3420-B7C8-D1A2-E69D6356D057}"/>
            </a:ext>
          </a:extLst>
        </xdr:cNvPr>
        <xdr:cNvSpPr/>
      </xdr:nvSpPr>
      <xdr:spPr>
        <a:xfrm>
          <a:off x="1030203" y="5229144"/>
          <a:ext cx="2370786" cy="2810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SALES BY STATE </a:t>
          </a:r>
        </a:p>
      </xdr:txBody>
    </xdr:sp>
    <xdr:clientData/>
  </xdr:twoCellAnchor>
  <xdr:twoCellAnchor>
    <xdr:from>
      <xdr:col>9</xdr:col>
      <xdr:colOff>178050</xdr:colOff>
      <xdr:row>27</xdr:row>
      <xdr:rowOff>111189</xdr:rowOff>
    </xdr:from>
    <xdr:to>
      <xdr:col>13</xdr:col>
      <xdr:colOff>277110</xdr:colOff>
      <xdr:row>29</xdr:row>
      <xdr:rowOff>12129</xdr:rowOff>
    </xdr:to>
    <xdr:sp macro="" textlink="">
      <xdr:nvSpPr>
        <xdr:cNvPr id="20" name="Rectangle: Rounded Corners 19">
          <a:extLst>
            <a:ext uri="{FF2B5EF4-FFF2-40B4-BE49-F238E27FC236}">
              <a16:creationId xmlns:a16="http://schemas.microsoft.com/office/drawing/2014/main" id="{984EDF92-9EE7-7455-10A5-CEE28C96E030}"/>
            </a:ext>
          </a:extLst>
        </xdr:cNvPr>
        <xdr:cNvSpPr/>
      </xdr:nvSpPr>
      <xdr:spPr>
        <a:xfrm>
          <a:off x="5683768" y="5037358"/>
          <a:ext cx="2546046" cy="2658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TOP 5 SUBCATEGORIES BY SALES</a:t>
          </a:r>
        </a:p>
      </xdr:txBody>
    </xdr:sp>
    <xdr:clientData/>
  </xdr:twoCellAnchor>
  <xdr:twoCellAnchor>
    <xdr:from>
      <xdr:col>16</xdr:col>
      <xdr:colOff>316928</xdr:colOff>
      <xdr:row>27</xdr:row>
      <xdr:rowOff>160664</xdr:rowOff>
    </xdr:from>
    <xdr:to>
      <xdr:col>19</xdr:col>
      <xdr:colOff>522668</xdr:colOff>
      <xdr:row>29</xdr:row>
      <xdr:rowOff>77274</xdr:rowOff>
    </xdr:to>
    <xdr:sp macro="" textlink="">
      <xdr:nvSpPr>
        <xdr:cNvPr id="21" name="Rectangle: Rounded Corners 20">
          <a:extLst>
            <a:ext uri="{FF2B5EF4-FFF2-40B4-BE49-F238E27FC236}">
              <a16:creationId xmlns:a16="http://schemas.microsoft.com/office/drawing/2014/main" id="{CEB6029D-D014-8224-F3A5-21541F062611}"/>
            </a:ext>
          </a:extLst>
        </xdr:cNvPr>
        <xdr:cNvSpPr/>
      </xdr:nvSpPr>
      <xdr:spPr>
        <a:xfrm>
          <a:off x="10104872" y="5086833"/>
          <a:ext cx="2040979" cy="2815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aseline="0"/>
            <a:t> </a:t>
          </a:r>
          <a:r>
            <a:rPr lang="en-IN" sz="1200" b="1"/>
            <a:t>FILTERS</a:t>
          </a:r>
        </a:p>
      </xdr:txBody>
    </xdr:sp>
    <xdr:clientData/>
  </xdr:twoCellAnchor>
  <xdr:twoCellAnchor>
    <xdr:from>
      <xdr:col>0</xdr:col>
      <xdr:colOff>175260</xdr:colOff>
      <xdr:row>32</xdr:row>
      <xdr:rowOff>91440</xdr:rowOff>
    </xdr:from>
    <xdr:to>
      <xdr:col>8</xdr:col>
      <xdr:colOff>175260</xdr:colOff>
      <xdr:row>47</xdr:row>
      <xdr:rowOff>121920</xdr:rowOff>
    </xdr:to>
    <xdr:sp macro="" textlink="">
      <xdr:nvSpPr>
        <xdr:cNvPr id="22" name="Rectangle: Rounded Corners 21">
          <a:extLst>
            <a:ext uri="{FF2B5EF4-FFF2-40B4-BE49-F238E27FC236}">
              <a16:creationId xmlns:a16="http://schemas.microsoft.com/office/drawing/2014/main" id="{CA38329C-D41C-8D65-23A6-0CB0F2878BAC}"/>
            </a:ext>
          </a:extLst>
        </xdr:cNvPr>
        <xdr:cNvSpPr/>
      </xdr:nvSpPr>
      <xdr:spPr>
        <a:xfrm>
          <a:off x="175260" y="5943600"/>
          <a:ext cx="4876800" cy="27736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342900</xdr:colOff>
      <xdr:row>33</xdr:row>
      <xdr:rowOff>15240</xdr:rowOff>
    </xdr:from>
    <xdr:to>
      <xdr:col>15</xdr:col>
      <xdr:colOff>403860</xdr:colOff>
      <xdr:row>45</xdr:row>
      <xdr:rowOff>144780</xdr:rowOff>
    </xdr:to>
    <xdr:sp macro="" textlink="">
      <xdr:nvSpPr>
        <xdr:cNvPr id="23" name="Rectangle: Rounded Corners 22">
          <a:extLst>
            <a:ext uri="{FF2B5EF4-FFF2-40B4-BE49-F238E27FC236}">
              <a16:creationId xmlns:a16="http://schemas.microsoft.com/office/drawing/2014/main" id="{CD5B039D-06D1-1941-A927-6E7A419905F3}"/>
            </a:ext>
          </a:extLst>
        </xdr:cNvPr>
        <xdr:cNvSpPr/>
      </xdr:nvSpPr>
      <xdr:spPr>
        <a:xfrm>
          <a:off x="5219700" y="6050280"/>
          <a:ext cx="4328160" cy="2324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325621</xdr:colOff>
      <xdr:row>31</xdr:row>
      <xdr:rowOff>23611</xdr:rowOff>
    </xdr:from>
    <xdr:to>
      <xdr:col>21</xdr:col>
      <xdr:colOff>36061</xdr:colOff>
      <xdr:row>40</xdr:row>
      <xdr:rowOff>91762</xdr:rowOff>
    </xdr:to>
    <xdr:sp macro="" textlink="">
      <xdr:nvSpPr>
        <xdr:cNvPr id="24" name="Rectangle: Rounded Corners 23">
          <a:extLst>
            <a:ext uri="{FF2B5EF4-FFF2-40B4-BE49-F238E27FC236}">
              <a16:creationId xmlns:a16="http://schemas.microsoft.com/office/drawing/2014/main" id="{8AECF44F-8A18-8453-E166-BE79D2C2789E}"/>
            </a:ext>
          </a:extLst>
        </xdr:cNvPr>
        <xdr:cNvSpPr/>
      </xdr:nvSpPr>
      <xdr:spPr>
        <a:xfrm>
          <a:off x="9501818" y="5679583"/>
          <a:ext cx="3380919" cy="171020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106680</xdr:colOff>
      <xdr:row>6</xdr:row>
      <xdr:rowOff>137160</xdr:rowOff>
    </xdr:from>
    <xdr:to>
      <xdr:col>4</xdr:col>
      <xdr:colOff>106680</xdr:colOff>
      <xdr:row>8</xdr:row>
      <xdr:rowOff>144780</xdr:rowOff>
    </xdr:to>
    <xdr:sp macro="" textlink="">
      <xdr:nvSpPr>
        <xdr:cNvPr id="25" name="Rectangle: Rounded Corners 24">
          <a:extLst>
            <a:ext uri="{FF2B5EF4-FFF2-40B4-BE49-F238E27FC236}">
              <a16:creationId xmlns:a16="http://schemas.microsoft.com/office/drawing/2014/main" id="{3593D5F1-4F61-DAE1-A637-59DA9B1E6A17}"/>
            </a:ext>
          </a:extLst>
        </xdr:cNvPr>
        <xdr:cNvSpPr/>
      </xdr:nvSpPr>
      <xdr:spPr>
        <a:xfrm>
          <a:off x="716280" y="1234440"/>
          <a:ext cx="182880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Lato Black" panose="020F0502020204030203" pitchFamily="34" charset="0"/>
              <a:ea typeface="Lato Black" panose="020F0502020204030203" pitchFamily="34" charset="0"/>
              <a:cs typeface="Lato Black" panose="020F0502020204030203" pitchFamily="34" charset="0"/>
            </a:rPr>
            <a:t>   $22,97,200.86 </a:t>
          </a:r>
        </a:p>
      </xdr:txBody>
    </xdr:sp>
    <xdr:clientData/>
  </xdr:twoCellAnchor>
  <xdr:twoCellAnchor>
    <xdr:from>
      <xdr:col>4</xdr:col>
      <xdr:colOff>563880</xdr:colOff>
      <xdr:row>7</xdr:row>
      <xdr:rowOff>0</xdr:rowOff>
    </xdr:from>
    <xdr:to>
      <xdr:col>8</xdr:col>
      <xdr:colOff>121920</xdr:colOff>
      <xdr:row>8</xdr:row>
      <xdr:rowOff>137160</xdr:rowOff>
    </xdr:to>
    <xdr:sp macro="" textlink="Sheet5!F16">
      <xdr:nvSpPr>
        <xdr:cNvPr id="26" name="Rectangle: Rounded Corners 25">
          <a:extLst>
            <a:ext uri="{FF2B5EF4-FFF2-40B4-BE49-F238E27FC236}">
              <a16:creationId xmlns:a16="http://schemas.microsoft.com/office/drawing/2014/main" id="{6B26FB46-FED7-4323-9898-CD9AF8090D5C}"/>
            </a:ext>
          </a:extLst>
        </xdr:cNvPr>
        <xdr:cNvSpPr/>
      </xdr:nvSpPr>
      <xdr:spPr>
        <a:xfrm>
          <a:off x="3002280" y="1280160"/>
          <a:ext cx="199644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8EC7D4-83E3-42A8-83A6-D97CE518CA33}"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$6,368.95 </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388620</xdr:colOff>
      <xdr:row>6</xdr:row>
      <xdr:rowOff>152400</xdr:rowOff>
    </xdr:from>
    <xdr:to>
      <xdr:col>11</xdr:col>
      <xdr:colOff>556260</xdr:colOff>
      <xdr:row>8</xdr:row>
      <xdr:rowOff>106680</xdr:rowOff>
    </xdr:to>
    <xdr:sp macro="" textlink="Sheet5!I17">
      <xdr:nvSpPr>
        <xdr:cNvPr id="27" name="Rectangle: Rounded Corners 26">
          <a:extLst>
            <a:ext uri="{FF2B5EF4-FFF2-40B4-BE49-F238E27FC236}">
              <a16:creationId xmlns:a16="http://schemas.microsoft.com/office/drawing/2014/main" id="{4FF23BAF-2F08-4DB7-8D2B-30E34484A2AD}"/>
            </a:ext>
          </a:extLst>
        </xdr:cNvPr>
        <xdr:cNvSpPr/>
      </xdr:nvSpPr>
      <xdr:spPr>
        <a:xfrm>
          <a:off x="5265420" y="1249680"/>
          <a:ext cx="199644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fld id="{8D17F411-A621-4513-8FAB-5A91D5D1DD3F}"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l"/>
            <a:t># 37873</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175260</xdr:colOff>
      <xdr:row>6</xdr:row>
      <xdr:rowOff>137160</xdr:rowOff>
    </xdr:from>
    <xdr:to>
      <xdr:col>15</xdr:col>
      <xdr:colOff>342900</xdr:colOff>
      <xdr:row>8</xdr:row>
      <xdr:rowOff>91440</xdr:rowOff>
    </xdr:to>
    <xdr:sp macro="" textlink="Sheet5!L17">
      <xdr:nvSpPr>
        <xdr:cNvPr id="28" name="Rectangle: Rounded Corners 27">
          <a:extLst>
            <a:ext uri="{FF2B5EF4-FFF2-40B4-BE49-F238E27FC236}">
              <a16:creationId xmlns:a16="http://schemas.microsoft.com/office/drawing/2014/main" id="{70AFDFA2-D34E-4BBA-822B-D4857C915098}"/>
            </a:ext>
          </a:extLst>
        </xdr:cNvPr>
        <xdr:cNvSpPr/>
      </xdr:nvSpPr>
      <xdr:spPr>
        <a:xfrm>
          <a:off x="7490460" y="1234440"/>
          <a:ext cx="199644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A810F3-9E3B-46D8-9639-1B4566C7E046}"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233</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15240</xdr:colOff>
      <xdr:row>6</xdr:row>
      <xdr:rowOff>114300</xdr:rowOff>
    </xdr:from>
    <xdr:to>
      <xdr:col>19</xdr:col>
      <xdr:colOff>182880</xdr:colOff>
      <xdr:row>8</xdr:row>
      <xdr:rowOff>68580</xdr:rowOff>
    </xdr:to>
    <xdr:sp macro="" textlink="Sheet5!O17">
      <xdr:nvSpPr>
        <xdr:cNvPr id="29" name="Rectangle: Rounded Corners 28">
          <a:extLst>
            <a:ext uri="{FF2B5EF4-FFF2-40B4-BE49-F238E27FC236}">
              <a16:creationId xmlns:a16="http://schemas.microsoft.com/office/drawing/2014/main" id="{908F6921-3734-48B3-8E48-8F3C7517695E}"/>
            </a:ext>
          </a:extLst>
        </xdr:cNvPr>
        <xdr:cNvSpPr/>
      </xdr:nvSpPr>
      <xdr:spPr>
        <a:xfrm>
          <a:off x="9768840" y="1211580"/>
          <a:ext cx="199644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873931-2B83-4675-8CD3-22280BDEE434}"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11.25%</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xdr:col>
      <xdr:colOff>114300</xdr:colOff>
      <xdr:row>12</xdr:row>
      <xdr:rowOff>38100</xdr:rowOff>
    </xdr:from>
    <xdr:to>
      <xdr:col>4</xdr:col>
      <xdr:colOff>114300</xdr:colOff>
      <xdr:row>14</xdr:row>
      <xdr:rowOff>45720</xdr:rowOff>
    </xdr:to>
    <xdr:sp macro="" textlink="">
      <xdr:nvSpPr>
        <xdr:cNvPr id="33" name="Rectangle: Rounded Corners 32">
          <a:extLst>
            <a:ext uri="{FF2B5EF4-FFF2-40B4-BE49-F238E27FC236}">
              <a16:creationId xmlns:a16="http://schemas.microsoft.com/office/drawing/2014/main" id="{5FDCB7C7-17AC-4775-BE0D-DE337FC7814C}"/>
            </a:ext>
          </a:extLst>
        </xdr:cNvPr>
        <xdr:cNvSpPr/>
      </xdr:nvSpPr>
      <xdr:spPr>
        <a:xfrm>
          <a:off x="723900" y="2232660"/>
          <a:ext cx="182880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Lato Black" panose="020F0502020204030203" pitchFamily="34" charset="0"/>
              <a:ea typeface="Lato Black" panose="020F0502020204030203" pitchFamily="34" charset="0"/>
              <a:cs typeface="Lato Black" panose="020F0502020204030203" pitchFamily="34" charset="0"/>
            </a:rPr>
            <a:t>   </a:t>
          </a:r>
          <a:r>
            <a:rPr lang="en-IN" sz="1400">
              <a:latin typeface="Lato Black" panose="020F0502020204030203" pitchFamily="34" charset="0"/>
              <a:ea typeface="Lato Black" panose="020F0502020204030203" pitchFamily="34" charset="0"/>
              <a:cs typeface="Lato Black" panose="020F0502020204030203" pitchFamily="34" charset="0"/>
            </a:rPr>
            <a:t>YOY</a:t>
          </a:r>
          <a:r>
            <a:rPr lang="en-IN" sz="1400" baseline="0">
              <a:latin typeface="Lato Black" panose="020F0502020204030203" pitchFamily="34" charset="0"/>
              <a:ea typeface="Lato Black" panose="020F0502020204030203" pitchFamily="34" charset="0"/>
              <a:cs typeface="Lato Black" panose="020F0502020204030203" pitchFamily="34" charset="0"/>
            </a:rPr>
            <a:t> GROWTH</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99060</xdr:colOff>
      <xdr:row>8</xdr:row>
      <xdr:rowOff>167640</xdr:rowOff>
    </xdr:from>
    <xdr:to>
      <xdr:col>7</xdr:col>
      <xdr:colOff>464820</xdr:colOff>
      <xdr:row>11</xdr:row>
      <xdr:rowOff>64770</xdr:rowOff>
    </xdr:to>
    <xdr:graphicFrame macro="">
      <xdr:nvGraphicFramePr>
        <xdr:cNvPr id="34" name="Chart 33">
          <a:extLst>
            <a:ext uri="{FF2B5EF4-FFF2-40B4-BE49-F238E27FC236}">
              <a16:creationId xmlns:a16="http://schemas.microsoft.com/office/drawing/2014/main" id="{97B024B5-B245-42A0-AA32-BB0102788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xdr:colOff>
      <xdr:row>8</xdr:row>
      <xdr:rowOff>175260</xdr:rowOff>
    </xdr:from>
    <xdr:to>
      <xdr:col>11</xdr:col>
      <xdr:colOff>327660</xdr:colOff>
      <xdr:row>11</xdr:row>
      <xdr:rowOff>22860</xdr:rowOff>
    </xdr:to>
    <xdr:graphicFrame macro="">
      <xdr:nvGraphicFramePr>
        <xdr:cNvPr id="35" name="Chart 34">
          <a:extLst>
            <a:ext uri="{FF2B5EF4-FFF2-40B4-BE49-F238E27FC236}">
              <a16:creationId xmlns:a16="http://schemas.microsoft.com/office/drawing/2014/main" id="{2E118B4A-7153-44DF-ACC7-CB2A9E48B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434340</xdr:colOff>
      <xdr:row>9</xdr:row>
      <xdr:rowOff>30480</xdr:rowOff>
    </xdr:from>
    <xdr:to>
      <xdr:col>15</xdr:col>
      <xdr:colOff>144780</xdr:colOff>
      <xdr:row>11</xdr:row>
      <xdr:rowOff>68580</xdr:rowOff>
    </xdr:to>
    <xdr:graphicFrame macro="">
      <xdr:nvGraphicFramePr>
        <xdr:cNvPr id="36" name="Chart 35">
          <a:extLst>
            <a:ext uri="{FF2B5EF4-FFF2-40B4-BE49-F238E27FC236}">
              <a16:creationId xmlns:a16="http://schemas.microsoft.com/office/drawing/2014/main" id="{FF31408B-AE02-45C4-AAA0-6D59C9648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320040</xdr:colOff>
      <xdr:row>9</xdr:row>
      <xdr:rowOff>22860</xdr:rowOff>
    </xdr:from>
    <xdr:to>
      <xdr:col>19</xdr:col>
      <xdr:colOff>30480</xdr:colOff>
      <xdr:row>11</xdr:row>
      <xdr:rowOff>83820</xdr:rowOff>
    </xdr:to>
    <xdr:graphicFrame macro="">
      <xdr:nvGraphicFramePr>
        <xdr:cNvPr id="37" name="Chart 36">
          <a:extLst>
            <a:ext uri="{FF2B5EF4-FFF2-40B4-BE49-F238E27FC236}">
              <a16:creationId xmlns:a16="http://schemas.microsoft.com/office/drawing/2014/main" id="{89AE346F-1BDD-49D8-8C3A-C9CE691A8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525780</xdr:colOff>
      <xdr:row>12</xdr:row>
      <xdr:rowOff>7620</xdr:rowOff>
    </xdr:from>
    <xdr:to>
      <xdr:col>8</xdr:col>
      <xdr:colOff>15240</xdr:colOff>
      <xdr:row>13</xdr:row>
      <xdr:rowOff>144780</xdr:rowOff>
    </xdr:to>
    <xdr:sp macro="" textlink="Sheet5!F16">
      <xdr:nvSpPr>
        <xdr:cNvPr id="39" name="Rectangle: Rounded Corners 38">
          <a:extLst>
            <a:ext uri="{FF2B5EF4-FFF2-40B4-BE49-F238E27FC236}">
              <a16:creationId xmlns:a16="http://schemas.microsoft.com/office/drawing/2014/main" id="{212A7FE3-0193-42D6-A484-C011736674DE}"/>
            </a:ext>
          </a:extLst>
        </xdr:cNvPr>
        <xdr:cNvSpPr/>
      </xdr:nvSpPr>
      <xdr:spPr>
        <a:xfrm>
          <a:off x="2964180" y="2202180"/>
          <a:ext cx="192786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IN" sz="14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426720</xdr:colOff>
      <xdr:row>12</xdr:row>
      <xdr:rowOff>22860</xdr:rowOff>
    </xdr:from>
    <xdr:to>
      <xdr:col>11</xdr:col>
      <xdr:colOff>594360</xdr:colOff>
      <xdr:row>13</xdr:row>
      <xdr:rowOff>160020</xdr:rowOff>
    </xdr:to>
    <xdr:sp macro="" textlink="Sheet5!F16">
      <xdr:nvSpPr>
        <xdr:cNvPr id="40" name="Rectangle: Rounded Corners 39">
          <a:extLst>
            <a:ext uri="{FF2B5EF4-FFF2-40B4-BE49-F238E27FC236}">
              <a16:creationId xmlns:a16="http://schemas.microsoft.com/office/drawing/2014/main" id="{CEB81962-E798-4CBC-A728-ECDCC397168F}"/>
            </a:ext>
          </a:extLst>
        </xdr:cNvPr>
        <xdr:cNvSpPr/>
      </xdr:nvSpPr>
      <xdr:spPr>
        <a:xfrm>
          <a:off x="5303520" y="2217420"/>
          <a:ext cx="199644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IN" sz="14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205740</xdr:colOff>
      <xdr:row>12</xdr:row>
      <xdr:rowOff>30480</xdr:rowOff>
    </xdr:from>
    <xdr:to>
      <xdr:col>15</xdr:col>
      <xdr:colOff>373380</xdr:colOff>
      <xdr:row>13</xdr:row>
      <xdr:rowOff>167640</xdr:rowOff>
    </xdr:to>
    <xdr:sp macro="" textlink="Sheet5!F16">
      <xdr:nvSpPr>
        <xdr:cNvPr id="41" name="Rectangle: Rounded Corners 40">
          <a:extLst>
            <a:ext uri="{FF2B5EF4-FFF2-40B4-BE49-F238E27FC236}">
              <a16:creationId xmlns:a16="http://schemas.microsoft.com/office/drawing/2014/main" id="{B9022A5C-21AA-498B-BA23-7284CEBD1C4B}"/>
            </a:ext>
          </a:extLst>
        </xdr:cNvPr>
        <xdr:cNvSpPr/>
      </xdr:nvSpPr>
      <xdr:spPr>
        <a:xfrm>
          <a:off x="7520940" y="2225040"/>
          <a:ext cx="199644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IN" sz="14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121920</xdr:colOff>
      <xdr:row>12</xdr:row>
      <xdr:rowOff>45720</xdr:rowOff>
    </xdr:from>
    <xdr:to>
      <xdr:col>19</xdr:col>
      <xdr:colOff>289560</xdr:colOff>
      <xdr:row>14</xdr:row>
      <xdr:rowOff>0</xdr:rowOff>
    </xdr:to>
    <xdr:sp macro="" textlink="Sheet5!F16">
      <xdr:nvSpPr>
        <xdr:cNvPr id="42" name="Rectangle: Rounded Corners 41">
          <a:extLst>
            <a:ext uri="{FF2B5EF4-FFF2-40B4-BE49-F238E27FC236}">
              <a16:creationId xmlns:a16="http://schemas.microsoft.com/office/drawing/2014/main" id="{1043867E-5DF1-4B94-98EE-63513B4CBF6C}"/>
            </a:ext>
          </a:extLst>
        </xdr:cNvPr>
        <xdr:cNvSpPr/>
      </xdr:nvSpPr>
      <xdr:spPr>
        <a:xfrm>
          <a:off x="9875520" y="2240280"/>
          <a:ext cx="199644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IN" sz="14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xdr:col>
      <xdr:colOff>152400</xdr:colOff>
      <xdr:row>9</xdr:row>
      <xdr:rowOff>22860</xdr:rowOff>
    </xdr:from>
    <xdr:to>
      <xdr:col>4</xdr:col>
      <xdr:colOff>91440</xdr:colOff>
      <xdr:row>11</xdr:row>
      <xdr:rowOff>99060</xdr:rowOff>
    </xdr:to>
    <xdr:graphicFrame macro="">
      <xdr:nvGraphicFramePr>
        <xdr:cNvPr id="31" name="Chart 30">
          <a:extLst>
            <a:ext uri="{FF2B5EF4-FFF2-40B4-BE49-F238E27FC236}">
              <a16:creationId xmlns:a16="http://schemas.microsoft.com/office/drawing/2014/main" id="{5B171944-607D-47A5-B2C2-ABB0165AB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411480</xdr:colOff>
          <xdr:row>12</xdr:row>
          <xdr:rowOff>99059</xdr:rowOff>
        </xdr:from>
        <xdr:to>
          <xdr:col>4</xdr:col>
          <xdr:colOff>556260</xdr:colOff>
          <xdr:row>13</xdr:row>
          <xdr:rowOff>149012</xdr:rowOff>
        </xdr:to>
        <xdr:pic>
          <xdr:nvPicPr>
            <xdr:cNvPr id="38" name="Picture 37">
              <a:extLst>
                <a:ext uri="{FF2B5EF4-FFF2-40B4-BE49-F238E27FC236}">
                  <a16:creationId xmlns:a16="http://schemas.microsoft.com/office/drawing/2014/main" id="{885AAAFB-F39E-AE14-6A3C-A1A2C7DED78A}"/>
                </a:ext>
              </a:extLst>
            </xdr:cNvPr>
            <xdr:cNvPicPr>
              <a:picLocks noChangeAspect="1" noChangeArrowheads="1"/>
              <a:extLst>
                <a:ext uri="{84589F7E-364E-4C9E-8A38-B11213B215E9}">
                  <a14:cameraTool cellRange="Sheet6!$H$9" spid="_x0000_s1082"/>
                </a:ext>
              </a:extLst>
            </xdr:cNvPicPr>
          </xdr:nvPicPr>
          <xdr:blipFill>
            <a:blip xmlns:r="http://schemas.openxmlformats.org/officeDocument/2006/relationships" r:embed="rId6"/>
            <a:srcRect/>
            <a:stretch>
              <a:fillRect/>
            </a:stretch>
          </xdr:blipFill>
          <xdr:spPr bwMode="auto">
            <a:xfrm>
              <a:off x="2240280" y="2293619"/>
              <a:ext cx="754380" cy="23283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12</xdr:row>
          <xdr:rowOff>83820</xdr:rowOff>
        </xdr:from>
        <xdr:to>
          <xdr:col>8</xdr:col>
          <xdr:colOff>236220</xdr:colOff>
          <xdr:row>13</xdr:row>
          <xdr:rowOff>138477</xdr:rowOff>
        </xdr:to>
        <xdr:pic>
          <xdr:nvPicPr>
            <xdr:cNvPr id="44" name="Picture 43">
              <a:extLst>
                <a:ext uri="{FF2B5EF4-FFF2-40B4-BE49-F238E27FC236}">
                  <a16:creationId xmlns:a16="http://schemas.microsoft.com/office/drawing/2014/main" id="{E502708E-24D6-BBFA-CECE-AC060B1D81D8}"/>
                </a:ext>
              </a:extLst>
            </xdr:cNvPr>
            <xdr:cNvPicPr>
              <a:picLocks noChangeAspect="1" noChangeArrowheads="1"/>
              <a:extLst>
                <a:ext uri="{84589F7E-364E-4C9E-8A38-B11213B215E9}">
                  <a14:cameraTool cellRange="Sheet6!$I$9" spid="_x0000_s1083"/>
                </a:ext>
              </a:extLst>
            </xdr:cNvPicPr>
          </xdr:nvPicPr>
          <xdr:blipFill>
            <a:blip xmlns:r="http://schemas.openxmlformats.org/officeDocument/2006/relationships" r:embed="rId6"/>
            <a:srcRect/>
            <a:stretch>
              <a:fillRect/>
            </a:stretch>
          </xdr:blipFill>
          <xdr:spPr bwMode="auto">
            <a:xfrm>
              <a:off x="4343400" y="2278380"/>
              <a:ext cx="769620" cy="23753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579119</xdr:colOff>
          <xdr:row>12</xdr:row>
          <xdr:rowOff>91440</xdr:rowOff>
        </xdr:from>
        <xdr:to>
          <xdr:col>12</xdr:col>
          <xdr:colOff>125272</xdr:colOff>
          <xdr:row>13</xdr:row>
          <xdr:rowOff>144780</xdr:rowOff>
        </xdr:to>
        <xdr:pic>
          <xdr:nvPicPr>
            <xdr:cNvPr id="48" name="Picture 47">
              <a:extLst>
                <a:ext uri="{FF2B5EF4-FFF2-40B4-BE49-F238E27FC236}">
                  <a16:creationId xmlns:a16="http://schemas.microsoft.com/office/drawing/2014/main" id="{F0452183-6015-7BC2-20D6-1D69175F72CD}"/>
                </a:ext>
              </a:extLst>
            </xdr:cNvPr>
            <xdr:cNvPicPr>
              <a:picLocks noChangeAspect="1" noChangeArrowheads="1"/>
              <a:extLst>
                <a:ext uri="{84589F7E-364E-4C9E-8A38-B11213B215E9}">
                  <a14:cameraTool cellRange="Sheet6!$J$11" spid="_x0000_s1084"/>
                </a:ext>
              </a:extLst>
            </xdr:cNvPicPr>
          </xdr:nvPicPr>
          <xdr:blipFill>
            <a:blip xmlns:r="http://schemas.openxmlformats.org/officeDocument/2006/relationships" r:embed="rId6"/>
            <a:srcRect/>
            <a:stretch>
              <a:fillRect/>
            </a:stretch>
          </xdr:blipFill>
          <xdr:spPr bwMode="auto">
            <a:xfrm>
              <a:off x="6675119" y="2286000"/>
              <a:ext cx="765353" cy="2362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358139</xdr:colOff>
          <xdr:row>12</xdr:row>
          <xdr:rowOff>106680</xdr:rowOff>
        </xdr:from>
        <xdr:to>
          <xdr:col>15</xdr:col>
          <xdr:colOff>548640</xdr:colOff>
          <xdr:row>13</xdr:row>
          <xdr:rowOff>170745</xdr:rowOff>
        </xdr:to>
        <xdr:pic>
          <xdr:nvPicPr>
            <xdr:cNvPr id="50" name="Picture 49">
              <a:extLst>
                <a:ext uri="{FF2B5EF4-FFF2-40B4-BE49-F238E27FC236}">
                  <a16:creationId xmlns:a16="http://schemas.microsoft.com/office/drawing/2014/main" id="{D863DA06-376E-4D7C-7EA4-05ED2097905D}"/>
                </a:ext>
              </a:extLst>
            </xdr:cNvPr>
            <xdr:cNvPicPr>
              <a:picLocks noChangeAspect="1" noChangeArrowheads="1"/>
              <a:extLst>
                <a:ext uri="{84589F7E-364E-4C9E-8A38-B11213B215E9}">
                  <a14:cameraTool cellRange="Sheet6!$J$9" spid="_x0000_s1085"/>
                </a:ext>
              </a:extLst>
            </xdr:cNvPicPr>
          </xdr:nvPicPr>
          <xdr:blipFill>
            <a:blip xmlns:r="http://schemas.openxmlformats.org/officeDocument/2006/relationships" r:embed="rId6"/>
            <a:srcRect/>
            <a:stretch>
              <a:fillRect/>
            </a:stretch>
          </xdr:blipFill>
          <xdr:spPr bwMode="auto">
            <a:xfrm>
              <a:off x="8892539" y="2301240"/>
              <a:ext cx="800101" cy="24694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266700</xdr:colOff>
          <xdr:row>12</xdr:row>
          <xdr:rowOff>137160</xdr:rowOff>
        </xdr:from>
        <xdr:to>
          <xdr:col>19</xdr:col>
          <xdr:colOff>365760</xdr:colOff>
          <xdr:row>13</xdr:row>
          <xdr:rowOff>173002</xdr:rowOff>
        </xdr:to>
        <xdr:pic>
          <xdr:nvPicPr>
            <xdr:cNvPr id="52" name="Picture 51">
              <a:extLst>
                <a:ext uri="{FF2B5EF4-FFF2-40B4-BE49-F238E27FC236}">
                  <a16:creationId xmlns:a16="http://schemas.microsoft.com/office/drawing/2014/main" id="{A015E6FE-D8F3-F634-E954-FEE3FAFCB1CC}"/>
                </a:ext>
              </a:extLst>
            </xdr:cNvPr>
            <xdr:cNvPicPr>
              <a:picLocks noChangeAspect="1" noChangeArrowheads="1"/>
              <a:extLst>
                <a:ext uri="{84589F7E-364E-4C9E-8A38-B11213B215E9}">
                  <a14:cameraTool cellRange="Sheet6!$K$9" spid="_x0000_s1086"/>
                </a:ext>
              </a:extLst>
            </xdr:cNvPicPr>
          </xdr:nvPicPr>
          <xdr:blipFill>
            <a:blip xmlns:r="http://schemas.openxmlformats.org/officeDocument/2006/relationships" r:embed="rId6"/>
            <a:srcRect/>
            <a:stretch>
              <a:fillRect/>
            </a:stretch>
          </xdr:blipFill>
          <xdr:spPr bwMode="auto">
            <a:xfrm>
              <a:off x="11239500" y="2331720"/>
              <a:ext cx="708660" cy="21872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116447</xdr:colOff>
      <xdr:row>16</xdr:row>
      <xdr:rowOff>117412</xdr:rowOff>
    </xdr:from>
    <xdr:to>
      <xdr:col>7</xdr:col>
      <xdr:colOff>552934</xdr:colOff>
      <xdr:row>26</xdr:row>
      <xdr:rowOff>71692</xdr:rowOff>
    </xdr:to>
    <xdr:graphicFrame macro="">
      <xdr:nvGraphicFramePr>
        <xdr:cNvPr id="53" name="Chart 52">
          <a:extLst>
            <a:ext uri="{FF2B5EF4-FFF2-40B4-BE49-F238E27FC236}">
              <a16:creationId xmlns:a16="http://schemas.microsoft.com/office/drawing/2014/main" id="{C6F5B91B-4937-4560-ADD7-3CC361C5D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347086</xdr:colOff>
      <xdr:row>17</xdr:row>
      <xdr:rowOff>145423</xdr:rowOff>
    </xdr:from>
    <xdr:to>
      <xdr:col>14</xdr:col>
      <xdr:colOff>415666</xdr:colOff>
      <xdr:row>26</xdr:row>
      <xdr:rowOff>168284</xdr:rowOff>
    </xdr:to>
    <mc:AlternateContent xmlns:mc="http://schemas.openxmlformats.org/markup-compatibility/2006">
      <mc:Choice xmlns:cx1="http://schemas.microsoft.com/office/drawing/2015/9/8/chartex" Requires="cx1">
        <xdr:graphicFrame macro="">
          <xdr:nvGraphicFramePr>
            <xdr:cNvPr id="54" name="Chart 53">
              <a:extLst>
                <a:ext uri="{FF2B5EF4-FFF2-40B4-BE49-F238E27FC236}">
                  <a16:creationId xmlns:a16="http://schemas.microsoft.com/office/drawing/2014/main" id="{449E3922-A7BE-427B-AACC-22071F1066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241058" y="3247085"/>
              <a:ext cx="3739059" cy="16649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491650</xdr:colOff>
      <xdr:row>16</xdr:row>
      <xdr:rowOff>47115</xdr:rowOff>
    </xdr:from>
    <xdr:to>
      <xdr:col>20</xdr:col>
      <xdr:colOff>39924</xdr:colOff>
      <xdr:row>25</xdr:row>
      <xdr:rowOff>69974</xdr:rowOff>
    </xdr:to>
    <xdr:graphicFrame macro="">
      <xdr:nvGraphicFramePr>
        <xdr:cNvPr id="55" name="Chart 54">
          <a:extLst>
            <a:ext uri="{FF2B5EF4-FFF2-40B4-BE49-F238E27FC236}">
              <a16:creationId xmlns:a16="http://schemas.microsoft.com/office/drawing/2014/main" id="{3C64156A-5B6E-48E1-8DD4-F5582540B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30</xdr:row>
      <xdr:rowOff>68902</xdr:rowOff>
    </xdr:from>
    <xdr:to>
      <xdr:col>7</xdr:col>
      <xdr:colOff>167640</xdr:colOff>
      <xdr:row>43</xdr:row>
      <xdr:rowOff>160342</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CDA8EEAB-F4C9-45E7-AE04-A6EFD0F60A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0" y="5542423"/>
              <a:ext cx="4449865" cy="24632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593287</xdr:colOff>
      <xdr:row>31</xdr:row>
      <xdr:rowOff>23611</xdr:rowOff>
    </xdr:from>
    <xdr:to>
      <xdr:col>14</xdr:col>
      <xdr:colOff>120846</xdr:colOff>
      <xdr:row>42</xdr:row>
      <xdr:rowOff>38851</xdr:rowOff>
    </xdr:to>
    <xdr:graphicFrame macro="">
      <xdr:nvGraphicFramePr>
        <xdr:cNvPr id="57" name="Chart 56">
          <a:extLst>
            <a:ext uri="{FF2B5EF4-FFF2-40B4-BE49-F238E27FC236}">
              <a16:creationId xmlns:a16="http://schemas.microsoft.com/office/drawing/2014/main" id="{09FA5742-1D68-46D4-93AE-1125C4953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267773</xdr:colOff>
      <xdr:row>31</xdr:row>
      <xdr:rowOff>71372</xdr:rowOff>
    </xdr:from>
    <xdr:to>
      <xdr:col>19</xdr:col>
      <xdr:colOff>115373</xdr:colOff>
      <xdr:row>39</xdr:row>
      <xdr:rowOff>40892</xdr:rowOff>
    </xdr:to>
    <mc:AlternateContent xmlns:mc="http://schemas.openxmlformats.org/markup-compatibility/2006">
      <mc:Choice xmlns:a14="http://schemas.microsoft.com/office/drawing/2010/main" Requires="a14">
        <xdr:graphicFrame macro="">
          <xdr:nvGraphicFramePr>
            <xdr:cNvPr id="58" name="Region 1">
              <a:extLst>
                <a:ext uri="{FF2B5EF4-FFF2-40B4-BE49-F238E27FC236}">
                  <a16:creationId xmlns:a16="http://schemas.microsoft.com/office/drawing/2014/main" id="{D835F22F-049E-4719-9C55-D7975B5DB8A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630973" y="5808143"/>
              <a:ext cx="1066800" cy="1449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237615</xdr:colOff>
      <xdr:row>31</xdr:row>
      <xdr:rowOff>77595</xdr:rowOff>
    </xdr:from>
    <xdr:to>
      <xdr:col>20</xdr:col>
      <xdr:colOff>597901</xdr:colOff>
      <xdr:row>39</xdr:row>
      <xdr:rowOff>62355</xdr:rowOff>
    </xdr:to>
    <mc:AlternateContent xmlns:mc="http://schemas.openxmlformats.org/markup-compatibility/2006">
      <mc:Choice xmlns:a14="http://schemas.microsoft.com/office/drawing/2010/main" Requires="a14">
        <xdr:graphicFrame macro="">
          <xdr:nvGraphicFramePr>
            <xdr:cNvPr id="59" name="Segment 1">
              <a:extLst>
                <a:ext uri="{FF2B5EF4-FFF2-40B4-BE49-F238E27FC236}">
                  <a16:creationId xmlns:a16="http://schemas.microsoft.com/office/drawing/2014/main" id="{D228837A-10D6-4B92-8B4B-5C95B057940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820015" y="5814366"/>
              <a:ext cx="969886" cy="1465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374131</xdr:colOff>
      <xdr:row>31</xdr:row>
      <xdr:rowOff>89723</xdr:rowOff>
    </xdr:from>
    <xdr:to>
      <xdr:col>17</xdr:col>
      <xdr:colOff>130291</xdr:colOff>
      <xdr:row>39</xdr:row>
      <xdr:rowOff>66862</xdr:rowOff>
    </xdr:to>
    <mc:AlternateContent xmlns:mc="http://schemas.openxmlformats.org/markup-compatibility/2006">
      <mc:Choice xmlns:a14="http://schemas.microsoft.com/office/drawing/2010/main" Requires="a14">
        <xdr:graphicFrame macro="">
          <xdr:nvGraphicFramePr>
            <xdr:cNvPr id="60" name="Year 1">
              <a:extLst>
                <a:ext uri="{FF2B5EF4-FFF2-40B4-BE49-F238E27FC236}">
                  <a16:creationId xmlns:a16="http://schemas.microsoft.com/office/drawing/2014/main" id="{C6899FCE-0317-4274-B555-E51C2ACF546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518131" y="5826494"/>
              <a:ext cx="975360" cy="1457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83820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8382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22860</xdr:colOff>
      <xdr:row>12</xdr:row>
      <xdr:rowOff>32385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22860" y="213550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0</xdr:colOff>
      <xdr:row>27</xdr:row>
      <xdr:rowOff>17145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0" y="474916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297180</xdr:colOff>
      <xdr:row>24</xdr:row>
      <xdr:rowOff>89535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297180" y="429577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297180</xdr:colOff>
      <xdr:row>26</xdr:row>
      <xdr:rowOff>156210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052060" y="471297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40005</xdr:colOff>
      <xdr:row>24</xdr:row>
      <xdr:rowOff>45720</xdr:rowOff>
    </xdr:from>
    <xdr:ext cx="2628900" cy="289560"/>
    <xdr:sp macro="" textlink="">
      <xdr:nvSpPr>
        <xdr:cNvPr id="18" name="Shape 18">
          <a:extLst>
            <a:ext uri="{FF2B5EF4-FFF2-40B4-BE49-F238E27FC236}">
              <a16:creationId xmlns:a16="http://schemas.microsoft.com/office/drawing/2014/main" id="{00000000-0008-0000-0100-000012000000}"/>
            </a:ext>
          </a:extLst>
        </xdr:cNvPr>
        <xdr:cNvSpPr/>
      </xdr:nvSpPr>
      <xdr:spPr>
        <a:xfrm>
          <a:off x="5389245" y="4251960"/>
          <a:ext cx="2628900" cy="28956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116205</xdr:colOff>
      <xdr:row>26</xdr:row>
      <xdr:rowOff>171450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437245" y="4728210"/>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440055</xdr:colOff>
      <xdr:row>24</xdr:row>
      <xdr:rowOff>64770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9355455" y="427101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5715</xdr:colOff>
      <xdr:row>3</xdr:row>
      <xdr:rowOff>7620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5715" y="53340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skar allu" refreshedDate="46193.48295416667" createdVersion="8" refreshedVersion="8" minRefreshableVersion="3" recordCount="9994" xr:uid="{155E0813-BFFA-452F-A415-CF78DE00C01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892816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x v="0"/>
    <s v="Claire Gute"/>
    <x v="0"/>
    <s v="United States"/>
    <s v="Henderson"/>
    <x v="0"/>
    <n v="42420"/>
    <x v="0"/>
    <s v="FUR-BO-10001798"/>
    <x v="0"/>
    <x v="0"/>
    <s v="Bush Somerset Collection Bookcase"/>
    <n v="261.95999999999998"/>
    <n v="2"/>
    <n v="0"/>
    <x v="0"/>
  </r>
  <r>
    <n v="2"/>
    <s v="CA-2013-152156"/>
    <x v="0"/>
    <x v="0"/>
    <d v="2013-11-12T00:00:00"/>
    <s v="Second Class"/>
    <x v="0"/>
    <s v="Claire Gute"/>
    <x v="0"/>
    <s v="United States"/>
    <s v="Henderson"/>
    <x v="0"/>
    <n v="42420"/>
    <x v="0"/>
    <s v="FUR-CH-10000454"/>
    <x v="0"/>
    <x v="1"/>
    <s v="Hon Deluxe Fabric Upholstered Stacking Chairs, Rounded Back"/>
    <n v="731.93999999999994"/>
    <n v="3"/>
    <n v="0"/>
    <x v="1"/>
  </r>
  <r>
    <n v="3"/>
    <s v="CA-2013-138688"/>
    <x v="0"/>
    <x v="1"/>
    <d v="2013-06-17T00:00:00"/>
    <s v="Second Class"/>
    <x v="1"/>
    <s v="Darrin Van Huff"/>
    <x v="1"/>
    <s v="United States"/>
    <s v="Los Angeles"/>
    <x v="1"/>
    <n v="90036"/>
    <x v="1"/>
    <s v="OFF-LA-10000240"/>
    <x v="1"/>
    <x v="2"/>
    <s v="Self-Adhesive Address Labels for Typewriters by Universal"/>
    <n v="14.62"/>
    <n v="2"/>
    <n v="0"/>
    <x v="2"/>
  </r>
  <r>
    <n v="4"/>
    <s v="US-2012-108966"/>
    <x v="1"/>
    <x v="2"/>
    <d v="2012-10-18T00:00:00"/>
    <s v="Standard Class"/>
    <x v="2"/>
    <s v="Sean O'Donnell"/>
    <x v="0"/>
    <s v="United States"/>
    <s v="Fort Lauderdale"/>
    <x v="2"/>
    <n v="33311"/>
    <x v="0"/>
    <s v="FUR-TA-10000577"/>
    <x v="0"/>
    <x v="3"/>
    <s v="Bretford CR4500 Series Slim Rectangular Table"/>
    <n v="957.57749999999999"/>
    <n v="5"/>
    <n v="0.45"/>
    <x v="3"/>
  </r>
  <r>
    <n v="5"/>
    <s v="US-2012-108966"/>
    <x v="1"/>
    <x v="2"/>
    <d v="2012-10-18T00:00:00"/>
    <s v="Standard Class"/>
    <x v="2"/>
    <s v="Sean O'Donnell"/>
    <x v="0"/>
    <s v="United States"/>
    <s v="Fort Lauderdale"/>
    <x v="2"/>
    <n v="33311"/>
    <x v="0"/>
    <s v="OFF-ST-10000760"/>
    <x v="1"/>
    <x v="4"/>
    <s v="Eldon Fold 'N Roll Cart System"/>
    <n v="22.368000000000002"/>
    <n v="2"/>
    <n v="0.2"/>
    <x v="4"/>
  </r>
  <r>
    <n v="6"/>
    <s v="CA-2011-115812"/>
    <x v="2"/>
    <x v="3"/>
    <d v="2011-06-14T00:00:00"/>
    <s v="Standard Class"/>
    <x v="3"/>
    <s v="Brosina Hoffman"/>
    <x v="0"/>
    <s v="United States"/>
    <s v="Los Angeles"/>
    <x v="1"/>
    <n v="90032"/>
    <x v="1"/>
    <s v="FUR-FU-10001487"/>
    <x v="0"/>
    <x v="5"/>
    <s v="Eldon Expressions Wood and Plastic Desk Accessories, Cherry Wood"/>
    <n v="48.86"/>
    <n v="7"/>
    <n v="0"/>
    <x v="5"/>
  </r>
  <r>
    <n v="7"/>
    <s v="CA-2011-115812"/>
    <x v="2"/>
    <x v="3"/>
    <d v="2011-06-14T00:00:00"/>
    <s v="Standard Class"/>
    <x v="3"/>
    <s v="Brosina Hoffman"/>
    <x v="0"/>
    <s v="United States"/>
    <s v="Los Angeles"/>
    <x v="1"/>
    <n v="90032"/>
    <x v="1"/>
    <s v="OFF-AR-10002833"/>
    <x v="1"/>
    <x v="6"/>
    <s v="Newell 322"/>
    <n v="7.28"/>
    <n v="4"/>
    <n v="0"/>
    <x v="6"/>
  </r>
  <r>
    <n v="8"/>
    <s v="CA-2011-115812"/>
    <x v="2"/>
    <x v="3"/>
    <d v="2011-06-14T00:00:00"/>
    <s v="Standard Class"/>
    <x v="3"/>
    <s v="Brosina Hoffman"/>
    <x v="0"/>
    <s v="United States"/>
    <s v="Los Angeles"/>
    <x v="1"/>
    <n v="90032"/>
    <x v="1"/>
    <s v="TEC-PH-10002275"/>
    <x v="2"/>
    <x v="7"/>
    <s v="Mitel 5320 IP Phone VoIP phone"/>
    <n v="907.15200000000004"/>
    <n v="6"/>
    <n v="0.2"/>
    <x v="7"/>
  </r>
  <r>
    <n v="9"/>
    <s v="CA-2011-115812"/>
    <x v="2"/>
    <x v="3"/>
    <d v="2011-06-14T00:00:00"/>
    <s v="Standard Class"/>
    <x v="3"/>
    <s v="Brosina Hoffman"/>
    <x v="0"/>
    <s v="United States"/>
    <s v="Los Angeles"/>
    <x v="1"/>
    <n v="90032"/>
    <x v="1"/>
    <s v="OFF-BI-10003910"/>
    <x v="1"/>
    <x v="8"/>
    <s v="DXL Angle-View Binders with Locking Rings by Samsill"/>
    <n v="18.504000000000001"/>
    <n v="3"/>
    <n v="0.2"/>
    <x v="8"/>
  </r>
  <r>
    <n v="10"/>
    <s v="CA-2011-115812"/>
    <x v="2"/>
    <x v="3"/>
    <d v="2011-06-14T00:00:00"/>
    <s v="Standard Class"/>
    <x v="3"/>
    <s v="Brosina Hoffman"/>
    <x v="0"/>
    <s v="United States"/>
    <s v="Los Angeles"/>
    <x v="1"/>
    <n v="90032"/>
    <x v="1"/>
    <s v="OFF-AP-10002892"/>
    <x v="1"/>
    <x v="9"/>
    <s v="Belkin F5C206VTEL 6 Outlet Surge"/>
    <n v="114.9"/>
    <n v="5"/>
    <n v="0"/>
    <x v="9"/>
  </r>
  <r>
    <n v="11"/>
    <s v="CA-2011-115812"/>
    <x v="2"/>
    <x v="3"/>
    <d v="2011-06-14T00:00:00"/>
    <s v="Standard Class"/>
    <x v="3"/>
    <s v="Brosina Hoffman"/>
    <x v="0"/>
    <s v="United States"/>
    <s v="Los Angeles"/>
    <x v="1"/>
    <n v="90032"/>
    <x v="1"/>
    <s v="FUR-TA-10001539"/>
    <x v="0"/>
    <x v="3"/>
    <s v="Chromcraft Rectangular Conference Tables"/>
    <n v="1706.1840000000002"/>
    <n v="9"/>
    <n v="0.2"/>
    <x v="10"/>
  </r>
  <r>
    <n v="12"/>
    <s v="CA-2011-115812"/>
    <x v="2"/>
    <x v="3"/>
    <d v="2011-06-14T00:00:00"/>
    <s v="Standard Class"/>
    <x v="3"/>
    <s v="Brosina Hoffman"/>
    <x v="0"/>
    <s v="United States"/>
    <s v="Los Angeles"/>
    <x v="1"/>
    <n v="90032"/>
    <x v="1"/>
    <s v="TEC-PH-10002033"/>
    <x v="2"/>
    <x v="7"/>
    <s v="Konftel 250 Conference phone - Charcoal black"/>
    <n v="911.42399999999998"/>
    <n v="4"/>
    <n v="0.2"/>
    <x v="11"/>
  </r>
  <r>
    <n v="13"/>
    <s v="CA-2014-114412"/>
    <x v="3"/>
    <x v="4"/>
    <d v="2014-04-21T00:00:00"/>
    <s v="Standard Class"/>
    <x v="4"/>
    <s v="Andrew Allen"/>
    <x v="0"/>
    <s v="United States"/>
    <s v="Concord"/>
    <x v="3"/>
    <n v="28027"/>
    <x v="0"/>
    <s v="OFF-PA-10002365"/>
    <x v="1"/>
    <x v="10"/>
    <s v="Xerox 1967"/>
    <n v="15.552000000000003"/>
    <n v="3"/>
    <n v="0.2"/>
    <x v="12"/>
  </r>
  <r>
    <n v="14"/>
    <s v="CA-2013-161389"/>
    <x v="0"/>
    <x v="5"/>
    <d v="2013-12-11T00:00:00"/>
    <s v="Standard Class"/>
    <x v="5"/>
    <s v="Irene Maddox"/>
    <x v="0"/>
    <s v="United States"/>
    <s v="Seattle"/>
    <x v="4"/>
    <n v="98103"/>
    <x v="1"/>
    <s v="OFF-BI-10003656"/>
    <x v="1"/>
    <x v="8"/>
    <s v="Fellowes PB200 Plastic Comb Binding Machine"/>
    <n v="407.97600000000006"/>
    <n v="3"/>
    <n v="0.2"/>
    <x v="13"/>
  </r>
  <r>
    <n v="15"/>
    <s v="US-2012-118983"/>
    <x v="1"/>
    <x v="6"/>
    <d v="2012-11-26T00:00:00"/>
    <s v="Standard Class"/>
    <x v="6"/>
    <s v="Harold Pawlan"/>
    <x v="2"/>
    <s v="United States"/>
    <s v="Fort Worth"/>
    <x v="5"/>
    <n v="76106"/>
    <x v="2"/>
    <s v="OFF-AP-10002311"/>
    <x v="1"/>
    <x v="9"/>
    <s v="Holmes Replacement Filter for HEPA Air Cleaner, Very Large Room, HEPA Filter"/>
    <n v="68.809999999999988"/>
    <n v="5"/>
    <n v="0.8"/>
    <x v="14"/>
  </r>
  <r>
    <n v="16"/>
    <s v="US-2012-118983"/>
    <x v="1"/>
    <x v="6"/>
    <d v="2012-11-26T00:00:00"/>
    <s v="Standard Class"/>
    <x v="6"/>
    <s v="Harold Pawlan"/>
    <x v="2"/>
    <s v="United States"/>
    <s v="Fort Worth"/>
    <x v="5"/>
    <n v="76106"/>
    <x v="2"/>
    <s v="OFF-BI-10000756"/>
    <x v="1"/>
    <x v="8"/>
    <s v="Storex DuraTech Recycled Plastic Frosted Binders"/>
    <n v="2.5439999999999996"/>
    <n v="3"/>
    <n v="0.8"/>
    <x v="15"/>
  </r>
  <r>
    <n v="17"/>
    <s v="CA-2011-105893"/>
    <x v="2"/>
    <x v="7"/>
    <d v="2011-11-18T00:00:00"/>
    <s v="Standard Class"/>
    <x v="7"/>
    <s v="Pete Kriz"/>
    <x v="0"/>
    <s v="United States"/>
    <s v="Madison"/>
    <x v="6"/>
    <n v="53711"/>
    <x v="2"/>
    <s v="OFF-ST-10004186"/>
    <x v="1"/>
    <x v="4"/>
    <s v="Stur-D-Stor Shelving, Vertical 5-Shelf: 72&quot;H x 36&quot;W x 18 1/2&quot;D"/>
    <n v="665.88"/>
    <n v="6"/>
    <n v="0"/>
    <x v="16"/>
  </r>
  <r>
    <n v="18"/>
    <s v="CA-2011-167164"/>
    <x v="2"/>
    <x v="8"/>
    <d v="2011-05-15T00:00:00"/>
    <s v="Second Class"/>
    <x v="8"/>
    <s v="Alejandro Grove"/>
    <x v="0"/>
    <s v="United States"/>
    <s v="West Jordan"/>
    <x v="7"/>
    <n v="84084"/>
    <x v="1"/>
    <s v="OFF-ST-10000107"/>
    <x v="1"/>
    <x v="4"/>
    <s v="Fellowes Super Stor/Drawer"/>
    <n v="55.5"/>
    <n v="2"/>
    <n v="0"/>
    <x v="17"/>
  </r>
  <r>
    <n v="19"/>
    <s v="CA-2011-143336"/>
    <x v="2"/>
    <x v="9"/>
    <d v="2011-09-01T00:00:00"/>
    <s v="Second Class"/>
    <x v="9"/>
    <s v="Zuschuss Donatelli"/>
    <x v="0"/>
    <s v="United States"/>
    <s v="San Francisco"/>
    <x v="1"/>
    <n v="94109"/>
    <x v="1"/>
    <s v="OFF-AR-10003056"/>
    <x v="1"/>
    <x v="6"/>
    <s v="Newell 341"/>
    <n v="8.56"/>
    <n v="2"/>
    <n v="0"/>
    <x v="18"/>
  </r>
  <r>
    <n v="20"/>
    <s v="CA-2011-143336"/>
    <x v="2"/>
    <x v="9"/>
    <d v="2011-09-01T00:00:00"/>
    <s v="Second Class"/>
    <x v="9"/>
    <s v="Zuschuss Donatelli"/>
    <x v="0"/>
    <s v="United States"/>
    <s v="San Francisco"/>
    <x v="1"/>
    <n v="94109"/>
    <x v="1"/>
    <s v="TEC-PH-10001949"/>
    <x v="2"/>
    <x v="7"/>
    <s v="Cisco SPA 501G IP Phone"/>
    <n v="213.48000000000002"/>
    <n v="3"/>
    <n v="0.2"/>
    <x v="19"/>
  </r>
  <r>
    <n v="21"/>
    <s v="CA-2011-143336"/>
    <x v="2"/>
    <x v="9"/>
    <d v="2011-09-01T00:00:00"/>
    <s v="Second Class"/>
    <x v="9"/>
    <s v="Zuschuss Donatelli"/>
    <x v="0"/>
    <s v="United States"/>
    <s v="San Francisco"/>
    <x v="1"/>
    <n v="94109"/>
    <x v="1"/>
    <s v="OFF-BI-10002215"/>
    <x v="1"/>
    <x v="8"/>
    <s v="Wilson Jones Hanging View Binder, White, 1&quot;"/>
    <n v="22.72"/>
    <n v="4"/>
    <n v="0.2"/>
    <x v="20"/>
  </r>
  <r>
    <n v="22"/>
    <s v="CA-2013-137330"/>
    <x v="0"/>
    <x v="10"/>
    <d v="2013-12-14T00:00:00"/>
    <s v="Standard Class"/>
    <x v="10"/>
    <s v="Ken Black"/>
    <x v="1"/>
    <s v="United States"/>
    <s v="Fremont"/>
    <x v="8"/>
    <n v="68025"/>
    <x v="2"/>
    <s v="OFF-AR-10000246"/>
    <x v="1"/>
    <x v="6"/>
    <s v="Newell 318"/>
    <n v="19.459999999999997"/>
    <n v="7"/>
    <n v="0"/>
    <x v="21"/>
  </r>
  <r>
    <n v="23"/>
    <s v="CA-2013-137330"/>
    <x v="0"/>
    <x v="10"/>
    <d v="2013-12-14T00:00:00"/>
    <s v="Standard Class"/>
    <x v="10"/>
    <s v="Ken Black"/>
    <x v="1"/>
    <s v="United States"/>
    <s v="Fremont"/>
    <x v="8"/>
    <n v="68025"/>
    <x v="2"/>
    <s v="OFF-AP-10001492"/>
    <x v="1"/>
    <x v="9"/>
    <s v="Acco Six-Outlet Power Strip, 4' Cord Length"/>
    <n v="60.339999999999996"/>
    <n v="7"/>
    <n v="0"/>
    <x v="22"/>
  </r>
  <r>
    <n v="24"/>
    <s v="US-2014-156909"/>
    <x v="3"/>
    <x v="11"/>
    <d v="2014-07-19T00:00:00"/>
    <s v="Second Class"/>
    <x v="11"/>
    <s v="Sandra Flanagan"/>
    <x v="0"/>
    <s v="United States"/>
    <s v="Philadelphia"/>
    <x v="9"/>
    <n v="19140"/>
    <x v="3"/>
    <s v="FUR-CH-10002774"/>
    <x v="0"/>
    <x v="1"/>
    <s v="Global Deluxe Stacking Chair, Gray"/>
    <n v="71.371999999999986"/>
    <n v="2"/>
    <n v="0.3"/>
    <x v="23"/>
  </r>
  <r>
    <n v="25"/>
    <s v="CA-2012-106320"/>
    <x v="1"/>
    <x v="12"/>
    <d v="2012-09-30T00:00:00"/>
    <s v="Standard Class"/>
    <x v="12"/>
    <s v="Emily Burns"/>
    <x v="0"/>
    <s v="United States"/>
    <s v="Orem"/>
    <x v="7"/>
    <n v="84057"/>
    <x v="1"/>
    <s v="FUR-TA-10000577"/>
    <x v="0"/>
    <x v="3"/>
    <s v="Bretford CR4500 Series Slim Rectangular Table"/>
    <n v="1044.6299999999999"/>
    <n v="3"/>
    <n v="0"/>
    <x v="24"/>
  </r>
  <r>
    <n v="26"/>
    <s v="CA-2013-121755"/>
    <x v="0"/>
    <x v="13"/>
    <d v="2013-01-20T00:00:00"/>
    <s v="Second Class"/>
    <x v="13"/>
    <s v="Eric Hoffmann"/>
    <x v="0"/>
    <s v="United States"/>
    <s v="Los Angeles"/>
    <x v="1"/>
    <n v="90049"/>
    <x v="1"/>
    <s v="OFF-BI-10001634"/>
    <x v="1"/>
    <x v="8"/>
    <s v="Wilson Jones Active Use Binders"/>
    <n v="11.648000000000001"/>
    <n v="2"/>
    <n v="0.2"/>
    <x v="25"/>
  </r>
  <r>
    <n v="27"/>
    <s v="CA-2013-121755"/>
    <x v="0"/>
    <x v="13"/>
    <d v="2013-01-20T00:00:00"/>
    <s v="Second Class"/>
    <x v="13"/>
    <s v="Eric Hoffmann"/>
    <x v="0"/>
    <s v="United States"/>
    <s v="Los Angeles"/>
    <x v="1"/>
    <n v="90049"/>
    <x v="1"/>
    <s v="TEC-AC-10003027"/>
    <x v="2"/>
    <x v="11"/>
    <s v="Imation 8GB Mini TravelDrive USB 2.0 Flash Drive"/>
    <n v="90.570000000000007"/>
    <n v="3"/>
    <n v="0"/>
    <x v="26"/>
  </r>
  <r>
    <n v="28"/>
    <s v="US-2012-150630"/>
    <x v="1"/>
    <x v="14"/>
    <d v="2012-09-21T00:00:00"/>
    <s v="Standard Class"/>
    <x v="14"/>
    <s v="Tracy Blumstein"/>
    <x v="0"/>
    <s v="United States"/>
    <s v="Philadelphia"/>
    <x v="9"/>
    <n v="19140"/>
    <x v="3"/>
    <s v="FUR-BO-10004834"/>
    <x v="0"/>
    <x v="0"/>
    <s v="Riverside Palais Royal Lawyers Bookcase, Royale Cherry Finish"/>
    <n v="3083.4300000000003"/>
    <n v="7"/>
    <n v="0.5"/>
    <x v="27"/>
  </r>
  <r>
    <n v="29"/>
    <s v="US-2012-150630"/>
    <x v="1"/>
    <x v="14"/>
    <d v="2012-09-21T00:00:00"/>
    <s v="Standard Class"/>
    <x v="14"/>
    <s v="Tracy Blumstein"/>
    <x v="0"/>
    <s v="United States"/>
    <s v="Philadelphia"/>
    <x v="9"/>
    <n v="19140"/>
    <x v="3"/>
    <s v="OFF-BI-10000474"/>
    <x v="1"/>
    <x v="8"/>
    <s v="Avery Recycled Flexi-View Covers for Binding Systems"/>
    <n v="9.6180000000000021"/>
    <n v="2"/>
    <n v="0.7"/>
    <x v="28"/>
  </r>
  <r>
    <n v="30"/>
    <s v="US-2012-150630"/>
    <x v="1"/>
    <x v="14"/>
    <d v="2012-09-21T00:00:00"/>
    <s v="Standard Class"/>
    <x v="14"/>
    <s v="Tracy Blumstein"/>
    <x v="0"/>
    <s v="United States"/>
    <s v="Philadelphia"/>
    <x v="9"/>
    <n v="19140"/>
    <x v="3"/>
    <s v="FUR-FU-10004848"/>
    <x v="0"/>
    <x v="5"/>
    <s v="Howard Miller 13-3/4&quot; Diameter Brushed Chrome Round Wall Clock"/>
    <n v="124.20000000000002"/>
    <n v="3"/>
    <n v="0.2"/>
    <x v="29"/>
  </r>
  <r>
    <n v="31"/>
    <s v="US-2012-150630"/>
    <x v="1"/>
    <x v="14"/>
    <d v="2012-09-21T00:00:00"/>
    <s v="Standard Class"/>
    <x v="14"/>
    <s v="Tracy Blumstein"/>
    <x v="0"/>
    <s v="United States"/>
    <s v="Philadelphia"/>
    <x v="9"/>
    <n v="19140"/>
    <x v="3"/>
    <s v="OFF-EN-10001509"/>
    <x v="1"/>
    <x v="12"/>
    <s v="Poly String Tie Envelopes"/>
    <n v="3.2640000000000002"/>
    <n v="2"/>
    <n v="0.2"/>
    <x v="30"/>
  </r>
  <r>
    <n v="32"/>
    <s v="US-2012-150630"/>
    <x v="1"/>
    <x v="14"/>
    <d v="2012-09-21T00:00:00"/>
    <s v="Standard Class"/>
    <x v="14"/>
    <s v="Tracy Blumstein"/>
    <x v="0"/>
    <s v="United States"/>
    <s v="Philadelphia"/>
    <x v="9"/>
    <n v="19140"/>
    <x v="3"/>
    <s v="OFF-AR-10004042"/>
    <x v="1"/>
    <x v="6"/>
    <s v="BOSTON Model 1800 Electric Pencil Sharpeners, Putty/Woodgrain"/>
    <n v="86.304000000000002"/>
    <n v="6"/>
    <n v="0.2"/>
    <x v="31"/>
  </r>
  <r>
    <n v="33"/>
    <s v="US-2012-150630"/>
    <x v="1"/>
    <x v="14"/>
    <d v="2012-09-21T00:00:00"/>
    <s v="Standard Class"/>
    <x v="14"/>
    <s v="Tracy Blumstein"/>
    <x v="0"/>
    <s v="United States"/>
    <s v="Philadelphia"/>
    <x v="9"/>
    <n v="19140"/>
    <x v="3"/>
    <s v="OFF-BI-10001525"/>
    <x v="1"/>
    <x v="8"/>
    <s v="Acco Pressboard Covers with Storage Hooks, 14 7/8&quot; x 11&quot;, Executive Red"/>
    <n v="6.8580000000000014"/>
    <n v="6"/>
    <n v="0.7"/>
    <x v="32"/>
  </r>
  <r>
    <n v="34"/>
    <s v="US-2012-150630"/>
    <x v="1"/>
    <x v="14"/>
    <d v="2012-09-21T00:00:00"/>
    <s v="Standard Class"/>
    <x v="14"/>
    <s v="Tracy Blumstein"/>
    <x v="0"/>
    <s v="United States"/>
    <s v="Philadelphia"/>
    <x v="9"/>
    <n v="19140"/>
    <x v="3"/>
    <s v="OFF-AR-10001683"/>
    <x v="1"/>
    <x v="6"/>
    <s v="Lumber Crayons"/>
    <n v="15.76"/>
    <n v="2"/>
    <n v="0.2"/>
    <x v="33"/>
  </r>
  <r>
    <n v="35"/>
    <s v="CA-2014-107727"/>
    <x v="3"/>
    <x v="15"/>
    <d v="2014-10-24T00:00:00"/>
    <s v="Second Class"/>
    <x v="15"/>
    <s v="Matt Abelman"/>
    <x v="2"/>
    <s v="United States"/>
    <s v="Houston"/>
    <x v="5"/>
    <n v="77095"/>
    <x v="2"/>
    <s v="OFF-PA-10000249"/>
    <x v="1"/>
    <x v="10"/>
    <s v="Staples"/>
    <n v="29.472000000000001"/>
    <n v="3"/>
    <n v="0.2"/>
    <x v="34"/>
  </r>
  <r>
    <n v="36"/>
    <s v="CA-2013-117590"/>
    <x v="0"/>
    <x v="16"/>
    <d v="2013-12-11T00:00:00"/>
    <s v="First Class"/>
    <x v="16"/>
    <s v="Gene Hale"/>
    <x v="1"/>
    <s v="United States"/>
    <s v="Richardson"/>
    <x v="5"/>
    <n v="75080"/>
    <x v="2"/>
    <s v="TEC-PH-10004977"/>
    <x v="2"/>
    <x v="7"/>
    <s v="GE 30524EE4"/>
    <n v="1097.5440000000003"/>
    <n v="7"/>
    <n v="0.2"/>
    <x v="35"/>
  </r>
  <r>
    <n v="37"/>
    <s v="CA-2013-117590"/>
    <x v="0"/>
    <x v="16"/>
    <d v="2013-12-11T00:00:00"/>
    <s v="First Class"/>
    <x v="16"/>
    <s v="Gene Hale"/>
    <x v="1"/>
    <s v="United States"/>
    <s v="Richardson"/>
    <x v="5"/>
    <n v="75080"/>
    <x v="2"/>
    <s v="FUR-FU-10003664"/>
    <x v="0"/>
    <x v="5"/>
    <s v="Electrix Architect's Clamp-On Swing Arm Lamp, Black"/>
    <n v="190.92"/>
    <n v="5"/>
    <n v="0.6"/>
    <x v="36"/>
  </r>
  <r>
    <n v="38"/>
    <s v="CA-2012-117415"/>
    <x v="1"/>
    <x v="17"/>
    <d v="2012-12-31T00:00:00"/>
    <s v="Standard Class"/>
    <x v="17"/>
    <s v="Steve Nguyen"/>
    <x v="2"/>
    <s v="United States"/>
    <s v="Houston"/>
    <x v="5"/>
    <n v="77041"/>
    <x v="2"/>
    <s v="OFF-EN-10002986"/>
    <x v="1"/>
    <x v="12"/>
    <s v="#10-4 1/8&quot; x 9 1/2&quot; Premium Diagonal Seam Envelopes"/>
    <n v="113.328"/>
    <n v="9"/>
    <n v="0.2"/>
    <x v="37"/>
  </r>
  <r>
    <n v="39"/>
    <s v="CA-2012-117415"/>
    <x v="1"/>
    <x v="17"/>
    <d v="2012-12-31T00:00:00"/>
    <s v="Standard Class"/>
    <x v="17"/>
    <s v="Steve Nguyen"/>
    <x v="2"/>
    <s v="United States"/>
    <s v="Houston"/>
    <x v="5"/>
    <n v="77041"/>
    <x v="2"/>
    <s v="FUR-BO-10002545"/>
    <x v="0"/>
    <x v="0"/>
    <s v="Atlantic Metals Mobile 3-Shelf Bookcases, Custom Colors"/>
    <n v="532.39919999999995"/>
    <n v="3"/>
    <n v="0.32"/>
    <x v="38"/>
  </r>
  <r>
    <n v="40"/>
    <s v="CA-2012-117415"/>
    <x v="1"/>
    <x v="17"/>
    <d v="2012-12-31T00:00:00"/>
    <s v="Standard Class"/>
    <x v="17"/>
    <s v="Steve Nguyen"/>
    <x v="2"/>
    <s v="United States"/>
    <s v="Houston"/>
    <x v="5"/>
    <n v="77041"/>
    <x v="2"/>
    <s v="FUR-CH-10004218"/>
    <x v="0"/>
    <x v="1"/>
    <s v="Global Fabric Manager's Chair, Dark Gray"/>
    <n v="212.05799999999999"/>
    <n v="3"/>
    <n v="0.3"/>
    <x v="39"/>
  </r>
  <r>
    <n v="41"/>
    <s v="CA-2012-117415"/>
    <x v="1"/>
    <x v="17"/>
    <d v="2012-12-31T00:00:00"/>
    <s v="Standard Class"/>
    <x v="17"/>
    <s v="Steve Nguyen"/>
    <x v="2"/>
    <s v="United States"/>
    <s v="Houston"/>
    <x v="5"/>
    <n v="77041"/>
    <x v="2"/>
    <s v="TEC-PH-10000486"/>
    <x v="2"/>
    <x v="7"/>
    <s v="Plantronics HL10 Handset Lifter"/>
    <n v="371.16800000000001"/>
    <n v="4"/>
    <n v="0.2"/>
    <x v="40"/>
  </r>
  <r>
    <n v="42"/>
    <s v="CA-2014-120999"/>
    <x v="3"/>
    <x v="18"/>
    <d v="2014-09-16T00:00:00"/>
    <s v="Standard Class"/>
    <x v="18"/>
    <s v="Linda Cazamias"/>
    <x v="1"/>
    <s v="United States"/>
    <s v="Naperville"/>
    <x v="10"/>
    <n v="60540"/>
    <x v="2"/>
    <s v="TEC-PH-10004093"/>
    <x v="2"/>
    <x v="7"/>
    <s v="Panasonic Kx-TS550"/>
    <n v="147.16800000000001"/>
    <n v="4"/>
    <n v="0.2"/>
    <x v="41"/>
  </r>
  <r>
    <n v="43"/>
    <s v="CA-2013-101343"/>
    <x v="0"/>
    <x v="19"/>
    <d v="2013-07-23T00:00:00"/>
    <s v="Standard Class"/>
    <x v="19"/>
    <s v="Ruben Ausman"/>
    <x v="1"/>
    <s v="United States"/>
    <s v="Los Angeles"/>
    <x v="1"/>
    <n v="90049"/>
    <x v="1"/>
    <s v="OFF-ST-10003479"/>
    <x v="1"/>
    <x v="4"/>
    <s v="Eldon Base for stackable storage shelf, platinum"/>
    <n v="77.88"/>
    <n v="2"/>
    <n v="0"/>
    <x v="42"/>
  </r>
  <r>
    <n v="44"/>
    <s v="CA-2014-139619"/>
    <x v="3"/>
    <x v="20"/>
    <d v="2014-09-24T00:00:00"/>
    <s v="Standard Class"/>
    <x v="20"/>
    <s v="Erin Smith"/>
    <x v="1"/>
    <s v="United States"/>
    <s v="Melbourne"/>
    <x v="2"/>
    <n v="32935"/>
    <x v="0"/>
    <s v="OFF-ST-10003282"/>
    <x v="1"/>
    <x v="4"/>
    <s v="Advantus 10-Drawer Portable Organizer, Chrome Metal Frame, Smoke Drawers"/>
    <n v="95.616"/>
    <n v="2"/>
    <n v="0.2"/>
    <x v="43"/>
  </r>
  <r>
    <n v="45"/>
    <s v="CA-2013-118255"/>
    <x v="0"/>
    <x v="21"/>
    <d v="2013-03-14T00:00:00"/>
    <s v="First Class"/>
    <x v="21"/>
    <s v="Odella Nelson"/>
    <x v="1"/>
    <s v="United States"/>
    <s v="Eagan"/>
    <x v="11"/>
    <n v="55122"/>
    <x v="2"/>
    <s v="TEC-AC-10000171"/>
    <x v="2"/>
    <x v="11"/>
    <s v="Verbatim 25 GB 6x Blu-ray Single Layer Recordable Disc, 25/Pack"/>
    <n v="45.98"/>
    <n v="2"/>
    <n v="0"/>
    <x v="44"/>
  </r>
  <r>
    <n v="46"/>
    <s v="CA-2013-118255"/>
    <x v="0"/>
    <x v="21"/>
    <d v="2013-03-14T00:00:00"/>
    <s v="First Class"/>
    <x v="21"/>
    <s v="Odella Nelson"/>
    <x v="1"/>
    <s v="United States"/>
    <s v="Eagan"/>
    <x v="11"/>
    <n v="55122"/>
    <x v="2"/>
    <s v="OFF-BI-10003291"/>
    <x v="1"/>
    <x v="8"/>
    <s v="Wilson Jones Leather-Like Binders with DublLock Round Rings"/>
    <n v="17.46"/>
    <n v="2"/>
    <n v="0"/>
    <x v="45"/>
  </r>
  <r>
    <n v="47"/>
    <s v="CA-2011-146703"/>
    <x v="2"/>
    <x v="22"/>
    <d v="2011-10-25T00:00:00"/>
    <s v="Second Class"/>
    <x v="22"/>
    <s v="Patrick O'Donnell"/>
    <x v="0"/>
    <s v="United States"/>
    <s v="Westland"/>
    <x v="12"/>
    <n v="48185"/>
    <x v="2"/>
    <s v="OFF-ST-10001713"/>
    <x v="1"/>
    <x v="4"/>
    <s v="Gould Plastics 9-Pocket Panel Bin, 18-3/8w x 5-1/4d x 20-1/2h, Black"/>
    <n v="211.96"/>
    <n v="4"/>
    <n v="0"/>
    <x v="46"/>
  </r>
  <r>
    <n v="48"/>
    <s v="CA-2013-169194"/>
    <x v="0"/>
    <x v="23"/>
    <d v="2013-06-26T00:00:00"/>
    <s v="Standard Class"/>
    <x v="23"/>
    <s v="Lena Hernandez"/>
    <x v="0"/>
    <s v="United States"/>
    <s v="Dover"/>
    <x v="13"/>
    <n v="19901"/>
    <x v="3"/>
    <s v="TEC-AC-10002167"/>
    <x v="2"/>
    <x v="11"/>
    <s v="Imation 8gb Micro Traveldrive Usb 2.0 Flash Drive"/>
    <n v="45"/>
    <n v="3"/>
    <n v="0"/>
    <x v="47"/>
  </r>
  <r>
    <n v="49"/>
    <s v="CA-2013-169194"/>
    <x v="0"/>
    <x v="23"/>
    <d v="2013-06-26T00:00:00"/>
    <s v="Standard Class"/>
    <x v="23"/>
    <s v="Lena Hernandez"/>
    <x v="0"/>
    <s v="United States"/>
    <s v="Dover"/>
    <x v="13"/>
    <n v="19901"/>
    <x v="3"/>
    <s v="TEC-PH-10003988"/>
    <x v="2"/>
    <x v="7"/>
    <s v="LF Elite 3D Dazzle Designer Hard Case Cover, Lf Stylus Pen and Wiper For Apple Iphone 5c Mini Lite"/>
    <n v="21.8"/>
    <n v="2"/>
    <n v="0"/>
    <x v="48"/>
  </r>
  <r>
    <n v="50"/>
    <s v="CA-2012-115742"/>
    <x v="1"/>
    <x v="24"/>
    <d v="2012-04-22T00:00:00"/>
    <s v="Standard Class"/>
    <x v="24"/>
    <s v="Darren Powers"/>
    <x v="0"/>
    <s v="United States"/>
    <s v="New Albany"/>
    <x v="14"/>
    <n v="47150"/>
    <x v="2"/>
    <s v="OFF-BI-10004410"/>
    <x v="1"/>
    <x v="8"/>
    <s v="C-Line Peel &amp; Stick Add-On Filing Pockets, 8-3/4 x 5-1/8, 10/Pack"/>
    <n v="38.22"/>
    <n v="6"/>
    <n v="0"/>
    <x v="49"/>
  </r>
  <r>
    <n v="51"/>
    <s v="CA-2012-115742"/>
    <x v="1"/>
    <x v="24"/>
    <d v="2012-04-22T00:00:00"/>
    <s v="Standard Class"/>
    <x v="24"/>
    <s v="Darren Powers"/>
    <x v="0"/>
    <s v="United States"/>
    <s v="New Albany"/>
    <x v="14"/>
    <n v="47150"/>
    <x v="2"/>
    <s v="OFF-LA-10002762"/>
    <x v="1"/>
    <x v="2"/>
    <s v="Avery 485"/>
    <n v="75.179999999999993"/>
    <n v="6"/>
    <n v="0"/>
    <x v="50"/>
  </r>
  <r>
    <n v="52"/>
    <s v="CA-2012-115742"/>
    <x v="1"/>
    <x v="24"/>
    <d v="2012-04-22T00:00:00"/>
    <s v="Standard Class"/>
    <x v="24"/>
    <s v="Darren Powers"/>
    <x v="0"/>
    <s v="United States"/>
    <s v="New Albany"/>
    <x v="14"/>
    <n v="47150"/>
    <x v="2"/>
    <s v="FUR-FU-10001706"/>
    <x v="0"/>
    <x v="5"/>
    <s v="Longer-Life Soft White Bulbs"/>
    <n v="6.16"/>
    <n v="2"/>
    <n v="0"/>
    <x v="51"/>
  </r>
  <r>
    <n v="53"/>
    <s v="CA-2012-115742"/>
    <x v="1"/>
    <x v="24"/>
    <d v="2012-04-22T00:00:00"/>
    <s v="Standard Class"/>
    <x v="24"/>
    <s v="Darren Powers"/>
    <x v="0"/>
    <s v="United States"/>
    <s v="New Albany"/>
    <x v="14"/>
    <n v="47150"/>
    <x v="2"/>
    <s v="FUR-CH-10003061"/>
    <x v="0"/>
    <x v="1"/>
    <s v="Global Leather Task Chair, Black"/>
    <n v="89.99"/>
    <n v="1"/>
    <n v="0"/>
    <x v="52"/>
  </r>
  <r>
    <n v="54"/>
    <s v="CA-2013-105816"/>
    <x v="0"/>
    <x v="25"/>
    <d v="2013-12-18T00:00:00"/>
    <s v="Standard Class"/>
    <x v="25"/>
    <s v="Janet Molinari"/>
    <x v="1"/>
    <s v="United States"/>
    <s v="New York City"/>
    <x v="15"/>
    <n v="10024"/>
    <x v="3"/>
    <s v="OFF-FA-10000304"/>
    <x v="1"/>
    <x v="13"/>
    <s v="Advantus Push Pins"/>
    <n v="15.260000000000002"/>
    <n v="7"/>
    <n v="0"/>
    <x v="53"/>
  </r>
  <r>
    <n v="55"/>
    <s v="CA-2013-105816"/>
    <x v="0"/>
    <x v="25"/>
    <d v="2013-12-18T00:00:00"/>
    <s v="Standard Class"/>
    <x v="25"/>
    <s v="Janet Molinari"/>
    <x v="1"/>
    <s v="United States"/>
    <s v="New York City"/>
    <x v="15"/>
    <n v="10024"/>
    <x v="3"/>
    <s v="TEC-PH-10002447"/>
    <x v="2"/>
    <x v="7"/>
    <s v="AT&amp;T CL83451 4-Handset Telephone"/>
    <n v="1029.95"/>
    <n v="5"/>
    <n v="0"/>
    <x v="54"/>
  </r>
  <r>
    <n v="56"/>
    <s v="CA-2013-111682"/>
    <x v="0"/>
    <x v="26"/>
    <d v="2013-06-19T00:00:00"/>
    <s v="First Class"/>
    <x v="26"/>
    <s v="Ted Butterfield"/>
    <x v="0"/>
    <s v="United States"/>
    <s v="Troy"/>
    <x v="15"/>
    <n v="12180"/>
    <x v="3"/>
    <s v="OFF-ST-10000604"/>
    <x v="1"/>
    <x v="4"/>
    <s v="Home/Office Personal File Carts"/>
    <n v="208.56"/>
    <n v="6"/>
    <n v="0"/>
    <x v="55"/>
  </r>
  <r>
    <n v="57"/>
    <s v="CA-2013-111682"/>
    <x v="0"/>
    <x v="26"/>
    <d v="2013-06-19T00:00:00"/>
    <s v="First Class"/>
    <x v="26"/>
    <s v="Ted Butterfield"/>
    <x v="0"/>
    <s v="United States"/>
    <s v="Troy"/>
    <x v="15"/>
    <n v="12180"/>
    <x v="3"/>
    <s v="OFF-PA-10001569"/>
    <x v="1"/>
    <x v="10"/>
    <s v="Xerox 232"/>
    <n v="32.400000000000006"/>
    <n v="5"/>
    <n v="0"/>
    <x v="56"/>
  </r>
  <r>
    <n v="58"/>
    <s v="CA-2013-111682"/>
    <x v="0"/>
    <x v="26"/>
    <d v="2013-06-19T00:00:00"/>
    <s v="First Class"/>
    <x v="26"/>
    <s v="Ted Butterfield"/>
    <x v="0"/>
    <s v="United States"/>
    <s v="Troy"/>
    <x v="15"/>
    <n v="12180"/>
    <x v="3"/>
    <s v="FUR-CH-10003968"/>
    <x v="0"/>
    <x v="1"/>
    <s v="Novimex Turbo Task Chair"/>
    <n v="319.41000000000003"/>
    <n v="5"/>
    <n v="0.1"/>
    <x v="57"/>
  </r>
  <r>
    <n v="59"/>
    <s v="CA-2013-111682"/>
    <x v="0"/>
    <x v="26"/>
    <d v="2013-06-19T00:00:00"/>
    <s v="First Class"/>
    <x v="26"/>
    <s v="Ted Butterfield"/>
    <x v="0"/>
    <s v="United States"/>
    <s v="Troy"/>
    <x v="15"/>
    <n v="12180"/>
    <x v="3"/>
    <s v="OFF-PA-10000587"/>
    <x v="1"/>
    <x v="10"/>
    <s v="Array Parchment Paper, Assorted Colors"/>
    <n v="14.56"/>
    <n v="2"/>
    <n v="0"/>
    <x v="58"/>
  </r>
  <r>
    <n v="60"/>
    <s v="CA-2013-111682"/>
    <x v="0"/>
    <x v="26"/>
    <d v="2013-06-19T00:00:00"/>
    <s v="First Class"/>
    <x v="26"/>
    <s v="Ted Butterfield"/>
    <x v="0"/>
    <s v="United States"/>
    <s v="Troy"/>
    <x v="15"/>
    <n v="12180"/>
    <x v="3"/>
    <s v="TEC-AC-10002167"/>
    <x v="2"/>
    <x v="11"/>
    <s v="Imation 8gb Micro Traveldrive Usb 2.0 Flash Drive"/>
    <n v="30"/>
    <n v="2"/>
    <n v="0"/>
    <x v="59"/>
  </r>
  <r>
    <n v="61"/>
    <s v="CA-2013-111682"/>
    <x v="0"/>
    <x v="26"/>
    <d v="2013-06-19T00:00:00"/>
    <s v="First Class"/>
    <x v="26"/>
    <s v="Ted Butterfield"/>
    <x v="0"/>
    <s v="United States"/>
    <s v="Troy"/>
    <x v="15"/>
    <n v="12180"/>
    <x v="3"/>
    <s v="OFF-BI-10001460"/>
    <x v="1"/>
    <x v="8"/>
    <s v="Plastic Binding Combs"/>
    <n v="48.480000000000004"/>
    <n v="4"/>
    <n v="0.2"/>
    <x v="60"/>
  </r>
  <r>
    <n v="62"/>
    <s v="CA-2013-111682"/>
    <x v="0"/>
    <x v="26"/>
    <d v="2013-06-19T00:00:00"/>
    <s v="First Class"/>
    <x v="26"/>
    <s v="Ted Butterfield"/>
    <x v="0"/>
    <s v="United States"/>
    <s v="Troy"/>
    <x v="15"/>
    <n v="12180"/>
    <x v="3"/>
    <s v="OFF-AR-10001868"/>
    <x v="1"/>
    <x v="6"/>
    <s v="Prang Dustless Chalk Sticks"/>
    <n v="1.68"/>
    <n v="1"/>
    <n v="0"/>
    <x v="61"/>
  </r>
  <r>
    <n v="63"/>
    <s v="CA-2012-135545"/>
    <x v="1"/>
    <x v="27"/>
    <d v="2012-11-30T00:00:00"/>
    <s v="Standard Class"/>
    <x v="27"/>
    <s v="Kunst Miller"/>
    <x v="0"/>
    <s v="United States"/>
    <s v="Los Angeles"/>
    <x v="1"/>
    <n v="90004"/>
    <x v="1"/>
    <s v="TEC-AC-10004633"/>
    <x v="2"/>
    <x v="11"/>
    <s v="Verbatim 25 GB 6x Blu-ray Single Layer Recordable Disc, 3/Pack"/>
    <n v="13.98"/>
    <n v="2"/>
    <n v="0"/>
    <x v="62"/>
  </r>
  <r>
    <n v="64"/>
    <s v="CA-2012-135545"/>
    <x v="1"/>
    <x v="27"/>
    <d v="2012-11-30T00:00:00"/>
    <s v="Standard Class"/>
    <x v="27"/>
    <s v="Kunst Miller"/>
    <x v="0"/>
    <s v="United States"/>
    <s v="Los Angeles"/>
    <x v="1"/>
    <n v="90004"/>
    <x v="1"/>
    <s v="OFF-BI-10001078"/>
    <x v="1"/>
    <x v="8"/>
    <s v="Acco PRESSTEX Data Binder with Storage Hooks, Dark Blue, 14 7/8&quot; X 11&quot;"/>
    <n v="25.824000000000002"/>
    <n v="6"/>
    <n v="0.2"/>
    <x v="63"/>
  </r>
  <r>
    <n v="65"/>
    <s v="CA-2012-135545"/>
    <x v="1"/>
    <x v="27"/>
    <d v="2012-11-30T00:00:00"/>
    <s v="Standard Class"/>
    <x v="27"/>
    <s v="Kunst Miller"/>
    <x v="0"/>
    <s v="United States"/>
    <s v="Los Angeles"/>
    <x v="1"/>
    <n v="90004"/>
    <x v="1"/>
    <s v="OFF-PA-10003892"/>
    <x v="1"/>
    <x v="10"/>
    <s v="Xerox 1943"/>
    <n v="146.72999999999999"/>
    <n v="3"/>
    <n v="0"/>
    <x v="64"/>
  </r>
  <r>
    <n v="66"/>
    <s v="CA-2012-135545"/>
    <x v="1"/>
    <x v="27"/>
    <d v="2012-11-30T00:00:00"/>
    <s v="Standard Class"/>
    <x v="27"/>
    <s v="Kunst Miller"/>
    <x v="0"/>
    <s v="United States"/>
    <s v="Los Angeles"/>
    <x v="1"/>
    <n v="90004"/>
    <x v="1"/>
    <s v="FUR-FU-10000397"/>
    <x v="0"/>
    <x v="5"/>
    <s v="Luxo Economy Swing Arm Lamp"/>
    <n v="79.760000000000005"/>
    <n v="4"/>
    <n v="0"/>
    <x v="65"/>
  </r>
  <r>
    <n v="67"/>
    <s v="US-2012-164175"/>
    <x v="1"/>
    <x v="28"/>
    <d v="2012-05-05T00:00:00"/>
    <s v="Standard Class"/>
    <x v="28"/>
    <s v="Paul Stevenson"/>
    <x v="2"/>
    <s v="United States"/>
    <s v="Chicago"/>
    <x v="10"/>
    <n v="60610"/>
    <x v="2"/>
    <s v="FUR-CH-10001146"/>
    <x v="0"/>
    <x v="1"/>
    <s v="Global Value Mid-Back Manager's Chair, Gray"/>
    <n v="213.11499999999998"/>
    <n v="5"/>
    <n v="0.3"/>
    <x v="66"/>
  </r>
  <r>
    <n v="68"/>
    <s v="CA-2011-106376"/>
    <x v="2"/>
    <x v="29"/>
    <d v="2011-12-10T00:00:00"/>
    <s v="Standard Class"/>
    <x v="29"/>
    <s v="Brendan Sweed"/>
    <x v="1"/>
    <s v="United States"/>
    <s v="Gilbert"/>
    <x v="16"/>
    <n v="85234"/>
    <x v="1"/>
    <s v="OFF-AR-10002671"/>
    <x v="1"/>
    <x v="6"/>
    <s v="Hunt BOSTON Model 1606 High-Volume Electric Pencil Sharpener, Beige"/>
    <n v="1113.0240000000001"/>
    <n v="8"/>
    <n v="0.2"/>
    <x v="67"/>
  </r>
  <r>
    <n v="69"/>
    <s v="CA-2011-106376"/>
    <x v="2"/>
    <x v="29"/>
    <d v="2011-12-10T00:00:00"/>
    <s v="Standard Class"/>
    <x v="29"/>
    <s v="Brendan Sweed"/>
    <x v="1"/>
    <s v="United States"/>
    <s v="Gilbert"/>
    <x v="16"/>
    <n v="85234"/>
    <x v="1"/>
    <s v="TEC-PH-10002726"/>
    <x v="2"/>
    <x v="7"/>
    <s v="netTALK DUO VoIP Telephone Service"/>
    <n v="167.96800000000002"/>
    <n v="4"/>
    <n v="0.2"/>
    <x v="68"/>
  </r>
  <r>
    <n v="70"/>
    <s v="CA-2013-119823"/>
    <x v="0"/>
    <x v="30"/>
    <d v="2013-06-07T00:00:00"/>
    <s v="First Class"/>
    <x v="30"/>
    <s v="Karen Daniels"/>
    <x v="0"/>
    <s v="United States"/>
    <s v="Springfield"/>
    <x v="17"/>
    <n v="22153"/>
    <x v="0"/>
    <s v="OFF-PA-10000482"/>
    <x v="1"/>
    <x v="10"/>
    <s v="Snap-A-Way Black Print Carbonless Ruled Speed Letter, Triplicate"/>
    <n v="75.88"/>
    <n v="2"/>
    <n v="0"/>
    <x v="69"/>
  </r>
  <r>
    <n v="71"/>
    <s v="CA-2013-106075"/>
    <x v="0"/>
    <x v="31"/>
    <d v="2013-09-24T00:00:00"/>
    <s v="Standard Class"/>
    <x v="31"/>
    <s v="Henry MacAllister"/>
    <x v="0"/>
    <s v="United States"/>
    <s v="New York City"/>
    <x v="15"/>
    <n v="10009"/>
    <x v="3"/>
    <s v="OFF-BI-10004654"/>
    <x v="1"/>
    <x v="8"/>
    <s v="Avery Binding System Hidden Tab Executive Style Index Sets"/>
    <n v="4.6159999999999997"/>
    <n v="1"/>
    <n v="0.2"/>
    <x v="70"/>
  </r>
  <r>
    <n v="72"/>
    <s v="CA-2014-114440"/>
    <x v="3"/>
    <x v="32"/>
    <d v="2014-09-18T00:00:00"/>
    <s v="Second Class"/>
    <x v="14"/>
    <s v="Tracy Blumstein"/>
    <x v="0"/>
    <s v="United States"/>
    <s v="Jackson"/>
    <x v="12"/>
    <n v="49201"/>
    <x v="2"/>
    <s v="OFF-PA-10004675"/>
    <x v="1"/>
    <x v="10"/>
    <s v="Telephone Message Books with Fax/Mobile Section, 5 1/2&quot; x 3 3/16&quot;"/>
    <n v="19.049999999999997"/>
    <n v="3"/>
    <n v="0"/>
    <x v="71"/>
  </r>
  <r>
    <n v="73"/>
    <s v="US-2012-134026"/>
    <x v="1"/>
    <x v="33"/>
    <d v="2012-05-02T00:00:00"/>
    <s v="Standard Class"/>
    <x v="32"/>
    <s v="Joel Eaton"/>
    <x v="0"/>
    <s v="United States"/>
    <s v="Memphis"/>
    <x v="18"/>
    <n v="38109"/>
    <x v="0"/>
    <s v="FUR-CH-10000513"/>
    <x v="0"/>
    <x v="1"/>
    <s v="High-Back Leather Manager's Chair"/>
    <n v="831.93600000000015"/>
    <n v="8"/>
    <n v="0.2"/>
    <x v="72"/>
  </r>
  <r>
    <n v="74"/>
    <s v="US-2012-134026"/>
    <x v="1"/>
    <x v="33"/>
    <d v="2012-05-02T00:00:00"/>
    <s v="Standard Class"/>
    <x v="32"/>
    <s v="Joel Eaton"/>
    <x v="0"/>
    <s v="United States"/>
    <s v="Memphis"/>
    <x v="18"/>
    <n v="38109"/>
    <x v="0"/>
    <s v="FUR-FU-10003708"/>
    <x v="0"/>
    <x v="5"/>
    <s v="Tenex Traditional Chairmats for Medium Pile Carpet, Standard Lip, 36&quot; x 48&quot;"/>
    <n v="97.04"/>
    <n v="2"/>
    <n v="0.2"/>
    <x v="73"/>
  </r>
  <r>
    <n v="75"/>
    <s v="US-2012-134026"/>
    <x v="1"/>
    <x v="33"/>
    <d v="2012-05-02T00:00:00"/>
    <s v="Standard Class"/>
    <x v="32"/>
    <s v="Joel Eaton"/>
    <x v="0"/>
    <s v="United States"/>
    <s v="Memphis"/>
    <x v="18"/>
    <n v="38109"/>
    <x v="0"/>
    <s v="OFF-ST-10004123"/>
    <x v="1"/>
    <x v="4"/>
    <s v="Safco Industrial Wire Shelving System"/>
    <n v="72.784000000000006"/>
    <n v="1"/>
    <n v="0.2"/>
    <x v="74"/>
  </r>
  <r>
    <n v="76"/>
    <s v="US-2014-118038"/>
    <x v="3"/>
    <x v="34"/>
    <d v="2014-12-12T00:00:00"/>
    <s v="First Class"/>
    <x v="33"/>
    <s v="Ken Brennan"/>
    <x v="1"/>
    <s v="United States"/>
    <s v="Houston"/>
    <x v="5"/>
    <n v="77041"/>
    <x v="2"/>
    <s v="OFF-BI-10004182"/>
    <x v="1"/>
    <x v="8"/>
    <s v="Economy Binders"/>
    <n v="1.2479999999999998"/>
    <n v="3"/>
    <n v="0.8"/>
    <x v="75"/>
  </r>
  <r>
    <n v="77"/>
    <s v="US-2014-118038"/>
    <x v="3"/>
    <x v="34"/>
    <d v="2014-12-12T00:00:00"/>
    <s v="First Class"/>
    <x v="33"/>
    <s v="Ken Brennan"/>
    <x v="1"/>
    <s v="United States"/>
    <s v="Houston"/>
    <x v="5"/>
    <n v="77041"/>
    <x v="2"/>
    <s v="FUR-FU-10000260"/>
    <x v="0"/>
    <x v="5"/>
    <s v="6&quot; Cubicle Wall Clock, Black"/>
    <n v="9.7080000000000002"/>
    <n v="3"/>
    <n v="0.6"/>
    <x v="76"/>
  </r>
  <r>
    <n v="78"/>
    <s v="US-2014-118038"/>
    <x v="3"/>
    <x v="34"/>
    <d v="2014-12-12T00:00:00"/>
    <s v="First Class"/>
    <x v="33"/>
    <s v="Ken Brennan"/>
    <x v="1"/>
    <s v="United States"/>
    <s v="Houston"/>
    <x v="5"/>
    <n v="77041"/>
    <x v="2"/>
    <s v="OFF-ST-10000615"/>
    <x v="1"/>
    <x v="4"/>
    <s v="SimpliFile Personal File, Black Granite, 15w x 6-15/16d x 11-1/4h"/>
    <n v="27.240000000000002"/>
    <n v="3"/>
    <n v="0.2"/>
    <x v="77"/>
  </r>
  <r>
    <n v="79"/>
    <s v="US-2011-147606"/>
    <x v="2"/>
    <x v="35"/>
    <d v="2011-12-01T00:00:00"/>
    <s v="Second Class"/>
    <x v="32"/>
    <s v="Joel Eaton"/>
    <x v="0"/>
    <s v="United States"/>
    <s v="Houston"/>
    <x v="5"/>
    <n v="77070"/>
    <x v="2"/>
    <s v="FUR-FU-10003194"/>
    <x v="0"/>
    <x v="5"/>
    <s v="Eldon Expressions Desk Accessory, Wood Pencil Holder, Oak"/>
    <n v="19.3"/>
    <n v="5"/>
    <n v="0.6"/>
    <x v="78"/>
  </r>
  <r>
    <n v="80"/>
    <s v="CA-2013-127208"/>
    <x v="0"/>
    <x v="1"/>
    <d v="2013-06-16T00:00:00"/>
    <s v="First Class"/>
    <x v="34"/>
    <s v="Stewart Carmichael"/>
    <x v="1"/>
    <s v="United States"/>
    <s v="Decatur"/>
    <x v="19"/>
    <n v="35601"/>
    <x v="0"/>
    <s v="OFF-AP-10002118"/>
    <x v="1"/>
    <x v="9"/>
    <s v="1.7 Cubic Foot Compact &quot;Cube&quot; Office Refrigerators"/>
    <n v="208.16"/>
    <n v="1"/>
    <n v="0"/>
    <x v="79"/>
  </r>
  <r>
    <n v="81"/>
    <s v="CA-2013-127208"/>
    <x v="0"/>
    <x v="1"/>
    <d v="2013-06-16T00:00:00"/>
    <s v="First Class"/>
    <x v="34"/>
    <s v="Stewart Carmichael"/>
    <x v="1"/>
    <s v="United States"/>
    <s v="Decatur"/>
    <x v="19"/>
    <n v="35601"/>
    <x v="0"/>
    <s v="OFF-BI-10002309"/>
    <x v="1"/>
    <x v="8"/>
    <s v="Avery Heavy-Duty EZD  Binder With Locking Rings"/>
    <n v="16.740000000000002"/>
    <n v="3"/>
    <n v="0"/>
    <x v="80"/>
  </r>
  <r>
    <n v="82"/>
    <s v="CA-2011-139451"/>
    <x v="2"/>
    <x v="36"/>
    <d v="2011-10-16T00:00:00"/>
    <s v="Standard Class"/>
    <x v="35"/>
    <s v="Duane Noonan"/>
    <x v="0"/>
    <s v="United States"/>
    <s v="San Francisco"/>
    <x v="1"/>
    <n v="94122"/>
    <x v="1"/>
    <s v="OFF-AR-10002053"/>
    <x v="1"/>
    <x v="6"/>
    <s v="Premium Writing Pencils, Soft, #2 by Central Association for the Blind"/>
    <n v="14.9"/>
    <n v="5"/>
    <n v="0"/>
    <x v="81"/>
  </r>
  <r>
    <n v="83"/>
    <s v="CA-2011-139451"/>
    <x v="2"/>
    <x v="36"/>
    <d v="2011-10-16T00:00:00"/>
    <s v="Standard Class"/>
    <x v="35"/>
    <s v="Duane Noonan"/>
    <x v="0"/>
    <s v="United States"/>
    <s v="San Francisco"/>
    <x v="1"/>
    <n v="94122"/>
    <x v="1"/>
    <s v="OFF-ST-10002370"/>
    <x v="1"/>
    <x v="4"/>
    <s v="Sortfiler Multipurpose Personal File Organizer, Black"/>
    <n v="21.39"/>
    <n v="1"/>
    <n v="0"/>
    <x v="82"/>
  </r>
  <r>
    <n v="84"/>
    <s v="CA-2012-149734"/>
    <x v="1"/>
    <x v="37"/>
    <d v="2012-09-08T00:00:00"/>
    <s v="Standard Class"/>
    <x v="36"/>
    <s v="Julie Creighton"/>
    <x v="1"/>
    <s v="United States"/>
    <s v="Durham"/>
    <x v="3"/>
    <n v="27707"/>
    <x v="0"/>
    <s v="OFF-EN-10000927"/>
    <x v="1"/>
    <x v="12"/>
    <s v="Jet-Pak Recycled Peel 'N' Seal Padded Mailers"/>
    <n v="200.98400000000004"/>
    <n v="7"/>
    <n v="0.2"/>
    <x v="83"/>
  </r>
  <r>
    <n v="85"/>
    <s v="US-2014-119662"/>
    <x v="3"/>
    <x v="38"/>
    <d v="2014-11-17T00:00:00"/>
    <s v="First Class"/>
    <x v="37"/>
    <s v="Christopher Schild"/>
    <x v="2"/>
    <s v="United States"/>
    <s v="Chicago"/>
    <x v="10"/>
    <n v="60623"/>
    <x v="2"/>
    <s v="OFF-ST-10003656"/>
    <x v="1"/>
    <x v="4"/>
    <s v="Safco Industrial Wire Shelving"/>
    <n v="230.376"/>
    <n v="3"/>
    <n v="0.2"/>
    <x v="84"/>
  </r>
  <r>
    <n v="86"/>
    <s v="CA-2014-140088"/>
    <x v="3"/>
    <x v="39"/>
    <d v="2014-05-31T00:00:00"/>
    <s v="Second Class"/>
    <x v="22"/>
    <s v="Patrick O'Donnell"/>
    <x v="0"/>
    <s v="United States"/>
    <s v="Columbia"/>
    <x v="20"/>
    <n v="29203"/>
    <x v="0"/>
    <s v="FUR-CH-10000863"/>
    <x v="0"/>
    <x v="1"/>
    <s v="Novimex Swivel Fabric Task Chair"/>
    <n v="301.95999999999998"/>
    <n v="2"/>
    <n v="0"/>
    <x v="85"/>
  </r>
  <r>
    <n v="87"/>
    <s v="CA-2014-155558"/>
    <x v="3"/>
    <x v="40"/>
    <d v="2014-11-03T00:00:00"/>
    <s v="Standard Class"/>
    <x v="38"/>
    <s v="Paul Gonzalez"/>
    <x v="0"/>
    <s v="United States"/>
    <s v="Rochester"/>
    <x v="11"/>
    <n v="55901"/>
    <x v="2"/>
    <s v="TEC-AC-10001998"/>
    <x v="2"/>
    <x v="11"/>
    <s v="Logitech LS21 Speaker System - PC Multimedia - 2.1-CH - Wired"/>
    <n v="19.989999999999998"/>
    <n v="1"/>
    <n v="0"/>
    <x v="86"/>
  </r>
  <r>
    <n v="88"/>
    <s v="CA-2014-155558"/>
    <x v="3"/>
    <x v="40"/>
    <d v="2014-11-03T00:00:00"/>
    <s v="Standard Class"/>
    <x v="38"/>
    <s v="Paul Gonzalez"/>
    <x v="0"/>
    <s v="United States"/>
    <s v="Rochester"/>
    <x v="11"/>
    <n v="55901"/>
    <x v="2"/>
    <s v="OFF-LA-10000134"/>
    <x v="1"/>
    <x v="2"/>
    <s v="Avery 511"/>
    <n v="6.16"/>
    <n v="2"/>
    <n v="0"/>
    <x v="51"/>
  </r>
  <r>
    <n v="89"/>
    <s v="CA-2013-159695"/>
    <x v="0"/>
    <x v="41"/>
    <d v="2013-04-11T00:00:00"/>
    <s v="Second Class"/>
    <x v="39"/>
    <s v="Gary Mitchum"/>
    <x v="2"/>
    <s v="United States"/>
    <s v="Houston"/>
    <x v="5"/>
    <n v="77095"/>
    <x v="2"/>
    <s v="OFF-ST-10003442"/>
    <x v="1"/>
    <x v="4"/>
    <s v="Eldon Portable Mobile Manager"/>
    <n v="158.36800000000002"/>
    <n v="7"/>
    <n v="0.2"/>
    <x v="87"/>
  </r>
  <r>
    <n v="90"/>
    <s v="CA-2013-109806"/>
    <x v="0"/>
    <x v="42"/>
    <d v="2013-09-23T00:00:00"/>
    <s v="Standard Class"/>
    <x v="40"/>
    <s v="Jim Sink"/>
    <x v="1"/>
    <s v="United States"/>
    <s v="Los Angeles"/>
    <x v="1"/>
    <n v="90036"/>
    <x v="1"/>
    <s v="OFF-AR-10004930"/>
    <x v="1"/>
    <x v="6"/>
    <s v="Turquoise Lead Holder with Pocket Clip"/>
    <n v="20.100000000000001"/>
    <n v="3"/>
    <n v="0"/>
    <x v="88"/>
  </r>
  <r>
    <n v="91"/>
    <s v="CA-2013-109806"/>
    <x v="0"/>
    <x v="42"/>
    <d v="2013-09-23T00:00:00"/>
    <s v="Standard Class"/>
    <x v="40"/>
    <s v="Jim Sink"/>
    <x v="1"/>
    <s v="United States"/>
    <s v="Los Angeles"/>
    <x v="1"/>
    <n v="90036"/>
    <x v="1"/>
    <s v="TEC-PH-10004093"/>
    <x v="2"/>
    <x v="7"/>
    <s v="Panasonic Kx-TS550"/>
    <n v="73.584000000000003"/>
    <n v="2"/>
    <n v="0.2"/>
    <x v="89"/>
  </r>
  <r>
    <n v="92"/>
    <s v="CA-2013-109806"/>
    <x v="0"/>
    <x v="42"/>
    <d v="2013-09-23T00:00:00"/>
    <s v="Standard Class"/>
    <x v="40"/>
    <s v="Jim Sink"/>
    <x v="1"/>
    <s v="United States"/>
    <s v="Los Angeles"/>
    <x v="1"/>
    <n v="90036"/>
    <x v="1"/>
    <s v="OFF-PA-10000304"/>
    <x v="1"/>
    <x v="10"/>
    <s v="Xerox 1995"/>
    <n v="6.48"/>
    <n v="1"/>
    <n v="0"/>
    <x v="90"/>
  </r>
  <r>
    <n v="93"/>
    <s v="CA-2012-149587"/>
    <x v="1"/>
    <x v="43"/>
    <d v="2012-02-05T00:00:00"/>
    <s v="Second Class"/>
    <x v="41"/>
    <s v="Karl Braun"/>
    <x v="0"/>
    <s v="United States"/>
    <s v="Minneapolis"/>
    <x v="11"/>
    <n v="55407"/>
    <x v="2"/>
    <s v="OFF-PA-10003177"/>
    <x v="1"/>
    <x v="10"/>
    <s v="Xerox 1999"/>
    <n v="12.96"/>
    <n v="2"/>
    <n v="0"/>
    <x v="91"/>
  </r>
  <r>
    <n v="94"/>
    <s v="CA-2012-149587"/>
    <x v="1"/>
    <x v="43"/>
    <d v="2012-02-05T00:00:00"/>
    <s v="Second Class"/>
    <x v="41"/>
    <s v="Karl Braun"/>
    <x v="0"/>
    <s v="United States"/>
    <s v="Minneapolis"/>
    <x v="11"/>
    <n v="55407"/>
    <x v="2"/>
    <s v="FUR-FU-10003799"/>
    <x v="0"/>
    <x v="5"/>
    <s v="Seth Thomas 13 1/2&quot; Wall Clock"/>
    <n v="53.34"/>
    <n v="3"/>
    <n v="0"/>
    <x v="92"/>
  </r>
  <r>
    <n v="95"/>
    <s v="CA-2012-149587"/>
    <x v="1"/>
    <x v="43"/>
    <d v="2012-02-05T00:00:00"/>
    <s v="Second Class"/>
    <x v="41"/>
    <s v="Karl Braun"/>
    <x v="0"/>
    <s v="United States"/>
    <s v="Minneapolis"/>
    <x v="11"/>
    <n v="55407"/>
    <x v="2"/>
    <s v="OFF-BI-10002852"/>
    <x v="1"/>
    <x v="8"/>
    <s v="Ibico Standard Transparent Covers"/>
    <n v="32.96"/>
    <n v="2"/>
    <n v="0"/>
    <x v="93"/>
  </r>
  <r>
    <n v="96"/>
    <s v="US-2014-109484"/>
    <x v="3"/>
    <x v="44"/>
    <d v="2014-11-13T00:00:00"/>
    <s v="Standard Class"/>
    <x v="42"/>
    <s v="Roger Barcio"/>
    <x v="2"/>
    <s v="United States"/>
    <s v="Portland"/>
    <x v="21"/>
    <n v="97206"/>
    <x v="1"/>
    <s v="OFF-BI-10004738"/>
    <x v="1"/>
    <x v="8"/>
    <s v="Flexible Leather- Look Classic Collection Ring Binder"/>
    <n v="5.6820000000000013"/>
    <n v="1"/>
    <n v="0.7"/>
    <x v="94"/>
  </r>
  <r>
    <n v="97"/>
    <s v="CA-2014-161018"/>
    <x v="3"/>
    <x v="45"/>
    <d v="2014-11-12T00:00:00"/>
    <s v="Second Class"/>
    <x v="43"/>
    <s v="Parhena Norris"/>
    <x v="2"/>
    <s v="United States"/>
    <s v="New York City"/>
    <x v="15"/>
    <n v="10009"/>
    <x v="3"/>
    <s v="FUR-FU-10000629"/>
    <x v="0"/>
    <x v="5"/>
    <s v="9-3/4 Diameter Round Wall Clock"/>
    <n v="96.53"/>
    <n v="7"/>
    <n v="0"/>
    <x v="95"/>
  </r>
  <r>
    <n v="98"/>
    <s v="CA-2014-157833"/>
    <x v="3"/>
    <x v="46"/>
    <d v="2014-06-21T00:00:00"/>
    <s v="First Class"/>
    <x v="44"/>
    <s v="Katherine Ducich"/>
    <x v="0"/>
    <s v="United States"/>
    <s v="San Francisco"/>
    <x v="1"/>
    <n v="94122"/>
    <x v="1"/>
    <s v="OFF-BI-10001721"/>
    <x v="1"/>
    <x v="8"/>
    <s v="Trimflex Flexible Post Binders"/>
    <n v="51.311999999999998"/>
    <n v="3"/>
    <n v="0.2"/>
    <x v="96"/>
  </r>
  <r>
    <n v="99"/>
    <s v="CA-2013-149223"/>
    <x v="0"/>
    <x v="47"/>
    <d v="2013-09-12T00:00:00"/>
    <s v="Standard Class"/>
    <x v="45"/>
    <s v="Elpida Rittenbach"/>
    <x v="1"/>
    <s v="United States"/>
    <s v="Saint Paul"/>
    <x v="11"/>
    <n v="55106"/>
    <x v="2"/>
    <s v="OFF-AP-10000358"/>
    <x v="1"/>
    <x v="9"/>
    <s v="Fellowes Basic Home/Office Series Surge Protectors"/>
    <n v="77.88"/>
    <n v="6"/>
    <n v="0"/>
    <x v="97"/>
  </r>
  <r>
    <n v="100"/>
    <s v="CA-2013-158568"/>
    <x v="0"/>
    <x v="48"/>
    <d v="2013-09-03T00:00:00"/>
    <s v="Standard Class"/>
    <x v="46"/>
    <s v="Rick Bensley"/>
    <x v="2"/>
    <s v="United States"/>
    <s v="Chicago"/>
    <x v="10"/>
    <n v="60610"/>
    <x v="2"/>
    <s v="OFF-PA-10003256"/>
    <x v="1"/>
    <x v="10"/>
    <s v="Avery Personal Creations Heavyweight Cards"/>
    <n v="64.623999999999995"/>
    <n v="7"/>
    <n v="0.2"/>
    <x v="98"/>
  </r>
  <r>
    <n v="101"/>
    <s v="CA-2013-158568"/>
    <x v="0"/>
    <x v="48"/>
    <d v="2013-09-03T00:00:00"/>
    <s v="Standard Class"/>
    <x v="46"/>
    <s v="Rick Bensley"/>
    <x v="2"/>
    <s v="United States"/>
    <s v="Chicago"/>
    <x v="10"/>
    <n v="60610"/>
    <x v="2"/>
    <s v="TEC-AC-10001767"/>
    <x v="2"/>
    <x v="11"/>
    <s v="SanDisk Ultra 64 GB MicroSDHC Class 10 Memory Card"/>
    <n v="95.976000000000013"/>
    <n v="3"/>
    <n v="0.2"/>
    <x v="99"/>
  </r>
  <r>
    <n v="102"/>
    <s v="CA-2013-158568"/>
    <x v="0"/>
    <x v="48"/>
    <d v="2013-09-03T00:00:00"/>
    <s v="Standard Class"/>
    <x v="46"/>
    <s v="Rick Bensley"/>
    <x v="2"/>
    <s v="United States"/>
    <s v="Chicago"/>
    <x v="10"/>
    <n v="60610"/>
    <x v="2"/>
    <s v="OFF-BI-10002609"/>
    <x v="1"/>
    <x v="8"/>
    <s v="Avery Hidden Tab Dividers for Binding Systems"/>
    <n v="1.7879999999999996"/>
    <n v="3"/>
    <n v="0.8"/>
    <x v="100"/>
  </r>
  <r>
    <n v="103"/>
    <s v="CA-2013-129903"/>
    <x v="0"/>
    <x v="49"/>
    <d v="2013-12-05T00:00:00"/>
    <s v="Second Class"/>
    <x v="47"/>
    <s v="Gary Zandusky"/>
    <x v="0"/>
    <s v="United States"/>
    <s v="Rochester"/>
    <x v="11"/>
    <n v="55901"/>
    <x v="2"/>
    <s v="OFF-PA-10004040"/>
    <x v="1"/>
    <x v="10"/>
    <s v="Universal Premium White Copier/Laser Paper (20Lb. and 87 Bright)"/>
    <n v="23.92"/>
    <n v="4"/>
    <n v="0"/>
    <x v="101"/>
  </r>
  <r>
    <n v="104"/>
    <s v="US-2012-156867"/>
    <x v="1"/>
    <x v="50"/>
    <d v="2012-11-17T00:00:00"/>
    <s v="Standard Class"/>
    <x v="48"/>
    <s v="Lena Cacioppo"/>
    <x v="0"/>
    <s v="United States"/>
    <s v="Aurora"/>
    <x v="22"/>
    <n v="80013"/>
    <x v="1"/>
    <s v="TEC-AC-10001552"/>
    <x v="2"/>
    <x v="11"/>
    <s v="Logitech K350 2.4Ghz Wireless Keyboard"/>
    <n v="238.89600000000002"/>
    <n v="6"/>
    <n v="0.2"/>
    <x v="102"/>
  </r>
  <r>
    <n v="105"/>
    <s v="US-2012-156867"/>
    <x v="1"/>
    <x v="50"/>
    <d v="2012-11-17T00:00:00"/>
    <s v="Standard Class"/>
    <x v="48"/>
    <s v="Lena Cacioppo"/>
    <x v="0"/>
    <s v="United States"/>
    <s v="Aurora"/>
    <x v="22"/>
    <n v="80013"/>
    <x v="1"/>
    <s v="FUR-FU-10004006"/>
    <x v="0"/>
    <x v="5"/>
    <s v="Deflect-o DuraMat Lighweight, Studded, Beveled Mat for Low Pile Carpeting"/>
    <n v="102.35999999999999"/>
    <n v="3"/>
    <n v="0.2"/>
    <x v="103"/>
  </r>
  <r>
    <n v="106"/>
    <s v="US-2012-156867"/>
    <x v="1"/>
    <x v="50"/>
    <d v="2012-11-17T00:00:00"/>
    <s v="Standard Class"/>
    <x v="48"/>
    <s v="Lena Cacioppo"/>
    <x v="0"/>
    <s v="United States"/>
    <s v="Aurora"/>
    <x v="22"/>
    <n v="80013"/>
    <x v="1"/>
    <s v="OFF-BI-10002794"/>
    <x v="1"/>
    <x v="8"/>
    <s v="Avery Trapezoid Ring Binder, 3&quot; Capacity, Black, 1040 sheets"/>
    <n v="36.882000000000005"/>
    <n v="3"/>
    <n v="0.7"/>
    <x v="104"/>
  </r>
  <r>
    <n v="107"/>
    <s v="CA-2014-119004"/>
    <x v="3"/>
    <x v="51"/>
    <d v="2014-11-29T00:00:00"/>
    <s v="Standard Class"/>
    <x v="49"/>
    <s v="Janet Martin"/>
    <x v="0"/>
    <s v="United States"/>
    <s v="Charlotte"/>
    <x v="3"/>
    <n v="28205"/>
    <x v="0"/>
    <s v="TEC-AC-10003499"/>
    <x v="2"/>
    <x v="11"/>
    <s v="Memorex Mini Travel Drive 8 GB USB 2.0 Flash Drive"/>
    <n v="74.112000000000009"/>
    <n v="8"/>
    <n v="0.2"/>
    <x v="105"/>
  </r>
  <r>
    <n v="108"/>
    <s v="CA-2014-119004"/>
    <x v="3"/>
    <x v="51"/>
    <d v="2014-11-29T00:00:00"/>
    <s v="Standard Class"/>
    <x v="49"/>
    <s v="Janet Martin"/>
    <x v="0"/>
    <s v="United States"/>
    <s v="Charlotte"/>
    <x v="3"/>
    <n v="28205"/>
    <x v="0"/>
    <s v="TEC-PH-10002844"/>
    <x v="2"/>
    <x v="7"/>
    <s v="Speck Products Candyshell Flip Case"/>
    <n v="27.992000000000004"/>
    <n v="1"/>
    <n v="0.2"/>
    <x v="106"/>
  </r>
  <r>
    <n v="109"/>
    <s v="CA-2014-119004"/>
    <x v="3"/>
    <x v="51"/>
    <d v="2014-11-29T00:00:00"/>
    <s v="Standard Class"/>
    <x v="49"/>
    <s v="Janet Martin"/>
    <x v="0"/>
    <s v="United States"/>
    <s v="Charlotte"/>
    <x v="3"/>
    <n v="28205"/>
    <x v="0"/>
    <s v="OFF-AR-10000390"/>
    <x v="1"/>
    <x v="6"/>
    <s v="Newell Chalk Holder"/>
    <n v="3.3040000000000003"/>
    <n v="1"/>
    <n v="0.2"/>
    <x v="107"/>
  </r>
  <r>
    <n v="110"/>
    <s v="CA-2012-129476"/>
    <x v="1"/>
    <x v="52"/>
    <d v="2012-10-20T00:00:00"/>
    <s v="Standard Class"/>
    <x v="50"/>
    <s v="Pete Armstrong"/>
    <x v="2"/>
    <s v="United States"/>
    <s v="Orland Park"/>
    <x v="10"/>
    <n v="60462"/>
    <x v="2"/>
    <s v="TEC-AC-10000844"/>
    <x v="2"/>
    <x v="11"/>
    <s v="Logitech Gaming G510s - Keyboard"/>
    <n v="339.96000000000004"/>
    <n v="5"/>
    <n v="0.2"/>
    <x v="108"/>
  </r>
  <r>
    <n v="111"/>
    <s v="CA-2014-146780"/>
    <x v="3"/>
    <x v="53"/>
    <d v="2014-12-31T00:00:00"/>
    <s v="Standard Class"/>
    <x v="51"/>
    <s v="Cynthia Voltz"/>
    <x v="1"/>
    <s v="United States"/>
    <s v="New York City"/>
    <x v="15"/>
    <n v="10035"/>
    <x v="3"/>
    <s v="FUR-FU-10001934"/>
    <x v="0"/>
    <x v="5"/>
    <s v="Magnifier Swing Arm Lamp"/>
    <n v="41.96"/>
    <n v="2"/>
    <n v="0"/>
    <x v="109"/>
  </r>
  <r>
    <n v="112"/>
    <s v="CA-2013-128867"/>
    <x v="0"/>
    <x v="54"/>
    <d v="2013-11-11T00:00:00"/>
    <s v="Standard Class"/>
    <x v="52"/>
    <s v="Clay Ludtke"/>
    <x v="0"/>
    <s v="United States"/>
    <s v="Urbandale"/>
    <x v="23"/>
    <n v="50322"/>
    <x v="2"/>
    <s v="OFF-AR-10000380"/>
    <x v="1"/>
    <x v="6"/>
    <s v="Hunt PowerHouse Electric Pencil Sharpener, Blue"/>
    <n v="75.959999999999994"/>
    <n v="2"/>
    <n v="0"/>
    <x v="110"/>
  </r>
  <r>
    <n v="113"/>
    <s v="CA-2013-128867"/>
    <x v="0"/>
    <x v="54"/>
    <d v="2013-11-11T00:00:00"/>
    <s v="Standard Class"/>
    <x v="52"/>
    <s v="Clay Ludtke"/>
    <x v="0"/>
    <s v="United States"/>
    <s v="Urbandale"/>
    <x v="23"/>
    <n v="50322"/>
    <x v="2"/>
    <s v="OFF-BI-10003981"/>
    <x v="1"/>
    <x v="8"/>
    <s v="Avery Durable Plastic 1&quot; Binders"/>
    <n v="27.240000000000002"/>
    <n v="6"/>
    <n v="0"/>
    <x v="111"/>
  </r>
  <r>
    <n v="114"/>
    <s v="CA-2011-115259"/>
    <x v="2"/>
    <x v="55"/>
    <d v="2011-08-27T00:00:00"/>
    <s v="Second Class"/>
    <x v="53"/>
    <s v="Ryan Crowe"/>
    <x v="0"/>
    <s v="United States"/>
    <s v="Columbus"/>
    <x v="24"/>
    <n v="43229"/>
    <x v="3"/>
    <s v="OFF-FA-10000621"/>
    <x v="1"/>
    <x v="13"/>
    <s v="OIC Colored Binder Clips, Assorted Sizes"/>
    <n v="40.096000000000004"/>
    <n v="14"/>
    <n v="0.2"/>
    <x v="112"/>
  </r>
  <r>
    <n v="115"/>
    <s v="CA-2011-115259"/>
    <x v="2"/>
    <x v="55"/>
    <d v="2011-08-27T00:00:00"/>
    <s v="Second Class"/>
    <x v="53"/>
    <s v="Ryan Crowe"/>
    <x v="0"/>
    <s v="United States"/>
    <s v="Columbus"/>
    <x v="24"/>
    <n v="43229"/>
    <x v="3"/>
    <s v="OFF-EN-10002600"/>
    <x v="1"/>
    <x v="12"/>
    <s v="Redi-Strip #10 Envelopes, 4 1/8 x 9 1/2"/>
    <n v="4.7200000000000006"/>
    <n v="2"/>
    <n v="0.2"/>
    <x v="113"/>
  </r>
  <r>
    <n v="116"/>
    <s v="CA-2011-115259"/>
    <x v="2"/>
    <x v="55"/>
    <d v="2011-08-27T00:00:00"/>
    <s v="Second Class"/>
    <x v="53"/>
    <s v="Ryan Crowe"/>
    <x v="0"/>
    <s v="United States"/>
    <s v="Columbus"/>
    <x v="24"/>
    <n v="43229"/>
    <x v="3"/>
    <s v="OFF-PA-10004965"/>
    <x v="1"/>
    <x v="10"/>
    <s v="Xerox 1921"/>
    <n v="23.976000000000003"/>
    <n v="3"/>
    <n v="0.2"/>
    <x v="114"/>
  </r>
  <r>
    <n v="117"/>
    <s v="CA-2011-115259"/>
    <x v="2"/>
    <x v="55"/>
    <d v="2011-08-27T00:00:00"/>
    <s v="Second Class"/>
    <x v="53"/>
    <s v="Ryan Crowe"/>
    <x v="0"/>
    <s v="United States"/>
    <s v="Columbus"/>
    <x v="24"/>
    <n v="43229"/>
    <x v="3"/>
    <s v="OFF-EN-10002504"/>
    <x v="1"/>
    <x v="12"/>
    <s v="Tyvek  Top-Opening Peel &amp; Seel Envelopes, Plain White"/>
    <n v="130.464"/>
    <n v="6"/>
    <n v="0.2"/>
    <x v="115"/>
  </r>
  <r>
    <n v="118"/>
    <s v="CA-2012-110457"/>
    <x v="1"/>
    <x v="56"/>
    <d v="2012-03-06T00:00:00"/>
    <s v="Standard Class"/>
    <x v="54"/>
    <s v="Dave Kipp"/>
    <x v="0"/>
    <s v="United States"/>
    <s v="Seattle"/>
    <x v="4"/>
    <n v="98103"/>
    <x v="1"/>
    <s v="FUR-TA-10001768"/>
    <x v="0"/>
    <x v="3"/>
    <s v="Hon Racetrack Conference Tables"/>
    <n v="787.53"/>
    <n v="3"/>
    <n v="0"/>
    <x v="116"/>
  </r>
  <r>
    <n v="119"/>
    <s v="US-2012-136476"/>
    <x v="1"/>
    <x v="57"/>
    <d v="2012-04-10T00:00:00"/>
    <s v="Standard Class"/>
    <x v="55"/>
    <s v="Greg Guthrie"/>
    <x v="1"/>
    <s v="United States"/>
    <s v="Bristol"/>
    <x v="18"/>
    <n v="37620"/>
    <x v="0"/>
    <s v="OFF-BI-10003650"/>
    <x v="1"/>
    <x v="8"/>
    <s v="GBC DocuBind 300 Electric Binding Machine"/>
    <n v="157.79400000000004"/>
    <n v="1"/>
    <n v="0.7"/>
    <x v="117"/>
  </r>
  <r>
    <n v="120"/>
    <s v="CA-2013-103730"/>
    <x v="0"/>
    <x v="1"/>
    <d v="2013-06-16T00:00:00"/>
    <s v="First Class"/>
    <x v="56"/>
    <s v="Steven Cartwright"/>
    <x v="0"/>
    <s v="United States"/>
    <s v="Wilmington"/>
    <x v="13"/>
    <n v="19805"/>
    <x v="3"/>
    <s v="FUR-FU-10002157"/>
    <x v="0"/>
    <x v="5"/>
    <s v="Artistic Insta-Plaque"/>
    <n v="47.04"/>
    <n v="3"/>
    <n v="0"/>
    <x v="118"/>
  </r>
  <r>
    <n v="121"/>
    <s v="CA-2013-103730"/>
    <x v="0"/>
    <x v="1"/>
    <d v="2013-06-16T00:00:00"/>
    <s v="First Class"/>
    <x v="56"/>
    <s v="Steven Cartwright"/>
    <x v="0"/>
    <s v="United States"/>
    <s v="Wilmington"/>
    <x v="13"/>
    <n v="19805"/>
    <x v="3"/>
    <s v="OFF-BI-10003910"/>
    <x v="1"/>
    <x v="8"/>
    <s v="DXL Angle-View Binders with Locking Rings by Samsill"/>
    <n v="30.84"/>
    <n v="4"/>
    <n v="0"/>
    <x v="119"/>
  </r>
  <r>
    <n v="122"/>
    <s v="CA-2013-103730"/>
    <x v="0"/>
    <x v="1"/>
    <d v="2013-06-16T00:00:00"/>
    <s v="First Class"/>
    <x v="56"/>
    <s v="Steven Cartwright"/>
    <x v="0"/>
    <s v="United States"/>
    <s v="Wilmington"/>
    <x v="13"/>
    <n v="19805"/>
    <x v="3"/>
    <s v="OFF-ST-10000777"/>
    <x v="1"/>
    <x v="4"/>
    <s v="Companion Letter/Legal File, Black"/>
    <n v="226.56"/>
    <n v="6"/>
    <n v="0"/>
    <x v="120"/>
  </r>
  <r>
    <n v="123"/>
    <s v="CA-2013-103730"/>
    <x v="0"/>
    <x v="1"/>
    <d v="2013-06-16T00:00:00"/>
    <s v="First Class"/>
    <x v="56"/>
    <s v="Steven Cartwright"/>
    <x v="0"/>
    <s v="United States"/>
    <s v="Wilmington"/>
    <x v="13"/>
    <n v="19805"/>
    <x v="3"/>
    <s v="OFF-EN-10002500"/>
    <x v="1"/>
    <x v="12"/>
    <s v="Globe Weis Peel &amp; Seel First Class Envelopes"/>
    <n v="115.02"/>
    <n v="9"/>
    <n v="0"/>
    <x v="121"/>
  </r>
  <r>
    <n v="124"/>
    <s v="CA-2013-103730"/>
    <x v="0"/>
    <x v="1"/>
    <d v="2013-06-16T00:00:00"/>
    <s v="First Class"/>
    <x v="56"/>
    <s v="Steven Cartwright"/>
    <x v="0"/>
    <s v="United States"/>
    <s v="Wilmington"/>
    <x v="13"/>
    <n v="19805"/>
    <x v="3"/>
    <s v="TEC-PH-10003875"/>
    <x v="2"/>
    <x v="7"/>
    <s v="KLD Oscar II Style Snap-on Ultra Thin Side Flip Synthetic Leather Cover Case for HTC One HTC M7"/>
    <n v="68.040000000000006"/>
    <n v="7"/>
    <n v="0"/>
    <x v="122"/>
  </r>
  <r>
    <n v="125"/>
    <s v="US-2011-152030"/>
    <x v="2"/>
    <x v="58"/>
    <d v="2011-12-28T00:00:00"/>
    <s v="Second Class"/>
    <x v="57"/>
    <s v="Alan Dominguez"/>
    <x v="2"/>
    <s v="United States"/>
    <s v="Houston"/>
    <x v="5"/>
    <n v="77041"/>
    <x v="2"/>
    <s v="FUR-CH-10004063"/>
    <x v="0"/>
    <x v="1"/>
    <s v="Global Deluxe High-Back Manager's Chair"/>
    <n v="600.55799999999999"/>
    <n v="3"/>
    <n v="0.3"/>
    <x v="123"/>
  </r>
  <r>
    <n v="126"/>
    <s v="US-2011-134614"/>
    <x v="2"/>
    <x v="59"/>
    <d v="2011-09-25T00:00:00"/>
    <s v="Standard Class"/>
    <x v="58"/>
    <s v="Philip Fox"/>
    <x v="0"/>
    <s v="United States"/>
    <s v="Bloomington"/>
    <x v="10"/>
    <n v="61701"/>
    <x v="2"/>
    <s v="FUR-TA-10004534"/>
    <x v="0"/>
    <x v="3"/>
    <s v="Bevis 44 x 96 Conference Tables"/>
    <n v="617.70000000000005"/>
    <n v="6"/>
    <n v="0.5"/>
    <x v="124"/>
  </r>
  <r>
    <n v="127"/>
    <s v="US-2014-107272"/>
    <x v="3"/>
    <x v="60"/>
    <d v="2014-11-13T00:00:00"/>
    <s v="Standard Class"/>
    <x v="59"/>
    <s v="Troy Staebel"/>
    <x v="0"/>
    <s v="United States"/>
    <s v="Phoenix"/>
    <x v="16"/>
    <n v="85023"/>
    <x v="1"/>
    <s v="OFF-BI-10003274"/>
    <x v="1"/>
    <x v="8"/>
    <s v="Avery Durable Slant Ring Binders, No Labels"/>
    <n v="2.3880000000000003"/>
    <n v="2"/>
    <n v="0.7"/>
    <x v="125"/>
  </r>
  <r>
    <n v="128"/>
    <s v="US-2014-107272"/>
    <x v="3"/>
    <x v="60"/>
    <d v="2014-11-13T00:00:00"/>
    <s v="Standard Class"/>
    <x v="59"/>
    <s v="Troy Staebel"/>
    <x v="0"/>
    <s v="United States"/>
    <s v="Phoenix"/>
    <x v="16"/>
    <n v="85023"/>
    <x v="1"/>
    <s v="OFF-ST-10002974"/>
    <x v="1"/>
    <x v="4"/>
    <s v="Trav-L-File Heavy-Duty Shuttle II, Black"/>
    <n v="243.99200000000002"/>
    <n v="7"/>
    <n v="0.2"/>
    <x v="126"/>
  </r>
  <r>
    <n v="129"/>
    <s v="US-2013-125969"/>
    <x v="0"/>
    <x v="61"/>
    <d v="2013-11-11T00:00:00"/>
    <s v="Second Class"/>
    <x v="60"/>
    <s v="Lindsay Shagiari"/>
    <x v="2"/>
    <s v="United States"/>
    <s v="Los Angeles"/>
    <x v="1"/>
    <n v="90004"/>
    <x v="1"/>
    <s v="FUR-CH-10001146"/>
    <x v="0"/>
    <x v="1"/>
    <s v="Global Task Chair, Black"/>
    <n v="81.424000000000007"/>
    <n v="2"/>
    <n v="0.2"/>
    <x v="127"/>
  </r>
  <r>
    <n v="130"/>
    <s v="US-2013-125969"/>
    <x v="0"/>
    <x v="61"/>
    <d v="2013-11-11T00:00:00"/>
    <s v="Second Class"/>
    <x v="60"/>
    <s v="Lindsay Shagiari"/>
    <x v="2"/>
    <s v="United States"/>
    <s v="Los Angeles"/>
    <x v="1"/>
    <n v="90004"/>
    <x v="1"/>
    <s v="FUR-FU-10003773"/>
    <x v="0"/>
    <x v="5"/>
    <s v="Eldon Cleatmat Plus Chair Mats for High Pile Carpets"/>
    <n v="238.56"/>
    <n v="3"/>
    <n v="0"/>
    <x v="128"/>
  </r>
  <r>
    <n v="131"/>
    <s v="US-2014-164147"/>
    <x v="3"/>
    <x v="62"/>
    <d v="2014-02-06T00:00:00"/>
    <s v="First Class"/>
    <x v="61"/>
    <s v="Dorothy Wardle"/>
    <x v="1"/>
    <s v="United States"/>
    <s v="Columbus"/>
    <x v="24"/>
    <n v="43229"/>
    <x v="3"/>
    <s v="TEC-PH-10002293"/>
    <x v="2"/>
    <x v="7"/>
    <s v="Anker 36W 4-Port USB Wall Charger Travel Power Adapter for iPhone 5s 5c 5"/>
    <n v="59.969999999999992"/>
    <n v="5"/>
    <n v="0.4"/>
    <x v="129"/>
  </r>
  <r>
    <n v="132"/>
    <s v="US-2014-164147"/>
    <x v="3"/>
    <x v="62"/>
    <d v="2014-02-06T00:00:00"/>
    <s v="First Class"/>
    <x v="61"/>
    <s v="Dorothy Wardle"/>
    <x v="1"/>
    <s v="United States"/>
    <s v="Columbus"/>
    <x v="24"/>
    <n v="43229"/>
    <x v="3"/>
    <s v="OFF-PA-10002377"/>
    <x v="1"/>
    <x v="10"/>
    <s v="Xerox 1916"/>
    <n v="78.304000000000002"/>
    <n v="2"/>
    <n v="0.2"/>
    <x v="130"/>
  </r>
  <r>
    <n v="133"/>
    <s v="US-2014-164147"/>
    <x v="3"/>
    <x v="62"/>
    <d v="2014-02-06T00:00:00"/>
    <s v="First Class"/>
    <x v="61"/>
    <s v="Dorothy Wardle"/>
    <x v="1"/>
    <s v="United States"/>
    <s v="Columbus"/>
    <x v="24"/>
    <n v="43229"/>
    <x v="3"/>
    <s v="OFF-FA-10002780"/>
    <x v="1"/>
    <x v="13"/>
    <s v="Staples"/>
    <n v="21.456"/>
    <n v="9"/>
    <n v="0.2"/>
    <x v="131"/>
  </r>
  <r>
    <n v="134"/>
    <s v="CA-2013-145583"/>
    <x v="0"/>
    <x v="63"/>
    <d v="2013-10-20T00:00:00"/>
    <s v="Standard Class"/>
    <x v="62"/>
    <s v="Lena Creighton"/>
    <x v="0"/>
    <s v="United States"/>
    <s v="Roseville"/>
    <x v="1"/>
    <n v="95661"/>
    <x v="1"/>
    <s v="OFF-PA-10001804"/>
    <x v="1"/>
    <x v="10"/>
    <s v="Xerox 195"/>
    <n v="20.04"/>
    <n v="3"/>
    <n v="0"/>
    <x v="132"/>
  </r>
  <r>
    <n v="135"/>
    <s v="CA-2013-145583"/>
    <x v="0"/>
    <x v="63"/>
    <d v="2013-10-20T00:00:00"/>
    <s v="Standard Class"/>
    <x v="62"/>
    <s v="Lena Creighton"/>
    <x v="0"/>
    <s v="United States"/>
    <s v="Roseville"/>
    <x v="1"/>
    <n v="95661"/>
    <x v="1"/>
    <s v="OFF-PA-10001736"/>
    <x v="1"/>
    <x v="10"/>
    <s v="Xerox 1880"/>
    <n v="35.44"/>
    <n v="1"/>
    <n v="0"/>
    <x v="133"/>
  </r>
  <r>
    <n v="136"/>
    <s v="CA-2013-145583"/>
    <x v="0"/>
    <x v="63"/>
    <d v="2013-10-20T00:00:00"/>
    <s v="Standard Class"/>
    <x v="62"/>
    <s v="Lena Creighton"/>
    <x v="0"/>
    <s v="United States"/>
    <s v="Roseville"/>
    <x v="1"/>
    <n v="95661"/>
    <x v="1"/>
    <s v="OFF-AR-10001149"/>
    <x v="1"/>
    <x v="6"/>
    <s v="Sanford Colorific Colored Pencils, 12/Box"/>
    <n v="11.52"/>
    <n v="4"/>
    <n v="0"/>
    <x v="134"/>
  </r>
  <r>
    <n v="137"/>
    <s v="CA-2013-145583"/>
    <x v="0"/>
    <x v="63"/>
    <d v="2013-10-20T00:00:00"/>
    <s v="Standard Class"/>
    <x v="62"/>
    <s v="Lena Creighton"/>
    <x v="0"/>
    <s v="United States"/>
    <s v="Roseville"/>
    <x v="1"/>
    <n v="95661"/>
    <x v="1"/>
    <s v="OFF-FA-10002988"/>
    <x v="1"/>
    <x v="13"/>
    <s v="Ideal Clamps"/>
    <n v="4.0199999999999996"/>
    <n v="2"/>
    <n v="0"/>
    <x v="135"/>
  </r>
  <r>
    <n v="138"/>
    <s v="CA-2013-145583"/>
    <x v="0"/>
    <x v="63"/>
    <d v="2013-10-20T00:00:00"/>
    <s v="Standard Class"/>
    <x v="62"/>
    <s v="Lena Creighton"/>
    <x v="0"/>
    <s v="United States"/>
    <s v="Roseville"/>
    <x v="1"/>
    <n v="95661"/>
    <x v="1"/>
    <s v="OFF-BI-10004781"/>
    <x v="1"/>
    <x v="8"/>
    <s v="GBC Wire Binding Strips"/>
    <n v="76.176000000000002"/>
    <n v="3"/>
    <n v="0.2"/>
    <x v="136"/>
  </r>
  <r>
    <n v="139"/>
    <s v="CA-2013-145583"/>
    <x v="0"/>
    <x v="63"/>
    <d v="2013-10-20T00:00:00"/>
    <s v="Standard Class"/>
    <x v="62"/>
    <s v="Lena Creighton"/>
    <x v="0"/>
    <s v="United States"/>
    <s v="Roseville"/>
    <x v="1"/>
    <n v="95661"/>
    <x v="1"/>
    <s v="OFF-SU-10001218"/>
    <x v="1"/>
    <x v="14"/>
    <s v="Fiskars Softgrip Scissors"/>
    <n v="65.88"/>
    <n v="6"/>
    <n v="0"/>
    <x v="137"/>
  </r>
  <r>
    <n v="140"/>
    <s v="CA-2013-145583"/>
    <x v="0"/>
    <x v="63"/>
    <d v="2013-10-20T00:00:00"/>
    <s v="Standard Class"/>
    <x v="62"/>
    <s v="Lena Creighton"/>
    <x v="0"/>
    <s v="United States"/>
    <s v="Roseville"/>
    <x v="1"/>
    <n v="95661"/>
    <x v="1"/>
    <s v="FUR-FU-10001706"/>
    <x v="0"/>
    <x v="5"/>
    <s v="Longer-Life Soft White Bulbs"/>
    <n v="43.120000000000005"/>
    <n v="14"/>
    <n v="0"/>
    <x v="138"/>
  </r>
  <r>
    <n v="141"/>
    <s v="CA-2013-110366"/>
    <x v="0"/>
    <x v="64"/>
    <d v="2013-09-08T00:00:00"/>
    <s v="Second Class"/>
    <x v="63"/>
    <s v="Jonathan Doherty"/>
    <x v="1"/>
    <s v="United States"/>
    <s v="Philadelphia"/>
    <x v="9"/>
    <n v="19140"/>
    <x v="3"/>
    <s v="FUR-FU-10004848"/>
    <x v="0"/>
    <x v="5"/>
    <s v="Howard Miller 13-3/4&quot; Diameter Brushed Chrome Round Wall Clock"/>
    <n v="82.800000000000011"/>
    <n v="2"/>
    <n v="0.2"/>
    <x v="139"/>
  </r>
  <r>
    <n v="142"/>
    <s v="CA-2014-106180"/>
    <x v="3"/>
    <x v="65"/>
    <d v="2014-09-24T00:00:00"/>
    <s v="Standard Class"/>
    <x v="64"/>
    <s v="Sally Hughsby"/>
    <x v="1"/>
    <s v="United States"/>
    <s v="San Francisco"/>
    <x v="1"/>
    <n v="94122"/>
    <x v="1"/>
    <s v="OFF-AR-10000940"/>
    <x v="1"/>
    <x v="6"/>
    <s v="Newell 343"/>
    <n v="8.82"/>
    <n v="3"/>
    <n v="0"/>
    <x v="140"/>
  </r>
  <r>
    <n v="143"/>
    <s v="CA-2014-106180"/>
    <x v="3"/>
    <x v="65"/>
    <d v="2014-09-24T00:00:00"/>
    <s v="Standard Class"/>
    <x v="64"/>
    <s v="Sally Hughsby"/>
    <x v="1"/>
    <s v="United States"/>
    <s v="San Francisco"/>
    <x v="1"/>
    <n v="94122"/>
    <x v="1"/>
    <s v="OFF-EN-10004030"/>
    <x v="1"/>
    <x v="12"/>
    <s v="Convenience Packs of Business Envelopes"/>
    <n v="10.86"/>
    <n v="3"/>
    <n v="0"/>
    <x v="141"/>
  </r>
  <r>
    <n v="144"/>
    <s v="CA-2014-106180"/>
    <x v="3"/>
    <x v="65"/>
    <d v="2014-09-24T00:00:00"/>
    <s v="Standard Class"/>
    <x v="64"/>
    <s v="Sally Hughsby"/>
    <x v="1"/>
    <s v="United States"/>
    <s v="San Francisco"/>
    <x v="1"/>
    <n v="94122"/>
    <x v="1"/>
    <s v="OFF-PA-10004327"/>
    <x v="1"/>
    <x v="10"/>
    <s v="Xerox 1911"/>
    <n v="143.69999999999999"/>
    <n v="3"/>
    <n v="0"/>
    <x v="142"/>
  </r>
  <r>
    <n v="145"/>
    <s v="CA-2014-155376"/>
    <x v="3"/>
    <x v="66"/>
    <d v="2014-12-28T00:00:00"/>
    <s v="Standard Class"/>
    <x v="65"/>
    <s v="Sandra Glassco"/>
    <x v="0"/>
    <s v="United States"/>
    <s v="Independence"/>
    <x v="25"/>
    <n v="64055"/>
    <x v="2"/>
    <s v="OFF-AP-10001058"/>
    <x v="1"/>
    <x v="9"/>
    <s v="Sanyo 2.5 Cubic Foot Mid-Size Office Refrigerators"/>
    <n v="839.43000000000006"/>
    <n v="3"/>
    <n v="0"/>
    <x v="143"/>
  </r>
  <r>
    <n v="146"/>
    <s v="CA-2012-110744"/>
    <x v="1"/>
    <x v="67"/>
    <d v="2012-09-12T00:00:00"/>
    <s v="Standard Class"/>
    <x v="66"/>
    <s v="Helen Andreada"/>
    <x v="0"/>
    <s v="United States"/>
    <s v="Pasadena"/>
    <x v="1"/>
    <n v="91104"/>
    <x v="1"/>
    <s v="OFF-ST-10003656"/>
    <x v="1"/>
    <x v="4"/>
    <s v="Safco Industrial Wire Shelving"/>
    <n v="671.93"/>
    <n v="7"/>
    <n v="0"/>
    <x v="144"/>
  </r>
  <r>
    <n v="147"/>
    <s v="CA-2011-110072"/>
    <x v="2"/>
    <x v="68"/>
    <d v="2011-10-28T00:00:00"/>
    <s v="Standard Class"/>
    <x v="67"/>
    <s v="Maureen Gastineau"/>
    <x v="2"/>
    <s v="United States"/>
    <s v="Newark"/>
    <x v="24"/>
    <n v="43055"/>
    <x v="3"/>
    <s v="FUR-FU-10000521"/>
    <x v="0"/>
    <x v="5"/>
    <s v="Seth Thomas 14&quot; Putty-Colored Wall Clock"/>
    <n v="93.888000000000005"/>
    <n v="4"/>
    <n v="0.2"/>
    <x v="145"/>
  </r>
  <r>
    <n v="148"/>
    <s v="CA-2013-114489"/>
    <x v="0"/>
    <x v="5"/>
    <d v="2013-12-10T00:00:00"/>
    <s v="Standard Class"/>
    <x v="68"/>
    <s v="Justin Ellison"/>
    <x v="1"/>
    <s v="United States"/>
    <s v="Franklin"/>
    <x v="6"/>
    <n v="53132"/>
    <x v="2"/>
    <s v="TEC-PH-10000215"/>
    <x v="2"/>
    <x v="7"/>
    <s v="Plantronics Cordless Phone Headset with In-line Volume - M214C"/>
    <n v="384.45000000000005"/>
    <n v="11"/>
    <n v="0"/>
    <x v="146"/>
  </r>
  <r>
    <n v="149"/>
    <s v="CA-2013-114489"/>
    <x v="0"/>
    <x v="5"/>
    <d v="2013-12-10T00:00:00"/>
    <s v="Standard Class"/>
    <x v="68"/>
    <s v="Justin Ellison"/>
    <x v="1"/>
    <s v="United States"/>
    <s v="Franklin"/>
    <x v="6"/>
    <n v="53132"/>
    <x v="2"/>
    <s v="TEC-PH-10001448"/>
    <x v="2"/>
    <x v="7"/>
    <s v="Anker Astro 15000mAh USB Portable Charger"/>
    <n v="149.97"/>
    <n v="3"/>
    <n v="0"/>
    <x v="147"/>
  </r>
  <r>
    <n v="150"/>
    <s v="CA-2013-114489"/>
    <x v="0"/>
    <x v="5"/>
    <d v="2013-12-10T00:00:00"/>
    <s v="Standard Class"/>
    <x v="68"/>
    <s v="Justin Ellison"/>
    <x v="1"/>
    <s v="United States"/>
    <s v="Franklin"/>
    <x v="6"/>
    <n v="53132"/>
    <x v="2"/>
    <s v="FUR-CH-10000454"/>
    <x v="0"/>
    <x v="1"/>
    <s v="Hon Deluxe Fabric Upholstered Stacking Chairs, Rounded Back"/>
    <n v="1951.84"/>
    <n v="8"/>
    <n v="0"/>
    <x v="148"/>
  </r>
  <r>
    <n v="151"/>
    <s v="CA-2013-114489"/>
    <x v="0"/>
    <x v="5"/>
    <d v="2013-12-10T00:00:00"/>
    <s v="Standard Class"/>
    <x v="68"/>
    <s v="Justin Ellison"/>
    <x v="1"/>
    <s v="United States"/>
    <s v="Franklin"/>
    <x v="6"/>
    <n v="53132"/>
    <x v="2"/>
    <s v="OFF-BI-10002735"/>
    <x v="1"/>
    <x v="8"/>
    <s v="GBC Prestige Therm-A-Bind Covers"/>
    <n v="171.55"/>
    <n v="5"/>
    <n v="0"/>
    <x v="149"/>
  </r>
  <r>
    <n v="152"/>
    <s v="CA-2013-158834"/>
    <x v="0"/>
    <x v="69"/>
    <d v="2013-03-17T00:00:00"/>
    <s v="First Class"/>
    <x v="69"/>
    <s v="Tamara Willingham"/>
    <x v="2"/>
    <s v="United States"/>
    <s v="Scottsdale"/>
    <x v="16"/>
    <n v="85254"/>
    <x v="1"/>
    <s v="OFF-AP-10000326"/>
    <x v="1"/>
    <x v="9"/>
    <s v="Belkin 7 Outlet SurgeMaster Surge Protector with Phone Protection"/>
    <n v="157.91999999999999"/>
    <n v="5"/>
    <n v="0.2"/>
    <x v="150"/>
  </r>
  <r>
    <n v="153"/>
    <s v="CA-2013-158834"/>
    <x v="0"/>
    <x v="69"/>
    <d v="2013-03-17T00:00:00"/>
    <s v="First Class"/>
    <x v="69"/>
    <s v="Tamara Willingham"/>
    <x v="2"/>
    <s v="United States"/>
    <s v="Scottsdale"/>
    <x v="16"/>
    <n v="85254"/>
    <x v="1"/>
    <s v="TEC-PH-10001254"/>
    <x v="2"/>
    <x v="7"/>
    <s v="Jabra BIZ 2300 Duo QD Duo Corded Headset"/>
    <n v="203.184"/>
    <n v="2"/>
    <n v="0.2"/>
    <x v="151"/>
  </r>
  <r>
    <n v="154"/>
    <s v="CA-2012-124919"/>
    <x v="1"/>
    <x v="70"/>
    <d v="2012-06-02T00:00:00"/>
    <s v="First Class"/>
    <x v="70"/>
    <s v="Stephanie Phelps"/>
    <x v="1"/>
    <s v="United States"/>
    <s v="San Jose"/>
    <x v="1"/>
    <n v="95123"/>
    <x v="1"/>
    <s v="OFF-PA-10001950"/>
    <x v="1"/>
    <x v="10"/>
    <s v="Southworth 25% Cotton Antique Laid Paper &amp; Envelopes"/>
    <n v="58.379999999999995"/>
    <n v="7"/>
    <n v="0"/>
    <x v="152"/>
  </r>
  <r>
    <n v="155"/>
    <s v="CA-2012-124919"/>
    <x v="1"/>
    <x v="70"/>
    <d v="2012-06-02T00:00:00"/>
    <s v="First Class"/>
    <x v="70"/>
    <s v="Stephanie Phelps"/>
    <x v="1"/>
    <s v="United States"/>
    <s v="San Jose"/>
    <x v="1"/>
    <n v="95123"/>
    <x v="1"/>
    <s v="OFF-PA-10002254"/>
    <x v="1"/>
    <x v="10"/>
    <s v="Xerox 1883"/>
    <n v="105.52"/>
    <n v="4"/>
    <n v="0"/>
    <x v="153"/>
  </r>
  <r>
    <n v="156"/>
    <s v="CA-2012-124919"/>
    <x v="1"/>
    <x v="70"/>
    <d v="2012-06-02T00:00:00"/>
    <s v="First Class"/>
    <x v="70"/>
    <s v="Stephanie Phelps"/>
    <x v="1"/>
    <s v="United States"/>
    <s v="San Jose"/>
    <x v="1"/>
    <n v="95123"/>
    <x v="1"/>
    <s v="OFF-ST-10001590"/>
    <x v="1"/>
    <x v="4"/>
    <s v="Tenex Personal Project File with Scoop Front Design, Black"/>
    <n v="80.88"/>
    <n v="6"/>
    <n v="0"/>
    <x v="154"/>
  </r>
  <r>
    <n v="157"/>
    <s v="CA-2012-118948"/>
    <x v="1"/>
    <x v="71"/>
    <d v="2012-06-03T00:00:00"/>
    <s v="Standard Class"/>
    <x v="71"/>
    <s v="Neil Knudson"/>
    <x v="2"/>
    <s v="United States"/>
    <s v="Seattle"/>
    <x v="4"/>
    <n v="98105"/>
    <x v="1"/>
    <s v="OFF-AR-10001547"/>
    <x v="1"/>
    <x v="6"/>
    <s v="Newell 311"/>
    <n v="6.63"/>
    <n v="3"/>
    <n v="0"/>
    <x v="155"/>
  </r>
  <r>
    <n v="158"/>
    <s v="CA-2011-104269"/>
    <x v="2"/>
    <x v="72"/>
    <d v="2011-03-06T00:00:00"/>
    <s v="Second Class"/>
    <x v="72"/>
    <s v="Dave Brooks"/>
    <x v="0"/>
    <s v="United States"/>
    <s v="Seattle"/>
    <x v="4"/>
    <n v="98115"/>
    <x v="1"/>
    <s v="FUR-CH-10004063"/>
    <x v="0"/>
    <x v="1"/>
    <s v="Global Deluxe High-Back Manager's Chair"/>
    <n v="457.56800000000004"/>
    <n v="2"/>
    <n v="0.2"/>
    <x v="156"/>
  </r>
  <r>
    <n v="159"/>
    <s v="CA-2013-114104"/>
    <x v="0"/>
    <x v="73"/>
    <d v="2013-11-25T00:00:00"/>
    <s v="Standard Class"/>
    <x v="73"/>
    <s v="Nora Paige"/>
    <x v="0"/>
    <s v="United States"/>
    <s v="Edmond"/>
    <x v="26"/>
    <n v="73034"/>
    <x v="2"/>
    <s v="OFF-LA-10002475"/>
    <x v="1"/>
    <x v="2"/>
    <s v="Avery 519"/>
    <n v="14.62"/>
    <n v="2"/>
    <n v="0"/>
    <x v="2"/>
  </r>
  <r>
    <n v="160"/>
    <s v="CA-2013-114104"/>
    <x v="0"/>
    <x v="73"/>
    <d v="2013-11-25T00:00:00"/>
    <s v="Standard Class"/>
    <x v="73"/>
    <s v="Nora Paige"/>
    <x v="0"/>
    <s v="United States"/>
    <s v="Edmond"/>
    <x v="26"/>
    <n v="73034"/>
    <x v="2"/>
    <s v="TEC-PH-10004536"/>
    <x v="2"/>
    <x v="7"/>
    <s v="Avaya 5420 Digital phone"/>
    <n v="944.93000000000006"/>
    <n v="7"/>
    <n v="0"/>
    <x v="157"/>
  </r>
  <r>
    <n v="161"/>
    <s v="CA-2013-162733"/>
    <x v="0"/>
    <x v="74"/>
    <d v="2013-05-13T00:00:00"/>
    <s v="First Class"/>
    <x v="74"/>
    <s v="Ted Trevino"/>
    <x v="0"/>
    <s v="United States"/>
    <s v="Los Angeles"/>
    <x v="1"/>
    <n v="90045"/>
    <x v="1"/>
    <s v="OFF-PA-10002751"/>
    <x v="1"/>
    <x v="10"/>
    <s v="Xerox 1920"/>
    <n v="5.98"/>
    <n v="1"/>
    <n v="0"/>
    <x v="158"/>
  </r>
  <r>
    <n v="162"/>
    <s v="CA-2012-119697"/>
    <x v="1"/>
    <x v="75"/>
    <d v="2012-12-31T00:00:00"/>
    <s v="Second Class"/>
    <x v="75"/>
    <s v="Eric Murdock"/>
    <x v="0"/>
    <s v="United States"/>
    <s v="Philadelphia"/>
    <x v="9"/>
    <n v="19134"/>
    <x v="3"/>
    <s v="TEC-AC-10003657"/>
    <x v="2"/>
    <x v="11"/>
    <s v="Lenovo 17-Key USB Numeric Keypad"/>
    <n v="54.384000000000007"/>
    <n v="2"/>
    <n v="0.2"/>
    <x v="159"/>
  </r>
  <r>
    <n v="163"/>
    <s v="CA-2013-154508"/>
    <x v="0"/>
    <x v="76"/>
    <d v="2013-11-21T00:00:00"/>
    <s v="Standard Class"/>
    <x v="76"/>
    <s v="Ruben Dartt"/>
    <x v="0"/>
    <s v="United States"/>
    <s v="Carlsbad"/>
    <x v="27"/>
    <n v="88220"/>
    <x v="1"/>
    <s v="OFF-EN-10001990"/>
    <x v="1"/>
    <x v="12"/>
    <s v="Staples"/>
    <n v="28.4"/>
    <n v="5"/>
    <n v="0"/>
    <x v="160"/>
  </r>
  <r>
    <n v="164"/>
    <s v="CA-2013-113817"/>
    <x v="0"/>
    <x v="77"/>
    <d v="2013-11-12T00:00:00"/>
    <s v="Standard Class"/>
    <x v="77"/>
    <s v="Max Jones"/>
    <x v="0"/>
    <s v="United States"/>
    <s v="Seattle"/>
    <x v="4"/>
    <n v="98115"/>
    <x v="1"/>
    <s v="OFF-BI-10004002"/>
    <x v="1"/>
    <x v="8"/>
    <s v="Wilson Jones International Size A4 Ring Binders"/>
    <n v="27.680000000000003"/>
    <n v="2"/>
    <n v="0.2"/>
    <x v="161"/>
  </r>
  <r>
    <n v="165"/>
    <s v="CA-2011-139892"/>
    <x v="2"/>
    <x v="78"/>
    <d v="2011-09-12T00:00:00"/>
    <s v="Standard Class"/>
    <x v="78"/>
    <s v="Becky Martin"/>
    <x v="0"/>
    <s v="United States"/>
    <s v="San Antonio"/>
    <x v="5"/>
    <n v="78207"/>
    <x v="2"/>
    <s v="OFF-AR-10004441"/>
    <x v="1"/>
    <x v="6"/>
    <s v="BIC Brite Liner Highlighters"/>
    <n v="9.9359999999999999"/>
    <n v="3"/>
    <n v="0.2"/>
    <x v="162"/>
  </r>
  <r>
    <n v="166"/>
    <s v="CA-2011-139892"/>
    <x v="2"/>
    <x v="78"/>
    <d v="2011-09-12T00:00:00"/>
    <s v="Standard Class"/>
    <x v="78"/>
    <s v="Becky Martin"/>
    <x v="0"/>
    <s v="United States"/>
    <s v="San Antonio"/>
    <x v="5"/>
    <n v="78207"/>
    <x v="2"/>
    <s v="TEC-MA-10000822"/>
    <x v="2"/>
    <x v="15"/>
    <s v="Lexmark MX611dhe Monochrome Laser Printer"/>
    <n v="8159.9519999999993"/>
    <n v="8"/>
    <n v="0.4"/>
    <x v="163"/>
  </r>
  <r>
    <n v="167"/>
    <s v="CA-2011-139892"/>
    <x v="2"/>
    <x v="78"/>
    <d v="2011-09-12T00:00:00"/>
    <s v="Standard Class"/>
    <x v="78"/>
    <s v="Becky Martin"/>
    <x v="0"/>
    <s v="United States"/>
    <s v="San Antonio"/>
    <x v="5"/>
    <n v="78207"/>
    <x v="2"/>
    <s v="OFF-ST-10000991"/>
    <x v="1"/>
    <x v="4"/>
    <s v="Space Solutions HD Industrial Steel Shelving."/>
    <n v="275.928"/>
    <n v="3"/>
    <n v="0.2"/>
    <x v="164"/>
  </r>
  <r>
    <n v="168"/>
    <s v="CA-2011-139892"/>
    <x v="2"/>
    <x v="78"/>
    <d v="2011-09-12T00:00:00"/>
    <s v="Standard Class"/>
    <x v="78"/>
    <s v="Becky Martin"/>
    <x v="0"/>
    <s v="United States"/>
    <s v="San Antonio"/>
    <x v="5"/>
    <n v="78207"/>
    <x v="2"/>
    <s v="FUR-CH-10004287"/>
    <x v="0"/>
    <x v="1"/>
    <s v="SAFCO Arco Folding Chair"/>
    <n v="1740.0599999999997"/>
    <n v="9"/>
    <n v="0.3"/>
    <x v="165"/>
  </r>
  <r>
    <n v="169"/>
    <s v="CA-2011-139892"/>
    <x v="2"/>
    <x v="78"/>
    <d v="2011-09-12T00:00:00"/>
    <s v="Standard Class"/>
    <x v="78"/>
    <s v="Becky Martin"/>
    <x v="0"/>
    <s v="United States"/>
    <s v="San Antonio"/>
    <x v="5"/>
    <n v="78207"/>
    <x v="2"/>
    <s v="OFF-AR-10002656"/>
    <x v="1"/>
    <x v="6"/>
    <s v="Sanford Liquid Accent Highlighters"/>
    <n v="32.064"/>
    <n v="6"/>
    <n v="0.2"/>
    <x v="166"/>
  </r>
  <r>
    <n v="170"/>
    <s v="CA-2011-139892"/>
    <x v="2"/>
    <x v="78"/>
    <d v="2011-09-12T00:00:00"/>
    <s v="Standard Class"/>
    <x v="78"/>
    <s v="Becky Martin"/>
    <x v="0"/>
    <s v="United States"/>
    <s v="San Antonio"/>
    <x v="5"/>
    <n v="78207"/>
    <x v="2"/>
    <s v="OFF-AP-10002518"/>
    <x v="1"/>
    <x v="9"/>
    <s v="Kensington 7 Outlet MasterPiece Power Center"/>
    <n v="177.97999999999996"/>
    <n v="5"/>
    <n v="0.8"/>
    <x v="167"/>
  </r>
  <r>
    <n v="171"/>
    <s v="CA-2011-139892"/>
    <x v="2"/>
    <x v="78"/>
    <d v="2011-09-12T00:00:00"/>
    <s v="Standard Class"/>
    <x v="78"/>
    <s v="Becky Martin"/>
    <x v="0"/>
    <s v="United States"/>
    <s v="San Antonio"/>
    <x v="5"/>
    <n v="78207"/>
    <x v="2"/>
    <s v="TEC-PH-10003931"/>
    <x v="2"/>
    <x v="7"/>
    <s v="JBL Micro Wireless Portable Bluetooth Speaker"/>
    <n v="143.976"/>
    <n v="3"/>
    <n v="0.2"/>
    <x v="168"/>
  </r>
  <r>
    <n v="172"/>
    <s v="CA-2011-118962"/>
    <x v="2"/>
    <x v="79"/>
    <d v="2011-08-09T00:00:00"/>
    <s v="Standard Class"/>
    <x v="79"/>
    <s v="Chad Sievert"/>
    <x v="0"/>
    <s v="United States"/>
    <s v="Los Angeles"/>
    <x v="1"/>
    <n v="90004"/>
    <x v="1"/>
    <s v="OFF-PA-10000659"/>
    <x v="1"/>
    <x v="10"/>
    <s v="Adams Phone Message Book, Professional, 400 Message Capacity, 5 3/6” x 11”"/>
    <n v="20.94"/>
    <n v="3"/>
    <n v="0"/>
    <x v="169"/>
  </r>
  <r>
    <n v="173"/>
    <s v="CA-2011-118962"/>
    <x v="2"/>
    <x v="79"/>
    <d v="2011-08-09T00:00:00"/>
    <s v="Standard Class"/>
    <x v="79"/>
    <s v="Chad Sievert"/>
    <x v="0"/>
    <s v="United States"/>
    <s v="Los Angeles"/>
    <x v="1"/>
    <n v="90004"/>
    <x v="1"/>
    <s v="OFF-PA-10001144"/>
    <x v="1"/>
    <x v="10"/>
    <s v="Xerox 1913"/>
    <n v="110.96"/>
    <n v="2"/>
    <n v="0"/>
    <x v="170"/>
  </r>
  <r>
    <n v="174"/>
    <s v="CA-2011-118962"/>
    <x v="2"/>
    <x v="79"/>
    <d v="2011-08-09T00:00:00"/>
    <s v="Standard Class"/>
    <x v="79"/>
    <s v="Chad Sievert"/>
    <x v="0"/>
    <s v="United States"/>
    <s v="Los Angeles"/>
    <x v="1"/>
    <n v="90004"/>
    <x v="1"/>
    <s v="FUR-CH-10003817"/>
    <x v="0"/>
    <x v="1"/>
    <s v="Global Value Steno Chair, Gray"/>
    <n v="340.14400000000006"/>
    <n v="7"/>
    <n v="0.2"/>
    <x v="171"/>
  </r>
  <r>
    <n v="175"/>
    <s v="US-2011-100853"/>
    <x v="2"/>
    <x v="80"/>
    <d v="2011-09-19T00:00:00"/>
    <s v="Standard Class"/>
    <x v="80"/>
    <s v="Jennifer Braxton"/>
    <x v="1"/>
    <s v="United States"/>
    <s v="Chicago"/>
    <x v="10"/>
    <n v="60623"/>
    <x v="2"/>
    <s v="OFF-AP-10000891"/>
    <x v="1"/>
    <x v="9"/>
    <s v="Kensington 7 Outlet MasterPiece HOMEOFFICE Power Control Center"/>
    <n v="52.447999999999993"/>
    <n v="2"/>
    <n v="0.8"/>
    <x v="172"/>
  </r>
  <r>
    <n v="176"/>
    <s v="US-2011-100853"/>
    <x v="2"/>
    <x v="80"/>
    <d v="2011-09-19T00:00:00"/>
    <s v="Standard Class"/>
    <x v="80"/>
    <s v="Jennifer Braxton"/>
    <x v="1"/>
    <s v="United States"/>
    <s v="Chicago"/>
    <x v="10"/>
    <n v="60623"/>
    <x v="2"/>
    <s v="OFF-LA-10003148"/>
    <x v="1"/>
    <x v="2"/>
    <s v="Avery 51"/>
    <n v="20.16"/>
    <n v="4"/>
    <n v="0.2"/>
    <x v="173"/>
  </r>
  <r>
    <n v="177"/>
    <s v="US-2014-152366"/>
    <x v="3"/>
    <x v="81"/>
    <d v="2014-04-26T00:00:00"/>
    <s v="Second Class"/>
    <x v="81"/>
    <s v="Shirley Jackson"/>
    <x v="0"/>
    <s v="United States"/>
    <s v="Houston"/>
    <x v="5"/>
    <n v="77036"/>
    <x v="2"/>
    <s v="OFF-AP-10002684"/>
    <x v="1"/>
    <x v="9"/>
    <s v="Acco 7-Outlet Masterpiece Power Center, Wihtout Fax/Phone Line Protection"/>
    <n v="97.263999999999982"/>
    <n v="4"/>
    <n v="0.8"/>
    <x v="174"/>
  </r>
  <r>
    <n v="178"/>
    <s v="US-2012-101511"/>
    <x v="1"/>
    <x v="82"/>
    <d v="2012-11-23T00:00:00"/>
    <s v="Second Class"/>
    <x v="32"/>
    <s v="Joel Eaton"/>
    <x v="0"/>
    <s v="United States"/>
    <s v="Newark"/>
    <x v="24"/>
    <n v="43055"/>
    <x v="3"/>
    <s v="FUR-CH-10004698"/>
    <x v="0"/>
    <x v="1"/>
    <s v="Padded Folding Chairs, Black, 4/Carton"/>
    <n v="396.80200000000002"/>
    <n v="7"/>
    <n v="0.3"/>
    <x v="175"/>
  </r>
  <r>
    <n v="179"/>
    <s v="US-2012-101511"/>
    <x v="1"/>
    <x v="82"/>
    <d v="2012-11-23T00:00:00"/>
    <s v="Second Class"/>
    <x v="32"/>
    <s v="Joel Eaton"/>
    <x v="0"/>
    <s v="United States"/>
    <s v="Newark"/>
    <x v="24"/>
    <n v="43055"/>
    <x v="3"/>
    <s v="OFF-SU-10002189"/>
    <x v="1"/>
    <x v="14"/>
    <s v="Acme Rosewood Handle Letter Opener"/>
    <n v="15.88"/>
    <n v="5"/>
    <n v="0.2"/>
    <x v="176"/>
  </r>
  <r>
    <n v="180"/>
    <s v="CA-2012-137225"/>
    <x v="1"/>
    <x v="83"/>
    <d v="2012-12-19T00:00:00"/>
    <s v="Standard Class"/>
    <x v="82"/>
    <s v="Jim Kriz"/>
    <x v="2"/>
    <s v="United States"/>
    <s v="New York City"/>
    <x v="15"/>
    <n v="10009"/>
    <x v="3"/>
    <s v="OFF-AR-10001940"/>
    <x v="1"/>
    <x v="6"/>
    <s v="Sanford Colorific Eraseable Coloring Pencils, 12 Count"/>
    <n v="3.28"/>
    <n v="1"/>
    <n v="0"/>
    <x v="177"/>
  </r>
  <r>
    <n v="181"/>
    <s v="CA-2011-166191"/>
    <x v="2"/>
    <x v="29"/>
    <d v="2011-12-09T00:00:00"/>
    <s v="Second Class"/>
    <x v="83"/>
    <s v="David Kendrick"/>
    <x v="1"/>
    <s v="United States"/>
    <s v="Decatur"/>
    <x v="10"/>
    <n v="62521"/>
    <x v="2"/>
    <s v="OFF-ST-10003455"/>
    <x v="1"/>
    <x v="4"/>
    <s v="Tenex File Box, Personal Filing Tote with Lid, Black"/>
    <n v="24.816000000000003"/>
    <n v="2"/>
    <n v="0.2"/>
    <x v="178"/>
  </r>
  <r>
    <n v="182"/>
    <s v="CA-2011-166191"/>
    <x v="2"/>
    <x v="29"/>
    <d v="2011-12-09T00:00:00"/>
    <s v="Second Class"/>
    <x v="83"/>
    <s v="David Kendrick"/>
    <x v="1"/>
    <s v="United States"/>
    <s v="Decatur"/>
    <x v="10"/>
    <n v="62521"/>
    <x v="2"/>
    <s v="TEC-AC-10004659"/>
    <x v="2"/>
    <x v="11"/>
    <s v="Imation Secure+ Hardware Encrypted USB 2.0 Flash Drive; 16GB"/>
    <n v="408.74399999999997"/>
    <n v="7"/>
    <n v="0.2"/>
    <x v="179"/>
  </r>
  <r>
    <n v="183"/>
    <s v="CA-2011-158274"/>
    <x v="2"/>
    <x v="84"/>
    <d v="2011-11-24T00:00:00"/>
    <s v="Second Class"/>
    <x v="84"/>
    <s v="Robert Marley"/>
    <x v="2"/>
    <s v="United States"/>
    <s v="Monroe"/>
    <x v="28"/>
    <n v="71203"/>
    <x v="0"/>
    <s v="TEC-PH-10003273"/>
    <x v="2"/>
    <x v="7"/>
    <s v="AT&amp;T TR1909W"/>
    <n v="503.96"/>
    <n v="4"/>
    <n v="0"/>
    <x v="180"/>
  </r>
  <r>
    <n v="184"/>
    <s v="CA-2011-158274"/>
    <x v="2"/>
    <x v="84"/>
    <d v="2011-11-24T00:00:00"/>
    <s v="Second Class"/>
    <x v="84"/>
    <s v="Robert Marley"/>
    <x v="2"/>
    <s v="United States"/>
    <s v="Monroe"/>
    <x v="28"/>
    <n v="71203"/>
    <x v="0"/>
    <s v="TEC-PH-10004896"/>
    <x v="2"/>
    <x v="7"/>
    <s v="Nokia Lumia 521 (T-Mobile)"/>
    <n v="149.94999999999999"/>
    <n v="5"/>
    <n v="0"/>
    <x v="181"/>
  </r>
  <r>
    <n v="185"/>
    <s v="CA-2011-158274"/>
    <x v="2"/>
    <x v="84"/>
    <d v="2011-11-24T00:00:00"/>
    <s v="Second Class"/>
    <x v="84"/>
    <s v="Robert Marley"/>
    <x v="2"/>
    <s v="United States"/>
    <s v="Monroe"/>
    <x v="28"/>
    <n v="71203"/>
    <x v="0"/>
    <s v="TEC-AC-10002345"/>
    <x v="2"/>
    <x v="11"/>
    <s v="HP Standard 104 key PS/2 Keyboard"/>
    <n v="29"/>
    <n v="2"/>
    <n v="0"/>
    <x v="182"/>
  </r>
  <r>
    <n v="186"/>
    <s v="CA-2013-105018"/>
    <x v="0"/>
    <x v="85"/>
    <d v="2013-12-03T00:00:00"/>
    <s v="Standard Class"/>
    <x v="85"/>
    <s v="Sally Knutson"/>
    <x v="0"/>
    <s v="United States"/>
    <s v="Fairfield"/>
    <x v="29"/>
    <n v="6824"/>
    <x v="3"/>
    <s v="OFF-BI-10001890"/>
    <x v="1"/>
    <x v="8"/>
    <s v="Avery Poly Binder Pockets"/>
    <n v="7.16"/>
    <n v="2"/>
    <n v="0"/>
    <x v="183"/>
  </r>
  <r>
    <n v="187"/>
    <s v="CA-2011-123260"/>
    <x v="2"/>
    <x v="86"/>
    <d v="2011-08-30T00:00:00"/>
    <s v="Standard Class"/>
    <x v="86"/>
    <s v="Frank Merwin"/>
    <x v="2"/>
    <s v="United States"/>
    <s v="Los Angeles"/>
    <x v="1"/>
    <n v="90032"/>
    <x v="1"/>
    <s v="TEC-AC-10002323"/>
    <x v="2"/>
    <x v="11"/>
    <s v="SanDisk Ultra 32 GB MicroSDHC Class 10 Memory Card"/>
    <n v="176.8"/>
    <n v="8"/>
    <n v="0"/>
    <x v="184"/>
  </r>
  <r>
    <n v="188"/>
    <s v="CA-2013-157000"/>
    <x v="0"/>
    <x v="87"/>
    <d v="2013-07-23T00:00:00"/>
    <s v="Standard Class"/>
    <x v="87"/>
    <s v="Alice McCarthy"/>
    <x v="1"/>
    <s v="United States"/>
    <s v="Grand Prairie"/>
    <x v="5"/>
    <n v="75051"/>
    <x v="2"/>
    <s v="OFF-ST-10001328"/>
    <x v="1"/>
    <x v="4"/>
    <s v="Personal Filing Tote with Lid, Black/Gray"/>
    <n v="37.224000000000004"/>
    <n v="3"/>
    <n v="0.2"/>
    <x v="185"/>
  </r>
  <r>
    <n v="189"/>
    <s v="CA-2013-157000"/>
    <x v="0"/>
    <x v="87"/>
    <d v="2013-07-23T00:00:00"/>
    <s v="Standard Class"/>
    <x v="87"/>
    <s v="Alice McCarthy"/>
    <x v="1"/>
    <s v="United States"/>
    <s v="Grand Prairie"/>
    <x v="5"/>
    <n v="75051"/>
    <x v="2"/>
    <s v="OFF-PA-10001950"/>
    <x v="1"/>
    <x v="10"/>
    <s v="Southworth 25% Cotton Antique Laid Paper &amp; Envelopes"/>
    <n v="20.016000000000002"/>
    <n v="3"/>
    <n v="0.2"/>
    <x v="186"/>
  </r>
  <r>
    <n v="190"/>
    <s v="CA-2012-102281"/>
    <x v="1"/>
    <x v="88"/>
    <d v="2012-10-14T00:00:00"/>
    <s v="First Class"/>
    <x v="88"/>
    <s v="Mark Packer"/>
    <x v="2"/>
    <s v="United States"/>
    <s v="New York City"/>
    <x v="15"/>
    <n v="10035"/>
    <x v="3"/>
    <s v="FUR-BO-10002613"/>
    <x v="0"/>
    <x v="0"/>
    <s v="Atlantic Metals Mobile 4-Shelf Bookcases, Custom Colors"/>
    <n v="899.13600000000008"/>
    <n v="4"/>
    <n v="0.2"/>
    <x v="187"/>
  </r>
  <r>
    <n v="191"/>
    <s v="CA-2012-102281"/>
    <x v="1"/>
    <x v="88"/>
    <d v="2012-10-14T00:00:00"/>
    <s v="First Class"/>
    <x v="88"/>
    <s v="Mark Packer"/>
    <x v="2"/>
    <s v="United States"/>
    <s v="New York City"/>
    <x v="15"/>
    <n v="10035"/>
    <x v="3"/>
    <s v="TEC-PH-10001552"/>
    <x v="2"/>
    <x v="7"/>
    <s v="I Need's 3d Hello Kitty Hybrid Silicone Case Cover for HTC One X 4g with 3d Hello Kitty Stylus Pen Green/pink"/>
    <n v="71.760000000000005"/>
    <n v="6"/>
    <n v="0"/>
    <x v="188"/>
  </r>
  <r>
    <n v="192"/>
    <s v="CA-2012-102281"/>
    <x v="1"/>
    <x v="88"/>
    <d v="2012-10-14T00:00:00"/>
    <s v="First Class"/>
    <x v="88"/>
    <s v="Mark Packer"/>
    <x v="2"/>
    <s v="United States"/>
    <s v="New York City"/>
    <x v="15"/>
    <n v="10035"/>
    <x v="3"/>
    <s v="OFF-PA-10000061"/>
    <x v="1"/>
    <x v="10"/>
    <s v="Xerox 205"/>
    <n v="51.84"/>
    <n v="8"/>
    <n v="0"/>
    <x v="189"/>
  </r>
  <r>
    <n v="193"/>
    <s v="CA-2012-102281"/>
    <x v="1"/>
    <x v="88"/>
    <d v="2012-10-14T00:00:00"/>
    <s v="First Class"/>
    <x v="88"/>
    <s v="Mark Packer"/>
    <x v="2"/>
    <s v="United States"/>
    <s v="New York City"/>
    <x v="15"/>
    <n v="10035"/>
    <x v="3"/>
    <s v="FUR-BO-10002545"/>
    <x v="0"/>
    <x v="0"/>
    <s v="Atlantic Metals Mobile 3-Shelf Bookcases, Custom Colors"/>
    <n v="626.35200000000009"/>
    <n v="3"/>
    <n v="0.2"/>
    <x v="190"/>
  </r>
  <r>
    <n v="194"/>
    <s v="CA-2012-102281"/>
    <x v="1"/>
    <x v="88"/>
    <d v="2012-10-14T00:00:00"/>
    <s v="First Class"/>
    <x v="88"/>
    <s v="Mark Packer"/>
    <x v="2"/>
    <s v="United States"/>
    <s v="New York City"/>
    <x v="15"/>
    <n v="10035"/>
    <x v="3"/>
    <s v="OFF-AR-10003514"/>
    <x v="1"/>
    <x v="6"/>
    <s v="4009 Highlighters by Sanford"/>
    <n v="19.899999999999999"/>
    <n v="5"/>
    <n v="0"/>
    <x v="191"/>
  </r>
  <r>
    <n v="195"/>
    <s v="CA-2012-131457"/>
    <x v="1"/>
    <x v="89"/>
    <d v="2012-11-06T00:00:00"/>
    <s v="Standard Class"/>
    <x v="89"/>
    <s v="Mary Zewe"/>
    <x v="1"/>
    <s v="United States"/>
    <s v="Redlands"/>
    <x v="1"/>
    <n v="92374"/>
    <x v="1"/>
    <s v="OFF-EN-10001509"/>
    <x v="1"/>
    <x v="12"/>
    <s v="Poly String Tie Envelopes"/>
    <n v="14.280000000000001"/>
    <n v="7"/>
    <n v="0"/>
    <x v="192"/>
  </r>
  <r>
    <n v="196"/>
    <s v="CA-2011-140004"/>
    <x v="2"/>
    <x v="90"/>
    <d v="2011-03-25T00:00:00"/>
    <s v="Standard Class"/>
    <x v="90"/>
    <s v="Cassandra Brandow"/>
    <x v="0"/>
    <s v="United States"/>
    <s v="Hamilton"/>
    <x v="24"/>
    <n v="45011"/>
    <x v="3"/>
    <s v="OFF-AR-10004685"/>
    <x v="1"/>
    <x v="6"/>
    <s v="Binney &amp; Smith Crayola Metallic Colored Pencils, 8-Color Set"/>
    <n v="7.4080000000000004"/>
    <n v="2"/>
    <n v="0.2"/>
    <x v="193"/>
  </r>
  <r>
    <n v="197"/>
    <s v="CA-2011-140004"/>
    <x v="2"/>
    <x v="90"/>
    <d v="2011-03-25T00:00:00"/>
    <s v="Standard Class"/>
    <x v="90"/>
    <s v="Cassandra Brandow"/>
    <x v="0"/>
    <s v="United States"/>
    <s v="Hamilton"/>
    <x v="24"/>
    <n v="45011"/>
    <x v="3"/>
    <s v="OFF-AR-10004027"/>
    <x v="1"/>
    <x v="6"/>
    <s v="Binney &amp; Smith inkTank Erasable Desk Highlighter, Chisel Tip, Yellow, 12/Box"/>
    <n v="6.048"/>
    <n v="3"/>
    <n v="0.2"/>
    <x v="194"/>
  </r>
  <r>
    <n v="198"/>
    <s v="CA-2014-107720"/>
    <x v="3"/>
    <x v="44"/>
    <d v="2014-11-14T00:00:00"/>
    <s v="Standard Class"/>
    <x v="91"/>
    <s v="Valerie Mitchum"/>
    <x v="2"/>
    <s v="United States"/>
    <s v="Westfield"/>
    <x v="30"/>
    <n v="7090"/>
    <x v="3"/>
    <s v="OFF-ST-10001414"/>
    <x v="1"/>
    <x v="4"/>
    <s v="Decoflex Hanging Personal Folder File"/>
    <n v="46.26"/>
    <n v="3"/>
    <n v="0"/>
    <x v="195"/>
  </r>
  <r>
    <n v="199"/>
    <s v="US-2014-124303"/>
    <x v="3"/>
    <x v="91"/>
    <d v="2014-07-14T00:00:00"/>
    <s v="Standard Class"/>
    <x v="92"/>
    <s v="Fred Hopkins"/>
    <x v="1"/>
    <s v="United States"/>
    <s v="Philadelphia"/>
    <x v="9"/>
    <n v="19120"/>
    <x v="3"/>
    <s v="OFF-BI-10000343"/>
    <x v="1"/>
    <x v="8"/>
    <s v="Pressboard Covers with Storage Hooks, 9 1/2&quot; x 11&quot;, Light Blue"/>
    <n v="2.9460000000000006"/>
    <n v="2"/>
    <n v="0.7"/>
    <x v="196"/>
  </r>
  <r>
    <n v="200"/>
    <s v="US-2014-124303"/>
    <x v="3"/>
    <x v="91"/>
    <d v="2014-07-14T00:00:00"/>
    <s v="Standard Class"/>
    <x v="92"/>
    <s v="Fred Hopkins"/>
    <x v="1"/>
    <s v="United States"/>
    <s v="Philadelphia"/>
    <x v="9"/>
    <n v="19120"/>
    <x v="3"/>
    <s v="OFF-PA-10002749"/>
    <x v="1"/>
    <x v="10"/>
    <s v="Wirebound Message Books, 5-1/2 x 4 Forms, 2 or 4 Forms per Page"/>
    <n v="16.056000000000001"/>
    <n v="3"/>
    <n v="0.2"/>
    <x v="197"/>
  </r>
  <r>
    <n v="201"/>
    <s v="CA-2014-105074"/>
    <x v="3"/>
    <x v="92"/>
    <d v="2014-06-30T00:00:00"/>
    <s v="Standard Class"/>
    <x v="93"/>
    <s v="Maria Bertelson"/>
    <x v="0"/>
    <s v="United States"/>
    <s v="Akron"/>
    <x v="24"/>
    <n v="44312"/>
    <x v="3"/>
    <s v="OFF-PA-10002666"/>
    <x v="1"/>
    <x v="10"/>
    <s v="Southworth 25% Cotton Linen-Finish Paper &amp; Envelopes"/>
    <n v="21.744000000000003"/>
    <n v="3"/>
    <n v="0.2"/>
    <x v="198"/>
  </r>
  <r>
    <n v="202"/>
    <s v="CA-2011-133690"/>
    <x v="2"/>
    <x v="93"/>
    <d v="2011-08-05T00:00:00"/>
    <s v="First Class"/>
    <x v="94"/>
    <s v="Bruce Stewart"/>
    <x v="0"/>
    <s v="United States"/>
    <s v="Denver"/>
    <x v="22"/>
    <n v="80219"/>
    <x v="1"/>
    <s v="FUR-TA-10004289"/>
    <x v="0"/>
    <x v="3"/>
    <s v="BoxOffice By Design Rectangular and Half-Moon Meeting Room Tables"/>
    <n v="218.75"/>
    <n v="2"/>
    <n v="0.5"/>
    <x v="199"/>
  </r>
  <r>
    <n v="203"/>
    <s v="CA-2011-133690"/>
    <x v="2"/>
    <x v="93"/>
    <d v="2011-08-05T00:00:00"/>
    <s v="First Class"/>
    <x v="94"/>
    <s v="Bruce Stewart"/>
    <x v="0"/>
    <s v="United States"/>
    <s v="Denver"/>
    <x v="22"/>
    <n v="80219"/>
    <x v="1"/>
    <s v="OFF-AP-10003622"/>
    <x v="1"/>
    <x v="9"/>
    <s v="Bravo II Megaboss 12-Amp Hard Body Upright, Replacement Belts, 2 Belts per Pack"/>
    <n v="2.6"/>
    <n v="1"/>
    <n v="0.2"/>
    <x v="200"/>
  </r>
  <r>
    <n v="204"/>
    <s v="US-2014-116701"/>
    <x v="3"/>
    <x v="94"/>
    <d v="2014-12-22T00:00:00"/>
    <s v="Second Class"/>
    <x v="95"/>
    <s v="Logan Currie"/>
    <x v="0"/>
    <s v="United States"/>
    <s v="Dallas"/>
    <x v="5"/>
    <n v="75220"/>
    <x v="2"/>
    <s v="OFF-AP-10003217"/>
    <x v="1"/>
    <x v="9"/>
    <s v="Eureka Sanitaire  Commercial Upright"/>
    <n v="66.283999999999992"/>
    <n v="2"/>
    <n v="0.8"/>
    <x v="201"/>
  </r>
  <r>
    <n v="205"/>
    <s v="CA-2014-126382"/>
    <x v="3"/>
    <x v="95"/>
    <d v="2014-06-08T00:00:00"/>
    <s v="Standard Class"/>
    <x v="96"/>
    <s v="Heather Kirkland"/>
    <x v="1"/>
    <s v="United States"/>
    <s v="Franklin"/>
    <x v="18"/>
    <n v="37064"/>
    <x v="0"/>
    <s v="FUR-FU-10002960"/>
    <x v="0"/>
    <x v="5"/>
    <s v="Eldon 200 Class Desk Accessories, Burgundy"/>
    <n v="35.168000000000006"/>
    <n v="7"/>
    <n v="0.2"/>
    <x v="202"/>
  </r>
  <r>
    <n v="206"/>
    <s v="CA-2014-108329"/>
    <x v="3"/>
    <x v="34"/>
    <d v="2014-12-15T00:00:00"/>
    <s v="Standard Class"/>
    <x v="97"/>
    <s v="Laurel Elliston"/>
    <x v="0"/>
    <s v="United States"/>
    <s v="Whittier"/>
    <x v="1"/>
    <n v="90604"/>
    <x v="1"/>
    <s v="TEC-PH-10001918"/>
    <x v="2"/>
    <x v="7"/>
    <s v="Nortel Business Series Terminal T7208 Digital phone"/>
    <n v="444.76800000000003"/>
    <n v="4"/>
    <n v="0.2"/>
    <x v="203"/>
  </r>
  <r>
    <n v="207"/>
    <s v="CA-2014-135860"/>
    <x v="3"/>
    <x v="96"/>
    <d v="2014-12-08T00:00:00"/>
    <s v="Standard Class"/>
    <x v="98"/>
    <s v="Joseph Holt"/>
    <x v="0"/>
    <s v="United States"/>
    <s v="Saginaw"/>
    <x v="12"/>
    <n v="48601"/>
    <x v="2"/>
    <s v="OFF-ST-10000642"/>
    <x v="1"/>
    <x v="4"/>
    <s v="Tennsco Lockers, Gray"/>
    <n v="83.92"/>
    <n v="4"/>
    <n v="0"/>
    <x v="204"/>
  </r>
  <r>
    <n v="208"/>
    <s v="CA-2014-135860"/>
    <x v="3"/>
    <x v="96"/>
    <d v="2014-12-08T00:00:00"/>
    <s v="Standard Class"/>
    <x v="98"/>
    <s v="Joseph Holt"/>
    <x v="0"/>
    <s v="United States"/>
    <s v="Saginaw"/>
    <x v="12"/>
    <n v="48601"/>
    <x v="2"/>
    <s v="TEC-PH-10001700"/>
    <x v="2"/>
    <x v="7"/>
    <s v="Panasonic KX-TG6844B Expandable Digital Cordless Telephone"/>
    <n v="131.97999999999999"/>
    <n v="2"/>
    <n v="0"/>
    <x v="205"/>
  </r>
  <r>
    <n v="209"/>
    <s v="CA-2014-135860"/>
    <x v="3"/>
    <x v="96"/>
    <d v="2014-12-08T00:00:00"/>
    <s v="Standard Class"/>
    <x v="98"/>
    <s v="Joseph Holt"/>
    <x v="0"/>
    <s v="United States"/>
    <s v="Saginaw"/>
    <x v="12"/>
    <n v="48601"/>
    <x v="2"/>
    <s v="OFF-BI-10003274"/>
    <x v="1"/>
    <x v="8"/>
    <s v="Avery Durable Slant Ring Binders, No Labels"/>
    <n v="15.92"/>
    <n v="4"/>
    <n v="0"/>
    <x v="206"/>
  </r>
  <r>
    <n v="210"/>
    <s v="CA-2014-135860"/>
    <x v="3"/>
    <x v="96"/>
    <d v="2014-12-08T00:00:00"/>
    <s v="Standard Class"/>
    <x v="98"/>
    <s v="Joseph Holt"/>
    <x v="0"/>
    <s v="United States"/>
    <s v="Saginaw"/>
    <x v="12"/>
    <n v="48601"/>
    <x v="2"/>
    <s v="OFF-FA-10000134"/>
    <x v="1"/>
    <x v="13"/>
    <s v="Advantus Push Pins, Aluminum Head"/>
    <n v="52.29"/>
    <n v="9"/>
    <n v="0"/>
    <x v="207"/>
  </r>
  <r>
    <n v="211"/>
    <s v="CA-2014-135860"/>
    <x v="3"/>
    <x v="96"/>
    <d v="2014-12-08T00:00:00"/>
    <s v="Standard Class"/>
    <x v="98"/>
    <s v="Joseph Holt"/>
    <x v="0"/>
    <s v="United States"/>
    <s v="Saginaw"/>
    <x v="12"/>
    <n v="48601"/>
    <x v="2"/>
    <s v="OFF-ST-10001522"/>
    <x v="1"/>
    <x v="4"/>
    <s v="Gould Plastics 18-Pocket Panel Bin, 34w x 5-1/4d x 20-1/2h"/>
    <n v="91.99"/>
    <n v="1"/>
    <n v="0"/>
    <x v="208"/>
  </r>
  <r>
    <n v="212"/>
    <s v="CA-2012-101007"/>
    <x v="1"/>
    <x v="97"/>
    <d v="2012-02-13T00:00:00"/>
    <s v="Second Class"/>
    <x v="99"/>
    <s v="Michael Stewart"/>
    <x v="1"/>
    <s v="United States"/>
    <s v="Dallas"/>
    <x v="5"/>
    <n v="75220"/>
    <x v="2"/>
    <s v="TEC-AC-10001266"/>
    <x v="2"/>
    <x v="11"/>
    <s v="Memorex Micro Travel Drive 8 GB"/>
    <n v="20.8"/>
    <n v="2"/>
    <n v="0.2"/>
    <x v="209"/>
  </r>
  <r>
    <n v="213"/>
    <s v="CA-2012-146262"/>
    <x v="1"/>
    <x v="98"/>
    <d v="2012-01-09T00:00:00"/>
    <s v="Standard Class"/>
    <x v="100"/>
    <s v="Victoria Wilson"/>
    <x v="1"/>
    <s v="United States"/>
    <s v="Medina"/>
    <x v="24"/>
    <n v="44256"/>
    <x v="3"/>
    <s v="OFF-LA-10004544"/>
    <x v="1"/>
    <x v="2"/>
    <s v="Avery 505"/>
    <n v="23.680000000000003"/>
    <n v="2"/>
    <n v="0.2"/>
    <x v="210"/>
  </r>
  <r>
    <n v="214"/>
    <s v="CA-2012-146262"/>
    <x v="1"/>
    <x v="98"/>
    <d v="2012-01-09T00:00:00"/>
    <s v="Standard Class"/>
    <x v="100"/>
    <s v="Victoria Wilson"/>
    <x v="1"/>
    <s v="United States"/>
    <s v="Medina"/>
    <x v="24"/>
    <n v="44256"/>
    <x v="3"/>
    <s v="FUR-BO-10004695"/>
    <x v="0"/>
    <x v="0"/>
    <s v="O'Sullivan 2-Door Barrister Bookcase in Odessa Pine"/>
    <n v="452.45"/>
    <n v="5"/>
    <n v="0.5"/>
    <x v="211"/>
  </r>
  <r>
    <n v="215"/>
    <s v="CA-2012-146262"/>
    <x v="1"/>
    <x v="98"/>
    <d v="2012-01-09T00:00:00"/>
    <s v="Standard Class"/>
    <x v="100"/>
    <s v="Victoria Wilson"/>
    <x v="1"/>
    <s v="United States"/>
    <s v="Medina"/>
    <x v="24"/>
    <n v="44256"/>
    <x v="3"/>
    <s v="TEC-PH-10002844"/>
    <x v="2"/>
    <x v="7"/>
    <s v="Speck Products Candyshell Flip Case"/>
    <n v="62.981999999999999"/>
    <n v="3"/>
    <n v="0.4"/>
    <x v="212"/>
  </r>
  <r>
    <n v="216"/>
    <s v="CA-2012-146262"/>
    <x v="1"/>
    <x v="98"/>
    <d v="2012-01-09T00:00:00"/>
    <s v="Standard Class"/>
    <x v="100"/>
    <s v="Victoria Wilson"/>
    <x v="1"/>
    <s v="United States"/>
    <s v="Medina"/>
    <x v="24"/>
    <n v="44256"/>
    <x v="3"/>
    <s v="TEC-MA-10000864"/>
    <x v="2"/>
    <x v="15"/>
    <s v="Cisco 9971 IP Video Phone Charcoal"/>
    <n v="1188.0000000000002"/>
    <n v="9"/>
    <n v="0.7"/>
    <x v="213"/>
  </r>
  <r>
    <n v="217"/>
    <s v="CA-2012-146262"/>
    <x v="1"/>
    <x v="98"/>
    <d v="2012-01-09T00:00:00"/>
    <s v="Standard Class"/>
    <x v="100"/>
    <s v="Victoria Wilson"/>
    <x v="1"/>
    <s v="United States"/>
    <s v="Medina"/>
    <x v="24"/>
    <n v="44256"/>
    <x v="3"/>
    <s v="TEC-AC-10000109"/>
    <x v="2"/>
    <x v="11"/>
    <s v="Sony Micro Vault Click 16 GB USB 2.0 Flash Drive"/>
    <n v="89.584000000000003"/>
    <n v="2"/>
    <n v="0.2"/>
    <x v="214"/>
  </r>
  <r>
    <n v="218"/>
    <s v="CA-2013-130162"/>
    <x v="0"/>
    <x v="99"/>
    <d v="2013-11-02T00:00:00"/>
    <s v="Standard Class"/>
    <x v="101"/>
    <s v="Jonathan Howell"/>
    <x v="0"/>
    <s v="United States"/>
    <s v="Los Angeles"/>
    <x v="1"/>
    <n v="90032"/>
    <x v="1"/>
    <s v="OFF-ST-10001328"/>
    <x v="1"/>
    <x v="4"/>
    <s v="Personal Filing Tote with Lid, Black/Gray"/>
    <n v="93.06"/>
    <n v="6"/>
    <n v="0"/>
    <x v="215"/>
  </r>
  <r>
    <n v="219"/>
    <s v="CA-2013-130162"/>
    <x v="0"/>
    <x v="99"/>
    <d v="2013-11-02T00:00:00"/>
    <s v="Standard Class"/>
    <x v="101"/>
    <s v="Jonathan Howell"/>
    <x v="0"/>
    <s v="United States"/>
    <s v="Los Angeles"/>
    <x v="1"/>
    <n v="90032"/>
    <x v="1"/>
    <s v="TEC-PH-10002563"/>
    <x v="2"/>
    <x v="7"/>
    <s v="Adtran 1202752G1"/>
    <n v="302.37599999999998"/>
    <n v="3"/>
    <n v="0.2"/>
    <x v="216"/>
  </r>
  <r>
    <n v="220"/>
    <s v="CA-2012-169397"/>
    <x v="1"/>
    <x v="100"/>
    <d v="2012-12-27T00:00:00"/>
    <s v="First Class"/>
    <x v="102"/>
    <s v="Joni Blumstein"/>
    <x v="0"/>
    <s v="United States"/>
    <s v="Dublin"/>
    <x v="24"/>
    <n v="43017"/>
    <x v="3"/>
    <s v="OFF-FA-10000585"/>
    <x v="1"/>
    <x v="13"/>
    <s v="OIC Bulk Pack Metal Binder Clips"/>
    <n v="5.5840000000000005"/>
    <n v="2"/>
    <n v="0.2"/>
    <x v="217"/>
  </r>
  <r>
    <n v="221"/>
    <s v="CA-2012-169397"/>
    <x v="1"/>
    <x v="100"/>
    <d v="2012-12-27T00:00:00"/>
    <s v="First Class"/>
    <x v="102"/>
    <s v="Joni Blumstein"/>
    <x v="0"/>
    <s v="United States"/>
    <s v="Dublin"/>
    <x v="24"/>
    <n v="43017"/>
    <x v="3"/>
    <s v="OFF-PA-10004000"/>
    <x v="1"/>
    <x v="10"/>
    <s v="While You Were Out Pads, 50 per Pad, 4 x 5 1/4, Green Cycle"/>
    <n v="22.704000000000004"/>
    <n v="6"/>
    <n v="0.2"/>
    <x v="218"/>
  </r>
  <r>
    <n v="222"/>
    <s v="CA-2012-169397"/>
    <x v="1"/>
    <x v="100"/>
    <d v="2012-12-27T00:00:00"/>
    <s v="First Class"/>
    <x v="102"/>
    <s v="Joni Blumstein"/>
    <x v="0"/>
    <s v="United States"/>
    <s v="Dublin"/>
    <x v="24"/>
    <n v="43017"/>
    <x v="3"/>
    <s v="OFF-BI-10002852"/>
    <x v="1"/>
    <x v="8"/>
    <s v="Ibico Standard Transparent Covers"/>
    <n v="19.776000000000003"/>
    <n v="4"/>
    <n v="0.7"/>
    <x v="219"/>
  </r>
  <r>
    <n v="223"/>
    <s v="CA-2012-169397"/>
    <x v="1"/>
    <x v="100"/>
    <d v="2012-12-27T00:00:00"/>
    <s v="First Class"/>
    <x v="102"/>
    <s v="Joni Blumstein"/>
    <x v="0"/>
    <s v="United States"/>
    <s v="Dublin"/>
    <x v="24"/>
    <n v="43017"/>
    <x v="3"/>
    <s v="FUR-FU-10000087"/>
    <x v="0"/>
    <x v="5"/>
    <s v="Executive Impressions 14&quot; Two-Color Numerals Wall Clock"/>
    <n v="72.703999999999994"/>
    <n v="4"/>
    <n v="0.2"/>
    <x v="220"/>
  </r>
  <r>
    <n v="224"/>
    <s v="CA-2012-169397"/>
    <x v="1"/>
    <x v="100"/>
    <d v="2012-12-27T00:00:00"/>
    <s v="First Class"/>
    <x v="102"/>
    <s v="Joni Blumstein"/>
    <x v="0"/>
    <s v="United States"/>
    <s v="Dublin"/>
    <x v="24"/>
    <n v="43017"/>
    <x v="3"/>
    <s v="TEC-MA-10001148"/>
    <x v="2"/>
    <x v="15"/>
    <s v="Swingline SM12-08 MicroCut Jam Free Shredder"/>
    <n v="479.98800000000006"/>
    <n v="4"/>
    <n v="0.7"/>
    <x v="221"/>
  </r>
  <r>
    <n v="225"/>
    <s v="CA-2012-169397"/>
    <x v="1"/>
    <x v="100"/>
    <d v="2012-12-27T00:00:00"/>
    <s v="First Class"/>
    <x v="102"/>
    <s v="Joni Blumstein"/>
    <x v="0"/>
    <s v="United States"/>
    <s v="Dublin"/>
    <x v="24"/>
    <n v="43017"/>
    <x v="3"/>
    <s v="OFF-AR-10001958"/>
    <x v="1"/>
    <x v="6"/>
    <s v="Stanley Bostitch Contemporary Electric Pencil Sharpeners"/>
    <n v="27.168000000000003"/>
    <n v="2"/>
    <n v="0.2"/>
    <x v="222"/>
  </r>
  <r>
    <n v="226"/>
    <s v="CA-2012-163055"/>
    <x v="1"/>
    <x v="101"/>
    <d v="2012-08-16T00:00:00"/>
    <s v="Standard Class"/>
    <x v="103"/>
    <s v="David Smith"/>
    <x v="1"/>
    <s v="United States"/>
    <s v="Detroit"/>
    <x v="12"/>
    <n v="48227"/>
    <x v="2"/>
    <s v="OFF-AR-10001026"/>
    <x v="1"/>
    <x v="6"/>
    <s v="Sanford Uni-Blazer View Highlighters, Chisel Tip, Yellow"/>
    <n v="2.2000000000000002"/>
    <n v="1"/>
    <n v="0"/>
    <x v="223"/>
  </r>
  <r>
    <n v="227"/>
    <s v="CA-2012-163055"/>
    <x v="1"/>
    <x v="101"/>
    <d v="2012-08-16T00:00:00"/>
    <s v="Standard Class"/>
    <x v="103"/>
    <s v="David Smith"/>
    <x v="1"/>
    <s v="United States"/>
    <s v="Detroit"/>
    <x v="12"/>
    <n v="48227"/>
    <x v="2"/>
    <s v="FUR-TA-10003748"/>
    <x v="0"/>
    <x v="3"/>
    <s v="Bevis 36 x 72 Conference Tables"/>
    <n v="622.44999999999993"/>
    <n v="5"/>
    <n v="0"/>
    <x v="224"/>
  </r>
  <r>
    <n v="228"/>
    <s v="CA-2012-163055"/>
    <x v="1"/>
    <x v="101"/>
    <d v="2012-08-16T00:00:00"/>
    <s v="Standard Class"/>
    <x v="103"/>
    <s v="David Smith"/>
    <x v="1"/>
    <s v="United States"/>
    <s v="Detroit"/>
    <x v="12"/>
    <n v="48227"/>
    <x v="2"/>
    <s v="OFF-ST-10002485"/>
    <x v="1"/>
    <x v="4"/>
    <s v="Rogers Deluxe File Chest"/>
    <n v="21.98"/>
    <n v="1"/>
    <n v="0"/>
    <x v="225"/>
  </r>
  <r>
    <n v="229"/>
    <s v="US-2012-145436"/>
    <x v="1"/>
    <x v="102"/>
    <d v="2012-03-04T00:00:00"/>
    <s v="Standard Class"/>
    <x v="104"/>
    <s v="Valerie Dominguez"/>
    <x v="0"/>
    <s v="United States"/>
    <s v="Columbia"/>
    <x v="18"/>
    <n v="38401"/>
    <x v="0"/>
    <s v="FUR-CH-10004860"/>
    <x v="0"/>
    <x v="1"/>
    <s v="Global Low Back Tilter Chair"/>
    <n v="161.56800000000001"/>
    <n v="2"/>
    <n v="0.2"/>
    <x v="226"/>
  </r>
  <r>
    <n v="230"/>
    <s v="US-2012-145436"/>
    <x v="1"/>
    <x v="102"/>
    <d v="2012-03-04T00:00:00"/>
    <s v="Standard Class"/>
    <x v="104"/>
    <s v="Valerie Dominguez"/>
    <x v="0"/>
    <s v="United States"/>
    <s v="Columbia"/>
    <x v="18"/>
    <n v="38401"/>
    <x v="0"/>
    <s v="FUR-CH-10004477"/>
    <x v="0"/>
    <x v="1"/>
    <s v="Global Push Button Manager's Chair, Indigo"/>
    <n v="389.69600000000003"/>
    <n v="8"/>
    <n v="0.2"/>
    <x v="227"/>
  </r>
  <r>
    <n v="231"/>
    <s v="US-2011-156216"/>
    <x v="2"/>
    <x v="103"/>
    <d v="2011-09-17T00:00:00"/>
    <s v="Standard Class"/>
    <x v="105"/>
    <s v="Erin Ashbrook"/>
    <x v="1"/>
    <s v="United States"/>
    <s v="Charlotte"/>
    <x v="3"/>
    <n v="28205"/>
    <x v="0"/>
    <s v="OFF-BI-10001679"/>
    <x v="1"/>
    <x v="8"/>
    <s v="GBC Instant Index System for Binding Systems"/>
    <n v="18.648000000000003"/>
    <n v="7"/>
    <n v="0.7"/>
    <x v="228"/>
  </r>
  <r>
    <n v="232"/>
    <s v="US-2014-100930"/>
    <x v="3"/>
    <x v="104"/>
    <d v="2014-04-13T00:00:00"/>
    <s v="Standard Class"/>
    <x v="37"/>
    <s v="Christopher Schild"/>
    <x v="2"/>
    <s v="United States"/>
    <s v="Tampa"/>
    <x v="2"/>
    <n v="33614"/>
    <x v="0"/>
    <s v="FUR-TA-10001705"/>
    <x v="0"/>
    <x v="3"/>
    <s v="Bush Advantage Collection Round Conference Table"/>
    <n v="233.86"/>
    <n v="2"/>
    <n v="0.45"/>
    <x v="229"/>
  </r>
  <r>
    <n v="233"/>
    <s v="US-2014-100930"/>
    <x v="3"/>
    <x v="104"/>
    <d v="2014-04-13T00:00:00"/>
    <s v="Standard Class"/>
    <x v="37"/>
    <s v="Christopher Schild"/>
    <x v="2"/>
    <s v="United States"/>
    <s v="Tampa"/>
    <x v="2"/>
    <n v="33614"/>
    <x v="0"/>
    <s v="FUR-TA-10003473"/>
    <x v="0"/>
    <x v="3"/>
    <s v="Bretford Rectangular Conference Table Tops"/>
    <n v="620.61450000000013"/>
    <n v="3"/>
    <n v="0.45"/>
    <x v="230"/>
  </r>
  <r>
    <n v="234"/>
    <s v="US-2014-100930"/>
    <x v="3"/>
    <x v="104"/>
    <d v="2014-04-13T00:00:00"/>
    <s v="Standard Class"/>
    <x v="37"/>
    <s v="Christopher Schild"/>
    <x v="2"/>
    <s v="United States"/>
    <s v="Tampa"/>
    <x v="2"/>
    <n v="33614"/>
    <x v="0"/>
    <s v="OFF-BI-10001679"/>
    <x v="1"/>
    <x v="8"/>
    <s v="GBC Instant Index System for Binding Systems"/>
    <n v="5.3280000000000012"/>
    <n v="2"/>
    <n v="0.7"/>
    <x v="231"/>
  </r>
  <r>
    <n v="235"/>
    <s v="US-2014-100930"/>
    <x v="3"/>
    <x v="104"/>
    <d v="2014-04-13T00:00:00"/>
    <s v="Standard Class"/>
    <x v="37"/>
    <s v="Christopher Schild"/>
    <x v="2"/>
    <s v="United States"/>
    <s v="Tampa"/>
    <x v="2"/>
    <n v="33614"/>
    <x v="0"/>
    <s v="FUR-FU-10004017"/>
    <x v="0"/>
    <x v="5"/>
    <s v="Tenex Contemporary Contur Chairmats for Low and Medium Pile Carpet, Computer, 39&quot; x 49&quot;"/>
    <n v="258.072"/>
    <n v="3"/>
    <n v="0.2"/>
    <x v="232"/>
  </r>
  <r>
    <n v="236"/>
    <s v="US-2014-100930"/>
    <x v="3"/>
    <x v="104"/>
    <d v="2014-04-13T00:00:00"/>
    <s v="Standard Class"/>
    <x v="37"/>
    <s v="Christopher Schild"/>
    <x v="2"/>
    <s v="United States"/>
    <s v="Tampa"/>
    <x v="2"/>
    <n v="33614"/>
    <x v="0"/>
    <s v="TEC-AC-10003832"/>
    <x v="2"/>
    <x v="11"/>
    <s v="Logitech P710e Mobile Speakerphone"/>
    <n v="617.97600000000011"/>
    <n v="3"/>
    <n v="0.2"/>
    <x v="233"/>
  </r>
  <r>
    <n v="237"/>
    <s v="CA-2014-160514"/>
    <x v="3"/>
    <x v="105"/>
    <d v="2014-11-17T00:00:00"/>
    <s v="Standard Class"/>
    <x v="106"/>
    <s v="David Bremer"/>
    <x v="1"/>
    <s v="United States"/>
    <s v="Santa Clara"/>
    <x v="1"/>
    <n v="95051"/>
    <x v="1"/>
    <s v="OFF-PA-10002479"/>
    <x v="1"/>
    <x v="10"/>
    <s v="Xerox 4200 Series MultiUse Premium Copy Paper (20Lb. and 84 Bright)"/>
    <n v="10.56"/>
    <n v="2"/>
    <n v="0"/>
    <x v="234"/>
  </r>
  <r>
    <n v="238"/>
    <s v="CA-2013-157749"/>
    <x v="0"/>
    <x v="30"/>
    <d v="2013-06-10T00:00:00"/>
    <s v="Second Class"/>
    <x v="107"/>
    <s v="Ken Lonsdale"/>
    <x v="0"/>
    <s v="United States"/>
    <s v="Chicago"/>
    <x v="10"/>
    <n v="60610"/>
    <x v="2"/>
    <s v="OFF-PA-10003349"/>
    <x v="1"/>
    <x v="10"/>
    <s v="Xerox 1957"/>
    <n v="25.920000000000005"/>
    <n v="5"/>
    <n v="0.2"/>
    <x v="235"/>
  </r>
  <r>
    <n v="239"/>
    <s v="CA-2013-157749"/>
    <x v="0"/>
    <x v="30"/>
    <d v="2013-06-10T00:00:00"/>
    <s v="Second Class"/>
    <x v="107"/>
    <s v="Ken Lonsdale"/>
    <x v="0"/>
    <s v="United States"/>
    <s v="Chicago"/>
    <x v="10"/>
    <n v="60610"/>
    <x v="2"/>
    <s v="FUR-FU-10000576"/>
    <x v="0"/>
    <x v="5"/>
    <s v="Luxo Professional Fluorescent Magnifier Lamp with Clamp-Mount Base"/>
    <n v="419.68000000000006"/>
    <n v="5"/>
    <n v="0.6"/>
    <x v="236"/>
  </r>
  <r>
    <n v="240"/>
    <s v="CA-2013-157749"/>
    <x v="0"/>
    <x v="30"/>
    <d v="2013-06-10T00:00:00"/>
    <s v="Second Class"/>
    <x v="107"/>
    <s v="Ken Lonsdale"/>
    <x v="0"/>
    <s v="United States"/>
    <s v="Chicago"/>
    <x v="10"/>
    <n v="60610"/>
    <x v="2"/>
    <s v="FUR-FU-10004351"/>
    <x v="0"/>
    <x v="5"/>
    <s v="Staples"/>
    <n v="11.688000000000001"/>
    <n v="3"/>
    <n v="0.6"/>
    <x v="237"/>
  </r>
  <r>
    <n v="241"/>
    <s v="CA-2013-157749"/>
    <x v="0"/>
    <x v="30"/>
    <d v="2013-06-10T00:00:00"/>
    <s v="Second Class"/>
    <x v="107"/>
    <s v="Ken Lonsdale"/>
    <x v="0"/>
    <s v="United States"/>
    <s v="Chicago"/>
    <x v="10"/>
    <n v="60610"/>
    <x v="2"/>
    <s v="TEC-PH-10000011"/>
    <x v="2"/>
    <x v="7"/>
    <s v="PureGear Roll-On Screen Protector"/>
    <n v="31.983999999999998"/>
    <n v="2"/>
    <n v="0.2"/>
    <x v="238"/>
  </r>
  <r>
    <n v="242"/>
    <s v="CA-2013-157749"/>
    <x v="0"/>
    <x v="30"/>
    <d v="2013-06-10T00:00:00"/>
    <s v="Second Class"/>
    <x v="107"/>
    <s v="Ken Lonsdale"/>
    <x v="0"/>
    <s v="United States"/>
    <s v="Chicago"/>
    <x v="10"/>
    <n v="60610"/>
    <x v="2"/>
    <s v="FUR-TA-10002607"/>
    <x v="0"/>
    <x v="3"/>
    <s v="KI Conference Tables"/>
    <n v="177.22499999999999"/>
    <n v="5"/>
    <n v="0.5"/>
    <x v="239"/>
  </r>
  <r>
    <n v="243"/>
    <s v="CA-2013-157749"/>
    <x v="0"/>
    <x v="30"/>
    <d v="2013-06-10T00:00:00"/>
    <s v="Second Class"/>
    <x v="107"/>
    <s v="Ken Lonsdale"/>
    <x v="0"/>
    <s v="United States"/>
    <s v="Chicago"/>
    <x v="10"/>
    <n v="60610"/>
    <x v="2"/>
    <s v="FUR-FU-10002505"/>
    <x v="0"/>
    <x v="5"/>
    <s v="Eldon 100 Class Desk Accessories"/>
    <n v="4.0440000000000005"/>
    <n v="3"/>
    <n v="0.6"/>
    <x v="240"/>
  </r>
  <r>
    <n v="244"/>
    <s v="CA-2013-157749"/>
    <x v="0"/>
    <x v="30"/>
    <d v="2013-06-10T00:00:00"/>
    <s v="Second Class"/>
    <x v="107"/>
    <s v="Ken Lonsdale"/>
    <x v="0"/>
    <s v="United States"/>
    <s v="Chicago"/>
    <x v="10"/>
    <n v="60610"/>
    <x v="2"/>
    <s v="OFF-AR-10004685"/>
    <x v="1"/>
    <x v="6"/>
    <s v="Binney &amp; Smith Crayola Metallic Colored Pencils, 8-Color Set"/>
    <n v="7.4080000000000004"/>
    <n v="2"/>
    <n v="0.2"/>
    <x v="193"/>
  </r>
  <r>
    <n v="245"/>
    <s v="CA-2011-131926"/>
    <x v="2"/>
    <x v="106"/>
    <d v="2011-06-06T00:00:00"/>
    <s v="Second Class"/>
    <x v="108"/>
    <s v="Dianna Wilson"/>
    <x v="2"/>
    <s v="United States"/>
    <s v="Lakeville"/>
    <x v="11"/>
    <n v="55044"/>
    <x v="2"/>
    <s v="FUR-CH-10004063"/>
    <x v="0"/>
    <x v="1"/>
    <s v="Global Deluxe High-Back Manager's Chair"/>
    <n v="2001.8600000000001"/>
    <n v="7"/>
    <n v="0"/>
    <x v="241"/>
  </r>
  <r>
    <n v="246"/>
    <s v="CA-2011-131926"/>
    <x v="2"/>
    <x v="106"/>
    <d v="2011-06-06T00:00:00"/>
    <s v="Second Class"/>
    <x v="108"/>
    <s v="Dianna Wilson"/>
    <x v="2"/>
    <s v="United States"/>
    <s v="Lakeville"/>
    <x v="11"/>
    <n v="55044"/>
    <x v="2"/>
    <s v="OFF-ST-10002276"/>
    <x v="1"/>
    <x v="4"/>
    <s v="Safco Steel Mobile File Cart"/>
    <n v="166.72"/>
    <n v="2"/>
    <n v="0"/>
    <x v="242"/>
  </r>
  <r>
    <n v="247"/>
    <s v="CA-2011-131926"/>
    <x v="2"/>
    <x v="106"/>
    <d v="2011-06-06T00:00:00"/>
    <s v="Second Class"/>
    <x v="108"/>
    <s v="Dianna Wilson"/>
    <x v="2"/>
    <s v="United States"/>
    <s v="Lakeville"/>
    <x v="11"/>
    <n v="55044"/>
    <x v="2"/>
    <s v="OFF-PA-10004082"/>
    <x v="1"/>
    <x v="10"/>
    <s v="Adams Telephone Message Book w/Frequently-Called Numbers Space, 400 Messages per Book"/>
    <n v="47.88"/>
    <n v="6"/>
    <n v="0"/>
    <x v="243"/>
  </r>
  <r>
    <n v="248"/>
    <s v="CA-2011-131926"/>
    <x v="2"/>
    <x v="106"/>
    <d v="2011-06-06T00:00:00"/>
    <s v="Second Class"/>
    <x v="108"/>
    <s v="Dianna Wilson"/>
    <x v="2"/>
    <s v="United States"/>
    <s v="Lakeville"/>
    <x v="11"/>
    <n v="55044"/>
    <x v="2"/>
    <s v="OFF-AP-10002945"/>
    <x v="1"/>
    <x v="9"/>
    <s v="Honeywell Enviracaire Portable HEPA Air Cleaner for 17' x 22' Room"/>
    <n v="1503.25"/>
    <n v="5"/>
    <n v="0"/>
    <x v="244"/>
  </r>
  <r>
    <n v="249"/>
    <s v="CA-2011-131926"/>
    <x v="2"/>
    <x v="106"/>
    <d v="2011-06-06T00:00:00"/>
    <s v="Second Class"/>
    <x v="108"/>
    <s v="Dianna Wilson"/>
    <x v="2"/>
    <s v="United States"/>
    <s v="Lakeville"/>
    <x v="11"/>
    <n v="55044"/>
    <x v="2"/>
    <s v="OFF-PA-10000061"/>
    <x v="1"/>
    <x v="10"/>
    <s v="Xerox 205"/>
    <n v="25.92"/>
    <n v="4"/>
    <n v="0"/>
    <x v="245"/>
  </r>
  <r>
    <n v="250"/>
    <s v="CA-2013-154739"/>
    <x v="0"/>
    <x v="107"/>
    <d v="2013-12-16T00:00:00"/>
    <s v="Second Class"/>
    <x v="109"/>
    <s v="Logan Haushalter"/>
    <x v="0"/>
    <s v="United States"/>
    <s v="San Francisco"/>
    <x v="1"/>
    <n v="94109"/>
    <x v="1"/>
    <s v="FUR-CH-10002965"/>
    <x v="0"/>
    <x v="1"/>
    <s v="Global Leather Highback Executive Chair with Pneumatic Height Adjustment, Black"/>
    <n v="321.56799999999998"/>
    <n v="2"/>
    <n v="0.2"/>
    <x v="246"/>
  </r>
  <r>
    <n v="251"/>
    <s v="CA-2013-145625"/>
    <x v="0"/>
    <x v="108"/>
    <d v="2013-09-18T00:00:00"/>
    <s v="Standard Class"/>
    <x v="110"/>
    <s v="Kelly Collister"/>
    <x v="0"/>
    <s v="United States"/>
    <s v="San Diego"/>
    <x v="1"/>
    <n v="92037"/>
    <x v="1"/>
    <s v="OFF-PA-10004569"/>
    <x v="1"/>
    <x v="10"/>
    <s v="Wirebound Message Books, Two 4 1/4&quot; x 5&quot; Forms per Page"/>
    <n v="7.61"/>
    <n v="1"/>
    <n v="0"/>
    <x v="247"/>
  </r>
  <r>
    <n v="252"/>
    <s v="CA-2013-145625"/>
    <x v="0"/>
    <x v="108"/>
    <d v="2013-09-18T00:00:00"/>
    <s v="Standard Class"/>
    <x v="110"/>
    <s v="Kelly Collister"/>
    <x v="0"/>
    <s v="United States"/>
    <s v="San Diego"/>
    <x v="1"/>
    <n v="92037"/>
    <x v="1"/>
    <s v="TEC-AC-10003832"/>
    <x v="2"/>
    <x v="11"/>
    <s v="Logitech P710e Mobile Speakerphone"/>
    <n v="3347.37"/>
    <n v="13"/>
    <n v="0"/>
    <x v="248"/>
  </r>
  <r>
    <n v="253"/>
    <s v="CA-2013-146941"/>
    <x v="0"/>
    <x v="107"/>
    <d v="2013-12-14T00:00:00"/>
    <s v="First Class"/>
    <x v="111"/>
    <s v="Delfina Latchford"/>
    <x v="0"/>
    <s v="United States"/>
    <s v="New York City"/>
    <x v="15"/>
    <n v="10024"/>
    <x v="3"/>
    <s v="OFF-ST-10001228"/>
    <x v="1"/>
    <x v="4"/>
    <s v="Fellowes Personal Hanging Folder Files, Navy"/>
    <n v="80.58"/>
    <n v="6"/>
    <n v="0"/>
    <x v="249"/>
  </r>
  <r>
    <n v="254"/>
    <s v="CA-2013-146941"/>
    <x v="0"/>
    <x v="107"/>
    <d v="2013-12-14T00:00:00"/>
    <s v="First Class"/>
    <x v="111"/>
    <s v="Delfina Latchford"/>
    <x v="0"/>
    <s v="United States"/>
    <s v="New York City"/>
    <x v="15"/>
    <n v="10024"/>
    <x v="3"/>
    <s v="OFF-EN-10003296"/>
    <x v="1"/>
    <x v="12"/>
    <s v="Tyvek Side-Opening Peel &amp; Seel Expanding Envelopes"/>
    <n v="361.92"/>
    <n v="4"/>
    <n v="0"/>
    <x v="250"/>
  </r>
  <r>
    <n v="255"/>
    <s v="US-2012-159982"/>
    <x v="1"/>
    <x v="109"/>
    <d v="2012-12-04T00:00:00"/>
    <s v="Standard Class"/>
    <x v="112"/>
    <s v="Dan Reichenbach"/>
    <x v="1"/>
    <s v="United States"/>
    <s v="Chicago"/>
    <x v="10"/>
    <n v="60623"/>
    <x v="2"/>
    <s v="FUR-FU-10002505"/>
    <x v="0"/>
    <x v="5"/>
    <s v="Eldon 100 Class Desk Accessories"/>
    <n v="12.132000000000001"/>
    <n v="9"/>
    <n v="0.6"/>
    <x v="251"/>
  </r>
  <r>
    <n v="256"/>
    <s v="US-2012-159982"/>
    <x v="1"/>
    <x v="109"/>
    <d v="2012-12-04T00:00:00"/>
    <s v="Standard Class"/>
    <x v="112"/>
    <s v="Dan Reichenbach"/>
    <x v="1"/>
    <s v="United States"/>
    <s v="Chicago"/>
    <x v="10"/>
    <n v="60623"/>
    <x v="2"/>
    <s v="OFF-ST-10004804"/>
    <x v="1"/>
    <x v="4"/>
    <s v="Belkin 19&quot; Vented Equipment Shelf, Black"/>
    <n v="82.367999999999995"/>
    <n v="2"/>
    <n v="0.2"/>
    <x v="252"/>
  </r>
  <r>
    <n v="257"/>
    <s v="US-2012-159982"/>
    <x v="1"/>
    <x v="109"/>
    <d v="2012-12-04T00:00:00"/>
    <s v="Standard Class"/>
    <x v="112"/>
    <s v="Dan Reichenbach"/>
    <x v="1"/>
    <s v="United States"/>
    <s v="Chicago"/>
    <x v="10"/>
    <n v="60623"/>
    <x v="2"/>
    <s v="OFF-ST-10001590"/>
    <x v="1"/>
    <x v="4"/>
    <s v="Tenex Personal Project File with Scoop Front Design, Black"/>
    <n v="53.92"/>
    <n v="5"/>
    <n v="0.2"/>
    <x v="253"/>
  </r>
  <r>
    <n v="258"/>
    <s v="US-2012-159982"/>
    <x v="1"/>
    <x v="109"/>
    <d v="2012-12-04T00:00:00"/>
    <s v="Standard Class"/>
    <x v="112"/>
    <s v="Dan Reichenbach"/>
    <x v="1"/>
    <s v="United States"/>
    <s v="Chicago"/>
    <x v="10"/>
    <n v="60623"/>
    <x v="2"/>
    <s v="TEC-PH-10001580"/>
    <x v="2"/>
    <x v="7"/>
    <s v="Logitech Mobile Speakerphone P710e - speaker phone"/>
    <n v="647.904"/>
    <n v="6"/>
    <n v="0.2"/>
    <x v="254"/>
  </r>
  <r>
    <n v="259"/>
    <s v="CA-2014-163139"/>
    <x v="3"/>
    <x v="96"/>
    <d v="2014-12-04T00:00:00"/>
    <s v="Second Class"/>
    <x v="113"/>
    <s v="Craig Carreira"/>
    <x v="0"/>
    <s v="United States"/>
    <s v="New York City"/>
    <x v="15"/>
    <n v="10009"/>
    <x v="3"/>
    <s v="TEC-AC-10000290"/>
    <x v="2"/>
    <x v="11"/>
    <s v="Sabrent 4-Port USB 2.0 Hub"/>
    <n v="20.37"/>
    <n v="3"/>
    <n v="0"/>
    <x v="255"/>
  </r>
  <r>
    <n v="260"/>
    <s v="CA-2014-163139"/>
    <x v="3"/>
    <x v="96"/>
    <d v="2014-12-04T00:00:00"/>
    <s v="Second Class"/>
    <x v="113"/>
    <s v="Craig Carreira"/>
    <x v="0"/>
    <s v="United States"/>
    <s v="New York City"/>
    <x v="15"/>
    <n v="10009"/>
    <x v="3"/>
    <s v="OFF-ST-10002790"/>
    <x v="1"/>
    <x v="4"/>
    <s v="Safco Industrial Shelving"/>
    <n v="221.54999999999998"/>
    <n v="3"/>
    <n v="0"/>
    <x v="256"/>
  </r>
  <r>
    <n v="261"/>
    <s v="CA-2014-163139"/>
    <x v="3"/>
    <x v="96"/>
    <d v="2014-12-04T00:00:00"/>
    <s v="Second Class"/>
    <x v="113"/>
    <s v="Craig Carreira"/>
    <x v="0"/>
    <s v="United States"/>
    <s v="New York City"/>
    <x v="15"/>
    <n v="10009"/>
    <x v="3"/>
    <s v="OFF-BI-10003460"/>
    <x v="1"/>
    <x v="8"/>
    <s v="Acco 3-Hole Punch"/>
    <n v="17.52"/>
    <n v="5"/>
    <n v="0.2"/>
    <x v="257"/>
  </r>
  <r>
    <n v="262"/>
    <s v="US-2014-155299"/>
    <x v="3"/>
    <x v="110"/>
    <d v="2014-06-13T00:00:00"/>
    <s v="Standard Class"/>
    <x v="114"/>
    <s v="Dorris liebe"/>
    <x v="1"/>
    <s v="United States"/>
    <s v="Pasadena"/>
    <x v="5"/>
    <n v="77506"/>
    <x v="2"/>
    <s v="OFF-AP-10002203"/>
    <x v="1"/>
    <x v="9"/>
    <s v="Eureka Disposable Bags for Sanitaire Vibra Groomer I Upright Vac"/>
    <n v="1.6239999999999994"/>
    <n v="2"/>
    <n v="0.8"/>
    <x v="258"/>
  </r>
  <r>
    <n v="263"/>
    <s v="US-2011-106992"/>
    <x v="2"/>
    <x v="111"/>
    <d v="2011-09-21T00:00:00"/>
    <s v="Second Class"/>
    <x v="115"/>
    <s v="Sean Braxton"/>
    <x v="1"/>
    <s v="United States"/>
    <s v="Houston"/>
    <x v="5"/>
    <n v="77036"/>
    <x v="2"/>
    <s v="TEC-MA-10000822"/>
    <x v="2"/>
    <x v="15"/>
    <s v="Lexmark MX611dhe Monochrome Laser Printer"/>
    <n v="3059.982"/>
    <n v="3"/>
    <n v="0.4"/>
    <x v="259"/>
  </r>
  <r>
    <n v="264"/>
    <s v="US-2011-106992"/>
    <x v="2"/>
    <x v="111"/>
    <d v="2011-09-21T00:00:00"/>
    <s v="Second Class"/>
    <x v="115"/>
    <s v="Sean Braxton"/>
    <x v="1"/>
    <s v="United States"/>
    <s v="Houston"/>
    <x v="5"/>
    <n v="77036"/>
    <x v="2"/>
    <s v="TEC-MA-10003353"/>
    <x v="2"/>
    <x v="15"/>
    <s v="Xerox WorkCentre 6505DN Laser Multifunction Printer"/>
    <n v="2519.9579999999996"/>
    <n v="7"/>
    <n v="0.4"/>
    <x v="260"/>
  </r>
  <r>
    <n v="265"/>
    <s v="CA-2013-125318"/>
    <x v="0"/>
    <x v="112"/>
    <d v="2013-06-14T00:00:00"/>
    <s v="Standard Class"/>
    <x v="116"/>
    <s v="Roy Collins"/>
    <x v="0"/>
    <s v="United States"/>
    <s v="Chicago"/>
    <x v="10"/>
    <n v="60610"/>
    <x v="2"/>
    <s v="TEC-PH-10001433"/>
    <x v="2"/>
    <x v="7"/>
    <s v="Cisco Small Business SPA 502G VoIP phone"/>
    <n v="328.22399999999999"/>
    <n v="4"/>
    <n v="0.2"/>
    <x v="261"/>
  </r>
  <r>
    <n v="266"/>
    <s v="CA-2012-155040"/>
    <x v="1"/>
    <x v="113"/>
    <d v="2012-11-15T00:00:00"/>
    <s v="Standard Class"/>
    <x v="117"/>
    <s v="Alan Hwang"/>
    <x v="0"/>
    <s v="United States"/>
    <s v="Brentwood"/>
    <x v="1"/>
    <n v="94513"/>
    <x v="1"/>
    <s v="TEC-AC-10004469"/>
    <x v="2"/>
    <x v="11"/>
    <s v="Microsoft Sculpt Comfort Mouse"/>
    <n v="79.900000000000006"/>
    <n v="2"/>
    <n v="0"/>
    <x v="262"/>
  </r>
  <r>
    <n v="267"/>
    <s v="CA-2014-136826"/>
    <x v="3"/>
    <x v="114"/>
    <d v="2014-06-21T00:00:00"/>
    <s v="Standard Class"/>
    <x v="118"/>
    <s v="Claudia Bergmann"/>
    <x v="1"/>
    <s v="United States"/>
    <s v="Chapel Hill"/>
    <x v="3"/>
    <n v="27514"/>
    <x v="0"/>
    <s v="OFF-AR-10003602"/>
    <x v="1"/>
    <x v="6"/>
    <s v="Quartet Omega Colored Chalk, 12/Pack"/>
    <n v="14.015999999999998"/>
    <n v="3"/>
    <n v="0.2"/>
    <x v="263"/>
  </r>
  <r>
    <n v="268"/>
    <s v="CA-2013-111010"/>
    <x v="0"/>
    <x v="115"/>
    <d v="2013-01-28T00:00:00"/>
    <s v="Standard Class"/>
    <x v="38"/>
    <s v="Paul Gonzalez"/>
    <x v="0"/>
    <s v="United States"/>
    <s v="Morristown"/>
    <x v="30"/>
    <n v="7960"/>
    <x v="3"/>
    <s v="OFF-FA-10003472"/>
    <x v="1"/>
    <x v="13"/>
    <s v="Bagged Rubber Bands"/>
    <n v="7.5600000000000005"/>
    <n v="6"/>
    <n v="0"/>
    <x v="264"/>
  </r>
  <r>
    <n v="269"/>
    <s v="US-2014-145366"/>
    <x v="3"/>
    <x v="34"/>
    <d v="2014-12-14T00:00:00"/>
    <s v="Standard Class"/>
    <x v="119"/>
    <s v="Christine Abelman"/>
    <x v="1"/>
    <s v="United States"/>
    <s v="Cincinnati"/>
    <x v="24"/>
    <n v="45231"/>
    <x v="3"/>
    <s v="OFF-ST-10004180"/>
    <x v="1"/>
    <x v="4"/>
    <s v="Safco Commercial Shelving"/>
    <n v="37.207999999999998"/>
    <n v="1"/>
    <n v="0.2"/>
    <x v="265"/>
  </r>
  <r>
    <n v="270"/>
    <s v="US-2014-145366"/>
    <x v="3"/>
    <x v="34"/>
    <d v="2014-12-14T00:00:00"/>
    <s v="Standard Class"/>
    <x v="119"/>
    <s v="Christine Abelman"/>
    <x v="1"/>
    <s v="United States"/>
    <s v="Cincinnati"/>
    <x v="24"/>
    <n v="45231"/>
    <x v="3"/>
    <s v="OFF-EN-10004386"/>
    <x v="1"/>
    <x v="12"/>
    <s v="Recycled Interoffice Envelopes with String and Button Closure, 10 x 13"/>
    <n v="57.576000000000001"/>
    <n v="3"/>
    <n v="0.2"/>
    <x v="266"/>
  </r>
  <r>
    <n v="271"/>
    <s v="CA-2014-163979"/>
    <x v="3"/>
    <x v="116"/>
    <d v="2015-01-03T00:00:00"/>
    <s v="Second Class"/>
    <x v="120"/>
    <s v="Kristen Hastings"/>
    <x v="1"/>
    <s v="United States"/>
    <s v="San Francisco"/>
    <x v="1"/>
    <n v="94110"/>
    <x v="1"/>
    <s v="OFF-ST-10003208"/>
    <x v="1"/>
    <x v="4"/>
    <s v="Adjustable Depth Letter/Legal Cart"/>
    <n v="725.84"/>
    <n v="4"/>
    <n v="0"/>
    <x v="267"/>
  </r>
  <r>
    <n v="272"/>
    <s v="CA-2012-155334"/>
    <x v="1"/>
    <x v="117"/>
    <d v="2012-07-31T00:00:00"/>
    <s v="First Class"/>
    <x v="66"/>
    <s v="Helen Andreada"/>
    <x v="0"/>
    <s v="United States"/>
    <s v="San Francisco"/>
    <x v="1"/>
    <n v="94109"/>
    <x v="1"/>
    <s v="TEC-AC-10003628"/>
    <x v="2"/>
    <x v="11"/>
    <s v="Logitech 910-002974 M325 Wireless Mouse for Web Scrolling"/>
    <n v="209.92999999999998"/>
    <n v="7"/>
    <n v="0"/>
    <x v="268"/>
  </r>
  <r>
    <n v="273"/>
    <s v="CA-2012-155334"/>
    <x v="1"/>
    <x v="117"/>
    <d v="2012-07-31T00:00:00"/>
    <s v="First Class"/>
    <x v="66"/>
    <s v="Helen Andreada"/>
    <x v="0"/>
    <s v="United States"/>
    <s v="San Francisco"/>
    <x v="1"/>
    <n v="94109"/>
    <x v="1"/>
    <s v="FUR-FU-10003274"/>
    <x v="0"/>
    <x v="5"/>
    <s v="Regeneration Desk Collection"/>
    <n v="5.28"/>
    <n v="3"/>
    <n v="0"/>
    <x v="269"/>
  </r>
  <r>
    <n v="274"/>
    <s v="CA-2012-155334"/>
    <x v="1"/>
    <x v="117"/>
    <d v="2012-07-31T00:00:00"/>
    <s v="First Class"/>
    <x v="66"/>
    <s v="Helen Andreada"/>
    <x v="0"/>
    <s v="United States"/>
    <s v="San Francisco"/>
    <x v="1"/>
    <n v="94109"/>
    <x v="1"/>
    <s v="OFF-BI-10002557"/>
    <x v="1"/>
    <x v="8"/>
    <s v="Presstex Flexible Ring Binders"/>
    <n v="10.92"/>
    <n v="3"/>
    <n v="0.2"/>
    <x v="270"/>
  </r>
  <r>
    <n v="275"/>
    <s v="CA-2014-118136"/>
    <x v="3"/>
    <x v="118"/>
    <d v="2014-09-18T00:00:00"/>
    <s v="First Class"/>
    <x v="121"/>
    <s v="Barry Blumstein"/>
    <x v="1"/>
    <s v="United States"/>
    <s v="Inglewood"/>
    <x v="1"/>
    <n v="90301"/>
    <x v="1"/>
    <s v="OFF-PA-10002615"/>
    <x v="1"/>
    <x v="10"/>
    <s v="Ampad Gold Fibre Wirebound Steno Books, 6&quot; x 9&quot;, Gregg Ruled"/>
    <n v="8.82"/>
    <n v="2"/>
    <n v="0"/>
    <x v="271"/>
  </r>
  <r>
    <n v="276"/>
    <s v="CA-2014-118136"/>
    <x v="3"/>
    <x v="118"/>
    <d v="2014-09-18T00:00:00"/>
    <s v="First Class"/>
    <x v="121"/>
    <s v="Barry Blumstein"/>
    <x v="1"/>
    <s v="United States"/>
    <s v="Inglewood"/>
    <x v="1"/>
    <n v="90301"/>
    <x v="1"/>
    <s v="OFF-AR-10001427"/>
    <x v="1"/>
    <x v="6"/>
    <s v="Newell 330"/>
    <n v="5.98"/>
    <n v="1"/>
    <n v="0"/>
    <x v="272"/>
  </r>
  <r>
    <n v="277"/>
    <s v="CA-2014-132976"/>
    <x v="3"/>
    <x v="119"/>
    <d v="2014-10-18T00:00:00"/>
    <s v="Standard Class"/>
    <x v="122"/>
    <s v="Andrew Gjertsen"/>
    <x v="1"/>
    <s v="United States"/>
    <s v="Philadelphia"/>
    <x v="9"/>
    <n v="19140"/>
    <x v="3"/>
    <s v="OFF-PA-10000673"/>
    <x v="1"/>
    <x v="10"/>
    <s v="Post-it “Important Message” Note Pad, Neon Colors, 50 Sheets/Pad"/>
    <n v="11.648000000000001"/>
    <n v="2"/>
    <n v="0.2"/>
    <x v="273"/>
  </r>
  <r>
    <n v="278"/>
    <s v="CA-2014-132976"/>
    <x v="3"/>
    <x v="119"/>
    <d v="2014-10-18T00:00:00"/>
    <s v="Standard Class"/>
    <x v="122"/>
    <s v="Andrew Gjertsen"/>
    <x v="1"/>
    <s v="United States"/>
    <s v="Philadelphia"/>
    <x v="9"/>
    <n v="19140"/>
    <x v="3"/>
    <s v="OFF-PA-10004470"/>
    <x v="1"/>
    <x v="10"/>
    <s v="Adams Write n' Stick Phone Message Book, 11&quot; X 5 1/4&quot;, 200 Messages"/>
    <n v="18.175999999999998"/>
    <n v="4"/>
    <n v="0.2"/>
    <x v="274"/>
  </r>
  <r>
    <n v="279"/>
    <s v="CA-2014-132976"/>
    <x v="3"/>
    <x v="119"/>
    <d v="2014-10-18T00:00:00"/>
    <s v="Standard Class"/>
    <x v="122"/>
    <s v="Andrew Gjertsen"/>
    <x v="1"/>
    <s v="United States"/>
    <s v="Philadelphia"/>
    <x v="9"/>
    <n v="19140"/>
    <x v="3"/>
    <s v="OFF-ST-10000876"/>
    <x v="1"/>
    <x v="4"/>
    <s v="Eldon Simplefile Box Office"/>
    <n v="59.712000000000003"/>
    <n v="6"/>
    <n v="0.2"/>
    <x v="275"/>
  </r>
  <r>
    <n v="280"/>
    <s v="CA-2014-132976"/>
    <x v="3"/>
    <x v="119"/>
    <d v="2014-10-18T00:00:00"/>
    <s v="Standard Class"/>
    <x v="122"/>
    <s v="Andrew Gjertsen"/>
    <x v="1"/>
    <s v="United States"/>
    <s v="Philadelphia"/>
    <x v="9"/>
    <n v="19140"/>
    <x v="3"/>
    <s v="OFF-LA-10002043"/>
    <x v="1"/>
    <x v="2"/>
    <s v="Avery 489"/>
    <n v="24.839999999999996"/>
    <n v="3"/>
    <n v="0.2"/>
    <x v="276"/>
  </r>
  <r>
    <n v="281"/>
    <s v="US-2012-161991"/>
    <x v="1"/>
    <x v="120"/>
    <d v="2012-09-28T00:00:00"/>
    <s v="Second Class"/>
    <x v="56"/>
    <s v="Steven Cartwright"/>
    <x v="0"/>
    <s v="United States"/>
    <s v="Houston"/>
    <x v="5"/>
    <n v="77070"/>
    <x v="2"/>
    <s v="OFF-BI-10004967"/>
    <x v="1"/>
    <x v="8"/>
    <s v="Round Ring Binders"/>
    <n v="2.0799999999999996"/>
    <n v="5"/>
    <n v="0.8"/>
    <x v="277"/>
  </r>
  <r>
    <n v="282"/>
    <s v="US-2012-161991"/>
    <x v="1"/>
    <x v="120"/>
    <d v="2012-09-28T00:00:00"/>
    <s v="Second Class"/>
    <x v="56"/>
    <s v="Steven Cartwright"/>
    <x v="0"/>
    <s v="United States"/>
    <s v="Houston"/>
    <x v="5"/>
    <n v="77070"/>
    <x v="2"/>
    <s v="TEC-PH-10001760"/>
    <x v="2"/>
    <x v="7"/>
    <s v="Bose SoundLink Bluetooth Speaker"/>
    <n v="1114.4000000000001"/>
    <n v="7"/>
    <n v="0.2"/>
    <x v="278"/>
  </r>
  <r>
    <n v="283"/>
    <s v="CA-2012-130890"/>
    <x v="1"/>
    <x v="121"/>
    <d v="2012-11-06T00:00:00"/>
    <s v="Standard Class"/>
    <x v="123"/>
    <s v="Jas O'Carroll"/>
    <x v="0"/>
    <s v="United States"/>
    <s v="Los Angeles"/>
    <x v="1"/>
    <n v="90004"/>
    <x v="1"/>
    <s v="FUR-TA-10002903"/>
    <x v="0"/>
    <x v="3"/>
    <s v="Bevis Round Bullnose 29&quot; High Table Top"/>
    <n v="1038.8399999999999"/>
    <n v="5"/>
    <n v="0.2"/>
    <x v="279"/>
  </r>
  <r>
    <n v="284"/>
    <s v="CA-2012-130883"/>
    <x v="1"/>
    <x v="120"/>
    <d v="2012-10-02T00:00:00"/>
    <s v="Standard Class"/>
    <x v="14"/>
    <s v="Tracy Blumstein"/>
    <x v="0"/>
    <s v="United States"/>
    <s v="Portland"/>
    <x v="21"/>
    <n v="97206"/>
    <x v="1"/>
    <s v="OFF-PA-10000474"/>
    <x v="1"/>
    <x v="10"/>
    <s v="Staples"/>
    <n v="141.76"/>
    <n v="5"/>
    <n v="0.2"/>
    <x v="280"/>
  </r>
  <r>
    <n v="285"/>
    <s v="CA-2012-130883"/>
    <x v="1"/>
    <x v="120"/>
    <d v="2012-10-02T00:00:00"/>
    <s v="Standard Class"/>
    <x v="14"/>
    <s v="Tracy Blumstein"/>
    <x v="0"/>
    <s v="United States"/>
    <s v="Portland"/>
    <x v="21"/>
    <n v="97206"/>
    <x v="1"/>
    <s v="TEC-AC-10001956"/>
    <x v="2"/>
    <x v="11"/>
    <s v="Microsoft Arc Touch Mouse"/>
    <n v="239.80000000000004"/>
    <n v="5"/>
    <n v="0.2"/>
    <x v="281"/>
  </r>
  <r>
    <n v="286"/>
    <s v="CA-2012-130883"/>
    <x v="1"/>
    <x v="120"/>
    <d v="2012-10-02T00:00:00"/>
    <s v="Standard Class"/>
    <x v="14"/>
    <s v="Tracy Blumstein"/>
    <x v="0"/>
    <s v="United States"/>
    <s v="Portland"/>
    <x v="21"/>
    <n v="97206"/>
    <x v="1"/>
    <s v="OFF-PA-10004100"/>
    <x v="1"/>
    <x v="10"/>
    <s v="Xerox 216"/>
    <n v="31.104000000000006"/>
    <n v="6"/>
    <n v="0.2"/>
    <x v="282"/>
  </r>
  <r>
    <n v="287"/>
    <s v="CA-2013-112697"/>
    <x v="0"/>
    <x v="122"/>
    <d v="2013-12-21T00:00:00"/>
    <s v="Second Class"/>
    <x v="124"/>
    <s v="Alan Haines"/>
    <x v="1"/>
    <s v="United States"/>
    <s v="Tamarac"/>
    <x v="2"/>
    <n v="33319"/>
    <x v="0"/>
    <s v="OFF-BI-10000778"/>
    <x v="1"/>
    <x v="8"/>
    <s v="GBC VeloBinder Electric Binding Machine"/>
    <n v="254.05800000000002"/>
    <n v="7"/>
    <n v="0.7"/>
    <x v="283"/>
  </r>
  <r>
    <n v="288"/>
    <s v="CA-2013-112697"/>
    <x v="0"/>
    <x v="122"/>
    <d v="2013-12-21T00:00:00"/>
    <s v="Second Class"/>
    <x v="124"/>
    <s v="Alan Haines"/>
    <x v="1"/>
    <s v="United States"/>
    <s v="Tamarac"/>
    <x v="2"/>
    <n v="33319"/>
    <x v="0"/>
    <s v="OFF-AP-10002684"/>
    <x v="1"/>
    <x v="9"/>
    <s v="Acco 7-Outlet Masterpiece Power Center, Wihtout Fax/Phone Line Protection"/>
    <n v="194.52800000000002"/>
    <n v="2"/>
    <n v="0.2"/>
    <x v="284"/>
  </r>
  <r>
    <n v="289"/>
    <s v="CA-2013-112697"/>
    <x v="0"/>
    <x v="122"/>
    <d v="2013-12-21T00:00:00"/>
    <s v="Second Class"/>
    <x v="124"/>
    <s v="Alan Haines"/>
    <x v="1"/>
    <s v="United States"/>
    <s v="Tamarac"/>
    <x v="2"/>
    <n v="33319"/>
    <x v="0"/>
    <s v="OFF-SU-10000646"/>
    <x v="1"/>
    <x v="14"/>
    <s v="Premier Automatic Letter Opener"/>
    <n v="961.48000000000013"/>
    <n v="5"/>
    <n v="0.2"/>
    <x v="285"/>
  </r>
  <r>
    <n v="290"/>
    <s v="CA-2013-110772"/>
    <x v="0"/>
    <x v="73"/>
    <d v="2013-11-25T00:00:00"/>
    <s v="Second Class"/>
    <x v="125"/>
    <s v="Nick Zandusky"/>
    <x v="2"/>
    <s v="United States"/>
    <s v="Columbus"/>
    <x v="24"/>
    <n v="43229"/>
    <x v="3"/>
    <s v="OFF-FA-10002983"/>
    <x v="1"/>
    <x v="13"/>
    <s v="Advantus SlideClip Paper Clips"/>
    <n v="19.096"/>
    <n v="7"/>
    <n v="0.2"/>
    <x v="286"/>
  </r>
  <r>
    <n v="291"/>
    <s v="CA-2013-110772"/>
    <x v="0"/>
    <x v="73"/>
    <d v="2013-11-25T00:00:00"/>
    <s v="Second Class"/>
    <x v="125"/>
    <s v="Nick Zandusky"/>
    <x v="2"/>
    <s v="United States"/>
    <s v="Columbus"/>
    <x v="24"/>
    <n v="43229"/>
    <x v="3"/>
    <s v="OFF-LA-10004689"/>
    <x v="1"/>
    <x v="2"/>
    <s v="Avery 512"/>
    <n v="18.496000000000002"/>
    <n v="8"/>
    <n v="0.2"/>
    <x v="287"/>
  </r>
  <r>
    <n v="292"/>
    <s v="CA-2013-110772"/>
    <x v="0"/>
    <x v="73"/>
    <d v="2013-11-25T00:00:00"/>
    <s v="Second Class"/>
    <x v="125"/>
    <s v="Nick Zandusky"/>
    <x v="2"/>
    <s v="United States"/>
    <s v="Columbus"/>
    <x v="24"/>
    <n v="43229"/>
    <x v="3"/>
    <s v="TEC-AC-10002001"/>
    <x v="2"/>
    <x v="11"/>
    <s v="Logitech Wireless Gaming Headset G930"/>
    <n v="255.98400000000004"/>
    <n v="2"/>
    <n v="0.2"/>
    <x v="288"/>
  </r>
  <r>
    <n v="293"/>
    <s v="CA-2013-110772"/>
    <x v="0"/>
    <x v="73"/>
    <d v="2013-11-25T00:00:00"/>
    <s v="Second Class"/>
    <x v="125"/>
    <s v="Nick Zandusky"/>
    <x v="2"/>
    <s v="United States"/>
    <s v="Columbus"/>
    <x v="24"/>
    <n v="43229"/>
    <x v="3"/>
    <s v="FUR-BO-10004709"/>
    <x v="0"/>
    <x v="0"/>
    <s v="Bush Westfield Collection Bookcases, Medium Cherry Finish"/>
    <n v="86.97"/>
    <n v="3"/>
    <n v="0.5"/>
    <x v="289"/>
  </r>
  <r>
    <n v="294"/>
    <s v="CA-2011-111451"/>
    <x v="2"/>
    <x v="58"/>
    <d v="2011-12-28T00:00:00"/>
    <s v="First Class"/>
    <x v="126"/>
    <s v="Kelly Lampkin"/>
    <x v="1"/>
    <s v="United States"/>
    <s v="Colorado Springs"/>
    <x v="22"/>
    <n v="80906"/>
    <x v="1"/>
    <s v="FUR-FU-10004091"/>
    <x v="0"/>
    <x v="5"/>
    <s v="Howard Miller 13&quot; Diameter Goldtone Round Wall Clock"/>
    <n v="300.416"/>
    <n v="8"/>
    <n v="0.2"/>
    <x v="290"/>
  </r>
  <r>
    <n v="295"/>
    <s v="CA-2011-111451"/>
    <x v="2"/>
    <x v="58"/>
    <d v="2011-12-28T00:00:00"/>
    <s v="First Class"/>
    <x v="126"/>
    <s v="Kelly Lampkin"/>
    <x v="1"/>
    <s v="United States"/>
    <s v="Colorado Springs"/>
    <x v="22"/>
    <n v="80906"/>
    <x v="1"/>
    <s v="FUR-CH-10001891"/>
    <x v="0"/>
    <x v="1"/>
    <s v="Global Deluxe Office Fabric Chairs"/>
    <n v="230.35200000000003"/>
    <n v="3"/>
    <n v="0.2"/>
    <x v="291"/>
  </r>
  <r>
    <n v="296"/>
    <s v="CA-2011-111451"/>
    <x v="2"/>
    <x v="58"/>
    <d v="2011-12-28T00:00:00"/>
    <s v="First Class"/>
    <x v="126"/>
    <s v="Kelly Lampkin"/>
    <x v="1"/>
    <s v="United States"/>
    <s v="Colorado Springs"/>
    <x v="22"/>
    <n v="80906"/>
    <x v="1"/>
    <s v="FUR-FU-10002918"/>
    <x v="0"/>
    <x v="5"/>
    <s v="Eldon ClusterMat Chair Mat with Cordless Antistatic Protection"/>
    <n v="218.35200000000003"/>
    <n v="3"/>
    <n v="0.2"/>
    <x v="292"/>
  </r>
  <r>
    <n v="297"/>
    <s v="CA-2011-111451"/>
    <x v="2"/>
    <x v="58"/>
    <d v="2011-12-28T00:00:00"/>
    <s v="First Class"/>
    <x v="126"/>
    <s v="Kelly Lampkin"/>
    <x v="1"/>
    <s v="United States"/>
    <s v="Colorado Springs"/>
    <x v="22"/>
    <n v="80906"/>
    <x v="1"/>
    <s v="OFF-BI-10004593"/>
    <x v="1"/>
    <x v="8"/>
    <s v="Ibico Laser Imprintable Binding System Covers"/>
    <n v="78.600000000000009"/>
    <n v="5"/>
    <n v="0.7"/>
    <x v="293"/>
  </r>
  <r>
    <n v="298"/>
    <s v="CA-2011-111451"/>
    <x v="2"/>
    <x v="58"/>
    <d v="2011-12-28T00:00:00"/>
    <s v="First Class"/>
    <x v="126"/>
    <s v="Kelly Lampkin"/>
    <x v="1"/>
    <s v="United States"/>
    <s v="Colorado Springs"/>
    <x v="22"/>
    <n v="80906"/>
    <x v="1"/>
    <s v="OFF-FA-10004854"/>
    <x v="1"/>
    <x v="13"/>
    <s v="Vinyl Coated Wire Paper Clips in Organizer Box, 800/Box"/>
    <n v="27.552000000000003"/>
    <n v="3"/>
    <n v="0.2"/>
    <x v="294"/>
  </r>
  <r>
    <n v="299"/>
    <s v="CA-2013-142545"/>
    <x v="0"/>
    <x v="99"/>
    <d v="2013-11-04T00:00:00"/>
    <s v="Standard Class"/>
    <x v="63"/>
    <s v="Jonathan Doherty"/>
    <x v="1"/>
    <s v="United States"/>
    <s v="Belleville"/>
    <x v="30"/>
    <n v="7109"/>
    <x v="3"/>
    <s v="OFF-PA-10002105"/>
    <x v="1"/>
    <x v="10"/>
    <s v="Xerox 223"/>
    <n v="32.400000000000006"/>
    <n v="5"/>
    <n v="0"/>
    <x v="56"/>
  </r>
  <r>
    <n v="300"/>
    <s v="CA-2013-142545"/>
    <x v="0"/>
    <x v="99"/>
    <d v="2013-11-04T00:00:00"/>
    <s v="Standard Class"/>
    <x v="63"/>
    <s v="Jonathan Doherty"/>
    <x v="1"/>
    <s v="United States"/>
    <s v="Belleville"/>
    <x v="30"/>
    <n v="7109"/>
    <x v="3"/>
    <s v="OFF-ST-10002756"/>
    <x v="1"/>
    <x v="4"/>
    <s v="Tennsco Stur-D-Stor Boltless Shelving, 5 Shelves, 24&quot; Deep, Sand"/>
    <n v="1082.48"/>
    <n v="8"/>
    <n v="0"/>
    <x v="295"/>
  </r>
  <r>
    <n v="301"/>
    <s v="CA-2013-142545"/>
    <x v="0"/>
    <x v="99"/>
    <d v="2013-11-04T00:00:00"/>
    <s v="Standard Class"/>
    <x v="63"/>
    <s v="Jonathan Doherty"/>
    <x v="1"/>
    <s v="United States"/>
    <s v="Belleville"/>
    <x v="30"/>
    <n v="7109"/>
    <x v="3"/>
    <s v="OFF-PA-10004243"/>
    <x v="1"/>
    <x v="10"/>
    <s v="Xerox 1939"/>
    <n v="56.91"/>
    <n v="3"/>
    <n v="0"/>
    <x v="296"/>
  </r>
  <r>
    <n v="302"/>
    <s v="CA-2013-142545"/>
    <x v="0"/>
    <x v="99"/>
    <d v="2013-11-04T00:00:00"/>
    <s v="Standard Class"/>
    <x v="63"/>
    <s v="Jonathan Doherty"/>
    <x v="1"/>
    <s v="United States"/>
    <s v="Belleville"/>
    <x v="30"/>
    <n v="7109"/>
    <x v="3"/>
    <s v="FUR-FU-10001861"/>
    <x v="0"/>
    <x v="5"/>
    <s v="Floodlight Indoor Halogen Bulbs, 1 Bulb per Pack, 60 Watts"/>
    <n v="77.599999999999994"/>
    <n v="4"/>
    <n v="0"/>
    <x v="297"/>
  </r>
  <r>
    <n v="303"/>
    <s v="CA-2013-142545"/>
    <x v="0"/>
    <x v="99"/>
    <d v="2013-11-04T00:00:00"/>
    <s v="Standard Class"/>
    <x v="63"/>
    <s v="Jonathan Doherty"/>
    <x v="1"/>
    <s v="United States"/>
    <s v="Belleville"/>
    <x v="30"/>
    <n v="7109"/>
    <x v="3"/>
    <s v="OFF-BI-10002706"/>
    <x v="1"/>
    <x v="8"/>
    <s v="Avery Premier Heavy-Duty Binder with Round Locking Rings"/>
    <n v="14.28"/>
    <n v="1"/>
    <n v="0"/>
    <x v="298"/>
  </r>
  <r>
    <n v="304"/>
    <s v="US-2014-152380"/>
    <x v="3"/>
    <x v="123"/>
    <d v="2014-11-24T00:00:00"/>
    <s v="Standard Class"/>
    <x v="101"/>
    <s v="Jonathan Howell"/>
    <x v="0"/>
    <s v="United States"/>
    <s v="Chicago"/>
    <x v="10"/>
    <n v="60623"/>
    <x v="2"/>
    <s v="FUR-TA-10002533"/>
    <x v="0"/>
    <x v="3"/>
    <s v="BPI Conference Tables"/>
    <n v="219.07500000000002"/>
    <n v="3"/>
    <n v="0.5"/>
    <x v="299"/>
  </r>
  <r>
    <n v="305"/>
    <s v="CA-2012-144253"/>
    <x v="1"/>
    <x v="124"/>
    <d v="2012-05-09T00:00:00"/>
    <s v="Second Class"/>
    <x v="127"/>
    <s v="Alan Schoenberger"/>
    <x v="1"/>
    <s v="United States"/>
    <s v="New York City"/>
    <x v="15"/>
    <n v="10024"/>
    <x v="3"/>
    <s v="FUR-FU-10002671"/>
    <x v="0"/>
    <x v="5"/>
    <s v="Electrix 20W Halogen Replacement Bulb for Zoom-In Desk Lamp"/>
    <n v="26.8"/>
    <n v="2"/>
    <n v="0"/>
    <x v="300"/>
  </r>
  <r>
    <n v="306"/>
    <s v="CA-2011-130960"/>
    <x v="2"/>
    <x v="125"/>
    <d v="2012-01-04T00:00:00"/>
    <s v="Standard Class"/>
    <x v="33"/>
    <s v="Ken Brennan"/>
    <x v="1"/>
    <s v="United States"/>
    <s v="Taylor"/>
    <x v="12"/>
    <n v="48180"/>
    <x v="2"/>
    <s v="OFF-AR-10003651"/>
    <x v="1"/>
    <x v="6"/>
    <s v="Newell 350"/>
    <n v="9.84"/>
    <n v="3"/>
    <n v="0"/>
    <x v="301"/>
  </r>
  <r>
    <n v="307"/>
    <s v="CA-2011-111003"/>
    <x v="2"/>
    <x v="106"/>
    <d v="2011-06-06T00:00:00"/>
    <s v="Standard Class"/>
    <x v="128"/>
    <s v="Corey Roper"/>
    <x v="2"/>
    <s v="United States"/>
    <s v="Lakewood"/>
    <x v="30"/>
    <n v="8701"/>
    <x v="3"/>
    <s v="OFF-BI-10001072"/>
    <x v="1"/>
    <x v="8"/>
    <s v="GBC Clear Cover, 8-1/2 x 11, unpunched, 25 covers per pack"/>
    <n v="45.480000000000004"/>
    <n v="3"/>
    <n v="0"/>
    <x v="302"/>
  </r>
  <r>
    <n v="308"/>
    <s v="CA-2011-111003"/>
    <x v="2"/>
    <x v="106"/>
    <d v="2011-06-06T00:00:00"/>
    <s v="Standard Class"/>
    <x v="128"/>
    <s v="Corey Roper"/>
    <x v="2"/>
    <s v="United States"/>
    <s v="Lakewood"/>
    <x v="30"/>
    <n v="8701"/>
    <x v="3"/>
    <s v="OFF-AR-10002135"/>
    <x v="1"/>
    <x v="6"/>
    <s v="Boston Heavy-Duty Trimline Electric Pencil Sharpeners"/>
    <n v="289.20000000000005"/>
    <n v="6"/>
    <n v="0"/>
    <x v="303"/>
  </r>
  <r>
    <n v="309"/>
    <s v="CA-2014-126774"/>
    <x v="3"/>
    <x v="4"/>
    <d v="2014-04-18T00:00:00"/>
    <s v="First Class"/>
    <x v="129"/>
    <s v="Shahid Hopkins"/>
    <x v="0"/>
    <s v="United States"/>
    <s v="Arlington"/>
    <x v="17"/>
    <n v="22204"/>
    <x v="0"/>
    <s v="OFF-AR-10002804"/>
    <x v="1"/>
    <x v="6"/>
    <s v="Faber Castell Col-Erase Pencils"/>
    <n v="4.8899999999999997"/>
    <n v="1"/>
    <n v="0"/>
    <x v="304"/>
  </r>
  <r>
    <n v="310"/>
    <s v="CA-2013-142902"/>
    <x v="0"/>
    <x v="126"/>
    <d v="2013-09-15T00:00:00"/>
    <s v="Second Class"/>
    <x v="130"/>
    <s v="Ben Peterman"/>
    <x v="1"/>
    <s v="United States"/>
    <s v="Arvada"/>
    <x v="22"/>
    <n v="80004"/>
    <x v="1"/>
    <s v="FUR-FU-10001918"/>
    <x v="0"/>
    <x v="5"/>
    <s v="C-Line Cubicle Keepers Polyproplyene Holder With Velcro Backings"/>
    <n v="15.136000000000003"/>
    <n v="4"/>
    <n v="0.2"/>
    <x v="305"/>
  </r>
  <r>
    <n v="311"/>
    <s v="CA-2013-142902"/>
    <x v="0"/>
    <x v="126"/>
    <d v="2013-09-15T00:00:00"/>
    <s v="Second Class"/>
    <x v="130"/>
    <s v="Ben Peterman"/>
    <x v="1"/>
    <s v="United States"/>
    <s v="Arvada"/>
    <x v="22"/>
    <n v="80004"/>
    <x v="1"/>
    <s v="FUR-CH-10004086"/>
    <x v="0"/>
    <x v="1"/>
    <s v="Hon 4070 Series Pagoda Armless Upholstered Stacking Chairs"/>
    <n v="466.76800000000003"/>
    <n v="2"/>
    <n v="0.2"/>
    <x v="306"/>
  </r>
  <r>
    <n v="312"/>
    <s v="CA-2013-142902"/>
    <x v="0"/>
    <x v="126"/>
    <d v="2013-09-15T00:00:00"/>
    <s v="Second Class"/>
    <x v="130"/>
    <s v="Ben Peterman"/>
    <x v="1"/>
    <s v="United States"/>
    <s v="Arvada"/>
    <x v="22"/>
    <n v="80004"/>
    <x v="1"/>
    <s v="FUR-FU-10001756"/>
    <x v="0"/>
    <x v="5"/>
    <s v="Eldon Expressions Desk Accessory, Wood Photo Frame, Mahogany"/>
    <n v="15.231999999999999"/>
    <n v="1"/>
    <n v="0.2"/>
    <x v="307"/>
  </r>
  <r>
    <n v="313"/>
    <s v="CA-2013-142902"/>
    <x v="0"/>
    <x v="126"/>
    <d v="2013-09-15T00:00:00"/>
    <s v="Second Class"/>
    <x v="130"/>
    <s v="Ben Peterman"/>
    <x v="1"/>
    <s v="United States"/>
    <s v="Arvada"/>
    <x v="22"/>
    <n v="80004"/>
    <x v="1"/>
    <s v="OFF-LA-10000634"/>
    <x v="1"/>
    <x v="2"/>
    <s v="Avery 509"/>
    <n v="6.2640000000000002"/>
    <n v="3"/>
    <n v="0.2"/>
    <x v="308"/>
  </r>
  <r>
    <n v="314"/>
    <s v="CA-2011-120887"/>
    <x v="2"/>
    <x v="127"/>
    <d v="2011-10-03T00:00:00"/>
    <s v="Standard Class"/>
    <x v="131"/>
    <s v="Thomas Seio"/>
    <x v="1"/>
    <s v="United States"/>
    <s v="Hackensack"/>
    <x v="30"/>
    <n v="7601"/>
    <x v="3"/>
    <s v="FUR-FU-10001588"/>
    <x v="0"/>
    <x v="5"/>
    <s v="Deflect-o SuperTray Unbreakable Stackable Tray, Letter, Black"/>
    <n v="87.539999999999992"/>
    <n v="3"/>
    <n v="0"/>
    <x v="309"/>
  </r>
  <r>
    <n v="315"/>
    <s v="CA-2011-167850"/>
    <x v="2"/>
    <x v="128"/>
    <d v="2011-08-16T00:00:00"/>
    <s v="Standard Class"/>
    <x v="132"/>
    <s v="Andy Gerbode"/>
    <x v="1"/>
    <s v="United States"/>
    <s v="Saint Petersburg"/>
    <x v="2"/>
    <n v="33710"/>
    <x v="0"/>
    <s v="TEC-PH-10002398"/>
    <x v="2"/>
    <x v="7"/>
    <s v="AT&amp;T 1070 Corded Phone"/>
    <n v="178.38400000000001"/>
    <n v="2"/>
    <n v="0.2"/>
    <x v="310"/>
  </r>
  <r>
    <n v="316"/>
    <s v="CA-2011-167850"/>
    <x v="2"/>
    <x v="128"/>
    <d v="2011-08-16T00:00:00"/>
    <s v="Standard Class"/>
    <x v="132"/>
    <s v="Andy Gerbode"/>
    <x v="1"/>
    <s v="United States"/>
    <s v="Saint Petersburg"/>
    <x v="2"/>
    <n v="33710"/>
    <x v="0"/>
    <s v="OFF-PA-10001937"/>
    <x v="1"/>
    <x v="10"/>
    <s v="Xerox 21"/>
    <n v="15.552000000000003"/>
    <n v="3"/>
    <n v="0.2"/>
    <x v="12"/>
  </r>
  <r>
    <n v="317"/>
    <s v="CA-2011-164259"/>
    <x v="2"/>
    <x v="129"/>
    <d v="2011-12-30T00:00:00"/>
    <s v="First Class"/>
    <x v="133"/>
    <s v="Sung Pak"/>
    <x v="1"/>
    <s v="United States"/>
    <s v="Philadelphia"/>
    <x v="9"/>
    <n v="19143"/>
    <x v="3"/>
    <s v="OFF-AR-10003373"/>
    <x v="1"/>
    <x v="6"/>
    <s v="Boston School Pro Electric Pencil Sharpener, 1670"/>
    <n v="99.13600000000001"/>
    <n v="4"/>
    <n v="0.2"/>
    <x v="311"/>
  </r>
  <r>
    <n v="318"/>
    <s v="CA-2011-164973"/>
    <x v="2"/>
    <x v="130"/>
    <d v="2011-11-09T00:00:00"/>
    <s v="Standard Class"/>
    <x v="134"/>
    <s v="Nathan Mautz"/>
    <x v="2"/>
    <s v="United States"/>
    <s v="New York City"/>
    <x v="15"/>
    <n v="10024"/>
    <x v="3"/>
    <s v="FUR-CH-10002602"/>
    <x v="0"/>
    <x v="1"/>
    <s v="DMI Arturo Collection Mission-style Design Wood Chair"/>
    <n v="135.88200000000001"/>
    <n v="1"/>
    <n v="0.1"/>
    <x v="312"/>
  </r>
  <r>
    <n v="319"/>
    <s v="CA-2011-164973"/>
    <x v="2"/>
    <x v="130"/>
    <d v="2011-11-09T00:00:00"/>
    <s v="Standard Class"/>
    <x v="134"/>
    <s v="Nathan Mautz"/>
    <x v="2"/>
    <s v="United States"/>
    <s v="New York City"/>
    <x v="15"/>
    <n v="10024"/>
    <x v="3"/>
    <s v="TEC-MA-10002927"/>
    <x v="2"/>
    <x v="15"/>
    <s v="Canon imageCLASS MF7460 Monochrome Digital Laser Multifunction Copier"/>
    <n v="3991.98"/>
    <n v="2"/>
    <n v="0"/>
    <x v="313"/>
  </r>
  <r>
    <n v="320"/>
    <s v="CA-2011-164973"/>
    <x v="2"/>
    <x v="130"/>
    <d v="2011-11-09T00:00:00"/>
    <s v="Standard Class"/>
    <x v="134"/>
    <s v="Nathan Mautz"/>
    <x v="2"/>
    <s v="United States"/>
    <s v="New York City"/>
    <x v="15"/>
    <n v="10024"/>
    <x v="3"/>
    <s v="TEC-PH-10004093"/>
    <x v="2"/>
    <x v="7"/>
    <s v="Panasonic Kx-TS550"/>
    <n v="275.94"/>
    <n v="6"/>
    <n v="0"/>
    <x v="314"/>
  </r>
  <r>
    <n v="321"/>
    <s v="CA-2011-164973"/>
    <x v="2"/>
    <x v="130"/>
    <d v="2011-11-09T00:00:00"/>
    <s v="Standard Class"/>
    <x v="134"/>
    <s v="Nathan Mautz"/>
    <x v="2"/>
    <s v="United States"/>
    <s v="New York City"/>
    <x v="15"/>
    <n v="10024"/>
    <x v="3"/>
    <s v="TEC-AC-10000892"/>
    <x v="2"/>
    <x v="11"/>
    <s v="NETGEAR N750 Dual Band Wi-Fi Gigabit Router"/>
    <n v="360"/>
    <n v="4"/>
    <n v="0"/>
    <x v="315"/>
  </r>
  <r>
    <n v="322"/>
    <s v="CA-2011-164973"/>
    <x v="2"/>
    <x v="130"/>
    <d v="2011-11-09T00:00:00"/>
    <s v="Standard Class"/>
    <x v="134"/>
    <s v="Nathan Mautz"/>
    <x v="2"/>
    <s v="United States"/>
    <s v="New York City"/>
    <x v="15"/>
    <n v="10024"/>
    <x v="3"/>
    <s v="OFF-ST-10002974"/>
    <x v="1"/>
    <x v="4"/>
    <s v="Trav-L-File Heavy-Duty Shuttle II, Black"/>
    <n v="43.57"/>
    <n v="1"/>
    <n v="0"/>
    <x v="316"/>
  </r>
  <r>
    <n v="323"/>
    <s v="CA-2011-156601"/>
    <x v="2"/>
    <x v="111"/>
    <d v="2011-09-24T00:00:00"/>
    <s v="Standard Class"/>
    <x v="135"/>
    <s v="Frank Atkinson"/>
    <x v="1"/>
    <s v="United States"/>
    <s v="Long Beach"/>
    <x v="1"/>
    <n v="90805"/>
    <x v="1"/>
    <s v="OFF-FA-10000624"/>
    <x v="1"/>
    <x v="13"/>
    <s v="OIC Binder Clips"/>
    <n v="7.16"/>
    <n v="2"/>
    <n v="0"/>
    <x v="317"/>
  </r>
  <r>
    <n v="324"/>
    <s v="CA-2013-162138"/>
    <x v="0"/>
    <x v="131"/>
    <d v="2013-04-28T00:00:00"/>
    <s v="Standard Class"/>
    <x v="136"/>
    <s v="Grace Kelly"/>
    <x v="1"/>
    <s v="United States"/>
    <s v="Hesperia"/>
    <x v="1"/>
    <n v="92345"/>
    <x v="1"/>
    <s v="OFF-BI-10004593"/>
    <x v="1"/>
    <x v="8"/>
    <s v="Ibico Laser Imprintable Binding System Covers"/>
    <n v="251.52"/>
    <n v="6"/>
    <n v="0.2"/>
    <x v="318"/>
  </r>
  <r>
    <n v="325"/>
    <s v="CA-2013-162138"/>
    <x v="0"/>
    <x v="131"/>
    <d v="2013-04-28T00:00:00"/>
    <s v="Standard Class"/>
    <x v="136"/>
    <s v="Grace Kelly"/>
    <x v="1"/>
    <s v="United States"/>
    <s v="Hesperia"/>
    <x v="1"/>
    <n v="92345"/>
    <x v="1"/>
    <s v="TEC-AC-10001908"/>
    <x v="2"/>
    <x v="11"/>
    <s v="Logitech Wireless Headset h800"/>
    <n v="99.99"/>
    <n v="1"/>
    <n v="0"/>
    <x v="319"/>
  </r>
  <r>
    <n v="326"/>
    <s v="CA-2014-153339"/>
    <x v="3"/>
    <x v="132"/>
    <d v="2014-11-06T00:00:00"/>
    <s v="Second Class"/>
    <x v="137"/>
    <s v="Don Jones"/>
    <x v="1"/>
    <s v="United States"/>
    <s v="Murfreesboro"/>
    <x v="18"/>
    <n v="37130"/>
    <x v="0"/>
    <s v="FUR-FU-10001967"/>
    <x v="0"/>
    <x v="5"/>
    <s v="Telescoping Adjustable Floor Lamp"/>
    <n v="15.991999999999999"/>
    <n v="1"/>
    <n v="0.2"/>
    <x v="320"/>
  </r>
  <r>
    <n v="327"/>
    <s v="US-2013-141544"/>
    <x v="0"/>
    <x v="133"/>
    <d v="2013-09-02T00:00:00"/>
    <s v="First Class"/>
    <x v="138"/>
    <s v="Patrick O'Brill"/>
    <x v="0"/>
    <s v="United States"/>
    <s v="Philadelphia"/>
    <x v="9"/>
    <n v="19143"/>
    <x v="3"/>
    <s v="TEC-PH-10003645"/>
    <x v="2"/>
    <x v="7"/>
    <s v="Aastra 57i VoIP phone"/>
    <n v="290.89800000000002"/>
    <n v="3"/>
    <n v="0.4"/>
    <x v="321"/>
  </r>
  <r>
    <n v="328"/>
    <s v="US-2013-141544"/>
    <x v="0"/>
    <x v="133"/>
    <d v="2013-09-02T00:00:00"/>
    <s v="First Class"/>
    <x v="138"/>
    <s v="Patrick O'Brill"/>
    <x v="0"/>
    <s v="United States"/>
    <s v="Philadelphia"/>
    <x v="9"/>
    <n v="19143"/>
    <x v="3"/>
    <s v="OFF-ST-10000675"/>
    <x v="1"/>
    <x v="4"/>
    <s v="File Shuttle II and Handi-File, Black"/>
    <n v="54.224000000000004"/>
    <n v="2"/>
    <n v="0.2"/>
    <x v="322"/>
  </r>
  <r>
    <n v="329"/>
    <s v="US-2013-141544"/>
    <x v="0"/>
    <x v="133"/>
    <d v="2013-09-02T00:00:00"/>
    <s v="First Class"/>
    <x v="138"/>
    <s v="Patrick O'Brill"/>
    <x v="0"/>
    <s v="United States"/>
    <s v="Philadelphia"/>
    <x v="9"/>
    <n v="19143"/>
    <x v="3"/>
    <s v="FUR-CH-10003312"/>
    <x v="0"/>
    <x v="1"/>
    <s v="Hon 2090 “Pillow Soft” Series Mid Back Swivel/Tilt Chairs"/>
    <n v="786.74400000000003"/>
    <n v="4"/>
    <n v="0.3"/>
    <x v="323"/>
  </r>
  <r>
    <n v="330"/>
    <s v="US-2013-141544"/>
    <x v="0"/>
    <x v="133"/>
    <d v="2013-09-02T00:00:00"/>
    <s v="First Class"/>
    <x v="138"/>
    <s v="Patrick O'Brill"/>
    <x v="0"/>
    <s v="United States"/>
    <s v="Philadelphia"/>
    <x v="9"/>
    <n v="19143"/>
    <x v="3"/>
    <s v="OFF-LA-10001074"/>
    <x v="1"/>
    <x v="2"/>
    <s v="Round Specialty Laser Printer Labels"/>
    <n v="100.24000000000001"/>
    <n v="10"/>
    <n v="0.2"/>
    <x v="324"/>
  </r>
  <r>
    <n v="331"/>
    <s v="US-2013-141544"/>
    <x v="0"/>
    <x v="133"/>
    <d v="2013-09-02T00:00:00"/>
    <s v="First Class"/>
    <x v="138"/>
    <s v="Patrick O'Brill"/>
    <x v="0"/>
    <s v="United States"/>
    <s v="Philadelphia"/>
    <x v="9"/>
    <n v="19143"/>
    <x v="3"/>
    <s v="OFF-BI-10001524"/>
    <x v="1"/>
    <x v="8"/>
    <s v="GBC Premium Transparent Covers with Diagonal Lined Pattern"/>
    <n v="37.76400000000001"/>
    <n v="6"/>
    <n v="0.7"/>
    <x v="325"/>
  </r>
  <r>
    <n v="332"/>
    <s v="US-2013-150147"/>
    <x v="0"/>
    <x v="134"/>
    <d v="2013-04-30T00:00:00"/>
    <s v="Second Class"/>
    <x v="139"/>
    <s v="John Lucas"/>
    <x v="0"/>
    <s v="United States"/>
    <s v="Philadelphia"/>
    <x v="9"/>
    <n v="19134"/>
    <x v="3"/>
    <s v="TEC-PH-10004614"/>
    <x v="2"/>
    <x v="7"/>
    <s v="AT&amp;T 841000 Phone"/>
    <n v="82.8"/>
    <n v="2"/>
    <n v="0.4"/>
    <x v="326"/>
  </r>
  <r>
    <n v="333"/>
    <s v="US-2013-150147"/>
    <x v="0"/>
    <x v="134"/>
    <d v="2013-04-30T00:00:00"/>
    <s v="Second Class"/>
    <x v="139"/>
    <s v="John Lucas"/>
    <x v="0"/>
    <s v="United States"/>
    <s v="Philadelphia"/>
    <x v="9"/>
    <n v="19134"/>
    <x v="3"/>
    <s v="OFF-BI-10001153"/>
    <x v="1"/>
    <x v="8"/>
    <s v="Ibico Recycled Grain-Textured Covers"/>
    <n v="20.724000000000004"/>
    <n v="2"/>
    <n v="0.7"/>
    <x v="327"/>
  </r>
  <r>
    <n v="334"/>
    <s v="US-2013-150147"/>
    <x v="0"/>
    <x v="134"/>
    <d v="2013-04-30T00:00:00"/>
    <s v="Second Class"/>
    <x v="139"/>
    <s v="John Lucas"/>
    <x v="0"/>
    <s v="United States"/>
    <s v="Philadelphia"/>
    <x v="9"/>
    <n v="19134"/>
    <x v="3"/>
    <s v="OFF-BI-10001982"/>
    <x v="1"/>
    <x v="8"/>
    <s v="Wilson Jones Custom Binder Spines &amp; Labels"/>
    <n v="4.8960000000000008"/>
    <n v="3"/>
    <n v="0.7"/>
    <x v="328"/>
  </r>
  <r>
    <n v="335"/>
    <s v="CA-2012-137946"/>
    <x v="1"/>
    <x v="135"/>
    <d v="2012-09-04T00:00:00"/>
    <s v="Second Class"/>
    <x v="140"/>
    <s v="Doug Bickford"/>
    <x v="0"/>
    <s v="United States"/>
    <s v="Los Angeles"/>
    <x v="1"/>
    <n v="90045"/>
    <x v="1"/>
    <s v="OFF-BI-10001922"/>
    <x v="1"/>
    <x v="8"/>
    <s v="Storex Dura Pro Binders"/>
    <n v="4.7520000000000007"/>
    <n v="1"/>
    <n v="0.2"/>
    <x v="329"/>
  </r>
  <r>
    <n v="336"/>
    <s v="CA-2012-137946"/>
    <x v="1"/>
    <x v="135"/>
    <d v="2012-09-04T00:00:00"/>
    <s v="Second Class"/>
    <x v="140"/>
    <s v="Doug Bickford"/>
    <x v="0"/>
    <s v="United States"/>
    <s v="Los Angeles"/>
    <x v="1"/>
    <n v="90045"/>
    <x v="1"/>
    <s v="TEC-CO-10001449"/>
    <x v="2"/>
    <x v="16"/>
    <s v="Hewlett Packard LaserJet 3310 Copier"/>
    <n v="959.98400000000004"/>
    <n v="2"/>
    <n v="0.2"/>
    <x v="330"/>
  </r>
  <r>
    <n v="337"/>
    <s v="CA-2012-137946"/>
    <x v="1"/>
    <x v="135"/>
    <d v="2012-09-04T00:00:00"/>
    <s v="Second Class"/>
    <x v="140"/>
    <s v="Doug Bickford"/>
    <x v="0"/>
    <s v="United States"/>
    <s v="Los Angeles"/>
    <x v="1"/>
    <n v="90045"/>
    <x v="1"/>
    <s v="OFF-BI-10004140"/>
    <x v="1"/>
    <x v="8"/>
    <s v="Avery Non-Stick Binders"/>
    <n v="14.368000000000002"/>
    <n v="4"/>
    <n v="0.2"/>
    <x v="331"/>
  </r>
  <r>
    <n v="338"/>
    <s v="CA-2011-129924"/>
    <x v="2"/>
    <x v="136"/>
    <d v="2011-07-17T00:00:00"/>
    <s v="Standard Class"/>
    <x v="141"/>
    <s v="Alyssa Crouse"/>
    <x v="1"/>
    <s v="United States"/>
    <s v="San Francisco"/>
    <x v="1"/>
    <n v="94122"/>
    <x v="1"/>
    <s v="OFF-BI-10003314"/>
    <x v="1"/>
    <x v="8"/>
    <s v="Tuff Stuff Recycled Round Ring Binders"/>
    <n v="7.7120000000000006"/>
    <n v="2"/>
    <n v="0.2"/>
    <x v="332"/>
  </r>
  <r>
    <n v="339"/>
    <s v="CA-2011-129924"/>
    <x v="2"/>
    <x v="136"/>
    <d v="2011-07-17T00:00:00"/>
    <s v="Standard Class"/>
    <x v="141"/>
    <s v="Alyssa Crouse"/>
    <x v="1"/>
    <s v="United States"/>
    <s v="San Francisco"/>
    <x v="1"/>
    <n v="94122"/>
    <x v="1"/>
    <s v="FUR-TA-10004575"/>
    <x v="0"/>
    <x v="3"/>
    <s v="Hon 5100 Series Wood Tables"/>
    <n v="698.35200000000009"/>
    <n v="3"/>
    <n v="0.2"/>
    <x v="333"/>
  </r>
  <r>
    <n v="340"/>
    <s v="CA-2012-128167"/>
    <x v="1"/>
    <x v="137"/>
    <d v="2012-06-26T00:00:00"/>
    <s v="Second Class"/>
    <x v="107"/>
    <s v="Ken Lonsdale"/>
    <x v="0"/>
    <s v="United States"/>
    <s v="Layton"/>
    <x v="7"/>
    <n v="84041"/>
    <x v="1"/>
    <s v="OFF-FA-10000490"/>
    <x v="1"/>
    <x v="13"/>
    <s v="OIC Binder Clips, Mini, 1/4&quot; Capacity, Black"/>
    <n v="4.96"/>
    <n v="4"/>
    <n v="0"/>
    <x v="334"/>
  </r>
  <r>
    <n v="341"/>
    <s v="CA-2011-122336"/>
    <x v="2"/>
    <x v="138"/>
    <d v="2011-04-17T00:00:00"/>
    <s v="Second Class"/>
    <x v="63"/>
    <s v="Jonathan Doherty"/>
    <x v="1"/>
    <s v="United States"/>
    <s v="Philadelphia"/>
    <x v="9"/>
    <n v="19140"/>
    <x v="3"/>
    <s v="OFF-AR-10000122"/>
    <x v="1"/>
    <x v="6"/>
    <s v="Newell 314"/>
    <n v="17.856000000000002"/>
    <n v="4"/>
    <n v="0.2"/>
    <x v="335"/>
  </r>
  <r>
    <n v="342"/>
    <s v="CA-2011-122336"/>
    <x v="2"/>
    <x v="138"/>
    <d v="2011-04-17T00:00:00"/>
    <s v="Second Class"/>
    <x v="63"/>
    <s v="Jonathan Doherty"/>
    <x v="1"/>
    <s v="United States"/>
    <s v="Philadelphia"/>
    <x v="9"/>
    <n v="19140"/>
    <x v="3"/>
    <s v="OFF-BI-10003656"/>
    <x v="1"/>
    <x v="8"/>
    <s v="Fellowes PB200 Plastic Comb Binding Machine"/>
    <n v="509.97000000000008"/>
    <n v="10"/>
    <n v="0.7"/>
    <x v="336"/>
  </r>
  <r>
    <n v="343"/>
    <s v="CA-2011-122336"/>
    <x v="2"/>
    <x v="138"/>
    <d v="2011-04-17T00:00:00"/>
    <s v="Second Class"/>
    <x v="63"/>
    <s v="Jonathan Doherty"/>
    <x v="1"/>
    <s v="United States"/>
    <s v="Philadelphia"/>
    <x v="9"/>
    <n v="19140"/>
    <x v="3"/>
    <s v="OFF-FA-10002780"/>
    <x v="1"/>
    <x v="13"/>
    <s v="Staples"/>
    <n v="30.991999999999997"/>
    <n v="13"/>
    <n v="0.2"/>
    <x v="337"/>
  </r>
  <r>
    <n v="344"/>
    <s v="CA-2011-122336"/>
    <x v="2"/>
    <x v="138"/>
    <d v="2011-04-17T00:00:00"/>
    <s v="Second Class"/>
    <x v="63"/>
    <s v="Jonathan Doherty"/>
    <x v="1"/>
    <s v="United States"/>
    <s v="Philadelphia"/>
    <x v="9"/>
    <n v="19140"/>
    <x v="3"/>
    <s v="TEC-PH-10000702"/>
    <x v="2"/>
    <x v="7"/>
    <s v="Square Credit Card Reader, 4 1/2&quot; x 4 1/2&quot; x 1&quot;, White"/>
    <n v="71.927999999999997"/>
    <n v="12"/>
    <n v="0.4"/>
    <x v="338"/>
  </r>
  <r>
    <n v="345"/>
    <s v="US-2012-120712"/>
    <x v="1"/>
    <x v="139"/>
    <d v="2012-12-24T00:00:00"/>
    <s v="Standard Class"/>
    <x v="79"/>
    <s v="Chad Sievert"/>
    <x v="0"/>
    <s v="United States"/>
    <s v="Austin"/>
    <x v="5"/>
    <n v="78745"/>
    <x v="2"/>
    <s v="OFF-ST-10000107"/>
    <x v="1"/>
    <x v="4"/>
    <s v="Fellowes Super Stor/Drawer"/>
    <n v="88.800000000000011"/>
    <n v="4"/>
    <n v="0.2"/>
    <x v="339"/>
  </r>
  <r>
    <n v="346"/>
    <s v="CA-2014-169901"/>
    <x v="3"/>
    <x v="140"/>
    <d v="2014-06-20T00:00:00"/>
    <s v="Standard Class"/>
    <x v="142"/>
    <s v="Clay Cheatham"/>
    <x v="0"/>
    <s v="United States"/>
    <s v="San Francisco"/>
    <x v="1"/>
    <n v="94122"/>
    <x v="1"/>
    <s v="TEC-PH-10002293"/>
    <x v="2"/>
    <x v="7"/>
    <s v="Anker 36W 4-Port USB Wall Charger Travel Power Adapter for iPhone 5s 5c 5"/>
    <n v="47.975999999999999"/>
    <n v="3"/>
    <n v="0.2"/>
    <x v="340"/>
  </r>
  <r>
    <n v="347"/>
    <s v="CA-2014-134306"/>
    <x v="3"/>
    <x v="141"/>
    <d v="2014-07-13T00:00:00"/>
    <s v="Standard Class"/>
    <x v="143"/>
    <s v="Tamara Dahlen"/>
    <x v="0"/>
    <s v="United States"/>
    <s v="Lowell"/>
    <x v="31"/>
    <n v="1852"/>
    <x v="3"/>
    <s v="OFF-AR-10004027"/>
    <x v="1"/>
    <x v="6"/>
    <s v="Binney &amp; Smith inkTank Erasable Desk Highlighter, Chisel Tip, Yellow, 12/Box"/>
    <n v="7.5600000000000005"/>
    <n v="3"/>
    <n v="0"/>
    <x v="341"/>
  </r>
  <r>
    <n v="348"/>
    <s v="CA-2014-134306"/>
    <x v="3"/>
    <x v="141"/>
    <d v="2014-07-13T00:00:00"/>
    <s v="Standard Class"/>
    <x v="143"/>
    <s v="Tamara Dahlen"/>
    <x v="0"/>
    <s v="United States"/>
    <s v="Lowell"/>
    <x v="31"/>
    <n v="1852"/>
    <x v="3"/>
    <s v="OFF-PA-10000249"/>
    <x v="1"/>
    <x v="10"/>
    <s v="Staples"/>
    <n v="24.56"/>
    <n v="2"/>
    <n v="0"/>
    <x v="342"/>
  </r>
  <r>
    <n v="349"/>
    <s v="CA-2014-134306"/>
    <x v="3"/>
    <x v="141"/>
    <d v="2014-07-13T00:00:00"/>
    <s v="Standard Class"/>
    <x v="143"/>
    <s v="Tamara Dahlen"/>
    <x v="0"/>
    <s v="United States"/>
    <s v="Lowell"/>
    <x v="31"/>
    <n v="1852"/>
    <x v="3"/>
    <s v="OFF-AR-10001374"/>
    <x v="1"/>
    <x v="6"/>
    <s v="BIC Brite Liner Highlighters, Chisel Tip"/>
    <n v="12.96"/>
    <n v="2"/>
    <n v="0"/>
    <x v="343"/>
  </r>
  <r>
    <n v="350"/>
    <s v="CA-2013-129714"/>
    <x v="0"/>
    <x v="142"/>
    <d v="2013-09-04T00:00:00"/>
    <s v="First Class"/>
    <x v="144"/>
    <s v="Adam Bellavance"/>
    <x v="2"/>
    <s v="United States"/>
    <s v="New York City"/>
    <x v="15"/>
    <n v="10009"/>
    <x v="3"/>
    <s v="TEC-AC-10000290"/>
    <x v="2"/>
    <x v="11"/>
    <s v="Sabrent 4-Port USB 2.0 Hub"/>
    <n v="6.79"/>
    <n v="1"/>
    <n v="0"/>
    <x v="344"/>
  </r>
  <r>
    <n v="351"/>
    <s v="CA-2013-129714"/>
    <x v="0"/>
    <x v="142"/>
    <d v="2013-09-04T00:00:00"/>
    <s v="First Class"/>
    <x v="144"/>
    <s v="Adam Bellavance"/>
    <x v="2"/>
    <s v="United States"/>
    <s v="New York City"/>
    <x v="15"/>
    <n v="10009"/>
    <x v="3"/>
    <s v="OFF-PA-10001970"/>
    <x v="1"/>
    <x v="10"/>
    <s v="Xerox 1881"/>
    <n v="24.56"/>
    <n v="2"/>
    <n v="0"/>
    <x v="342"/>
  </r>
  <r>
    <n v="352"/>
    <s v="CA-2013-129714"/>
    <x v="0"/>
    <x v="142"/>
    <d v="2013-09-04T00:00:00"/>
    <s v="First Class"/>
    <x v="144"/>
    <s v="Adam Bellavance"/>
    <x v="2"/>
    <s v="United States"/>
    <s v="New York City"/>
    <x v="15"/>
    <n v="10009"/>
    <x v="3"/>
    <s v="OFF-BI-10002160"/>
    <x v="1"/>
    <x v="8"/>
    <s v="Acco Hanging Data Binders"/>
    <n v="3.048"/>
    <n v="1"/>
    <n v="0.2"/>
    <x v="345"/>
  </r>
  <r>
    <n v="353"/>
    <s v="CA-2013-129714"/>
    <x v="0"/>
    <x v="142"/>
    <d v="2013-09-04T00:00:00"/>
    <s v="First Class"/>
    <x v="144"/>
    <s v="Adam Bellavance"/>
    <x v="2"/>
    <s v="United States"/>
    <s v="New York City"/>
    <x v="15"/>
    <n v="10009"/>
    <x v="3"/>
    <s v="OFF-PA-10001970"/>
    <x v="1"/>
    <x v="10"/>
    <s v="Xerox 1881"/>
    <n v="49.12"/>
    <n v="4"/>
    <n v="0"/>
    <x v="346"/>
  </r>
  <r>
    <n v="354"/>
    <s v="CA-2013-129714"/>
    <x v="0"/>
    <x v="142"/>
    <d v="2013-09-04T00:00:00"/>
    <s v="First Class"/>
    <x v="144"/>
    <s v="Adam Bellavance"/>
    <x v="2"/>
    <s v="United States"/>
    <s v="New York City"/>
    <x v="15"/>
    <n v="10009"/>
    <x v="3"/>
    <s v="OFF-BI-10004995"/>
    <x v="1"/>
    <x v="8"/>
    <s v="GBC DocuBind P400 Electric Binding System"/>
    <n v="4355.1680000000006"/>
    <n v="4"/>
    <n v="0.2"/>
    <x v="347"/>
  </r>
  <r>
    <n v="355"/>
    <s v="CA-2013-138520"/>
    <x v="0"/>
    <x v="143"/>
    <d v="2013-04-14T00:00:00"/>
    <s v="Standard Class"/>
    <x v="145"/>
    <s v="Jeremy Lonsdale"/>
    <x v="0"/>
    <s v="United States"/>
    <s v="New York City"/>
    <x v="15"/>
    <n v="10035"/>
    <x v="3"/>
    <s v="FUR-BO-10002268"/>
    <x v="0"/>
    <x v="0"/>
    <s v="Sauder Barrister Bookcases"/>
    <n v="388.70400000000006"/>
    <n v="6"/>
    <n v="0.2"/>
    <x v="348"/>
  </r>
  <r>
    <n v="356"/>
    <s v="CA-2013-138520"/>
    <x v="0"/>
    <x v="143"/>
    <d v="2013-04-14T00:00:00"/>
    <s v="Standard Class"/>
    <x v="145"/>
    <s v="Jeremy Lonsdale"/>
    <x v="0"/>
    <s v="United States"/>
    <s v="New York City"/>
    <x v="15"/>
    <n v="10035"/>
    <x v="3"/>
    <s v="OFF-EN-10001137"/>
    <x v="1"/>
    <x v="12"/>
    <s v="#10 Gummed Flap White Envelopes, 100/Box"/>
    <n v="8.26"/>
    <n v="2"/>
    <n v="0"/>
    <x v="349"/>
  </r>
  <r>
    <n v="357"/>
    <s v="CA-2013-138520"/>
    <x v="0"/>
    <x v="143"/>
    <d v="2013-04-14T00:00:00"/>
    <s v="Standard Class"/>
    <x v="145"/>
    <s v="Jeremy Lonsdale"/>
    <x v="0"/>
    <s v="United States"/>
    <s v="New York City"/>
    <x v="15"/>
    <n v="10035"/>
    <x v="3"/>
    <s v="OFF-AR-10002399"/>
    <x v="1"/>
    <x v="6"/>
    <s v="Dixon Prang Watercolor Pencils, 10-Color Set with Brush"/>
    <n v="17.04"/>
    <n v="4"/>
    <n v="0"/>
    <x v="350"/>
  </r>
  <r>
    <n v="358"/>
    <s v="CA-2013-138520"/>
    <x v="0"/>
    <x v="143"/>
    <d v="2013-04-14T00:00:00"/>
    <s v="Standard Class"/>
    <x v="145"/>
    <s v="Jeremy Lonsdale"/>
    <x v="0"/>
    <s v="United States"/>
    <s v="New York City"/>
    <x v="15"/>
    <n v="10035"/>
    <x v="3"/>
    <s v="OFF-PA-10002713"/>
    <x v="1"/>
    <x v="10"/>
    <s v="Adams Phone Message Book, 200 Message Capacity, 8 1/16” x 11”"/>
    <n v="34.4"/>
    <n v="5"/>
    <n v="0"/>
    <x v="351"/>
  </r>
  <r>
    <n v="359"/>
    <s v="CA-2013-130001"/>
    <x v="0"/>
    <x v="131"/>
    <d v="2013-04-29T00:00:00"/>
    <s v="Standard Class"/>
    <x v="96"/>
    <s v="Heather Kirkland"/>
    <x v="1"/>
    <s v="United States"/>
    <s v="Charlotte"/>
    <x v="3"/>
    <n v="28205"/>
    <x v="0"/>
    <s v="OFF-PA-10002666"/>
    <x v="1"/>
    <x v="10"/>
    <s v="Southworth 25% Cotton Linen-Finish Paper &amp; Envelopes"/>
    <n v="36.240000000000009"/>
    <n v="5"/>
    <n v="0.2"/>
    <x v="352"/>
  </r>
  <r>
    <n v="360"/>
    <s v="CA-2014-155698"/>
    <x v="3"/>
    <x v="144"/>
    <d v="2014-03-12T00:00:00"/>
    <s v="First Class"/>
    <x v="146"/>
    <s v="Victoria Brennan"/>
    <x v="1"/>
    <s v="United States"/>
    <s v="Columbus"/>
    <x v="32"/>
    <n v="31907"/>
    <x v="0"/>
    <s v="OFF-AP-10001124"/>
    <x v="1"/>
    <x v="9"/>
    <s v="Belkin 8 Outlet SurgeMaster II Gold Surge Protector with Phone Protection"/>
    <n v="647.84"/>
    <n v="8"/>
    <n v="0"/>
    <x v="353"/>
  </r>
  <r>
    <n v="361"/>
    <s v="CA-2014-155698"/>
    <x v="3"/>
    <x v="144"/>
    <d v="2014-03-12T00:00:00"/>
    <s v="First Class"/>
    <x v="146"/>
    <s v="Victoria Brennan"/>
    <x v="1"/>
    <s v="United States"/>
    <s v="Columbus"/>
    <x v="32"/>
    <n v="31907"/>
    <x v="0"/>
    <s v="OFF-LA-10001158"/>
    <x v="1"/>
    <x v="2"/>
    <s v="Avery Address/Shipping Labels for Typewriters, 4&quot; x 2&quot;"/>
    <n v="20.7"/>
    <n v="2"/>
    <n v="0"/>
    <x v="354"/>
  </r>
  <r>
    <n v="362"/>
    <s v="CA-2014-144904"/>
    <x v="3"/>
    <x v="145"/>
    <d v="2014-10-02T00:00:00"/>
    <s v="Standard Class"/>
    <x v="147"/>
    <s v="Katrina Willman"/>
    <x v="0"/>
    <s v="United States"/>
    <s v="New York City"/>
    <x v="15"/>
    <n v="10009"/>
    <x v="3"/>
    <s v="OFF-LA-10001158"/>
    <x v="1"/>
    <x v="2"/>
    <s v="Avery Address/Shipping Labels for Typewriters, 4&quot; x 2&quot;"/>
    <n v="20.7"/>
    <n v="2"/>
    <n v="0"/>
    <x v="354"/>
  </r>
  <r>
    <n v="363"/>
    <s v="CA-2014-144904"/>
    <x v="3"/>
    <x v="145"/>
    <d v="2014-10-02T00:00:00"/>
    <s v="Standard Class"/>
    <x v="147"/>
    <s v="Katrina Willman"/>
    <x v="0"/>
    <s v="United States"/>
    <s v="New York City"/>
    <x v="15"/>
    <n v="10009"/>
    <x v="3"/>
    <s v="FUR-CH-10000785"/>
    <x v="0"/>
    <x v="1"/>
    <s v="Global Ergonomic Managers Chair"/>
    <n v="488.64600000000002"/>
    <n v="3"/>
    <n v="0.1"/>
    <x v="355"/>
  </r>
  <r>
    <n v="364"/>
    <s v="CA-2014-144904"/>
    <x v="3"/>
    <x v="145"/>
    <d v="2014-10-02T00:00:00"/>
    <s v="Standard Class"/>
    <x v="147"/>
    <s v="Katrina Willman"/>
    <x v="0"/>
    <s v="United States"/>
    <s v="New York City"/>
    <x v="15"/>
    <n v="10009"/>
    <x v="3"/>
    <s v="OFF-AR-10003732"/>
    <x v="1"/>
    <x v="6"/>
    <s v="Newell 333"/>
    <n v="5.56"/>
    <n v="2"/>
    <n v="0"/>
    <x v="356"/>
  </r>
  <r>
    <n v="365"/>
    <s v="CA-2014-144904"/>
    <x v="3"/>
    <x v="145"/>
    <d v="2014-10-02T00:00:00"/>
    <s v="Standard Class"/>
    <x v="147"/>
    <s v="Katrina Willman"/>
    <x v="0"/>
    <s v="United States"/>
    <s v="New York City"/>
    <x v="15"/>
    <n v="10009"/>
    <x v="3"/>
    <s v="FUR-FU-10000023"/>
    <x v="0"/>
    <x v="5"/>
    <s v="Eldon Wave Desk Accessories"/>
    <n v="47.12"/>
    <n v="8"/>
    <n v="0"/>
    <x v="357"/>
  </r>
  <r>
    <n v="366"/>
    <s v="CA-2011-123344"/>
    <x v="2"/>
    <x v="146"/>
    <d v="2011-09-29T00:00:00"/>
    <s v="Standard Class"/>
    <x v="148"/>
    <s v="Julia Dunbar"/>
    <x v="0"/>
    <s v="United States"/>
    <s v="San Francisco"/>
    <x v="1"/>
    <n v="94109"/>
    <x v="1"/>
    <s v="OFF-ST-10001713"/>
    <x v="1"/>
    <x v="4"/>
    <s v="Gould Plastics 9-Pocket Panel Bin, 18-3/8w x 5-1/4d x 20-1/2h, Black"/>
    <n v="211.96"/>
    <n v="4"/>
    <n v="0"/>
    <x v="46"/>
  </r>
  <r>
    <n v="367"/>
    <s v="CA-2013-155516"/>
    <x v="0"/>
    <x v="147"/>
    <d v="2013-10-22T00:00:00"/>
    <s v="Same Day"/>
    <x v="149"/>
    <s v="Michael Kennedy"/>
    <x v="1"/>
    <s v="United States"/>
    <s v="Manchester"/>
    <x v="29"/>
    <n v="6040"/>
    <x v="3"/>
    <s v="OFF-BI-10002412"/>
    <x v="1"/>
    <x v="8"/>
    <s v="Wilson Jones “Snap” Scratch Pad Binder Tool for Ring Binders"/>
    <n v="23.2"/>
    <n v="4"/>
    <n v="0"/>
    <x v="358"/>
  </r>
  <r>
    <n v="368"/>
    <s v="CA-2013-155516"/>
    <x v="0"/>
    <x v="147"/>
    <d v="2013-10-22T00:00:00"/>
    <s v="Same Day"/>
    <x v="149"/>
    <s v="Michael Kennedy"/>
    <x v="1"/>
    <s v="United States"/>
    <s v="Manchester"/>
    <x v="29"/>
    <n v="6040"/>
    <x v="3"/>
    <s v="OFF-SU-10001225"/>
    <x v="1"/>
    <x v="14"/>
    <s v="Staples"/>
    <n v="7.36"/>
    <n v="2"/>
    <n v="0"/>
    <x v="359"/>
  </r>
  <r>
    <n v="369"/>
    <s v="CA-2013-155516"/>
    <x v="0"/>
    <x v="147"/>
    <d v="2013-10-22T00:00:00"/>
    <s v="Same Day"/>
    <x v="149"/>
    <s v="Michael Kennedy"/>
    <x v="1"/>
    <s v="United States"/>
    <s v="Manchester"/>
    <x v="29"/>
    <n v="6040"/>
    <x v="3"/>
    <s v="OFF-ST-10002406"/>
    <x v="1"/>
    <x v="4"/>
    <s v="Pizazz Global Quick File"/>
    <n v="104.79"/>
    <n v="7"/>
    <n v="0"/>
    <x v="360"/>
  </r>
  <r>
    <n v="370"/>
    <s v="CA-2013-155516"/>
    <x v="0"/>
    <x v="147"/>
    <d v="2013-10-22T00:00:00"/>
    <s v="Same Day"/>
    <x v="149"/>
    <s v="Michael Kennedy"/>
    <x v="1"/>
    <s v="United States"/>
    <s v="Manchester"/>
    <x v="29"/>
    <n v="6040"/>
    <x v="3"/>
    <s v="FUR-BO-10002545"/>
    <x v="0"/>
    <x v="0"/>
    <s v="Atlantic Metals Mobile 3-Shelf Bookcases, Custom Colors"/>
    <n v="1043.92"/>
    <n v="4"/>
    <n v="0"/>
    <x v="361"/>
  </r>
  <r>
    <n v="371"/>
    <s v="CA-2014-104745"/>
    <x v="3"/>
    <x v="148"/>
    <d v="2014-06-05T00:00:00"/>
    <s v="Standard Class"/>
    <x v="150"/>
    <s v="Guy Thornton"/>
    <x v="0"/>
    <s v="United States"/>
    <s v="Harlingen"/>
    <x v="5"/>
    <n v="78550"/>
    <x v="2"/>
    <s v="OFF-PA-10002036"/>
    <x v="1"/>
    <x v="10"/>
    <s v="Xerox 1930"/>
    <n v="25.920000000000005"/>
    <n v="5"/>
    <n v="0.2"/>
    <x v="235"/>
  </r>
  <r>
    <n v="372"/>
    <s v="CA-2014-104745"/>
    <x v="3"/>
    <x v="148"/>
    <d v="2014-06-05T00:00:00"/>
    <s v="Standard Class"/>
    <x v="150"/>
    <s v="Guy Thornton"/>
    <x v="0"/>
    <s v="United States"/>
    <s v="Harlingen"/>
    <x v="5"/>
    <n v="78550"/>
    <x v="2"/>
    <s v="OFF-ST-10002205"/>
    <x v="1"/>
    <x v="4"/>
    <s v="File Shuttle I and Handi-File"/>
    <n v="53.424000000000007"/>
    <n v="3"/>
    <n v="0.2"/>
    <x v="362"/>
  </r>
  <r>
    <n v="373"/>
    <s v="US-2011-119137"/>
    <x v="2"/>
    <x v="149"/>
    <d v="2011-07-27T00:00:00"/>
    <s v="Standard Class"/>
    <x v="151"/>
    <s v="Arthur Gainer"/>
    <x v="0"/>
    <s v="United States"/>
    <s v="Tucson"/>
    <x v="16"/>
    <n v="85705"/>
    <x v="1"/>
    <s v="OFF-BI-10001982"/>
    <x v="1"/>
    <x v="8"/>
    <s v="Wilson Jones Custom Binder Spines &amp; Labels"/>
    <n v="8.1600000000000019"/>
    <n v="5"/>
    <n v="0.7"/>
    <x v="363"/>
  </r>
  <r>
    <n v="374"/>
    <s v="US-2011-119137"/>
    <x v="2"/>
    <x v="149"/>
    <d v="2011-07-27T00:00:00"/>
    <s v="Standard Class"/>
    <x v="151"/>
    <s v="Arthur Gainer"/>
    <x v="0"/>
    <s v="United States"/>
    <s v="Tucson"/>
    <x v="16"/>
    <n v="85705"/>
    <x v="1"/>
    <s v="TEC-AC-10003911"/>
    <x v="2"/>
    <x v="11"/>
    <s v="NETGEAR AC1750 Dual Band Gigabit Smart WiFi Router"/>
    <n v="1023.9360000000001"/>
    <n v="8"/>
    <n v="0.2"/>
    <x v="364"/>
  </r>
  <r>
    <n v="375"/>
    <s v="US-2011-119137"/>
    <x v="2"/>
    <x v="149"/>
    <d v="2011-07-27T00:00:00"/>
    <s v="Standard Class"/>
    <x v="151"/>
    <s v="Arthur Gainer"/>
    <x v="0"/>
    <s v="United States"/>
    <s v="Tucson"/>
    <x v="16"/>
    <n v="85705"/>
    <x v="1"/>
    <s v="OFF-AR-10000658"/>
    <x v="1"/>
    <x v="6"/>
    <s v="Newell 324"/>
    <n v="9.24"/>
    <n v="1"/>
    <n v="0.2"/>
    <x v="365"/>
  </r>
  <r>
    <n v="376"/>
    <s v="US-2011-119137"/>
    <x v="2"/>
    <x v="149"/>
    <d v="2011-07-27T00:00:00"/>
    <s v="Standard Class"/>
    <x v="151"/>
    <s v="Arthur Gainer"/>
    <x v="0"/>
    <s v="United States"/>
    <s v="Tucson"/>
    <x v="16"/>
    <n v="85705"/>
    <x v="1"/>
    <s v="TEC-AC-10002076"/>
    <x v="2"/>
    <x v="11"/>
    <s v="Microsoft Natural Keyboard Elite"/>
    <n v="479.04"/>
    <n v="10"/>
    <n v="0.2"/>
    <x v="366"/>
  </r>
  <r>
    <n v="377"/>
    <s v="US-2013-134656"/>
    <x v="0"/>
    <x v="150"/>
    <d v="2013-10-02T00:00:00"/>
    <s v="First Class"/>
    <x v="152"/>
    <s v="Muhammed MacIntyre"/>
    <x v="1"/>
    <s v="United States"/>
    <s v="Quincy"/>
    <x v="10"/>
    <n v="62301"/>
    <x v="2"/>
    <s v="OFF-PA-10003039"/>
    <x v="1"/>
    <x v="10"/>
    <s v="Xerox 1960"/>
    <n v="99.13600000000001"/>
    <n v="4"/>
    <n v="0.2"/>
    <x v="367"/>
  </r>
  <r>
    <n v="378"/>
    <s v="US-2014-134481"/>
    <x v="3"/>
    <x v="151"/>
    <d v="2014-09-02T00:00:00"/>
    <s v="Standard Class"/>
    <x v="153"/>
    <s v="Allen Rosenblatt"/>
    <x v="1"/>
    <s v="United States"/>
    <s v="Franklin"/>
    <x v="31"/>
    <n v="2038"/>
    <x v="3"/>
    <s v="FUR-TA-10004915"/>
    <x v="0"/>
    <x v="3"/>
    <s v="Office Impressions End Table, 20-1/2&quot;H x 24&quot;W x 20&quot;D"/>
    <n v="1488.4239999999998"/>
    <n v="7"/>
    <n v="0.3"/>
    <x v="368"/>
  </r>
  <r>
    <n v="379"/>
    <s v="CA-2012-130792"/>
    <x v="1"/>
    <x v="152"/>
    <d v="2012-05-05T00:00:00"/>
    <s v="Standard Class"/>
    <x v="154"/>
    <s v="Russell Applegate"/>
    <x v="0"/>
    <s v="United States"/>
    <s v="Houston"/>
    <x v="5"/>
    <n v="77095"/>
    <x v="2"/>
    <s v="OFF-AP-10000696"/>
    <x v="1"/>
    <x v="9"/>
    <s v="Holmes Odor Grabber"/>
    <n v="8.6519999999999975"/>
    <n v="3"/>
    <n v="0.8"/>
    <x v="369"/>
  </r>
  <r>
    <n v="380"/>
    <s v="CA-2012-130792"/>
    <x v="1"/>
    <x v="152"/>
    <d v="2012-05-05T00:00:00"/>
    <s v="Standard Class"/>
    <x v="154"/>
    <s v="Russell Applegate"/>
    <x v="0"/>
    <s v="United States"/>
    <s v="Houston"/>
    <x v="5"/>
    <n v="77095"/>
    <x v="2"/>
    <s v="OFF-ST-10003327"/>
    <x v="1"/>
    <x v="4"/>
    <s v="Akro-Mils 12-Gallon Tote"/>
    <n v="23.832000000000001"/>
    <n v="3"/>
    <n v="0.2"/>
    <x v="370"/>
  </r>
  <r>
    <n v="381"/>
    <s v="CA-2012-130792"/>
    <x v="1"/>
    <x v="152"/>
    <d v="2012-05-05T00:00:00"/>
    <s v="Standard Class"/>
    <x v="154"/>
    <s v="Russell Applegate"/>
    <x v="0"/>
    <s v="United States"/>
    <s v="Houston"/>
    <x v="5"/>
    <n v="77095"/>
    <x v="2"/>
    <s v="OFF-BI-10000309"/>
    <x v="1"/>
    <x v="8"/>
    <s v="GBC Twin Loop Wire Binding Elements, 9/16&quot; Spine, Black"/>
    <n v="12.175999999999998"/>
    <n v="4"/>
    <n v="0.8"/>
    <x v="371"/>
  </r>
  <r>
    <n v="382"/>
    <s v="CA-2013-134775"/>
    <x v="0"/>
    <x v="99"/>
    <d v="2013-10-30T00:00:00"/>
    <s v="First Class"/>
    <x v="155"/>
    <s v="Alejandro Savely"/>
    <x v="1"/>
    <s v="United States"/>
    <s v="San Francisco"/>
    <x v="1"/>
    <n v="94109"/>
    <x v="1"/>
    <s v="OFF-PA-10004734"/>
    <x v="1"/>
    <x v="10"/>
    <s v="Southworth Structures Collection"/>
    <n v="50.96"/>
    <n v="7"/>
    <n v="0"/>
    <x v="372"/>
  </r>
  <r>
    <n v="383"/>
    <s v="CA-2013-134775"/>
    <x v="0"/>
    <x v="99"/>
    <d v="2013-10-30T00:00:00"/>
    <s v="First Class"/>
    <x v="155"/>
    <s v="Alejandro Savely"/>
    <x v="1"/>
    <s v="United States"/>
    <s v="San Francisco"/>
    <x v="1"/>
    <n v="94109"/>
    <x v="1"/>
    <s v="OFF-BI-10002225"/>
    <x v="1"/>
    <x v="8"/>
    <s v="Square Ring Data Binders, Rigid 75 Pt. Covers, 11&quot; x 14-7/8&quot;"/>
    <n v="49.536000000000001"/>
    <n v="3"/>
    <n v="0.2"/>
    <x v="373"/>
  </r>
  <r>
    <n v="384"/>
    <s v="CA-2012-125395"/>
    <x v="1"/>
    <x v="153"/>
    <d v="2012-06-29T00:00:00"/>
    <s v="Second Class"/>
    <x v="156"/>
    <s v="Laura Armstrong"/>
    <x v="1"/>
    <s v="United States"/>
    <s v="Taylor"/>
    <x v="12"/>
    <n v="48180"/>
    <x v="2"/>
    <s v="TEC-AC-10004708"/>
    <x v="2"/>
    <x v="11"/>
    <s v="Sony 32GB Class 10 Micro SDHC R40 Memory Card"/>
    <n v="41.9"/>
    <n v="2"/>
    <n v="0"/>
    <x v="374"/>
  </r>
  <r>
    <n v="385"/>
    <s v="US-2012-168935"/>
    <x v="1"/>
    <x v="154"/>
    <d v="2012-12-02T00:00:00"/>
    <s v="Standard Class"/>
    <x v="157"/>
    <s v="Denny Ordway"/>
    <x v="0"/>
    <s v="United States"/>
    <s v="Pembroke Pines"/>
    <x v="2"/>
    <n v="33024"/>
    <x v="0"/>
    <s v="FUR-TA-10000617"/>
    <x v="0"/>
    <x v="3"/>
    <s v="Hon Practical Foundations 30 x 60 Training Table, Light Gray/Charcoal"/>
    <n v="375.45750000000004"/>
    <n v="3"/>
    <n v="0.45"/>
    <x v="375"/>
  </r>
  <r>
    <n v="386"/>
    <s v="US-2012-168935"/>
    <x v="1"/>
    <x v="154"/>
    <d v="2012-12-02T00:00:00"/>
    <s v="Standard Class"/>
    <x v="157"/>
    <s v="Denny Ordway"/>
    <x v="0"/>
    <s v="United States"/>
    <s v="Pembroke Pines"/>
    <x v="2"/>
    <n v="33024"/>
    <x v="0"/>
    <s v="TEC-AC-10002335"/>
    <x v="2"/>
    <x v="11"/>
    <s v="Logitech Media Keyboard K200"/>
    <n v="83.976000000000013"/>
    <n v="3"/>
    <n v="0.2"/>
    <x v="376"/>
  </r>
  <r>
    <n v="387"/>
    <s v="CA-2012-122756"/>
    <x v="1"/>
    <x v="155"/>
    <d v="2012-12-07T00:00:00"/>
    <s v="Standard Class"/>
    <x v="158"/>
    <s v="Dean Katz"/>
    <x v="1"/>
    <s v="United States"/>
    <s v="Philadelphia"/>
    <x v="9"/>
    <n v="19140"/>
    <x v="3"/>
    <s v="TEC-MA-10001681"/>
    <x v="2"/>
    <x v="15"/>
    <s v="Lexmark MarkNet N8150 Wireless Print Server"/>
    <n v="482.34000000000003"/>
    <n v="4"/>
    <n v="0.7"/>
    <x v="377"/>
  </r>
  <r>
    <n v="388"/>
    <s v="CA-2012-122756"/>
    <x v="1"/>
    <x v="155"/>
    <d v="2012-12-07T00:00:00"/>
    <s v="Standard Class"/>
    <x v="158"/>
    <s v="Dean Katz"/>
    <x v="1"/>
    <s v="United States"/>
    <s v="Philadelphia"/>
    <x v="9"/>
    <n v="19140"/>
    <x v="3"/>
    <s v="FUR-FU-10001935"/>
    <x v="0"/>
    <x v="5"/>
    <s v="3M Hangers With Command Adhesive"/>
    <n v="2.9600000000000004"/>
    <n v="1"/>
    <n v="0.2"/>
    <x v="378"/>
  </r>
  <r>
    <n v="389"/>
    <s v="CA-2011-115973"/>
    <x v="2"/>
    <x v="156"/>
    <d v="2011-11-26T00:00:00"/>
    <s v="First Class"/>
    <x v="159"/>
    <s v="Nathan Gelder"/>
    <x v="0"/>
    <s v="United States"/>
    <s v="Cincinnati"/>
    <x v="24"/>
    <n v="45231"/>
    <x v="3"/>
    <s v="OFF-AR-10004757"/>
    <x v="1"/>
    <x v="6"/>
    <s v="Crayola Colored Pencils"/>
    <n v="2.6240000000000001"/>
    <n v="1"/>
    <n v="0.2"/>
    <x v="379"/>
  </r>
  <r>
    <n v="390"/>
    <s v="CA-2014-101798"/>
    <x v="3"/>
    <x v="157"/>
    <d v="2014-12-16T00:00:00"/>
    <s v="Standard Class"/>
    <x v="160"/>
    <s v="Mike Vittorini"/>
    <x v="0"/>
    <s v="United States"/>
    <s v="New York City"/>
    <x v="15"/>
    <n v="10009"/>
    <x v="3"/>
    <s v="OFF-BI-10000050"/>
    <x v="1"/>
    <x v="8"/>
    <s v="Angle-D Binders with Locking Rings, Label Holders"/>
    <n v="23.36"/>
    <n v="4"/>
    <n v="0.2"/>
    <x v="380"/>
  </r>
  <r>
    <n v="391"/>
    <s v="CA-2014-101798"/>
    <x v="3"/>
    <x v="157"/>
    <d v="2014-12-16T00:00:00"/>
    <s v="Standard Class"/>
    <x v="160"/>
    <s v="Mike Vittorini"/>
    <x v="0"/>
    <s v="United States"/>
    <s v="New York City"/>
    <x v="15"/>
    <n v="10009"/>
    <x v="3"/>
    <s v="TEC-AC-10001998"/>
    <x v="2"/>
    <x v="11"/>
    <s v="Logitech LS21 Speaker System - PC Multimedia - 2.1-CH - Wired"/>
    <n v="39.979999999999997"/>
    <n v="2"/>
    <n v="0"/>
    <x v="381"/>
  </r>
  <r>
    <n v="392"/>
    <s v="US-2011-135972"/>
    <x v="2"/>
    <x v="158"/>
    <d v="2011-09-23T00:00:00"/>
    <s v="Second Class"/>
    <x v="161"/>
    <s v="Jack Garza"/>
    <x v="0"/>
    <s v="United States"/>
    <s v="Des Moines"/>
    <x v="4"/>
    <n v="98198"/>
    <x v="1"/>
    <s v="TEC-PH-10003012"/>
    <x v="2"/>
    <x v="7"/>
    <s v="Nortel Meridian M3904 Professional Digital phone"/>
    <n v="246.38400000000001"/>
    <n v="2"/>
    <n v="0.2"/>
    <x v="382"/>
  </r>
  <r>
    <n v="393"/>
    <s v="US-2011-135972"/>
    <x v="2"/>
    <x v="158"/>
    <d v="2011-09-23T00:00:00"/>
    <s v="Second Class"/>
    <x v="161"/>
    <s v="Jack Garza"/>
    <x v="0"/>
    <s v="United States"/>
    <s v="Des Moines"/>
    <x v="4"/>
    <n v="98198"/>
    <x v="1"/>
    <s v="TEC-CO-10002313"/>
    <x v="2"/>
    <x v="16"/>
    <s v="Canon PC1080F Personal Copier"/>
    <n v="1799.97"/>
    <n v="3"/>
    <n v="0"/>
    <x v="383"/>
  </r>
  <r>
    <n v="394"/>
    <s v="US-2011-134971"/>
    <x v="2"/>
    <x v="159"/>
    <d v="2011-06-10T00:00:00"/>
    <s v="Second Class"/>
    <x v="162"/>
    <s v="Bart Pistole"/>
    <x v="1"/>
    <s v="United States"/>
    <s v="Peoria"/>
    <x v="10"/>
    <n v="61604"/>
    <x v="2"/>
    <s v="OFF-BI-10003982"/>
    <x v="1"/>
    <x v="8"/>
    <s v="Wilson Jones Century Plastic Molded Ring Binders"/>
    <n v="12.461999999999996"/>
    <n v="3"/>
    <n v="0.8"/>
    <x v="384"/>
  </r>
  <r>
    <n v="395"/>
    <s v="CA-2014-102946"/>
    <x v="3"/>
    <x v="160"/>
    <d v="2014-07-06T00:00:00"/>
    <s v="Standard Class"/>
    <x v="163"/>
    <s v="Victor Preis"/>
    <x v="2"/>
    <s v="United States"/>
    <s v="Las Vegas"/>
    <x v="33"/>
    <n v="89115"/>
    <x v="1"/>
    <s v="OFF-BI-10004492"/>
    <x v="1"/>
    <x v="8"/>
    <s v="Tuf-Vin Binders"/>
    <n v="75.792000000000002"/>
    <n v="3"/>
    <n v="0.2"/>
    <x v="385"/>
  </r>
  <r>
    <n v="396"/>
    <s v="CA-2014-165603"/>
    <x v="3"/>
    <x v="161"/>
    <d v="2014-10-20T00:00:00"/>
    <s v="Second Class"/>
    <x v="164"/>
    <s v="Saphhira Shifley"/>
    <x v="1"/>
    <s v="United States"/>
    <s v="Warwick"/>
    <x v="34"/>
    <n v="2886"/>
    <x v="3"/>
    <s v="OFF-ST-10000798"/>
    <x v="1"/>
    <x v="4"/>
    <s v="2300 Heavy-Duty Transfer File Systems by Perma"/>
    <n v="49.96"/>
    <n v="2"/>
    <n v="0"/>
    <x v="386"/>
  </r>
  <r>
    <n v="397"/>
    <s v="CA-2014-165603"/>
    <x v="3"/>
    <x v="161"/>
    <d v="2014-10-20T00:00:00"/>
    <s v="Second Class"/>
    <x v="164"/>
    <s v="Saphhira Shifley"/>
    <x v="1"/>
    <s v="United States"/>
    <s v="Warwick"/>
    <x v="34"/>
    <n v="2886"/>
    <x v="3"/>
    <s v="OFF-PA-10002552"/>
    <x v="1"/>
    <x v="10"/>
    <s v="Xerox 1958"/>
    <n v="12.96"/>
    <n v="2"/>
    <n v="0"/>
    <x v="91"/>
  </r>
  <r>
    <n v="398"/>
    <s v="CA-2012-122259"/>
    <x v="1"/>
    <x v="89"/>
    <d v="2012-11-04T00:00:00"/>
    <s v="Standard Class"/>
    <x v="6"/>
    <s v="Harold Pawlan"/>
    <x v="2"/>
    <s v="United States"/>
    <s v="Jackson"/>
    <x v="12"/>
    <n v="49201"/>
    <x v="2"/>
    <s v="OFF-SU-10002573"/>
    <x v="1"/>
    <x v="14"/>
    <s v="Acme 10&quot; Easy Grip Assistive Scissors"/>
    <n v="70.12"/>
    <n v="4"/>
    <n v="0"/>
    <x v="387"/>
  </r>
  <r>
    <n v="399"/>
    <s v="CA-2013-108987"/>
    <x v="0"/>
    <x v="162"/>
    <d v="2013-09-11T00:00:00"/>
    <s v="Second Class"/>
    <x v="165"/>
    <s v="Anna Gayman"/>
    <x v="0"/>
    <s v="United States"/>
    <s v="Houston"/>
    <x v="5"/>
    <n v="77036"/>
    <x v="2"/>
    <s v="OFF-ST-10001580"/>
    <x v="1"/>
    <x v="4"/>
    <s v="Super Decoflex Portable Personal File"/>
    <n v="35.952000000000005"/>
    <n v="3"/>
    <n v="0.2"/>
    <x v="388"/>
  </r>
  <r>
    <n v="400"/>
    <s v="CA-2013-108987"/>
    <x v="0"/>
    <x v="162"/>
    <d v="2013-09-11T00:00:00"/>
    <s v="Second Class"/>
    <x v="165"/>
    <s v="Anna Gayman"/>
    <x v="0"/>
    <s v="United States"/>
    <s v="Houston"/>
    <x v="5"/>
    <n v="77036"/>
    <x v="2"/>
    <s v="FUR-BO-10004834"/>
    <x v="0"/>
    <x v="0"/>
    <s v="Riverside Palais Royal Lawyers Bookcase, Royale Cherry Finish"/>
    <n v="2396.2655999999997"/>
    <n v="4"/>
    <n v="0.32"/>
    <x v="389"/>
  </r>
  <r>
    <n v="401"/>
    <s v="CA-2013-108987"/>
    <x v="0"/>
    <x v="162"/>
    <d v="2013-09-11T00:00:00"/>
    <s v="Second Class"/>
    <x v="165"/>
    <s v="Anna Gayman"/>
    <x v="0"/>
    <s v="United States"/>
    <s v="Houston"/>
    <x v="5"/>
    <n v="77036"/>
    <x v="2"/>
    <s v="OFF-ST-10000934"/>
    <x v="1"/>
    <x v="4"/>
    <s v="Contico 72&quot;H Heavy-Duty Storage System"/>
    <n v="131.136"/>
    <n v="4"/>
    <n v="0.2"/>
    <x v="390"/>
  </r>
  <r>
    <n v="402"/>
    <s v="CA-2013-108987"/>
    <x v="0"/>
    <x v="162"/>
    <d v="2013-09-11T00:00:00"/>
    <s v="Second Class"/>
    <x v="165"/>
    <s v="Anna Gayman"/>
    <x v="0"/>
    <s v="United States"/>
    <s v="Houston"/>
    <x v="5"/>
    <n v="77036"/>
    <x v="2"/>
    <s v="TEC-AC-10000158"/>
    <x v="2"/>
    <x v="11"/>
    <s v="Sony 64GB Class 10 Micro SDHC R40 Memory Card"/>
    <n v="57.584000000000003"/>
    <n v="2"/>
    <n v="0.2"/>
    <x v="391"/>
  </r>
  <r>
    <n v="403"/>
    <s v="CA-2011-113166"/>
    <x v="2"/>
    <x v="163"/>
    <d v="2011-12-26T00:00:00"/>
    <s v="First Class"/>
    <x v="166"/>
    <s v="Luke Foster"/>
    <x v="0"/>
    <s v="United States"/>
    <s v="Miami"/>
    <x v="2"/>
    <n v="33180"/>
    <x v="0"/>
    <s v="OFF-PA-10001947"/>
    <x v="1"/>
    <x v="10"/>
    <s v="Xerox 1974"/>
    <n v="9.5680000000000014"/>
    <n v="2"/>
    <n v="0.2"/>
    <x v="392"/>
  </r>
  <r>
    <n v="404"/>
    <s v="CA-2011-155208"/>
    <x v="2"/>
    <x v="164"/>
    <d v="2011-04-20T00:00:00"/>
    <s v="Standard Class"/>
    <x v="70"/>
    <s v="Stephanie Phelps"/>
    <x v="1"/>
    <s v="United States"/>
    <s v="Wilmington"/>
    <x v="3"/>
    <n v="28403"/>
    <x v="0"/>
    <s v="OFF-AR-10003478"/>
    <x v="1"/>
    <x v="6"/>
    <s v="Avery Hi-Liter EverBold Pen Style Fluorescent Highlighters, 4/Pack"/>
    <n v="39.072000000000003"/>
    <n v="6"/>
    <n v="0.2"/>
    <x v="393"/>
  </r>
  <r>
    <n v="405"/>
    <s v="CA-2014-117933"/>
    <x v="3"/>
    <x v="165"/>
    <d v="2014-12-30T00:00:00"/>
    <s v="Standard Class"/>
    <x v="167"/>
    <s v="Roy Französisch"/>
    <x v="0"/>
    <s v="United States"/>
    <s v="New York City"/>
    <x v="15"/>
    <n v="10024"/>
    <x v="3"/>
    <s v="OFF-AP-10004249"/>
    <x v="1"/>
    <x v="9"/>
    <s v="Staples"/>
    <n v="35.910000000000004"/>
    <n v="3"/>
    <n v="0"/>
    <x v="394"/>
  </r>
  <r>
    <n v="406"/>
    <s v="CA-2014-117457"/>
    <x v="3"/>
    <x v="166"/>
    <d v="2014-12-13T00:00:00"/>
    <s v="Standard Class"/>
    <x v="168"/>
    <s v="Keith Herrera"/>
    <x v="0"/>
    <s v="United States"/>
    <s v="San Francisco"/>
    <x v="1"/>
    <n v="94110"/>
    <x v="1"/>
    <s v="TEC-AC-10000158"/>
    <x v="2"/>
    <x v="11"/>
    <s v="Sony 64GB Class 10 Micro SDHC R40 Memory Card"/>
    <n v="179.95000000000002"/>
    <n v="5"/>
    <n v="0"/>
    <x v="395"/>
  </r>
  <r>
    <n v="407"/>
    <s v="CA-2014-117457"/>
    <x v="3"/>
    <x v="166"/>
    <d v="2014-12-13T00:00:00"/>
    <s v="Standard Class"/>
    <x v="168"/>
    <s v="Keith Herrera"/>
    <x v="0"/>
    <s v="United States"/>
    <s v="San Francisco"/>
    <x v="1"/>
    <n v="94110"/>
    <x v="1"/>
    <s v="TEC-CO-10004115"/>
    <x v="2"/>
    <x v="16"/>
    <s v="Sharp AL-1530CS Digital Copier"/>
    <n v="1199.9760000000001"/>
    <n v="3"/>
    <n v="0.2"/>
    <x v="396"/>
  </r>
  <r>
    <n v="408"/>
    <s v="CA-2014-117457"/>
    <x v="3"/>
    <x v="166"/>
    <d v="2014-12-13T00:00:00"/>
    <s v="Standard Class"/>
    <x v="168"/>
    <s v="Keith Herrera"/>
    <x v="0"/>
    <s v="United States"/>
    <s v="San Francisco"/>
    <x v="1"/>
    <n v="94110"/>
    <x v="1"/>
    <s v="OFF-PA-10003724"/>
    <x v="1"/>
    <x v="10"/>
    <s v="Wirebound Message Book, 4 per Page"/>
    <n v="27.15"/>
    <n v="5"/>
    <n v="0"/>
    <x v="397"/>
  </r>
  <r>
    <n v="409"/>
    <s v="CA-2014-117457"/>
    <x v="3"/>
    <x v="166"/>
    <d v="2014-12-13T00:00:00"/>
    <s v="Standard Class"/>
    <x v="168"/>
    <s v="Keith Herrera"/>
    <x v="0"/>
    <s v="United States"/>
    <s v="San Francisco"/>
    <x v="1"/>
    <n v="94110"/>
    <x v="1"/>
    <s v="FUR-TA-10002041"/>
    <x v="0"/>
    <x v="3"/>
    <s v="Bevis Round Conference Table Top, X-Base"/>
    <n v="1004.0239999999999"/>
    <n v="7"/>
    <n v="0.2"/>
    <x v="398"/>
  </r>
  <r>
    <n v="410"/>
    <s v="CA-2014-117457"/>
    <x v="3"/>
    <x v="166"/>
    <d v="2014-12-13T00:00:00"/>
    <s v="Standard Class"/>
    <x v="168"/>
    <s v="Keith Herrera"/>
    <x v="0"/>
    <s v="United States"/>
    <s v="San Francisco"/>
    <x v="1"/>
    <n v="94110"/>
    <x v="1"/>
    <s v="OFF-PA-10002893"/>
    <x v="1"/>
    <x v="10"/>
    <s v="Wirebound Service Call Books, 5 1/2&quot; x 4&quot;"/>
    <n v="9.68"/>
    <n v="1"/>
    <n v="0"/>
    <x v="399"/>
  </r>
  <r>
    <n v="411"/>
    <s v="CA-2014-117457"/>
    <x v="3"/>
    <x v="166"/>
    <d v="2014-12-13T00:00:00"/>
    <s v="Standard Class"/>
    <x v="168"/>
    <s v="Keith Herrera"/>
    <x v="0"/>
    <s v="United States"/>
    <s v="San Francisco"/>
    <x v="1"/>
    <n v="94110"/>
    <x v="1"/>
    <s v="OFF-LA-10003766"/>
    <x v="1"/>
    <x v="2"/>
    <s v="Self-Adhesive Removable Labels"/>
    <n v="28.349999999999998"/>
    <n v="9"/>
    <n v="0"/>
    <x v="400"/>
  </r>
  <r>
    <n v="412"/>
    <s v="CA-2014-117457"/>
    <x v="3"/>
    <x v="166"/>
    <d v="2014-12-13T00:00:00"/>
    <s v="Standard Class"/>
    <x v="168"/>
    <s v="Keith Herrera"/>
    <x v="0"/>
    <s v="United States"/>
    <s v="San Francisco"/>
    <x v="1"/>
    <n v="94110"/>
    <x v="1"/>
    <s v="OFF-PA-10001970"/>
    <x v="1"/>
    <x v="10"/>
    <s v="Xerox 1908"/>
    <n v="55.98"/>
    <n v="1"/>
    <n v="0"/>
    <x v="401"/>
  </r>
  <r>
    <n v="413"/>
    <s v="CA-2014-117457"/>
    <x v="3"/>
    <x v="166"/>
    <d v="2014-12-13T00:00:00"/>
    <s v="Standard Class"/>
    <x v="168"/>
    <s v="Keith Herrera"/>
    <x v="0"/>
    <s v="United States"/>
    <s v="San Francisco"/>
    <x v="1"/>
    <n v="94110"/>
    <x v="1"/>
    <s v="FUR-BO-10001972"/>
    <x v="0"/>
    <x v="0"/>
    <s v="O'Sullivan 4-Shelf Bookcase in Odessa Pine"/>
    <n v="1336.829"/>
    <n v="13"/>
    <n v="0.15"/>
    <x v="402"/>
  </r>
  <r>
    <n v="414"/>
    <s v="CA-2014-117457"/>
    <x v="3"/>
    <x v="166"/>
    <d v="2014-12-13T00:00:00"/>
    <s v="Standard Class"/>
    <x v="168"/>
    <s v="Keith Herrera"/>
    <x v="0"/>
    <s v="United States"/>
    <s v="San Francisco"/>
    <x v="1"/>
    <n v="94110"/>
    <x v="1"/>
    <s v="FUR-CH-10003956"/>
    <x v="0"/>
    <x v="1"/>
    <s v="Novimex High-Tech Fabric Mesh Task Chair"/>
    <n v="113.56800000000001"/>
    <n v="2"/>
    <n v="0.2"/>
    <x v="403"/>
  </r>
  <r>
    <n v="415"/>
    <s v="CA-2014-142636"/>
    <x v="3"/>
    <x v="132"/>
    <d v="2014-11-08T00:00:00"/>
    <s v="Standard Class"/>
    <x v="169"/>
    <s v="Kimberly Carter"/>
    <x v="1"/>
    <s v="United States"/>
    <s v="Seattle"/>
    <x v="4"/>
    <n v="98105"/>
    <x v="1"/>
    <s v="OFF-PA-10000157"/>
    <x v="1"/>
    <x v="10"/>
    <s v="Xerox 191"/>
    <n v="139.86000000000001"/>
    <n v="7"/>
    <n v="0"/>
    <x v="404"/>
  </r>
  <r>
    <n v="416"/>
    <s v="CA-2014-142636"/>
    <x v="3"/>
    <x v="132"/>
    <d v="2014-11-08T00:00:00"/>
    <s v="Standard Class"/>
    <x v="169"/>
    <s v="Kimberly Carter"/>
    <x v="1"/>
    <s v="United States"/>
    <s v="Seattle"/>
    <x v="4"/>
    <n v="98105"/>
    <x v="1"/>
    <s v="FUR-CH-10001891"/>
    <x v="0"/>
    <x v="1"/>
    <s v="Global Deluxe Office Fabric Chairs"/>
    <n v="307.13600000000002"/>
    <n v="4"/>
    <n v="0.2"/>
    <x v="405"/>
  </r>
  <r>
    <n v="417"/>
    <s v="CA-2014-122105"/>
    <x v="3"/>
    <x v="92"/>
    <d v="2014-06-29T00:00:00"/>
    <s v="Standard Class"/>
    <x v="170"/>
    <s v="Caroline Jumper"/>
    <x v="0"/>
    <s v="United States"/>
    <s v="Huntington Beach"/>
    <x v="1"/>
    <n v="92646"/>
    <x v="1"/>
    <s v="OFF-AR-10004344"/>
    <x v="1"/>
    <x v="6"/>
    <s v="Bulldog Vacuum Base Pencil Sharpener"/>
    <n v="95.92"/>
    <n v="8"/>
    <n v="0"/>
    <x v="406"/>
  </r>
  <r>
    <n v="418"/>
    <s v="CA-2013-148796"/>
    <x v="0"/>
    <x v="167"/>
    <d v="2013-04-19T00:00:00"/>
    <s v="Standard Class"/>
    <x v="171"/>
    <s v="Philip Brown"/>
    <x v="0"/>
    <s v="United States"/>
    <s v="Los Angeles"/>
    <x v="1"/>
    <n v="90004"/>
    <x v="1"/>
    <s v="FUR-CH-10004886"/>
    <x v="0"/>
    <x v="1"/>
    <s v="Bevis Steel Folding Chairs"/>
    <n v="383.8"/>
    <n v="5"/>
    <n v="0.2"/>
    <x v="407"/>
  </r>
  <r>
    <n v="419"/>
    <s v="CA-2014-154816"/>
    <x v="3"/>
    <x v="44"/>
    <d v="2014-11-11T00:00:00"/>
    <s v="Standard Class"/>
    <x v="146"/>
    <s v="Victoria Brennan"/>
    <x v="1"/>
    <s v="United States"/>
    <s v="Richmond"/>
    <x v="0"/>
    <n v="40475"/>
    <x v="0"/>
    <s v="OFF-PA-10003845"/>
    <x v="1"/>
    <x v="10"/>
    <s v="Xerox 1987"/>
    <n v="5.78"/>
    <n v="1"/>
    <n v="0"/>
    <x v="408"/>
  </r>
  <r>
    <n v="420"/>
    <s v="CA-2014-110478"/>
    <x v="3"/>
    <x v="168"/>
    <d v="2014-03-10T00:00:00"/>
    <s v="Standard Class"/>
    <x v="133"/>
    <s v="Sung Pak"/>
    <x v="1"/>
    <s v="United States"/>
    <s v="Los Angeles"/>
    <x v="1"/>
    <n v="90045"/>
    <x v="1"/>
    <s v="OFF-AR-10001573"/>
    <x v="1"/>
    <x v="6"/>
    <s v="American Pencil"/>
    <n v="9.32"/>
    <n v="4"/>
    <n v="0"/>
    <x v="409"/>
  </r>
  <r>
    <n v="421"/>
    <s v="CA-2014-110478"/>
    <x v="3"/>
    <x v="168"/>
    <d v="2014-03-10T00:00:00"/>
    <s v="Standard Class"/>
    <x v="133"/>
    <s v="Sung Pak"/>
    <x v="1"/>
    <s v="United States"/>
    <s v="Los Angeles"/>
    <x v="1"/>
    <n v="90045"/>
    <x v="1"/>
    <s v="OFF-EN-10000483"/>
    <x v="1"/>
    <x v="12"/>
    <s v="White Envelopes, White Envelopes with Clear Poly Window"/>
    <n v="15.25"/>
    <n v="1"/>
    <n v="0"/>
    <x v="410"/>
  </r>
  <r>
    <n v="422"/>
    <s v="CA-2011-142048"/>
    <x v="2"/>
    <x v="169"/>
    <d v="2011-06-25T00:00:00"/>
    <s v="First Class"/>
    <x v="32"/>
    <s v="Joel Eaton"/>
    <x v="0"/>
    <s v="United States"/>
    <s v="Louisville"/>
    <x v="22"/>
    <n v="80027"/>
    <x v="1"/>
    <s v="TEC-AC-10004114"/>
    <x v="2"/>
    <x v="11"/>
    <s v="KeyTronic 6101 Series - Keyboard - Black"/>
    <n v="196.75200000000001"/>
    <n v="6"/>
    <n v="0.2"/>
    <x v="411"/>
  </r>
  <r>
    <n v="423"/>
    <s v="CA-2014-125388"/>
    <x v="3"/>
    <x v="15"/>
    <d v="2014-10-24T00:00:00"/>
    <s v="Standard Class"/>
    <x v="172"/>
    <s v="Michael Paige"/>
    <x v="1"/>
    <s v="United States"/>
    <s v="Lawrence"/>
    <x v="31"/>
    <n v="1841"/>
    <x v="3"/>
    <s v="FUR-FU-10004712"/>
    <x v="0"/>
    <x v="5"/>
    <s v="Westinghouse Mesh Shade Clip-On Gooseneck Lamp, Black"/>
    <n v="56.56"/>
    <n v="4"/>
    <n v="0"/>
    <x v="412"/>
  </r>
  <r>
    <n v="424"/>
    <s v="CA-2014-125388"/>
    <x v="3"/>
    <x v="15"/>
    <d v="2014-10-24T00:00:00"/>
    <s v="Standard Class"/>
    <x v="172"/>
    <s v="Michael Paige"/>
    <x v="1"/>
    <s v="United States"/>
    <s v="Lawrence"/>
    <x v="31"/>
    <n v="1841"/>
    <x v="3"/>
    <s v="OFF-ST-10000918"/>
    <x v="1"/>
    <x v="4"/>
    <s v="Crate-A-Files"/>
    <n v="32.700000000000003"/>
    <n v="3"/>
    <n v="0"/>
    <x v="413"/>
  </r>
  <r>
    <n v="425"/>
    <s v="CA-2014-155705"/>
    <x v="3"/>
    <x v="170"/>
    <d v="2014-08-24T00:00:00"/>
    <s v="Second Class"/>
    <x v="173"/>
    <s v="Natalie Fritzler"/>
    <x v="0"/>
    <s v="United States"/>
    <s v="Jackson"/>
    <x v="35"/>
    <n v="39212"/>
    <x v="0"/>
    <s v="FUR-CH-10000015"/>
    <x v="0"/>
    <x v="1"/>
    <s v="Hon Multipurpose Stacking Arm Chairs"/>
    <n v="866.4"/>
    <n v="4"/>
    <n v="0"/>
    <x v="414"/>
  </r>
  <r>
    <n v="426"/>
    <s v="CA-2014-149160"/>
    <x v="3"/>
    <x v="51"/>
    <d v="2014-11-27T00:00:00"/>
    <s v="Second Class"/>
    <x v="25"/>
    <s v="Janet Molinari"/>
    <x v="1"/>
    <s v="United States"/>
    <s v="Canton"/>
    <x v="12"/>
    <n v="48187"/>
    <x v="2"/>
    <s v="FUR-FU-10003347"/>
    <x v="0"/>
    <x v="5"/>
    <s v="Coloredge Poster Frame"/>
    <n v="28.4"/>
    <n v="2"/>
    <n v="0"/>
    <x v="415"/>
  </r>
  <r>
    <n v="427"/>
    <s v="CA-2014-149160"/>
    <x v="3"/>
    <x v="51"/>
    <d v="2014-11-27T00:00:00"/>
    <s v="Second Class"/>
    <x v="25"/>
    <s v="Janet Molinari"/>
    <x v="1"/>
    <s v="United States"/>
    <s v="Canton"/>
    <x v="12"/>
    <n v="48187"/>
    <x v="2"/>
    <s v="OFF-BI-10001543"/>
    <x v="1"/>
    <x v="8"/>
    <s v="GBC VeloBinder Manual Binding System"/>
    <n v="287.92"/>
    <n v="8"/>
    <n v="0"/>
    <x v="416"/>
  </r>
  <r>
    <n v="428"/>
    <s v="CA-2011-101476"/>
    <x v="2"/>
    <x v="171"/>
    <d v="2011-09-13T00:00:00"/>
    <s v="First Class"/>
    <x v="174"/>
    <s v="Shirley Daniels"/>
    <x v="2"/>
    <s v="United States"/>
    <s v="New Rochelle"/>
    <x v="15"/>
    <n v="10801"/>
    <x v="3"/>
    <s v="TEC-MA-10000029"/>
    <x v="2"/>
    <x v="15"/>
    <s v="Epson WorkForce WF-2530 All-in-One Printer, Copier Scanner"/>
    <n v="69.989999999999995"/>
    <n v="1"/>
    <n v="0"/>
    <x v="417"/>
  </r>
  <r>
    <n v="429"/>
    <s v="CA-2014-152275"/>
    <x v="3"/>
    <x v="172"/>
    <d v="2014-10-09T00:00:00"/>
    <s v="Standard Class"/>
    <x v="175"/>
    <s v="Ken Heidel"/>
    <x v="1"/>
    <s v="United States"/>
    <s v="San Antonio"/>
    <x v="5"/>
    <n v="78207"/>
    <x v="2"/>
    <s v="OFF-AR-10000369"/>
    <x v="1"/>
    <x v="6"/>
    <s v="Design Ebony Sketching Pencil"/>
    <n v="6.6719999999999988"/>
    <n v="6"/>
    <n v="0.2"/>
    <x v="418"/>
  </r>
  <r>
    <n v="430"/>
    <s v="US-2013-123750"/>
    <x v="0"/>
    <x v="173"/>
    <d v="2013-04-22T00:00:00"/>
    <s v="Standard Class"/>
    <x v="176"/>
    <s v="Ross Baird"/>
    <x v="2"/>
    <s v="United States"/>
    <s v="Gastonia"/>
    <x v="3"/>
    <n v="28052"/>
    <x v="0"/>
    <s v="OFF-BI-10004584"/>
    <x v="1"/>
    <x v="8"/>
    <s v="GBC ProClick 150 Presentation Binding System"/>
    <n v="189.58800000000005"/>
    <n v="2"/>
    <n v="0.7"/>
    <x v="419"/>
  </r>
  <r>
    <n v="431"/>
    <s v="US-2013-123750"/>
    <x v="0"/>
    <x v="173"/>
    <d v="2013-04-22T00:00:00"/>
    <s v="Standard Class"/>
    <x v="176"/>
    <s v="Ross Baird"/>
    <x v="2"/>
    <s v="United States"/>
    <s v="Gastonia"/>
    <x v="3"/>
    <n v="28052"/>
    <x v="0"/>
    <s v="TEC-AC-10004659"/>
    <x v="2"/>
    <x v="11"/>
    <s v="Imation Secure+ Hardware Encrypted USB 2.0 Flash Drive; 16GB"/>
    <n v="408.74399999999997"/>
    <n v="7"/>
    <n v="0.2"/>
    <x v="179"/>
  </r>
  <r>
    <n v="432"/>
    <s v="US-2013-123750"/>
    <x v="0"/>
    <x v="173"/>
    <d v="2013-04-22T00:00:00"/>
    <s v="Standard Class"/>
    <x v="176"/>
    <s v="Ross Baird"/>
    <x v="2"/>
    <s v="United States"/>
    <s v="Gastonia"/>
    <x v="3"/>
    <n v="28052"/>
    <x v="0"/>
    <s v="TEC-AC-10004659"/>
    <x v="2"/>
    <x v="11"/>
    <s v="Imation Secure+ Hardware Encrypted USB 2.0 Flash Drive; 16GB"/>
    <n v="291.95999999999998"/>
    <n v="5"/>
    <n v="0.2"/>
    <x v="420"/>
  </r>
  <r>
    <n v="433"/>
    <s v="US-2013-123750"/>
    <x v="0"/>
    <x v="173"/>
    <d v="2013-04-22T00:00:00"/>
    <s v="Standard Class"/>
    <x v="176"/>
    <s v="Ross Baird"/>
    <x v="2"/>
    <s v="United States"/>
    <s v="Gastonia"/>
    <x v="3"/>
    <n v="28052"/>
    <x v="0"/>
    <s v="OFF-ST-10000617"/>
    <x v="1"/>
    <x v="4"/>
    <s v="Woodgrain Magazine Files by Perma"/>
    <n v="4.7679999999999998"/>
    <n v="2"/>
    <n v="0.2"/>
    <x v="421"/>
  </r>
  <r>
    <n v="434"/>
    <s v="CA-2013-127369"/>
    <x v="0"/>
    <x v="112"/>
    <d v="2013-06-08T00:00:00"/>
    <s v="First Class"/>
    <x v="72"/>
    <s v="Dave Brooks"/>
    <x v="0"/>
    <s v="United States"/>
    <s v="Lowell"/>
    <x v="31"/>
    <n v="1852"/>
    <x v="3"/>
    <s v="OFF-ST-10003306"/>
    <x v="1"/>
    <x v="4"/>
    <s v="Letter Size Cart"/>
    <n v="714.30000000000007"/>
    <n v="5"/>
    <n v="0"/>
    <x v="422"/>
  </r>
  <r>
    <n v="435"/>
    <s v="US-2011-150574"/>
    <x v="2"/>
    <x v="174"/>
    <d v="2011-12-25T00:00:00"/>
    <s v="Standard Class"/>
    <x v="177"/>
    <s v="Mike Kennedy"/>
    <x v="0"/>
    <s v="United States"/>
    <s v="Jacksonville"/>
    <x v="2"/>
    <n v="32216"/>
    <x v="0"/>
    <s v="OFF-BI-10000773"/>
    <x v="1"/>
    <x v="8"/>
    <s v="Insertable Tab Post Binder Dividers"/>
    <n v="4.8120000000000003"/>
    <n v="2"/>
    <n v="0.7"/>
    <x v="423"/>
  </r>
  <r>
    <n v="436"/>
    <s v="US-2011-150574"/>
    <x v="2"/>
    <x v="174"/>
    <d v="2011-12-25T00:00:00"/>
    <s v="Standard Class"/>
    <x v="177"/>
    <s v="Mike Kennedy"/>
    <x v="0"/>
    <s v="United States"/>
    <s v="Jacksonville"/>
    <x v="2"/>
    <n v="32216"/>
    <x v="0"/>
    <s v="TEC-AC-10002600"/>
    <x v="2"/>
    <x v="11"/>
    <s v="Belkin QODE FastFit Bluetooth Keyboard"/>
    <n v="247.8"/>
    <n v="5"/>
    <n v="0.2"/>
    <x v="424"/>
  </r>
  <r>
    <n v="437"/>
    <s v="CA-2013-147375"/>
    <x v="0"/>
    <x v="1"/>
    <d v="2013-06-15T00:00:00"/>
    <s v="Second Class"/>
    <x v="178"/>
    <s v="Philisse Overcash"/>
    <x v="2"/>
    <s v="United States"/>
    <s v="Chicago"/>
    <x v="10"/>
    <n v="60623"/>
    <x v="2"/>
    <s v="TEC-MA-10002937"/>
    <x v="2"/>
    <x v="15"/>
    <s v="Canon Color ImageCLASS MF8580Cdw Wireless Laser All-In-One Printer, Copier, Scanner"/>
    <n v="1007.979"/>
    <n v="3"/>
    <n v="0.3"/>
    <x v="425"/>
  </r>
  <r>
    <n v="438"/>
    <s v="CA-2013-147375"/>
    <x v="0"/>
    <x v="1"/>
    <d v="2013-06-15T00:00:00"/>
    <s v="Second Class"/>
    <x v="178"/>
    <s v="Philisse Overcash"/>
    <x v="2"/>
    <s v="United States"/>
    <s v="Chicago"/>
    <x v="10"/>
    <n v="60623"/>
    <x v="2"/>
    <s v="OFF-PA-10001970"/>
    <x v="1"/>
    <x v="10"/>
    <s v="Xerox 1908"/>
    <n v="313.488"/>
    <n v="7"/>
    <n v="0.2"/>
    <x v="426"/>
  </r>
  <r>
    <n v="439"/>
    <s v="CA-2014-130043"/>
    <x v="3"/>
    <x v="175"/>
    <d v="2014-09-20T00:00:00"/>
    <s v="Standard Class"/>
    <x v="179"/>
    <s v="Brenda Bowman"/>
    <x v="1"/>
    <s v="United States"/>
    <s v="Houston"/>
    <x v="5"/>
    <n v="77070"/>
    <x v="2"/>
    <s v="OFF-PA-10002230"/>
    <x v="1"/>
    <x v="10"/>
    <s v="Xerox 1897"/>
    <n v="31.872000000000003"/>
    <n v="8"/>
    <n v="0.2"/>
    <x v="427"/>
  </r>
  <r>
    <n v="440"/>
    <s v="CA-2014-157252"/>
    <x v="3"/>
    <x v="176"/>
    <d v="2014-01-24T00:00:00"/>
    <s v="Second Class"/>
    <x v="51"/>
    <s v="Cynthia Voltz"/>
    <x v="1"/>
    <s v="United States"/>
    <s v="New York City"/>
    <x v="15"/>
    <n v="10024"/>
    <x v="3"/>
    <s v="FUR-CH-10003396"/>
    <x v="0"/>
    <x v="1"/>
    <s v="Global Deluxe Steno Chair"/>
    <n v="207.84600000000003"/>
    <n v="3"/>
    <n v="0.1"/>
    <x v="428"/>
  </r>
  <r>
    <n v="441"/>
    <s v="CA-2013-115756"/>
    <x v="0"/>
    <x v="64"/>
    <d v="2013-09-08T00:00:00"/>
    <s v="Second Class"/>
    <x v="7"/>
    <s v="Pete Kriz"/>
    <x v="0"/>
    <s v="United States"/>
    <s v="Detroit"/>
    <x v="12"/>
    <n v="48227"/>
    <x v="2"/>
    <s v="FUR-FU-10000246"/>
    <x v="0"/>
    <x v="5"/>
    <s v="Aluminum Document Frame"/>
    <n v="12.22"/>
    <n v="1"/>
    <n v="0"/>
    <x v="429"/>
  </r>
  <r>
    <n v="442"/>
    <s v="CA-2013-115756"/>
    <x v="0"/>
    <x v="64"/>
    <d v="2013-09-08T00:00:00"/>
    <s v="Second Class"/>
    <x v="7"/>
    <s v="Pete Kriz"/>
    <x v="0"/>
    <s v="United States"/>
    <s v="Detroit"/>
    <x v="12"/>
    <n v="48227"/>
    <x v="2"/>
    <s v="OFF-ST-10000060"/>
    <x v="1"/>
    <x v="4"/>
    <s v="Fellowes Bankers Box Staxonsteel Drawer File/Stacking System"/>
    <n v="194.94"/>
    <n v="3"/>
    <n v="0"/>
    <x v="430"/>
  </r>
  <r>
    <n v="443"/>
    <s v="CA-2013-115756"/>
    <x v="0"/>
    <x v="64"/>
    <d v="2013-09-08T00:00:00"/>
    <s v="Second Class"/>
    <x v="7"/>
    <s v="Pete Kriz"/>
    <x v="0"/>
    <s v="United States"/>
    <s v="Detroit"/>
    <x v="12"/>
    <n v="48227"/>
    <x v="2"/>
    <s v="OFF-ST-10003058"/>
    <x v="1"/>
    <x v="4"/>
    <s v="Eldon Mobile Mega Data Cart  Mega Stackable  Add-On Trays"/>
    <n v="70.949999999999989"/>
    <n v="3"/>
    <n v="0"/>
    <x v="431"/>
  </r>
  <r>
    <n v="444"/>
    <s v="CA-2013-115756"/>
    <x v="0"/>
    <x v="64"/>
    <d v="2013-09-08T00:00:00"/>
    <s v="Second Class"/>
    <x v="7"/>
    <s v="Pete Kriz"/>
    <x v="0"/>
    <s v="United States"/>
    <s v="Detroit"/>
    <x v="12"/>
    <n v="48227"/>
    <x v="2"/>
    <s v="OFF-PA-10002222"/>
    <x v="1"/>
    <x v="10"/>
    <s v="Xerox Color Copier Paper, 11&quot; x 17&quot;, Ream"/>
    <n v="91.36"/>
    <n v="4"/>
    <n v="0"/>
    <x v="432"/>
  </r>
  <r>
    <n v="445"/>
    <s v="CA-2013-115756"/>
    <x v="0"/>
    <x v="64"/>
    <d v="2013-09-08T00:00:00"/>
    <s v="Second Class"/>
    <x v="7"/>
    <s v="Pete Kriz"/>
    <x v="0"/>
    <s v="United States"/>
    <s v="Detroit"/>
    <x v="12"/>
    <n v="48227"/>
    <x v="2"/>
    <s v="FUR-CH-10002372"/>
    <x v="0"/>
    <x v="1"/>
    <s v="Office Star - Ergonomically Designed Knee Chair"/>
    <n v="242.94"/>
    <n v="3"/>
    <n v="0"/>
    <x v="433"/>
  </r>
  <r>
    <n v="446"/>
    <s v="CA-2013-115756"/>
    <x v="0"/>
    <x v="64"/>
    <d v="2013-09-08T00:00:00"/>
    <s v="Second Class"/>
    <x v="7"/>
    <s v="Pete Kriz"/>
    <x v="0"/>
    <s v="United States"/>
    <s v="Detroit"/>
    <x v="12"/>
    <n v="48227"/>
    <x v="2"/>
    <s v="OFF-LA-10001317"/>
    <x v="1"/>
    <x v="2"/>
    <s v="Avery 520"/>
    <n v="22.05"/>
    <n v="7"/>
    <n v="0"/>
    <x v="434"/>
  </r>
  <r>
    <n v="447"/>
    <s v="CA-2014-154214"/>
    <x v="3"/>
    <x v="177"/>
    <d v="2014-03-26T00:00:00"/>
    <s v="Second Class"/>
    <x v="180"/>
    <s v="Troy Blackwell"/>
    <x v="0"/>
    <s v="United States"/>
    <s v="Columbus"/>
    <x v="14"/>
    <n v="47201"/>
    <x v="2"/>
    <s v="FUR-FU-10000206"/>
    <x v="0"/>
    <x v="5"/>
    <s v="GE General Purpose, Extra Long Life, Showcase &amp; Floodlight Incandescent Bulbs"/>
    <n v="2.91"/>
    <n v="1"/>
    <n v="0"/>
    <x v="435"/>
  </r>
  <r>
    <n v="448"/>
    <s v="CA-2013-166674"/>
    <x v="0"/>
    <x v="178"/>
    <d v="2013-04-04T00:00:00"/>
    <s v="Second Class"/>
    <x v="181"/>
    <s v="Raymond Buch"/>
    <x v="0"/>
    <s v="United States"/>
    <s v="Auburn"/>
    <x v="15"/>
    <n v="13021"/>
    <x v="3"/>
    <s v="OFF-AR-10000588"/>
    <x v="1"/>
    <x v="6"/>
    <s v="Newell 345"/>
    <n v="59.519999999999996"/>
    <n v="3"/>
    <n v="0"/>
    <x v="436"/>
  </r>
  <r>
    <n v="449"/>
    <s v="CA-2013-166674"/>
    <x v="0"/>
    <x v="178"/>
    <d v="2013-04-04T00:00:00"/>
    <s v="Second Class"/>
    <x v="181"/>
    <s v="Raymond Buch"/>
    <x v="0"/>
    <s v="United States"/>
    <s v="Auburn"/>
    <x v="15"/>
    <n v="13021"/>
    <x v="3"/>
    <s v="OFF-ST-10001469"/>
    <x v="1"/>
    <x v="4"/>
    <s v="Fellowes Bankers Box Recycled Super Stor/Drawer"/>
    <n v="161.94"/>
    <n v="3"/>
    <n v="0"/>
    <x v="437"/>
  </r>
  <r>
    <n v="450"/>
    <s v="CA-2013-166674"/>
    <x v="0"/>
    <x v="178"/>
    <d v="2013-04-04T00:00:00"/>
    <s v="Second Class"/>
    <x v="181"/>
    <s v="Raymond Buch"/>
    <x v="0"/>
    <s v="United States"/>
    <s v="Auburn"/>
    <x v="15"/>
    <n v="13021"/>
    <x v="3"/>
    <s v="OFF-AR-10001953"/>
    <x v="1"/>
    <x v="6"/>
    <s v="Boston 1645 Deluxe Heavier-Duty Electric Pencil Sharpener"/>
    <n v="263.88"/>
    <n v="6"/>
    <n v="0"/>
    <x v="438"/>
  </r>
  <r>
    <n v="451"/>
    <s v="CA-2013-166674"/>
    <x v="0"/>
    <x v="178"/>
    <d v="2013-04-04T00:00:00"/>
    <s v="Second Class"/>
    <x v="181"/>
    <s v="Raymond Buch"/>
    <x v="0"/>
    <s v="United States"/>
    <s v="Auburn"/>
    <x v="15"/>
    <n v="13021"/>
    <x v="3"/>
    <s v="OFF-AR-10003156"/>
    <x v="1"/>
    <x v="6"/>
    <s v="50 Colored Long Pencils"/>
    <n v="30.48"/>
    <n v="3"/>
    <n v="0"/>
    <x v="439"/>
  </r>
  <r>
    <n v="452"/>
    <s v="CA-2013-166674"/>
    <x v="0"/>
    <x v="178"/>
    <d v="2013-04-04T00:00:00"/>
    <s v="Second Class"/>
    <x v="181"/>
    <s v="Raymond Buch"/>
    <x v="0"/>
    <s v="United States"/>
    <s v="Auburn"/>
    <x v="15"/>
    <n v="13021"/>
    <x v="3"/>
    <s v="OFF-AR-10004974"/>
    <x v="1"/>
    <x v="6"/>
    <s v="Newell 342"/>
    <n v="9.84"/>
    <n v="3"/>
    <n v="0"/>
    <x v="301"/>
  </r>
  <r>
    <n v="453"/>
    <s v="CA-2013-166674"/>
    <x v="0"/>
    <x v="178"/>
    <d v="2013-04-04T00:00:00"/>
    <s v="Second Class"/>
    <x v="181"/>
    <s v="Raymond Buch"/>
    <x v="0"/>
    <s v="United States"/>
    <s v="Auburn"/>
    <x v="15"/>
    <n v="13021"/>
    <x v="3"/>
    <s v="TEC-PH-10002365"/>
    <x v="2"/>
    <x v="7"/>
    <s v="Belkin Grip Candy Sheer Case / Cover for iPhone 5 and 5S"/>
    <n v="35.119999999999997"/>
    <n v="4"/>
    <n v="0"/>
    <x v="440"/>
  </r>
  <r>
    <n v="454"/>
    <s v="CA-2014-147277"/>
    <x v="3"/>
    <x v="179"/>
    <d v="2014-10-25T00:00:00"/>
    <s v="Standard Class"/>
    <x v="182"/>
    <s v="Ed Braxton"/>
    <x v="1"/>
    <s v="United States"/>
    <s v="Akron"/>
    <x v="24"/>
    <n v="44312"/>
    <x v="3"/>
    <s v="FUR-TA-10001539"/>
    <x v="0"/>
    <x v="3"/>
    <s v="Chromcraft Rectangular Conference Tables"/>
    <n v="284.36399999999998"/>
    <n v="2"/>
    <n v="0.4"/>
    <x v="441"/>
  </r>
  <r>
    <n v="455"/>
    <s v="CA-2014-147277"/>
    <x v="3"/>
    <x v="179"/>
    <d v="2014-10-25T00:00:00"/>
    <s v="Standard Class"/>
    <x v="182"/>
    <s v="Ed Braxton"/>
    <x v="1"/>
    <s v="United States"/>
    <s v="Akron"/>
    <x v="24"/>
    <n v="44312"/>
    <x v="3"/>
    <s v="OFF-ST-10000142"/>
    <x v="1"/>
    <x v="4"/>
    <s v="Deluxe Rollaway Locking File with Drawer"/>
    <n v="665.40800000000002"/>
    <n v="2"/>
    <n v="0.2"/>
    <x v="442"/>
  </r>
  <r>
    <n v="456"/>
    <s v="CA-2013-100153"/>
    <x v="0"/>
    <x v="180"/>
    <d v="2013-12-18T00:00:00"/>
    <s v="Standard Class"/>
    <x v="175"/>
    <s v="Ken Heidel"/>
    <x v="1"/>
    <s v="United States"/>
    <s v="Norman"/>
    <x v="26"/>
    <n v="73071"/>
    <x v="2"/>
    <s v="TEC-AC-10001772"/>
    <x v="2"/>
    <x v="11"/>
    <s v="Memorex Mini Travel Drive 16 GB USB 2.0 Flash Drive"/>
    <n v="63.88"/>
    <n v="4"/>
    <n v="0"/>
    <x v="443"/>
  </r>
  <r>
    <n v="457"/>
    <s v="US-2011-110674"/>
    <x v="2"/>
    <x v="181"/>
    <d v="2011-02-19T00:00:00"/>
    <s v="Standard Class"/>
    <x v="183"/>
    <s v="Sanjit Chand"/>
    <x v="0"/>
    <s v="United States"/>
    <s v="Concord"/>
    <x v="1"/>
    <n v="94521"/>
    <x v="1"/>
    <s v="FUR-CH-10000225"/>
    <x v="0"/>
    <x v="1"/>
    <s v="Global Geo Office Task Chair, Gray"/>
    <n v="129.56800000000001"/>
    <n v="2"/>
    <n v="0.2"/>
    <x v="444"/>
  </r>
  <r>
    <n v="458"/>
    <s v="US-2013-157945"/>
    <x v="0"/>
    <x v="182"/>
    <d v="2013-10-02T00:00:00"/>
    <s v="Standard Class"/>
    <x v="173"/>
    <s v="Natalie Fritzler"/>
    <x v="0"/>
    <s v="United States"/>
    <s v="Decatur"/>
    <x v="10"/>
    <n v="62521"/>
    <x v="2"/>
    <s v="FUR-CH-10002331"/>
    <x v="0"/>
    <x v="1"/>
    <s v="Hon 4700 Series Mobuis Mid-Back Task Chairs with Adjustable Arms"/>
    <n v="747.55799999999999"/>
    <n v="3"/>
    <n v="0.3"/>
    <x v="445"/>
  </r>
  <r>
    <n v="459"/>
    <s v="US-2013-157945"/>
    <x v="0"/>
    <x v="182"/>
    <d v="2013-10-02T00:00:00"/>
    <s v="Standard Class"/>
    <x v="173"/>
    <s v="Natalie Fritzler"/>
    <x v="0"/>
    <s v="United States"/>
    <s v="Decatur"/>
    <x v="10"/>
    <n v="62521"/>
    <x v="2"/>
    <s v="OFF-EN-10001415"/>
    <x v="1"/>
    <x v="12"/>
    <s v="Staples"/>
    <n v="8.9280000000000008"/>
    <n v="2"/>
    <n v="0.2"/>
    <x v="446"/>
  </r>
  <r>
    <n v="460"/>
    <s v="CA-2012-109638"/>
    <x v="1"/>
    <x v="83"/>
    <d v="2012-12-22T00:00:00"/>
    <s v="Standard Class"/>
    <x v="98"/>
    <s v="Joseph Holt"/>
    <x v="0"/>
    <s v="United States"/>
    <s v="Seattle"/>
    <x v="4"/>
    <n v="98115"/>
    <x v="1"/>
    <s v="OFF-AP-10002472"/>
    <x v="1"/>
    <x v="9"/>
    <s v="3M Office Air Cleaner"/>
    <n v="103.92"/>
    <n v="4"/>
    <n v="0"/>
    <x v="447"/>
  </r>
  <r>
    <n v="461"/>
    <s v="CA-2012-109638"/>
    <x v="1"/>
    <x v="83"/>
    <d v="2012-12-22T00:00:00"/>
    <s v="Standard Class"/>
    <x v="98"/>
    <s v="Joseph Holt"/>
    <x v="0"/>
    <s v="United States"/>
    <s v="Seattle"/>
    <x v="4"/>
    <n v="98115"/>
    <x v="1"/>
    <s v="TEC-AC-10004571"/>
    <x v="2"/>
    <x v="11"/>
    <s v="Logitech G700s Rechargeable Gaming Mouse"/>
    <n v="899.91"/>
    <n v="9"/>
    <n v="0"/>
    <x v="448"/>
  </r>
  <r>
    <n v="462"/>
    <s v="CA-2012-109638"/>
    <x v="1"/>
    <x v="83"/>
    <d v="2012-12-22T00:00:00"/>
    <s v="Standard Class"/>
    <x v="98"/>
    <s v="Joseph Holt"/>
    <x v="0"/>
    <s v="United States"/>
    <s v="Seattle"/>
    <x v="4"/>
    <n v="98115"/>
    <x v="1"/>
    <s v="OFF-BI-10001098"/>
    <x v="1"/>
    <x v="8"/>
    <s v="Acco D-Ring Binder w/DublLock"/>
    <n v="51.311999999999998"/>
    <n v="3"/>
    <n v="0.2"/>
    <x v="449"/>
  </r>
  <r>
    <n v="463"/>
    <s v="CA-2013-109869"/>
    <x v="0"/>
    <x v="183"/>
    <d v="2013-04-30T00:00:00"/>
    <s v="Standard Class"/>
    <x v="184"/>
    <s v="Tanja Norvell"/>
    <x v="2"/>
    <s v="United States"/>
    <s v="Phoenix"/>
    <x v="16"/>
    <n v="85023"/>
    <x v="1"/>
    <s v="FUR-FU-10000023"/>
    <x v="0"/>
    <x v="5"/>
    <s v="Eldon Wave Desk Accessories"/>
    <n v="23.56"/>
    <n v="5"/>
    <n v="0.2"/>
    <x v="450"/>
  </r>
  <r>
    <n v="464"/>
    <s v="CA-2013-109869"/>
    <x v="0"/>
    <x v="183"/>
    <d v="2013-04-30T00:00:00"/>
    <s v="Standard Class"/>
    <x v="184"/>
    <s v="Tanja Norvell"/>
    <x v="2"/>
    <s v="United States"/>
    <s v="Phoenix"/>
    <x v="16"/>
    <n v="85023"/>
    <x v="1"/>
    <s v="FUR-TA-10001889"/>
    <x v="0"/>
    <x v="3"/>
    <s v="Bush Advantage Collection Racetrack Conference Table"/>
    <n v="1272.6299999999999"/>
    <n v="6"/>
    <n v="0.5"/>
    <x v="451"/>
  </r>
  <r>
    <n v="465"/>
    <s v="CA-2013-109869"/>
    <x v="0"/>
    <x v="183"/>
    <d v="2013-04-30T00:00:00"/>
    <s v="Standard Class"/>
    <x v="184"/>
    <s v="Tanja Norvell"/>
    <x v="2"/>
    <s v="United States"/>
    <s v="Phoenix"/>
    <x v="16"/>
    <n v="85023"/>
    <x v="1"/>
    <s v="OFF-BI-10000315"/>
    <x v="1"/>
    <x v="8"/>
    <s v="Poly Designer Cover &amp; Back"/>
    <n v="28.484999999999999"/>
    <n v="5"/>
    <n v="0.7"/>
    <x v="452"/>
  </r>
  <r>
    <n v="466"/>
    <s v="CA-2013-109869"/>
    <x v="0"/>
    <x v="183"/>
    <d v="2013-04-30T00:00:00"/>
    <s v="Standard Class"/>
    <x v="184"/>
    <s v="Tanja Norvell"/>
    <x v="2"/>
    <s v="United States"/>
    <s v="Phoenix"/>
    <x v="16"/>
    <n v="85023"/>
    <x v="1"/>
    <s v="OFF-SU-10003505"/>
    <x v="1"/>
    <x v="14"/>
    <s v="Premier Electric Letter Opener"/>
    <n v="185.376"/>
    <n v="2"/>
    <n v="0.2"/>
    <x v="453"/>
  </r>
  <r>
    <n v="467"/>
    <s v="CA-2013-109869"/>
    <x v="0"/>
    <x v="183"/>
    <d v="2013-04-30T00:00:00"/>
    <s v="Standard Class"/>
    <x v="184"/>
    <s v="Tanja Norvell"/>
    <x v="2"/>
    <s v="United States"/>
    <s v="Phoenix"/>
    <x v="16"/>
    <n v="85023"/>
    <x v="1"/>
    <s v="OFF-AP-10002578"/>
    <x v="1"/>
    <x v="9"/>
    <s v="Fellowes Premier Superior Surge Suppressor, 10-Outlet, With Phone and Remote"/>
    <n v="78.272000000000006"/>
    <n v="2"/>
    <n v="0.2"/>
    <x v="454"/>
  </r>
  <r>
    <n v="468"/>
    <s v="US-2012-101399"/>
    <x v="1"/>
    <x v="184"/>
    <d v="2012-01-24T00:00:00"/>
    <s v="Standard Class"/>
    <x v="185"/>
    <s v="Joni Sundaresam"/>
    <x v="2"/>
    <s v="United States"/>
    <s v="Park Ridge"/>
    <x v="10"/>
    <n v="60068"/>
    <x v="2"/>
    <s v="FUR-FU-10002918"/>
    <x v="0"/>
    <x v="5"/>
    <s v="Eldon ClusterMat Chair Mat with Cordless Antistatic Protection"/>
    <n v="254.74400000000003"/>
    <n v="7"/>
    <n v="0.6"/>
    <x v="455"/>
  </r>
  <r>
    <n v="469"/>
    <s v="CA-2014-154907"/>
    <x v="3"/>
    <x v="185"/>
    <d v="2014-04-05T00:00:00"/>
    <s v="Standard Class"/>
    <x v="103"/>
    <s v="David Smith"/>
    <x v="1"/>
    <s v="United States"/>
    <s v="Amarillo"/>
    <x v="5"/>
    <n v="79109"/>
    <x v="2"/>
    <s v="FUR-BO-10002824"/>
    <x v="0"/>
    <x v="0"/>
    <s v="Bush Mission Pointe Library"/>
    <n v="205.33279999999996"/>
    <n v="2"/>
    <n v="0.32"/>
    <x v="456"/>
  </r>
  <r>
    <n v="470"/>
    <s v="US-2013-100419"/>
    <x v="0"/>
    <x v="186"/>
    <d v="2013-12-21T00:00:00"/>
    <s v="Second Class"/>
    <x v="113"/>
    <s v="Craig Carreira"/>
    <x v="0"/>
    <s v="United States"/>
    <s v="Chicago"/>
    <x v="10"/>
    <n v="60610"/>
    <x v="2"/>
    <s v="OFF-BI-10002194"/>
    <x v="1"/>
    <x v="8"/>
    <s v="Cardinal Hold-It CD Pocket"/>
    <n v="4.7879999999999985"/>
    <n v="3"/>
    <n v="0.8"/>
    <x v="457"/>
  </r>
  <r>
    <n v="471"/>
    <s v="CA-2012-154144"/>
    <x v="1"/>
    <x v="139"/>
    <d v="2012-12-24T00:00:00"/>
    <s v="Standard Class"/>
    <x v="186"/>
    <s v="Maya Herman"/>
    <x v="1"/>
    <s v="United States"/>
    <s v="Lindenhurst"/>
    <x v="15"/>
    <n v="11757"/>
    <x v="3"/>
    <s v="OFF-PA-10004071"/>
    <x v="1"/>
    <x v="10"/>
    <s v="Eaton Premium Continuous-Feed Paper, 25% Cotton, Letter Size, White, 1000 Shts/Box"/>
    <n v="55.48"/>
    <n v="1"/>
    <n v="0"/>
    <x v="458"/>
  </r>
  <r>
    <n v="472"/>
    <s v="CA-2011-144666"/>
    <x v="2"/>
    <x v="187"/>
    <d v="2011-11-11T00:00:00"/>
    <s v="Second Class"/>
    <x v="187"/>
    <s v="Jeremy Pistek"/>
    <x v="0"/>
    <s v="United States"/>
    <s v="San Francisco"/>
    <x v="1"/>
    <n v="94110"/>
    <x v="1"/>
    <s v="OFF-ST-10002743"/>
    <x v="1"/>
    <x v="4"/>
    <s v="SAFCO Boltless Steel Shelving"/>
    <n v="340.92"/>
    <n v="3"/>
    <n v="0"/>
    <x v="459"/>
  </r>
  <r>
    <n v="473"/>
    <s v="CA-2011-144666"/>
    <x v="2"/>
    <x v="187"/>
    <d v="2011-11-11T00:00:00"/>
    <s v="Second Class"/>
    <x v="187"/>
    <s v="Jeremy Pistek"/>
    <x v="0"/>
    <s v="United States"/>
    <s v="San Francisco"/>
    <x v="1"/>
    <n v="94110"/>
    <x v="1"/>
    <s v="FUR-BO-10001601"/>
    <x v="0"/>
    <x v="0"/>
    <s v="Sauder Mission Library with Doors, Fruitwood Finish"/>
    <n v="222.66599999999997"/>
    <n v="2"/>
    <n v="0.15"/>
    <x v="460"/>
  </r>
  <r>
    <n v="474"/>
    <s v="CA-2011-144666"/>
    <x v="2"/>
    <x v="187"/>
    <d v="2011-11-11T00:00:00"/>
    <s v="Second Class"/>
    <x v="187"/>
    <s v="Jeremy Pistek"/>
    <x v="0"/>
    <s v="United States"/>
    <s v="San Francisco"/>
    <x v="1"/>
    <n v="94110"/>
    <x v="1"/>
    <s v="TEC-PH-10002680"/>
    <x v="2"/>
    <x v="7"/>
    <s v="Samsung Galaxy Note 3"/>
    <n v="703.96800000000007"/>
    <n v="4"/>
    <n v="0.2"/>
    <x v="461"/>
  </r>
  <r>
    <n v="475"/>
    <s v="CA-2011-144666"/>
    <x v="2"/>
    <x v="187"/>
    <d v="2011-11-11T00:00:00"/>
    <s v="Second Class"/>
    <x v="187"/>
    <s v="Jeremy Pistek"/>
    <x v="0"/>
    <s v="United States"/>
    <s v="San Francisco"/>
    <x v="1"/>
    <n v="94110"/>
    <x v="1"/>
    <s v="OFF-ST-10001321"/>
    <x v="1"/>
    <x v="4"/>
    <s v="Decoflex Hanging Personal Folder File, Blue"/>
    <n v="92.52"/>
    <n v="6"/>
    <n v="0"/>
    <x v="462"/>
  </r>
  <r>
    <n v="476"/>
    <s v="CA-2011-144666"/>
    <x v="2"/>
    <x v="187"/>
    <d v="2011-11-11T00:00:00"/>
    <s v="Second Class"/>
    <x v="187"/>
    <s v="Jeremy Pistek"/>
    <x v="0"/>
    <s v="United States"/>
    <s v="San Francisco"/>
    <x v="1"/>
    <n v="94110"/>
    <x v="1"/>
    <s v="OFF-PA-10001509"/>
    <x v="1"/>
    <x v="10"/>
    <s v="Recycled Desk Saver Line &quot;While You Were Out&quot; Book, 5 1/2&quot; X 4&quot;"/>
    <n v="62.649999999999991"/>
    <n v="7"/>
    <n v="0"/>
    <x v="463"/>
  </r>
  <r>
    <n v="477"/>
    <s v="CA-2011-144666"/>
    <x v="2"/>
    <x v="187"/>
    <d v="2011-11-11T00:00:00"/>
    <s v="Second Class"/>
    <x v="187"/>
    <s v="Jeremy Pistek"/>
    <x v="0"/>
    <s v="United States"/>
    <s v="San Francisco"/>
    <x v="1"/>
    <n v="94110"/>
    <x v="1"/>
    <s v="OFF-PA-10003465"/>
    <x v="1"/>
    <x v="10"/>
    <s v="Xerox 1912"/>
    <n v="94.85"/>
    <n v="5"/>
    <n v="0"/>
    <x v="464"/>
  </r>
  <r>
    <n v="478"/>
    <s v="CA-2013-103891"/>
    <x v="0"/>
    <x v="188"/>
    <d v="2013-07-20T00:00:00"/>
    <s v="Standard Class"/>
    <x v="120"/>
    <s v="Kristen Hastings"/>
    <x v="1"/>
    <s v="United States"/>
    <s v="Los Angeles"/>
    <x v="1"/>
    <n v="90008"/>
    <x v="1"/>
    <s v="TEC-PH-10000149"/>
    <x v="2"/>
    <x v="7"/>
    <s v="Cisco SPA525G2 IP Phone - Wireless"/>
    <n v="95.76"/>
    <n v="6"/>
    <n v="0.2"/>
    <x v="465"/>
  </r>
  <r>
    <n v="479"/>
    <s v="CA-2013-152632"/>
    <x v="0"/>
    <x v="189"/>
    <d v="2013-11-03T00:00:00"/>
    <s v="Standard Class"/>
    <x v="188"/>
    <s v="Jeremy Ellison"/>
    <x v="0"/>
    <s v="United States"/>
    <s v="Troy"/>
    <x v="15"/>
    <n v="12180"/>
    <x v="3"/>
    <s v="FUR-FU-10002671"/>
    <x v="0"/>
    <x v="5"/>
    <s v="Electrix 20W Halogen Replacement Bulb for Zoom-In Desk Lamp"/>
    <n v="40.200000000000003"/>
    <n v="3"/>
    <n v="0"/>
    <x v="466"/>
  </r>
  <r>
    <n v="480"/>
    <s v="CA-2013-100790"/>
    <x v="0"/>
    <x v="190"/>
    <d v="2013-07-03T00:00:00"/>
    <s v="Standard Class"/>
    <x v="189"/>
    <s v="John Grady"/>
    <x v="1"/>
    <s v="United States"/>
    <s v="New York City"/>
    <x v="15"/>
    <n v="10024"/>
    <x v="3"/>
    <s v="OFF-AR-10003045"/>
    <x v="1"/>
    <x v="6"/>
    <s v="Prang Colored Pencils"/>
    <n v="14.7"/>
    <n v="5"/>
    <n v="0"/>
    <x v="467"/>
  </r>
  <r>
    <n v="481"/>
    <s v="CA-2013-100790"/>
    <x v="0"/>
    <x v="190"/>
    <d v="2013-07-03T00:00:00"/>
    <s v="Standard Class"/>
    <x v="189"/>
    <s v="John Grady"/>
    <x v="1"/>
    <s v="United States"/>
    <s v="New York City"/>
    <x v="15"/>
    <n v="10024"/>
    <x v="3"/>
    <s v="OFF-ST-10000689"/>
    <x v="1"/>
    <x v="4"/>
    <s v="Fellowes Strictly Business Drawer File, Letter/Legal Size"/>
    <n v="704.25"/>
    <n v="5"/>
    <n v="0"/>
    <x v="468"/>
  </r>
  <r>
    <n v="482"/>
    <s v="CA-2011-134677"/>
    <x v="2"/>
    <x v="191"/>
    <d v="2011-10-10T00:00:00"/>
    <s v="Standard Class"/>
    <x v="190"/>
    <s v="Xylona Preis"/>
    <x v="0"/>
    <s v="United States"/>
    <s v="San Diego"/>
    <x v="1"/>
    <n v="92024"/>
    <x v="1"/>
    <s v="TEC-AC-10001445"/>
    <x v="2"/>
    <x v="11"/>
    <s v="Imation USB 2.0 Swivel Flash Drive USB flash drive - 4 GB - Pink"/>
    <n v="9.09"/>
    <n v="3"/>
    <n v="0"/>
    <x v="469"/>
  </r>
  <r>
    <n v="483"/>
    <s v="CA-2011-127691"/>
    <x v="2"/>
    <x v="192"/>
    <d v="2011-07-27T00:00:00"/>
    <s v="Standard Class"/>
    <x v="191"/>
    <s v="Erin Mull"/>
    <x v="0"/>
    <s v="United States"/>
    <s v="New York City"/>
    <x v="15"/>
    <n v="10024"/>
    <x v="3"/>
    <s v="OFF-AR-10002053"/>
    <x v="1"/>
    <x v="6"/>
    <s v="Premium Writing Pencils, Soft, #2 by Central Association for the Blind"/>
    <n v="5.96"/>
    <n v="2"/>
    <n v="0"/>
    <x v="470"/>
  </r>
  <r>
    <n v="484"/>
    <s v="CA-2011-127691"/>
    <x v="2"/>
    <x v="192"/>
    <d v="2011-07-27T00:00:00"/>
    <s v="Standard Class"/>
    <x v="191"/>
    <s v="Erin Mull"/>
    <x v="0"/>
    <s v="United States"/>
    <s v="New York City"/>
    <x v="15"/>
    <n v="10024"/>
    <x v="3"/>
    <s v="TEC-AC-10002567"/>
    <x v="2"/>
    <x v="11"/>
    <s v="Logitech G602 Wireless Gaming Mouse"/>
    <n v="159.97999999999999"/>
    <n v="2"/>
    <n v="0"/>
    <x v="471"/>
  </r>
  <r>
    <n v="485"/>
    <s v="CA-2014-140963"/>
    <x v="3"/>
    <x v="193"/>
    <d v="2014-06-14T00:00:00"/>
    <s v="First Class"/>
    <x v="192"/>
    <s v="Michelle Tran"/>
    <x v="2"/>
    <s v="United States"/>
    <s v="Los Angeles"/>
    <x v="1"/>
    <n v="90045"/>
    <x v="1"/>
    <s v="OFF-LA-10003923"/>
    <x v="1"/>
    <x v="2"/>
    <s v="Alphabetical Labels for Top Tab Filing"/>
    <n v="29.6"/>
    <n v="2"/>
    <n v="0"/>
    <x v="472"/>
  </r>
  <r>
    <n v="486"/>
    <s v="CA-2014-140963"/>
    <x v="3"/>
    <x v="193"/>
    <d v="2014-06-14T00:00:00"/>
    <s v="First Class"/>
    <x v="192"/>
    <s v="Michelle Tran"/>
    <x v="2"/>
    <s v="United States"/>
    <s v="Los Angeles"/>
    <x v="1"/>
    <n v="90045"/>
    <x v="1"/>
    <s v="FUR-BO-10001337"/>
    <x v="0"/>
    <x v="0"/>
    <s v="O'Sullivan Living Dimensions 2-Shelf Bookcases"/>
    <n v="514.16499999999996"/>
    <n v="5"/>
    <n v="0.15"/>
    <x v="473"/>
  </r>
  <r>
    <n v="487"/>
    <s v="CA-2014-140963"/>
    <x v="3"/>
    <x v="193"/>
    <d v="2014-06-14T00:00:00"/>
    <s v="First Class"/>
    <x v="192"/>
    <s v="Michelle Tran"/>
    <x v="2"/>
    <s v="United States"/>
    <s v="Los Angeles"/>
    <x v="1"/>
    <n v="90045"/>
    <x v="1"/>
    <s v="TEC-PH-10001924"/>
    <x v="2"/>
    <x v="7"/>
    <s v="iHome FM Clock Radio with Lightning Dock"/>
    <n v="279.95999999999998"/>
    <n v="5"/>
    <n v="0.2"/>
    <x v="474"/>
  </r>
  <r>
    <n v="488"/>
    <s v="CA-2011-154627"/>
    <x v="2"/>
    <x v="194"/>
    <d v="2011-10-31T00:00:00"/>
    <s v="First Class"/>
    <x v="193"/>
    <s v="Sue Ann Reed"/>
    <x v="0"/>
    <s v="United States"/>
    <s v="Chicago"/>
    <x v="10"/>
    <n v="60610"/>
    <x v="2"/>
    <s v="TEC-PH-10001363"/>
    <x v="2"/>
    <x v="7"/>
    <s v="Apple iPhone 5S"/>
    <n v="2735.9520000000002"/>
    <n v="6"/>
    <n v="0.2"/>
    <x v="475"/>
  </r>
  <r>
    <n v="489"/>
    <s v="CA-2011-133753"/>
    <x v="2"/>
    <x v="3"/>
    <d v="2011-06-13T00:00:00"/>
    <s v="Second Class"/>
    <x v="194"/>
    <s v="Carl Weiss"/>
    <x v="2"/>
    <s v="United States"/>
    <s v="Huntsville"/>
    <x v="5"/>
    <n v="77340"/>
    <x v="2"/>
    <s v="TEC-PH-10000376"/>
    <x v="2"/>
    <x v="7"/>
    <s v="Square Credit Card Reader"/>
    <n v="7.9920000000000009"/>
    <n v="1"/>
    <n v="0.2"/>
    <x v="476"/>
  </r>
  <r>
    <n v="490"/>
    <s v="CA-2011-133753"/>
    <x v="2"/>
    <x v="3"/>
    <d v="2011-06-13T00:00:00"/>
    <s v="Second Class"/>
    <x v="194"/>
    <s v="Carl Weiss"/>
    <x v="2"/>
    <s v="United States"/>
    <s v="Huntsville"/>
    <x v="5"/>
    <n v="77340"/>
    <x v="2"/>
    <s v="TEC-AC-10000303"/>
    <x v="2"/>
    <x v="11"/>
    <s v="Logitech M510 Wireless Mouse"/>
    <n v="63.984000000000009"/>
    <n v="2"/>
    <n v="0.2"/>
    <x v="477"/>
  </r>
  <r>
    <n v="491"/>
    <s v="CA-2011-133753"/>
    <x v="2"/>
    <x v="3"/>
    <d v="2011-06-13T00:00:00"/>
    <s v="Second Class"/>
    <x v="194"/>
    <s v="Carl Weiss"/>
    <x v="2"/>
    <s v="United States"/>
    <s v="Huntsville"/>
    <x v="5"/>
    <n v="77340"/>
    <x v="2"/>
    <s v="OFF-AR-10001953"/>
    <x v="1"/>
    <x v="6"/>
    <s v="Boston 1645 Deluxe Heavier-Duty Electric Pencil Sharpener"/>
    <n v="70.367999999999995"/>
    <n v="2"/>
    <n v="0.2"/>
    <x v="478"/>
  </r>
  <r>
    <n v="492"/>
    <s v="CA-2011-113362"/>
    <x v="2"/>
    <x v="80"/>
    <d v="2011-09-19T00:00:00"/>
    <s v="Standard Class"/>
    <x v="195"/>
    <s v="Astrea Jones"/>
    <x v="0"/>
    <s v="United States"/>
    <s v="Rochester"/>
    <x v="15"/>
    <n v="14609"/>
    <x v="3"/>
    <s v="OFF-ST-10001809"/>
    <x v="1"/>
    <x v="4"/>
    <s v="Fellowes Officeware Wire Shelving"/>
    <n v="449.15"/>
    <n v="5"/>
    <n v="0"/>
    <x v="479"/>
  </r>
  <r>
    <n v="493"/>
    <s v="CA-2011-113362"/>
    <x v="2"/>
    <x v="80"/>
    <d v="2011-09-19T00:00:00"/>
    <s v="Standard Class"/>
    <x v="195"/>
    <s v="Astrea Jones"/>
    <x v="0"/>
    <s v="United States"/>
    <s v="Rochester"/>
    <x v="15"/>
    <n v="14609"/>
    <x v="3"/>
    <s v="OFF-EN-10003845"/>
    <x v="1"/>
    <x v="12"/>
    <s v="Colored Envelopes"/>
    <n v="11.07"/>
    <n v="3"/>
    <n v="0"/>
    <x v="480"/>
  </r>
  <r>
    <n v="494"/>
    <s v="CA-2013-169166"/>
    <x v="0"/>
    <x v="195"/>
    <d v="2013-05-15T00:00:00"/>
    <s v="Standard Class"/>
    <x v="196"/>
    <s v="Sonia Sunley"/>
    <x v="0"/>
    <s v="United States"/>
    <s v="Seattle"/>
    <x v="4"/>
    <n v="98115"/>
    <x v="1"/>
    <s v="TEC-AC-10000991"/>
    <x v="2"/>
    <x v="11"/>
    <s v="Sony Micro Vault Click 8 GB USB 2.0 Flash Drive"/>
    <n v="93.98"/>
    <n v="2"/>
    <n v="0"/>
    <x v="481"/>
  </r>
  <r>
    <n v="495"/>
    <s v="US-2013-120929"/>
    <x v="0"/>
    <x v="196"/>
    <d v="2013-03-22T00:00:00"/>
    <s v="Second Class"/>
    <x v="197"/>
    <s v="Rose O'Brian"/>
    <x v="0"/>
    <s v="United States"/>
    <s v="Memphis"/>
    <x v="18"/>
    <n v="38109"/>
    <x v="0"/>
    <s v="FUR-TA-10001857"/>
    <x v="0"/>
    <x v="3"/>
    <s v="Balt Solid Wood Rectangular Table"/>
    <n v="189.88200000000001"/>
    <n v="3"/>
    <n v="0.4"/>
    <x v="482"/>
  </r>
  <r>
    <n v="496"/>
    <s v="CA-2012-134782"/>
    <x v="1"/>
    <x v="17"/>
    <d v="2012-12-31T00:00:00"/>
    <s v="Standard Class"/>
    <x v="198"/>
    <s v="Maribeth Dona"/>
    <x v="0"/>
    <s v="United States"/>
    <s v="Fayetteville"/>
    <x v="36"/>
    <n v="72701"/>
    <x v="0"/>
    <s v="OFF-EN-10001434"/>
    <x v="1"/>
    <x v="12"/>
    <s v="Strathmore #10 Envelopes, Ultimate White"/>
    <n v="105.42"/>
    <n v="2"/>
    <n v="0"/>
    <x v="483"/>
  </r>
  <r>
    <n v="497"/>
    <s v="CA-2013-126158"/>
    <x v="0"/>
    <x v="197"/>
    <d v="2013-08-01T00:00:00"/>
    <s v="Standard Class"/>
    <x v="183"/>
    <s v="Sanjit Chand"/>
    <x v="0"/>
    <s v="United States"/>
    <s v="Costa Mesa"/>
    <x v="1"/>
    <n v="92627"/>
    <x v="1"/>
    <s v="OFF-BI-10002498"/>
    <x v="1"/>
    <x v="8"/>
    <s v="Clear Mylar Reinforcing Strips"/>
    <n v="119.61600000000001"/>
    <n v="8"/>
    <n v="0.2"/>
    <x v="484"/>
  </r>
  <r>
    <n v="498"/>
    <s v="CA-2013-126158"/>
    <x v="0"/>
    <x v="197"/>
    <d v="2013-08-01T00:00:00"/>
    <s v="Standard Class"/>
    <x v="183"/>
    <s v="Sanjit Chand"/>
    <x v="0"/>
    <s v="United States"/>
    <s v="Costa Mesa"/>
    <x v="1"/>
    <n v="92627"/>
    <x v="1"/>
    <s v="FUR-FU-10004864"/>
    <x v="0"/>
    <x v="5"/>
    <s v="Howard Miller 14-1/2&quot; Diameter Chrome Round Wall Clock"/>
    <n v="255.76"/>
    <n v="4"/>
    <n v="0"/>
    <x v="485"/>
  </r>
  <r>
    <n v="499"/>
    <s v="CA-2013-126158"/>
    <x v="0"/>
    <x v="197"/>
    <d v="2013-08-01T00:00:00"/>
    <s v="Standard Class"/>
    <x v="183"/>
    <s v="Sanjit Chand"/>
    <x v="0"/>
    <s v="United States"/>
    <s v="Costa Mesa"/>
    <x v="1"/>
    <n v="92627"/>
    <x v="1"/>
    <s v="FUR-CH-10002602"/>
    <x v="0"/>
    <x v="1"/>
    <s v="DMI Arturo Collection Mission-style Design Wood Chair"/>
    <n v="241.56799999999998"/>
    <n v="2"/>
    <n v="0.2"/>
    <x v="486"/>
  </r>
  <r>
    <n v="500"/>
    <s v="CA-2013-126158"/>
    <x v="0"/>
    <x v="197"/>
    <d v="2013-08-01T00:00:00"/>
    <s v="Standard Class"/>
    <x v="183"/>
    <s v="Sanjit Chand"/>
    <x v="0"/>
    <s v="United States"/>
    <s v="Costa Mesa"/>
    <x v="1"/>
    <n v="92627"/>
    <x v="1"/>
    <s v="FUR-FU-10000073"/>
    <x v="0"/>
    <x v="5"/>
    <s v="Deflect-O Glasstique Clear Desk Accessories"/>
    <n v="69.3"/>
    <n v="9"/>
    <n v="0"/>
    <x v="487"/>
  </r>
  <r>
    <n v="501"/>
    <s v="US-2013-105578"/>
    <x v="0"/>
    <x v="198"/>
    <d v="2013-06-05T00:00:00"/>
    <s v="Standard Class"/>
    <x v="199"/>
    <s v="Maribeth Yedwab"/>
    <x v="1"/>
    <s v="United States"/>
    <s v="Parker"/>
    <x v="22"/>
    <n v="80134"/>
    <x v="1"/>
    <s v="OFF-BI-10001670"/>
    <x v="1"/>
    <x v="8"/>
    <s v="Vinyl Sectional Post Binders"/>
    <n v="22.620000000000005"/>
    <n v="2"/>
    <n v="0.7"/>
    <x v="488"/>
  </r>
  <r>
    <n v="502"/>
    <s v="US-2013-105578"/>
    <x v="0"/>
    <x v="198"/>
    <d v="2013-06-05T00:00:00"/>
    <s v="Standard Class"/>
    <x v="199"/>
    <s v="Maribeth Yedwab"/>
    <x v="1"/>
    <s v="United States"/>
    <s v="Parker"/>
    <x v="22"/>
    <n v="80134"/>
    <x v="1"/>
    <s v="OFF-BI-10001658"/>
    <x v="1"/>
    <x v="8"/>
    <s v="GBC Standard Therm-A-Bind Covers"/>
    <n v="14.952000000000004"/>
    <n v="2"/>
    <n v="0.7"/>
    <x v="489"/>
  </r>
  <r>
    <n v="503"/>
    <s v="US-2013-105578"/>
    <x v="0"/>
    <x v="198"/>
    <d v="2013-06-05T00:00:00"/>
    <s v="Standard Class"/>
    <x v="199"/>
    <s v="Maribeth Yedwab"/>
    <x v="1"/>
    <s v="United States"/>
    <s v="Parker"/>
    <x v="22"/>
    <n v="80134"/>
    <x v="1"/>
    <s v="FUR-CH-10001215"/>
    <x v="0"/>
    <x v="1"/>
    <s v="Global Troy Executive Leather Low-Back Tilter"/>
    <n v="801.5680000000001"/>
    <n v="2"/>
    <n v="0.2"/>
    <x v="490"/>
  </r>
  <r>
    <n v="504"/>
    <s v="US-2013-105578"/>
    <x v="0"/>
    <x v="198"/>
    <d v="2013-06-05T00:00:00"/>
    <s v="Standard Class"/>
    <x v="199"/>
    <s v="Maribeth Yedwab"/>
    <x v="1"/>
    <s v="United States"/>
    <s v="Parker"/>
    <x v="22"/>
    <n v="80134"/>
    <x v="1"/>
    <s v="OFF-BI-10000831"/>
    <x v="1"/>
    <x v="8"/>
    <s v="Storex Flexible Poly Binders with Double Pockets"/>
    <n v="2.3760000000000003"/>
    <n v="3"/>
    <n v="0.7"/>
    <x v="491"/>
  </r>
  <r>
    <n v="505"/>
    <s v="US-2013-105578"/>
    <x v="0"/>
    <x v="198"/>
    <d v="2013-06-05T00:00:00"/>
    <s v="Standard Class"/>
    <x v="199"/>
    <s v="Maribeth Yedwab"/>
    <x v="1"/>
    <s v="United States"/>
    <s v="Parker"/>
    <x v="22"/>
    <n v="80134"/>
    <x v="1"/>
    <s v="OFF-PA-10000357"/>
    <x v="1"/>
    <x v="10"/>
    <s v="White Dual Perf Computer Printout Paper, 2700 Sheets, 1 Part, Heavyweight, 20 lbs., 14 7/8 x 11"/>
    <n v="32.792000000000002"/>
    <n v="1"/>
    <n v="0.2"/>
    <x v="492"/>
  </r>
  <r>
    <n v="506"/>
    <s v="CA-2014-134978"/>
    <x v="3"/>
    <x v="105"/>
    <d v="2014-11-16T00:00:00"/>
    <s v="Second Class"/>
    <x v="182"/>
    <s v="Ed Braxton"/>
    <x v="1"/>
    <s v="United States"/>
    <s v="New York City"/>
    <x v="15"/>
    <n v="10024"/>
    <x v="3"/>
    <s v="OFF-BI-10003274"/>
    <x v="1"/>
    <x v="8"/>
    <s v="Avery Durable Slant Ring Binders, No Labels"/>
    <n v="15.920000000000002"/>
    <n v="5"/>
    <n v="0.2"/>
    <x v="493"/>
  </r>
  <r>
    <n v="507"/>
    <s v="CA-2012-145352"/>
    <x v="1"/>
    <x v="199"/>
    <d v="2012-03-22T00:00:00"/>
    <s v="Standard Class"/>
    <x v="200"/>
    <s v="Christopher Martinez"/>
    <x v="0"/>
    <s v="United States"/>
    <s v="Atlanta"/>
    <x v="32"/>
    <n v="30318"/>
    <x v="0"/>
    <s v="OFF-AR-10001662"/>
    <x v="1"/>
    <x v="6"/>
    <s v="Rogers Handheld Barrel Pencil Sharpener"/>
    <n v="2.74"/>
    <n v="1"/>
    <n v="0"/>
    <x v="494"/>
  </r>
  <r>
    <n v="508"/>
    <s v="CA-2012-145352"/>
    <x v="1"/>
    <x v="199"/>
    <d v="2012-03-22T00:00:00"/>
    <s v="Standard Class"/>
    <x v="200"/>
    <s v="Christopher Martinez"/>
    <x v="0"/>
    <s v="United States"/>
    <s v="Atlanta"/>
    <x v="32"/>
    <n v="30318"/>
    <x v="0"/>
    <s v="OFF-AR-10003856"/>
    <x v="1"/>
    <x v="6"/>
    <s v="Newell 344"/>
    <n v="8.34"/>
    <n v="3"/>
    <n v="0"/>
    <x v="495"/>
  </r>
  <r>
    <n v="509"/>
    <s v="CA-2012-145352"/>
    <x v="1"/>
    <x v="199"/>
    <d v="2012-03-22T00:00:00"/>
    <s v="Standard Class"/>
    <x v="200"/>
    <s v="Christopher Martinez"/>
    <x v="0"/>
    <s v="United States"/>
    <s v="Atlanta"/>
    <x v="32"/>
    <n v="30318"/>
    <x v="0"/>
    <s v="OFF-ST-10001228"/>
    <x v="1"/>
    <x v="4"/>
    <s v="Personal File Boxes with Fold-Down Carry Handle"/>
    <n v="46.74"/>
    <n v="3"/>
    <n v="0"/>
    <x v="496"/>
  </r>
  <r>
    <n v="510"/>
    <s v="CA-2012-145352"/>
    <x v="1"/>
    <x v="199"/>
    <d v="2012-03-22T00:00:00"/>
    <s v="Standard Class"/>
    <x v="200"/>
    <s v="Christopher Martinez"/>
    <x v="0"/>
    <s v="United States"/>
    <s v="Atlanta"/>
    <x v="32"/>
    <n v="30318"/>
    <x v="0"/>
    <s v="OFF-BI-10003527"/>
    <x v="1"/>
    <x v="8"/>
    <s v="Fellowes PB500 Electric Punch Plastic Comb Binding Machine with Manual Bind"/>
    <n v="6354.95"/>
    <n v="5"/>
    <n v="0"/>
    <x v="497"/>
  </r>
  <r>
    <n v="511"/>
    <s v="CA-2014-135307"/>
    <x v="3"/>
    <x v="200"/>
    <d v="2014-11-28T00:00:00"/>
    <s v="First Class"/>
    <x v="201"/>
    <s v="Lynn Smith"/>
    <x v="0"/>
    <s v="United States"/>
    <s v="Gladstone"/>
    <x v="25"/>
    <n v="64118"/>
    <x v="2"/>
    <s v="FUR-FU-10001290"/>
    <x v="0"/>
    <x v="5"/>
    <s v="Executive Impressions Supervisor Wall Clock"/>
    <n v="126.30000000000001"/>
    <n v="3"/>
    <n v="0"/>
    <x v="498"/>
  </r>
  <r>
    <n v="512"/>
    <s v="CA-2014-135307"/>
    <x v="3"/>
    <x v="200"/>
    <d v="2014-11-28T00:00:00"/>
    <s v="First Class"/>
    <x v="201"/>
    <s v="Lynn Smith"/>
    <x v="0"/>
    <s v="United States"/>
    <s v="Gladstone"/>
    <x v="25"/>
    <n v="64118"/>
    <x v="2"/>
    <s v="TEC-AC-10002399"/>
    <x v="2"/>
    <x v="11"/>
    <s v="SanDisk Cruzer 32 GB USB Flash Drive"/>
    <n v="38.04"/>
    <n v="2"/>
    <n v="0"/>
    <x v="499"/>
  </r>
  <r>
    <n v="513"/>
    <s v="CA-2013-106341"/>
    <x v="0"/>
    <x v="201"/>
    <d v="2013-10-24T00:00:00"/>
    <s v="First Class"/>
    <x v="166"/>
    <s v="Luke Foster"/>
    <x v="0"/>
    <s v="United States"/>
    <s v="Newark"/>
    <x v="24"/>
    <n v="43055"/>
    <x v="3"/>
    <s v="OFF-AR-10002053"/>
    <x v="1"/>
    <x v="6"/>
    <s v="Premium Writing Pencils, Soft, #2 by Central Association for the Blind"/>
    <n v="7.1519999999999992"/>
    <n v="3"/>
    <n v="0.2"/>
    <x v="500"/>
  </r>
  <r>
    <n v="514"/>
    <s v="CA-2014-163405"/>
    <x v="3"/>
    <x v="202"/>
    <d v="2014-12-26T00:00:00"/>
    <s v="Standard Class"/>
    <x v="202"/>
    <s v="Bradley Nguyen"/>
    <x v="0"/>
    <s v="United States"/>
    <s v="Los Angeles"/>
    <x v="1"/>
    <n v="90049"/>
    <x v="1"/>
    <s v="OFF-AR-10003811"/>
    <x v="1"/>
    <x v="6"/>
    <s v="Newell 327"/>
    <n v="6.63"/>
    <n v="3"/>
    <n v="0"/>
    <x v="155"/>
  </r>
  <r>
    <n v="515"/>
    <s v="CA-2014-163405"/>
    <x v="3"/>
    <x v="202"/>
    <d v="2014-12-26T00:00:00"/>
    <s v="Standard Class"/>
    <x v="202"/>
    <s v="Bradley Nguyen"/>
    <x v="0"/>
    <s v="United States"/>
    <s v="Los Angeles"/>
    <x v="1"/>
    <n v="90049"/>
    <x v="1"/>
    <s v="OFF-AR-10001246"/>
    <x v="1"/>
    <x v="6"/>
    <s v="Newell 317"/>
    <n v="5.88"/>
    <n v="2"/>
    <n v="0"/>
    <x v="501"/>
  </r>
  <r>
    <n v="516"/>
    <s v="CA-2014-127432"/>
    <x v="3"/>
    <x v="203"/>
    <d v="2014-01-28T00:00:00"/>
    <s v="Standard Class"/>
    <x v="57"/>
    <s v="Alan Dominguez"/>
    <x v="2"/>
    <s v="United States"/>
    <s v="Great Falls"/>
    <x v="37"/>
    <n v="59405"/>
    <x v="1"/>
    <s v="TEC-CO-10003236"/>
    <x v="2"/>
    <x v="16"/>
    <s v="Canon Image Class D660 Copier"/>
    <n v="2999.95"/>
    <n v="5"/>
    <n v="0"/>
    <x v="502"/>
  </r>
  <r>
    <n v="517"/>
    <s v="CA-2014-127432"/>
    <x v="3"/>
    <x v="203"/>
    <d v="2014-01-28T00:00:00"/>
    <s v="Standard Class"/>
    <x v="57"/>
    <s v="Alan Dominguez"/>
    <x v="2"/>
    <s v="United States"/>
    <s v="Great Falls"/>
    <x v="37"/>
    <n v="59405"/>
    <x v="1"/>
    <s v="OFF-ST-10004507"/>
    <x v="1"/>
    <x v="4"/>
    <s v="Advantus Rolling Storage Box"/>
    <n v="51.449999999999996"/>
    <n v="3"/>
    <n v="0"/>
    <x v="503"/>
  </r>
  <r>
    <n v="518"/>
    <s v="CA-2014-127432"/>
    <x v="3"/>
    <x v="203"/>
    <d v="2014-01-28T00:00:00"/>
    <s v="Standard Class"/>
    <x v="57"/>
    <s v="Alan Dominguez"/>
    <x v="2"/>
    <s v="United States"/>
    <s v="Great Falls"/>
    <x v="37"/>
    <n v="59405"/>
    <x v="1"/>
    <s v="OFF-PA-10001667"/>
    <x v="1"/>
    <x v="10"/>
    <s v="Great White Multi-Use Recycled Paper (20Lb. and 84 Bright)"/>
    <n v="11.96"/>
    <n v="2"/>
    <n v="0"/>
    <x v="504"/>
  </r>
  <r>
    <n v="519"/>
    <s v="CA-2014-127432"/>
    <x v="3"/>
    <x v="203"/>
    <d v="2014-01-28T00:00:00"/>
    <s v="Standard Class"/>
    <x v="57"/>
    <s v="Alan Dominguez"/>
    <x v="2"/>
    <s v="United States"/>
    <s v="Great Falls"/>
    <x v="37"/>
    <n v="59405"/>
    <x v="1"/>
    <s v="OFF-ST-10004459"/>
    <x v="1"/>
    <x v="4"/>
    <s v="Tennsco Single-Tier Lockers"/>
    <n v="1126.02"/>
    <n v="3"/>
    <n v="0"/>
    <x v="505"/>
  </r>
  <r>
    <n v="520"/>
    <s v="CA-2012-157812"/>
    <x v="1"/>
    <x v="204"/>
    <d v="2012-03-26T00:00:00"/>
    <s v="Standard Class"/>
    <x v="203"/>
    <s v="Dean Braden"/>
    <x v="0"/>
    <s v="United States"/>
    <s v="Houston"/>
    <x v="5"/>
    <n v="77041"/>
    <x v="2"/>
    <s v="TEC-AC-10000171"/>
    <x v="2"/>
    <x v="11"/>
    <s v="Verbatim 25 GB 6x Blu-ray Single Layer Recordable Disc, 25/Pack"/>
    <n v="18.391999999999999"/>
    <n v="1"/>
    <n v="0.2"/>
    <x v="506"/>
  </r>
  <r>
    <n v="521"/>
    <s v="CA-2012-157812"/>
    <x v="1"/>
    <x v="204"/>
    <d v="2012-03-26T00:00:00"/>
    <s v="Standard Class"/>
    <x v="203"/>
    <s v="Dean Braden"/>
    <x v="0"/>
    <s v="United States"/>
    <s v="Houston"/>
    <x v="5"/>
    <n v="77041"/>
    <x v="2"/>
    <s v="OFF-ST-10000736"/>
    <x v="1"/>
    <x v="4"/>
    <s v="Carina Double Wide Media Storage Towers in Natural &amp; Black"/>
    <n v="129.56800000000001"/>
    <n v="2"/>
    <n v="0.2"/>
    <x v="507"/>
  </r>
  <r>
    <n v="522"/>
    <s v="CA-2012-157812"/>
    <x v="1"/>
    <x v="204"/>
    <d v="2012-03-26T00:00:00"/>
    <s v="Standard Class"/>
    <x v="203"/>
    <s v="Dean Braden"/>
    <x v="0"/>
    <s v="United States"/>
    <s v="Houston"/>
    <x v="5"/>
    <n v="77041"/>
    <x v="2"/>
    <s v="OFF-BI-10000285"/>
    <x v="1"/>
    <x v="8"/>
    <s v="XtraLife ClearVue Slant-D Ring Binders by Cardinal"/>
    <n v="14.111999999999997"/>
    <n v="9"/>
    <n v="0.8"/>
    <x v="508"/>
  </r>
  <r>
    <n v="523"/>
    <s v="CA-2014-145142"/>
    <x v="3"/>
    <x v="205"/>
    <d v="2014-01-26T00:00:00"/>
    <s v="First Class"/>
    <x v="204"/>
    <s v="Matt Connell"/>
    <x v="1"/>
    <s v="United States"/>
    <s v="Detroit"/>
    <x v="12"/>
    <n v="48234"/>
    <x v="2"/>
    <s v="FUR-TA-10001857"/>
    <x v="0"/>
    <x v="3"/>
    <s v="Balt Solid Wood Rectangular Table"/>
    <n v="210.98"/>
    <n v="2"/>
    <n v="0"/>
    <x v="509"/>
  </r>
  <r>
    <n v="524"/>
    <s v="US-2013-139486"/>
    <x v="0"/>
    <x v="206"/>
    <d v="2013-05-24T00:00:00"/>
    <s v="First Class"/>
    <x v="109"/>
    <s v="Logan Haushalter"/>
    <x v="0"/>
    <s v="United States"/>
    <s v="Los Angeles"/>
    <x v="1"/>
    <n v="90032"/>
    <x v="1"/>
    <s v="TEC-PH-10003555"/>
    <x v="2"/>
    <x v="7"/>
    <s v="Motorola HK250 Universal Bluetooth Headset"/>
    <n v="55.176000000000002"/>
    <n v="3"/>
    <n v="0.2"/>
    <x v="510"/>
  </r>
  <r>
    <n v="525"/>
    <s v="US-2013-139486"/>
    <x v="0"/>
    <x v="206"/>
    <d v="2013-05-24T00:00:00"/>
    <s v="First Class"/>
    <x v="109"/>
    <s v="Logan Haushalter"/>
    <x v="0"/>
    <s v="United States"/>
    <s v="Los Angeles"/>
    <x v="1"/>
    <n v="90032"/>
    <x v="1"/>
    <s v="TEC-AC-10003832"/>
    <x v="2"/>
    <x v="11"/>
    <s v="Imation 16GB Mini TravelDrive USB 2.0 Flash Drive"/>
    <n v="66.260000000000005"/>
    <n v="2"/>
    <n v="0"/>
    <x v="511"/>
  </r>
  <r>
    <n v="526"/>
    <s v="CA-2012-158792"/>
    <x v="1"/>
    <x v="207"/>
    <d v="2013-01-02T00:00:00"/>
    <s v="Standard Class"/>
    <x v="205"/>
    <s v="Brian Dahlen"/>
    <x v="0"/>
    <s v="United States"/>
    <s v="Lawrence"/>
    <x v="31"/>
    <n v="1841"/>
    <x v="3"/>
    <s v="OFF-FA-10002815"/>
    <x v="1"/>
    <x v="13"/>
    <s v="Staples"/>
    <n v="22.200000000000003"/>
    <n v="5"/>
    <n v="0"/>
    <x v="512"/>
  </r>
  <r>
    <n v="527"/>
    <s v="CA-2014-113558"/>
    <x v="3"/>
    <x v="208"/>
    <d v="2014-10-27T00:00:00"/>
    <s v="Standard Class"/>
    <x v="206"/>
    <s v="Patricia Hirasaki"/>
    <x v="2"/>
    <s v="United States"/>
    <s v="Lakeland"/>
    <x v="2"/>
    <n v="33801"/>
    <x v="0"/>
    <s v="FUR-CH-10003379"/>
    <x v="0"/>
    <x v="1"/>
    <s v="Global Commerce Series High-Back Swivel/Tilt Chairs"/>
    <n v="683.95200000000011"/>
    <n v="3"/>
    <n v="0.2"/>
    <x v="513"/>
  </r>
  <r>
    <n v="528"/>
    <s v="CA-2014-113558"/>
    <x v="3"/>
    <x v="208"/>
    <d v="2014-10-27T00:00:00"/>
    <s v="Standard Class"/>
    <x v="206"/>
    <s v="Patricia Hirasaki"/>
    <x v="2"/>
    <s v="United States"/>
    <s v="Lakeland"/>
    <x v="2"/>
    <n v="33801"/>
    <x v="0"/>
    <s v="FUR-FU-10001756"/>
    <x v="0"/>
    <x v="5"/>
    <s v="Eldon Expressions Desk Accessory, Wood Photo Frame, Mahogany"/>
    <n v="45.695999999999998"/>
    <n v="3"/>
    <n v="0.2"/>
    <x v="514"/>
  </r>
  <r>
    <n v="529"/>
    <s v="US-2012-138303"/>
    <x v="1"/>
    <x v="37"/>
    <d v="2012-09-07T00:00:00"/>
    <s v="Standard Class"/>
    <x v="207"/>
    <s v="Mike Gockenbach"/>
    <x v="0"/>
    <s v="United States"/>
    <s v="Philadelphia"/>
    <x v="9"/>
    <n v="19134"/>
    <x v="3"/>
    <s v="OFF-ST-10004963"/>
    <x v="1"/>
    <x v="4"/>
    <s v="Eldon Gobal File Keepers"/>
    <n v="36.336000000000006"/>
    <n v="3"/>
    <n v="0.2"/>
    <x v="515"/>
  </r>
  <r>
    <n v="530"/>
    <s v="US-2012-138303"/>
    <x v="1"/>
    <x v="37"/>
    <d v="2012-09-07T00:00:00"/>
    <s v="Standard Class"/>
    <x v="207"/>
    <s v="Mike Gockenbach"/>
    <x v="0"/>
    <s v="United States"/>
    <s v="Philadelphia"/>
    <x v="9"/>
    <n v="19134"/>
    <x v="3"/>
    <s v="OFF-SU-10002881"/>
    <x v="1"/>
    <x v="14"/>
    <s v="Martin Yale Chadless Opener Electric Letter Opener"/>
    <n v="666.24800000000005"/>
    <n v="1"/>
    <n v="0.2"/>
    <x v="516"/>
  </r>
  <r>
    <n v="531"/>
    <s v="US-2012-138303"/>
    <x v="1"/>
    <x v="37"/>
    <d v="2012-09-07T00:00:00"/>
    <s v="Standard Class"/>
    <x v="207"/>
    <s v="Mike Gockenbach"/>
    <x v="0"/>
    <s v="United States"/>
    <s v="Philadelphia"/>
    <x v="9"/>
    <n v="19134"/>
    <x v="3"/>
    <s v="OFF-EN-10001335"/>
    <x v="1"/>
    <x v="12"/>
    <s v="White Business Envelopes with Contemporary Seam, Recycled White Business Envelopes"/>
    <n v="52.512"/>
    <n v="6"/>
    <n v="0.2"/>
    <x v="517"/>
  </r>
  <r>
    <n v="532"/>
    <s v="CA-2012-102848"/>
    <x v="1"/>
    <x v="209"/>
    <d v="2012-11-09T00:00:00"/>
    <s v="Second Class"/>
    <x v="208"/>
    <s v="Karen Bern"/>
    <x v="1"/>
    <s v="United States"/>
    <s v="Los Angeles"/>
    <x v="1"/>
    <n v="90036"/>
    <x v="1"/>
    <s v="FUR-CH-10000595"/>
    <x v="0"/>
    <x v="1"/>
    <s v="Safco Contoured Stacking Chairs"/>
    <n v="190.72000000000003"/>
    <n v="1"/>
    <n v="0.2"/>
    <x v="518"/>
  </r>
  <r>
    <n v="533"/>
    <s v="US-2014-129441"/>
    <x v="3"/>
    <x v="210"/>
    <d v="2014-09-12T00:00:00"/>
    <s v="Standard Class"/>
    <x v="209"/>
    <s v="Jasper Cacioppo"/>
    <x v="0"/>
    <s v="United States"/>
    <s v="Los Angeles"/>
    <x v="1"/>
    <n v="90032"/>
    <x v="1"/>
    <s v="FUR-FU-10000448"/>
    <x v="0"/>
    <x v="5"/>
    <s v="Tenex Chairmats For Use With Carpeted Floors"/>
    <n v="47.94"/>
    <n v="3"/>
    <n v="0"/>
    <x v="519"/>
  </r>
  <r>
    <n v="534"/>
    <s v="CA-2013-168753"/>
    <x v="0"/>
    <x v="211"/>
    <d v="2013-06-02T00:00:00"/>
    <s v="Second Class"/>
    <x v="210"/>
    <s v="Rob Lucas"/>
    <x v="0"/>
    <s v="United States"/>
    <s v="Montgomery"/>
    <x v="19"/>
    <n v="36116"/>
    <x v="0"/>
    <s v="TEC-PH-10000984"/>
    <x v="2"/>
    <x v="7"/>
    <s v="Panasonic KX-TG9471B"/>
    <n v="979.95"/>
    <n v="5"/>
    <n v="0"/>
    <x v="520"/>
  </r>
  <r>
    <n v="535"/>
    <s v="CA-2013-168753"/>
    <x v="0"/>
    <x v="211"/>
    <d v="2013-06-02T00:00:00"/>
    <s v="Second Class"/>
    <x v="210"/>
    <s v="Rob Lucas"/>
    <x v="0"/>
    <s v="United States"/>
    <s v="Montgomery"/>
    <x v="19"/>
    <n v="36116"/>
    <x v="0"/>
    <s v="OFF-BI-10002557"/>
    <x v="1"/>
    <x v="8"/>
    <s v="Presstex Flexible Ring Binders"/>
    <n v="22.75"/>
    <n v="5"/>
    <n v="0"/>
    <x v="521"/>
  </r>
  <r>
    <n v="536"/>
    <s v="CA-2013-126613"/>
    <x v="0"/>
    <x v="212"/>
    <d v="2013-07-17T00:00:00"/>
    <s v="Standard Class"/>
    <x v="211"/>
    <s v="Allen Armold"/>
    <x v="0"/>
    <s v="United States"/>
    <s v="Mesa"/>
    <x v="16"/>
    <n v="85204"/>
    <x v="1"/>
    <s v="OFF-ST-10001325"/>
    <x v="1"/>
    <x v="4"/>
    <s v="Sterilite Officeware Hinged File Box"/>
    <n v="16.768000000000001"/>
    <n v="2"/>
    <n v="0.2"/>
    <x v="522"/>
  </r>
  <r>
    <n v="537"/>
    <s v="US-2014-122637"/>
    <x v="3"/>
    <x v="213"/>
    <d v="2014-09-09T00:00:00"/>
    <s v="Second Class"/>
    <x v="212"/>
    <s v="Emily Phan"/>
    <x v="0"/>
    <s v="United States"/>
    <s v="Chicago"/>
    <x v="10"/>
    <n v="60653"/>
    <x v="2"/>
    <s v="OFF-BI-10002429"/>
    <x v="1"/>
    <x v="8"/>
    <s v="Premier Elliptical Ring Binder, Black"/>
    <n v="42.615999999999993"/>
    <n v="7"/>
    <n v="0.8"/>
    <x v="523"/>
  </r>
  <r>
    <n v="538"/>
    <s v="CA-2012-147851"/>
    <x v="1"/>
    <x v="155"/>
    <d v="2012-12-08T00:00:00"/>
    <s v="Standard Class"/>
    <x v="88"/>
    <s v="Mark Packer"/>
    <x v="2"/>
    <s v="United States"/>
    <s v="New York City"/>
    <x v="15"/>
    <n v="10009"/>
    <x v="3"/>
    <s v="OFF-BI-10004528"/>
    <x v="1"/>
    <x v="8"/>
    <s v="Cardinal Poly Pocket Divider Pockets for Ring Binders"/>
    <n v="10.752000000000001"/>
    <n v="4"/>
    <n v="0.2"/>
    <x v="524"/>
  </r>
  <r>
    <n v="539"/>
    <s v="CA-2012-134894"/>
    <x v="1"/>
    <x v="214"/>
    <d v="2012-12-11T00:00:00"/>
    <s v="Standard Class"/>
    <x v="213"/>
    <s v="Darren Koutras"/>
    <x v="0"/>
    <s v="United States"/>
    <s v="Henderson"/>
    <x v="0"/>
    <n v="42420"/>
    <x v="0"/>
    <s v="OFF-AP-10001271"/>
    <x v="1"/>
    <x v="9"/>
    <s v="Eureka The Boss Cordless Rechargeable Stick Vac"/>
    <n v="152.94"/>
    <n v="3"/>
    <n v="0"/>
    <x v="525"/>
  </r>
  <r>
    <n v="540"/>
    <s v="CA-2012-134894"/>
    <x v="1"/>
    <x v="214"/>
    <d v="2012-12-11T00:00:00"/>
    <s v="Standard Class"/>
    <x v="213"/>
    <s v="Darren Koutras"/>
    <x v="0"/>
    <s v="United States"/>
    <s v="Henderson"/>
    <x v="0"/>
    <n v="42420"/>
    <x v="0"/>
    <s v="FUR-CH-10002647"/>
    <x v="0"/>
    <x v="1"/>
    <s v="Situations Contoured Folding Chairs, 4/Set"/>
    <n v="283.92"/>
    <n v="4"/>
    <n v="0"/>
    <x v="526"/>
  </r>
  <r>
    <n v="541"/>
    <s v="CA-2011-140795"/>
    <x v="2"/>
    <x v="215"/>
    <d v="2011-02-04T00:00:00"/>
    <s v="First Class"/>
    <x v="214"/>
    <s v="Bradley Drucker"/>
    <x v="0"/>
    <s v="United States"/>
    <s v="Green Bay"/>
    <x v="6"/>
    <n v="54302"/>
    <x v="2"/>
    <s v="TEC-AC-10001432"/>
    <x v="2"/>
    <x v="11"/>
    <s v="Enermax Aurora Lite Keyboard"/>
    <n v="468.90000000000003"/>
    <n v="6"/>
    <n v="0"/>
    <x v="527"/>
  </r>
  <r>
    <n v="542"/>
    <s v="CA-2013-136924"/>
    <x v="0"/>
    <x v="216"/>
    <d v="2013-07-18T00:00:00"/>
    <s v="First Class"/>
    <x v="20"/>
    <s v="Erin Smith"/>
    <x v="1"/>
    <s v="United States"/>
    <s v="Tucson"/>
    <x v="16"/>
    <n v="85705"/>
    <x v="1"/>
    <s v="TEC-PH-10002262"/>
    <x v="2"/>
    <x v="7"/>
    <s v="LG Electronics Tone+ HBS-730 Bluetooth Headset"/>
    <n v="380.86400000000003"/>
    <n v="8"/>
    <n v="0.2"/>
    <x v="528"/>
  </r>
  <r>
    <n v="543"/>
    <s v="US-2012-120131"/>
    <x v="1"/>
    <x v="217"/>
    <d v="2012-12-23T00:00:00"/>
    <s v="Standard Class"/>
    <x v="215"/>
    <s v="Liz MacKendrick"/>
    <x v="0"/>
    <s v="United States"/>
    <s v="Springfield"/>
    <x v="24"/>
    <n v="45503"/>
    <x v="3"/>
    <s v="OFF-ST-10001809"/>
    <x v="1"/>
    <x v="4"/>
    <s v="Fellowes Officeware Wire Shelving"/>
    <n v="646.77600000000007"/>
    <n v="9"/>
    <n v="0.2"/>
    <x v="529"/>
  </r>
  <r>
    <n v="544"/>
    <s v="CA-2011-103849"/>
    <x v="2"/>
    <x v="218"/>
    <d v="2011-05-16T00:00:00"/>
    <s v="Standard Class"/>
    <x v="38"/>
    <s v="Paul Gonzalez"/>
    <x v="0"/>
    <s v="United States"/>
    <s v="Fort Worth"/>
    <x v="5"/>
    <n v="76106"/>
    <x v="2"/>
    <s v="TEC-AC-10001465"/>
    <x v="2"/>
    <x v="11"/>
    <s v="SanDisk Cruzer 64 GB USB Flash Drive"/>
    <n v="58.112000000000002"/>
    <n v="2"/>
    <n v="0.2"/>
    <x v="530"/>
  </r>
  <r>
    <n v="545"/>
    <s v="CA-2011-103849"/>
    <x v="2"/>
    <x v="218"/>
    <d v="2011-05-16T00:00:00"/>
    <s v="Standard Class"/>
    <x v="38"/>
    <s v="Paul Gonzalez"/>
    <x v="0"/>
    <s v="United States"/>
    <s v="Fort Worth"/>
    <x v="5"/>
    <n v="76106"/>
    <x v="2"/>
    <s v="TEC-PH-10002597"/>
    <x v="2"/>
    <x v="7"/>
    <s v="Xblue XB-1670-86 X16 Small Office Telephone - Titanium"/>
    <n v="100.792"/>
    <n v="1"/>
    <n v="0.2"/>
    <x v="531"/>
  </r>
  <r>
    <n v="546"/>
    <s v="CA-2011-103849"/>
    <x v="2"/>
    <x v="218"/>
    <d v="2011-05-16T00:00:00"/>
    <s v="Standard Class"/>
    <x v="38"/>
    <s v="Paul Gonzalez"/>
    <x v="0"/>
    <s v="United States"/>
    <s v="Fort Worth"/>
    <x v="5"/>
    <n v="76106"/>
    <x v="2"/>
    <s v="FUR-FU-10000723"/>
    <x v="0"/>
    <x v="5"/>
    <s v="Deflect-o EconoMat Studded, No Bevel Mat for Low Pile Carpeting"/>
    <n v="66.112000000000009"/>
    <n v="4"/>
    <n v="0.6"/>
    <x v="532"/>
  </r>
  <r>
    <n v="547"/>
    <s v="CA-2014-162929"/>
    <x v="3"/>
    <x v="123"/>
    <d v="2014-11-23T00:00:00"/>
    <s v="First Class"/>
    <x v="216"/>
    <s v="Adrian Shami"/>
    <x v="2"/>
    <s v="United States"/>
    <s v="New York City"/>
    <x v="15"/>
    <n v="10035"/>
    <x v="3"/>
    <s v="OFF-BI-10000404"/>
    <x v="1"/>
    <x v="8"/>
    <s v="Avery Printable Repositionable Plastic Tabs"/>
    <n v="41.28"/>
    <n v="6"/>
    <n v="0.2"/>
    <x v="533"/>
  </r>
  <r>
    <n v="548"/>
    <s v="CA-2014-162929"/>
    <x v="3"/>
    <x v="123"/>
    <d v="2014-11-23T00:00:00"/>
    <s v="First Class"/>
    <x v="216"/>
    <s v="Adrian Shami"/>
    <x v="2"/>
    <s v="United States"/>
    <s v="New York City"/>
    <x v="15"/>
    <n v="10035"/>
    <x v="3"/>
    <s v="OFF-PA-10002986"/>
    <x v="1"/>
    <x v="10"/>
    <s v="Xerox 1898"/>
    <n v="13.36"/>
    <n v="2"/>
    <n v="0"/>
    <x v="534"/>
  </r>
  <r>
    <n v="549"/>
    <s v="CA-2012-113173"/>
    <x v="1"/>
    <x v="219"/>
    <d v="2012-11-17T00:00:00"/>
    <s v="Second Class"/>
    <x v="158"/>
    <s v="Dean Katz"/>
    <x v="1"/>
    <s v="United States"/>
    <s v="Chicago"/>
    <x v="10"/>
    <n v="60653"/>
    <x v="2"/>
    <s v="OFF-ST-10000604"/>
    <x v="1"/>
    <x v="4"/>
    <s v="Home/Office Personal File Carts"/>
    <n v="250.27199999999999"/>
    <n v="9"/>
    <n v="0.2"/>
    <x v="535"/>
  </r>
  <r>
    <n v="550"/>
    <s v="CA-2012-113173"/>
    <x v="1"/>
    <x v="219"/>
    <d v="2012-11-17T00:00:00"/>
    <s v="Second Class"/>
    <x v="158"/>
    <s v="Dean Katz"/>
    <x v="1"/>
    <s v="United States"/>
    <s v="Chicago"/>
    <x v="10"/>
    <n v="60653"/>
    <x v="2"/>
    <s v="OFF-BI-10004738"/>
    <x v="1"/>
    <x v="8"/>
    <s v="Flexible Leather- Look Classic Collection Ring Binder"/>
    <n v="11.363999999999997"/>
    <n v="3"/>
    <n v="0.8"/>
    <x v="536"/>
  </r>
  <r>
    <n v="551"/>
    <s v="CA-2012-113173"/>
    <x v="1"/>
    <x v="219"/>
    <d v="2012-11-17T00:00:00"/>
    <s v="Second Class"/>
    <x v="158"/>
    <s v="Dean Katz"/>
    <x v="1"/>
    <s v="United States"/>
    <s v="Chicago"/>
    <x v="10"/>
    <n v="60653"/>
    <x v="2"/>
    <s v="OFF-SU-10001935"/>
    <x v="1"/>
    <x v="14"/>
    <s v="Staples"/>
    <n v="8.7200000000000006"/>
    <n v="5"/>
    <n v="0.2"/>
    <x v="537"/>
  </r>
  <r>
    <n v="552"/>
    <s v="CA-2013-136406"/>
    <x v="0"/>
    <x v="173"/>
    <d v="2013-04-18T00:00:00"/>
    <s v="Second Class"/>
    <x v="217"/>
    <s v="Bill Donatelli"/>
    <x v="0"/>
    <s v="United States"/>
    <s v="San Francisco"/>
    <x v="1"/>
    <n v="94110"/>
    <x v="1"/>
    <s v="FUR-CH-10002024"/>
    <x v="0"/>
    <x v="1"/>
    <s v="HON 5400 Series Task Chairs for Big and Tall"/>
    <n v="1121.568"/>
    <n v="2"/>
    <n v="0.2"/>
    <x v="232"/>
  </r>
  <r>
    <n v="553"/>
    <s v="CA-2014-112774"/>
    <x v="3"/>
    <x v="220"/>
    <d v="2014-09-13T00:00:00"/>
    <s v="First Class"/>
    <x v="53"/>
    <s v="Ryan Crowe"/>
    <x v="0"/>
    <s v="United States"/>
    <s v="Jacksonville"/>
    <x v="2"/>
    <n v="32216"/>
    <x v="0"/>
    <s v="FUR-FU-10003039"/>
    <x v="0"/>
    <x v="5"/>
    <s v="Howard Miller 11-1/2&quot; Diameter Grantwood Wall Clock"/>
    <n v="34.504000000000005"/>
    <n v="1"/>
    <n v="0.2"/>
    <x v="538"/>
  </r>
  <r>
    <n v="554"/>
    <s v="CA-2014-101945"/>
    <x v="3"/>
    <x v="221"/>
    <d v="2014-11-29T00:00:00"/>
    <s v="Standard Class"/>
    <x v="218"/>
    <s v="Greg Tran"/>
    <x v="0"/>
    <s v="United States"/>
    <s v="Houston"/>
    <x v="5"/>
    <n v="77070"/>
    <x v="2"/>
    <s v="OFF-FA-10004248"/>
    <x v="1"/>
    <x v="13"/>
    <s v="Advantus T-Pin Paper Clips"/>
    <n v="10.824"/>
    <n v="3"/>
    <n v="0.2"/>
    <x v="539"/>
  </r>
  <r>
    <n v="555"/>
    <s v="CA-2014-100650"/>
    <x v="3"/>
    <x v="222"/>
    <d v="2014-07-04T00:00:00"/>
    <s v="Second Class"/>
    <x v="158"/>
    <s v="Dean Katz"/>
    <x v="1"/>
    <s v="United States"/>
    <s v="Anaheim"/>
    <x v="1"/>
    <n v="92804"/>
    <x v="1"/>
    <s v="OFF-ST-10001780"/>
    <x v="1"/>
    <x v="4"/>
    <s v="Tennsco 16-Compartment Lockers with Coat Rack"/>
    <n v="1295.78"/>
    <n v="2"/>
    <n v="0"/>
    <x v="540"/>
  </r>
  <r>
    <n v="556"/>
    <s v="CA-2011-155852"/>
    <x v="2"/>
    <x v="223"/>
    <d v="2011-03-07T00:00:00"/>
    <s v="Second Class"/>
    <x v="219"/>
    <s v="Ashley Jarboe"/>
    <x v="0"/>
    <s v="United States"/>
    <s v="Wilmington"/>
    <x v="3"/>
    <n v="28403"/>
    <x v="0"/>
    <s v="OFF-AR-10003560"/>
    <x v="1"/>
    <x v="6"/>
    <s v="Zebra Zazzle Fluorescent Highlighters"/>
    <n v="19.456000000000003"/>
    <n v="4"/>
    <n v="0.2"/>
    <x v="541"/>
  </r>
  <r>
    <n v="557"/>
    <s v="CA-2013-113243"/>
    <x v="0"/>
    <x v="224"/>
    <d v="2013-06-16T00:00:00"/>
    <s v="Standard Class"/>
    <x v="220"/>
    <s v="Olvera Toch"/>
    <x v="0"/>
    <s v="United States"/>
    <s v="Los Angeles"/>
    <x v="1"/>
    <n v="90045"/>
    <x v="1"/>
    <s v="OFF-LA-10001297"/>
    <x v="1"/>
    <x v="2"/>
    <s v="Avery 473"/>
    <n v="20.7"/>
    <n v="2"/>
    <n v="0"/>
    <x v="354"/>
  </r>
  <r>
    <n v="558"/>
    <s v="CA-2013-113243"/>
    <x v="0"/>
    <x v="224"/>
    <d v="2013-06-16T00:00:00"/>
    <s v="Standard Class"/>
    <x v="220"/>
    <s v="Olvera Toch"/>
    <x v="0"/>
    <s v="United States"/>
    <s v="Los Angeles"/>
    <x v="1"/>
    <n v="90045"/>
    <x v="1"/>
    <s v="FUR-TA-10004256"/>
    <x v="0"/>
    <x v="3"/>
    <s v="Bretford “Just In Time” Height-Adjustable Multi-Task Work Tables"/>
    <n v="1335.68"/>
    <n v="4"/>
    <n v="0.2"/>
    <x v="542"/>
  </r>
  <r>
    <n v="559"/>
    <s v="CA-2013-113243"/>
    <x v="0"/>
    <x v="224"/>
    <d v="2013-06-16T00:00:00"/>
    <s v="Standard Class"/>
    <x v="220"/>
    <s v="Olvera Toch"/>
    <x v="0"/>
    <s v="United States"/>
    <s v="Los Angeles"/>
    <x v="1"/>
    <n v="90045"/>
    <x v="1"/>
    <s v="OFF-PA-10003441"/>
    <x v="1"/>
    <x v="10"/>
    <s v="Xerox 226"/>
    <n v="32.400000000000006"/>
    <n v="5"/>
    <n v="0"/>
    <x v="56"/>
  </r>
  <r>
    <n v="560"/>
    <s v="CA-2014-118731"/>
    <x v="3"/>
    <x v="225"/>
    <d v="2014-11-23T00:00:00"/>
    <s v="Second Class"/>
    <x v="221"/>
    <s v="Liz Pelletier"/>
    <x v="0"/>
    <s v="United States"/>
    <s v="San Francisco"/>
    <x v="1"/>
    <n v="94110"/>
    <x v="1"/>
    <s v="FUR-FU-10003347"/>
    <x v="0"/>
    <x v="5"/>
    <s v="Coloredge Poster Frame"/>
    <n v="42.599999999999994"/>
    <n v="3"/>
    <n v="0"/>
    <x v="543"/>
  </r>
  <r>
    <n v="561"/>
    <s v="CA-2014-118731"/>
    <x v="3"/>
    <x v="225"/>
    <d v="2014-11-23T00:00:00"/>
    <s v="Second Class"/>
    <x v="221"/>
    <s v="Liz Pelletier"/>
    <x v="0"/>
    <s v="United States"/>
    <s v="San Francisco"/>
    <x v="1"/>
    <n v="94110"/>
    <x v="1"/>
    <s v="OFF-BI-10000069"/>
    <x v="1"/>
    <x v="8"/>
    <s v="GBC Prepunched Paper, 19-Hole, for Binding Systems, 24-lb"/>
    <n v="84.056000000000012"/>
    <n v="7"/>
    <n v="0.2"/>
    <x v="544"/>
  </r>
  <r>
    <n v="562"/>
    <s v="CA-2011-145576"/>
    <x v="2"/>
    <x v="80"/>
    <d v="2011-09-18T00:00:00"/>
    <s v="Second Class"/>
    <x v="222"/>
    <s v="Cynthia Arntzen"/>
    <x v="0"/>
    <s v="United States"/>
    <s v="Tampa"/>
    <x v="2"/>
    <n v="33614"/>
    <x v="0"/>
    <s v="OFF-AP-10003914"/>
    <x v="1"/>
    <x v="9"/>
    <s v="Sanitaire Vibra Groomer IR Commercial Upright Vacuum, Replacement Belts"/>
    <n v="13"/>
    <n v="5"/>
    <n v="0.2"/>
    <x v="545"/>
  </r>
  <r>
    <n v="563"/>
    <s v="CA-2011-145576"/>
    <x v="2"/>
    <x v="80"/>
    <d v="2011-09-18T00:00:00"/>
    <s v="Second Class"/>
    <x v="222"/>
    <s v="Cynthia Arntzen"/>
    <x v="0"/>
    <s v="United States"/>
    <s v="Tampa"/>
    <x v="2"/>
    <n v="33614"/>
    <x v="0"/>
    <s v="FUR-FU-10004020"/>
    <x v="0"/>
    <x v="5"/>
    <s v="Advantus Panel Wall Acrylic Frame"/>
    <n v="13.128"/>
    <n v="3"/>
    <n v="0.2"/>
    <x v="546"/>
  </r>
  <r>
    <n v="564"/>
    <s v="CA-2012-130736"/>
    <x v="1"/>
    <x v="214"/>
    <d v="2012-12-09T00:00:00"/>
    <s v="First Class"/>
    <x v="223"/>
    <s v="Jeremy Farry"/>
    <x v="0"/>
    <s v="United States"/>
    <s v="Seattle"/>
    <x v="4"/>
    <n v="98105"/>
    <x v="1"/>
    <s v="OFF-FA-10003467"/>
    <x v="1"/>
    <x v="13"/>
    <s v="Alliance Big Bands Rubber Bands, 12/Pack"/>
    <n v="3.96"/>
    <n v="2"/>
    <n v="0"/>
    <x v="232"/>
  </r>
  <r>
    <n v="565"/>
    <s v="CA-2012-130736"/>
    <x v="1"/>
    <x v="214"/>
    <d v="2012-12-09T00:00:00"/>
    <s v="First Class"/>
    <x v="223"/>
    <s v="Jeremy Farry"/>
    <x v="0"/>
    <s v="United States"/>
    <s v="Seattle"/>
    <x v="4"/>
    <n v="98105"/>
    <x v="1"/>
    <s v="OFF-LA-10000634"/>
    <x v="1"/>
    <x v="2"/>
    <s v="Avery 509"/>
    <n v="2.61"/>
    <n v="1"/>
    <n v="0"/>
    <x v="547"/>
  </r>
  <r>
    <n v="566"/>
    <s v="CA-2014-137099"/>
    <x v="3"/>
    <x v="226"/>
    <d v="2014-12-11T00:00:00"/>
    <s v="First Class"/>
    <x v="224"/>
    <s v="Frank Preis"/>
    <x v="0"/>
    <s v="United States"/>
    <s v="Los Angeles"/>
    <x v="1"/>
    <n v="90008"/>
    <x v="1"/>
    <s v="TEC-PH-10002496"/>
    <x v="2"/>
    <x v="7"/>
    <s v="Cisco SPA301"/>
    <n v="374.37600000000003"/>
    <n v="3"/>
    <n v="0.2"/>
    <x v="548"/>
  </r>
  <r>
    <n v="567"/>
    <s v="CA-2014-156951"/>
    <x v="3"/>
    <x v="172"/>
    <d v="2014-10-09T00:00:00"/>
    <s v="Standard Class"/>
    <x v="225"/>
    <s v="Ellis Ballard"/>
    <x v="1"/>
    <s v="United States"/>
    <s v="Seattle"/>
    <x v="4"/>
    <n v="98105"/>
    <x v="1"/>
    <s v="OFF-PA-10004530"/>
    <x v="1"/>
    <x v="10"/>
    <s v="Personal Creations Ink Jet Cards and Labels"/>
    <n v="91.84"/>
    <n v="8"/>
    <n v="0"/>
    <x v="549"/>
  </r>
  <r>
    <n v="568"/>
    <s v="CA-2014-156951"/>
    <x v="3"/>
    <x v="172"/>
    <d v="2014-10-09T00:00:00"/>
    <s v="Standard Class"/>
    <x v="225"/>
    <s v="Ellis Ballard"/>
    <x v="1"/>
    <s v="United States"/>
    <s v="Seattle"/>
    <x v="4"/>
    <n v="98105"/>
    <x v="1"/>
    <s v="OFF-BI-10001107"/>
    <x v="1"/>
    <x v="8"/>
    <s v="GBC White Gloss Covers, Plain Front"/>
    <n v="81.088000000000008"/>
    <n v="7"/>
    <n v="0.2"/>
    <x v="550"/>
  </r>
  <r>
    <n v="569"/>
    <s v="CA-2014-156951"/>
    <x v="3"/>
    <x v="172"/>
    <d v="2014-10-09T00:00:00"/>
    <s v="Standard Class"/>
    <x v="225"/>
    <s v="Ellis Ballard"/>
    <x v="1"/>
    <s v="United States"/>
    <s v="Seattle"/>
    <x v="4"/>
    <n v="98105"/>
    <x v="1"/>
    <s v="OFF-PA-10004451"/>
    <x v="1"/>
    <x v="10"/>
    <s v="Xerox 222"/>
    <n v="19.440000000000001"/>
    <n v="3"/>
    <n v="0"/>
    <x v="551"/>
  </r>
  <r>
    <n v="570"/>
    <s v="CA-2014-156951"/>
    <x v="3"/>
    <x v="172"/>
    <d v="2014-10-09T00:00:00"/>
    <s v="Standard Class"/>
    <x v="225"/>
    <s v="Ellis Ballard"/>
    <x v="1"/>
    <s v="United States"/>
    <s v="Seattle"/>
    <x v="4"/>
    <n v="98105"/>
    <x v="1"/>
    <s v="FUR-CH-10004997"/>
    <x v="0"/>
    <x v="1"/>
    <s v="Hon Every-Day Series Multi-Task Chairs"/>
    <n v="451.15199999999993"/>
    <n v="3"/>
    <n v="0.2"/>
    <x v="232"/>
  </r>
  <r>
    <n v="571"/>
    <s v="CA-2014-164826"/>
    <x v="3"/>
    <x v="116"/>
    <d v="2015-01-05T00:00:00"/>
    <s v="Standard Class"/>
    <x v="226"/>
    <s v="Jennifer Ferguson"/>
    <x v="0"/>
    <s v="United States"/>
    <s v="New York City"/>
    <x v="15"/>
    <n v="10024"/>
    <x v="3"/>
    <s v="OFF-LA-10001297"/>
    <x v="1"/>
    <x v="2"/>
    <s v="Avery 473"/>
    <n v="72.45"/>
    <n v="7"/>
    <n v="0"/>
    <x v="552"/>
  </r>
  <r>
    <n v="572"/>
    <s v="CA-2014-164826"/>
    <x v="3"/>
    <x v="116"/>
    <d v="2015-01-05T00:00:00"/>
    <s v="Standard Class"/>
    <x v="226"/>
    <s v="Jennifer Ferguson"/>
    <x v="0"/>
    <s v="United States"/>
    <s v="New York City"/>
    <x v="15"/>
    <n v="10024"/>
    <x v="3"/>
    <s v="OFF-FA-10000585"/>
    <x v="1"/>
    <x v="13"/>
    <s v="OIC Bulk Pack Metal Binder Clips"/>
    <n v="13.96"/>
    <n v="4"/>
    <n v="0"/>
    <x v="553"/>
  </r>
  <r>
    <n v="573"/>
    <s v="CA-2014-164826"/>
    <x v="3"/>
    <x v="116"/>
    <d v="2015-01-05T00:00:00"/>
    <s v="Standard Class"/>
    <x v="226"/>
    <s v="Jennifer Ferguson"/>
    <x v="0"/>
    <s v="United States"/>
    <s v="New York City"/>
    <x v="15"/>
    <n v="10024"/>
    <x v="3"/>
    <s v="OFF-BI-10001922"/>
    <x v="1"/>
    <x v="8"/>
    <s v="Storex Dura Pro Binders"/>
    <n v="33.264000000000003"/>
    <n v="7"/>
    <n v="0.2"/>
    <x v="554"/>
  </r>
  <r>
    <n v="574"/>
    <s v="CA-2014-164826"/>
    <x v="3"/>
    <x v="116"/>
    <d v="2015-01-05T00:00:00"/>
    <s v="Standard Class"/>
    <x v="226"/>
    <s v="Jennifer Ferguson"/>
    <x v="0"/>
    <s v="United States"/>
    <s v="New York City"/>
    <x v="15"/>
    <n v="10024"/>
    <x v="3"/>
    <s v="TEC-PH-10000347"/>
    <x v="2"/>
    <x v="7"/>
    <s v="Cush Cases Heavy Duty Rugged Cover Case for Samsung Galaxy S5 - Purple"/>
    <n v="14.850000000000001"/>
    <n v="3"/>
    <n v="0"/>
    <x v="555"/>
  </r>
  <r>
    <n v="575"/>
    <s v="CA-2013-127250"/>
    <x v="0"/>
    <x v="54"/>
    <d v="2013-11-08T00:00:00"/>
    <s v="Standard Class"/>
    <x v="227"/>
    <s v="Sarah Foster"/>
    <x v="0"/>
    <s v="United States"/>
    <s v="Marysville"/>
    <x v="4"/>
    <n v="98270"/>
    <x v="1"/>
    <s v="OFF-AR-10003394"/>
    <x v="1"/>
    <x v="6"/>
    <s v="Newell 332"/>
    <n v="8.82"/>
    <n v="3"/>
    <n v="0"/>
    <x v="140"/>
  </r>
  <r>
    <n v="576"/>
    <s v="CA-2012-149713"/>
    <x v="1"/>
    <x v="227"/>
    <d v="2012-09-22T00:00:00"/>
    <s v="Second Class"/>
    <x v="228"/>
    <s v="Trudy Glocke"/>
    <x v="0"/>
    <s v="United States"/>
    <s v="Long Beach"/>
    <x v="1"/>
    <n v="90805"/>
    <x v="1"/>
    <s v="OFF-PA-10004530"/>
    <x v="1"/>
    <x v="10"/>
    <s v="Personal Creations Ink Jet Cards and Labels"/>
    <n v="160.72"/>
    <n v="14"/>
    <n v="0"/>
    <x v="556"/>
  </r>
  <r>
    <n v="577"/>
    <s v="CA-2012-149713"/>
    <x v="1"/>
    <x v="227"/>
    <d v="2012-09-22T00:00:00"/>
    <s v="Second Class"/>
    <x v="228"/>
    <s v="Trudy Glocke"/>
    <x v="0"/>
    <s v="United States"/>
    <s v="Long Beach"/>
    <x v="1"/>
    <n v="90805"/>
    <x v="1"/>
    <s v="OFF-PA-10001450"/>
    <x v="1"/>
    <x v="10"/>
    <s v="Rediform S.O.S. Phone Message Books"/>
    <n v="19.920000000000002"/>
    <n v="4"/>
    <n v="0"/>
    <x v="557"/>
  </r>
  <r>
    <n v="578"/>
    <s v="CA-2012-149713"/>
    <x v="1"/>
    <x v="227"/>
    <d v="2012-09-22T00:00:00"/>
    <s v="Second Class"/>
    <x v="228"/>
    <s v="Trudy Glocke"/>
    <x v="0"/>
    <s v="United States"/>
    <s v="Long Beach"/>
    <x v="1"/>
    <n v="90805"/>
    <x v="1"/>
    <s v="OFF-SU-10001574"/>
    <x v="1"/>
    <x v="14"/>
    <s v="Acme Value Line Scissors"/>
    <n v="7.3"/>
    <n v="2"/>
    <n v="0"/>
    <x v="558"/>
  </r>
  <r>
    <n v="579"/>
    <s v="CA-2014-118640"/>
    <x v="3"/>
    <x v="228"/>
    <d v="2014-07-27T00:00:00"/>
    <s v="Standard Class"/>
    <x v="229"/>
    <s v="Carlos Soltero"/>
    <x v="0"/>
    <s v="United States"/>
    <s v="Chicago"/>
    <x v="10"/>
    <n v="60610"/>
    <x v="2"/>
    <s v="OFF-ST-10002974"/>
    <x v="1"/>
    <x v="4"/>
    <s v="Trav-L-File Heavy-Duty Shuttle II, Black"/>
    <n v="69.712000000000003"/>
    <n v="2"/>
    <n v="0.2"/>
    <x v="559"/>
  </r>
  <r>
    <n v="580"/>
    <s v="CA-2014-118640"/>
    <x v="3"/>
    <x v="228"/>
    <d v="2014-07-27T00:00:00"/>
    <s v="Standard Class"/>
    <x v="229"/>
    <s v="Carlos Soltero"/>
    <x v="0"/>
    <s v="United States"/>
    <s v="Chicago"/>
    <x v="10"/>
    <n v="60610"/>
    <x v="2"/>
    <s v="FUR-FU-10001475"/>
    <x v="0"/>
    <x v="5"/>
    <s v="Contract Clock, 14&quot;, Brown"/>
    <n v="8.7919999999999998"/>
    <n v="1"/>
    <n v="0.6"/>
    <x v="560"/>
  </r>
  <r>
    <n v="581"/>
    <s v="CA-2012-132906"/>
    <x v="1"/>
    <x v="229"/>
    <d v="2012-09-14T00:00:00"/>
    <s v="Standard Class"/>
    <x v="230"/>
    <s v="Charles Crestani"/>
    <x v="0"/>
    <s v="United States"/>
    <s v="Los Angeles"/>
    <x v="1"/>
    <n v="90004"/>
    <x v="1"/>
    <s v="OFF-SU-10004498"/>
    <x v="1"/>
    <x v="14"/>
    <s v="Martin-Yale Premier Letter Opener"/>
    <n v="51.52"/>
    <n v="4"/>
    <n v="0"/>
    <x v="561"/>
  </r>
  <r>
    <n v="582"/>
    <s v="CA-2014-145233"/>
    <x v="3"/>
    <x v="96"/>
    <d v="2014-12-06T00:00:00"/>
    <s v="Standard Class"/>
    <x v="231"/>
    <s v="Dianna Vittorini"/>
    <x v="0"/>
    <s v="United States"/>
    <s v="Denver"/>
    <x v="22"/>
    <n v="80219"/>
    <x v="1"/>
    <s v="TEC-PH-10004977"/>
    <x v="2"/>
    <x v="7"/>
    <s v="GE 30524EE4"/>
    <n v="470.37600000000009"/>
    <n v="3"/>
    <n v="0.2"/>
    <x v="562"/>
  </r>
  <r>
    <n v="583"/>
    <s v="CA-2014-145233"/>
    <x v="3"/>
    <x v="96"/>
    <d v="2014-12-06T00:00:00"/>
    <s v="Standard Class"/>
    <x v="231"/>
    <s v="Dianna Vittorini"/>
    <x v="0"/>
    <s v="United States"/>
    <s v="Denver"/>
    <x v="22"/>
    <n v="80219"/>
    <x v="1"/>
    <s v="TEC-PH-10000586"/>
    <x v="2"/>
    <x v="7"/>
    <s v="AT&amp;T SB67148 SynJ"/>
    <n v="105.584"/>
    <n v="2"/>
    <n v="0.2"/>
    <x v="563"/>
  </r>
  <r>
    <n v="584"/>
    <s v="CA-2014-145233"/>
    <x v="3"/>
    <x v="96"/>
    <d v="2014-12-06T00:00:00"/>
    <s v="Standard Class"/>
    <x v="231"/>
    <s v="Dianna Vittorini"/>
    <x v="0"/>
    <s v="United States"/>
    <s v="Denver"/>
    <x v="22"/>
    <n v="80219"/>
    <x v="1"/>
    <s v="OFF-AP-10000358"/>
    <x v="1"/>
    <x v="9"/>
    <s v="Fellowes Basic Home/Office Series Surge Protectors"/>
    <n v="31.152000000000001"/>
    <n v="3"/>
    <n v="0.2"/>
    <x v="564"/>
  </r>
  <r>
    <n v="585"/>
    <s v="CA-2014-145233"/>
    <x v="3"/>
    <x v="96"/>
    <d v="2014-12-06T00:00:00"/>
    <s v="Standard Class"/>
    <x v="231"/>
    <s v="Dianna Vittorini"/>
    <x v="0"/>
    <s v="United States"/>
    <s v="Denver"/>
    <x v="22"/>
    <n v="80219"/>
    <x v="1"/>
    <s v="OFF-BI-10002764"/>
    <x v="1"/>
    <x v="8"/>
    <s v="Recycled Pressboard Report Cover with Reinforced Top Hinge"/>
    <n v="6.7830000000000004"/>
    <n v="7"/>
    <n v="0.7"/>
    <x v="565"/>
  </r>
  <r>
    <n v="586"/>
    <s v="CA-2014-145233"/>
    <x v="3"/>
    <x v="96"/>
    <d v="2014-12-06T00:00:00"/>
    <s v="Standard Class"/>
    <x v="231"/>
    <s v="Dianna Vittorini"/>
    <x v="0"/>
    <s v="United States"/>
    <s v="Denver"/>
    <x v="22"/>
    <n v="80219"/>
    <x v="1"/>
    <s v="TEC-PH-10001254"/>
    <x v="2"/>
    <x v="7"/>
    <s v="Jabra BIZ 2300 Duo QD Duo Corded Headset"/>
    <n v="406.36799999999999"/>
    <n v="4"/>
    <n v="0.2"/>
    <x v="566"/>
  </r>
  <r>
    <n v="587"/>
    <s v="CA-2012-128139"/>
    <x v="1"/>
    <x v="230"/>
    <d v="2012-07-09T00:00:00"/>
    <s v="Standard Class"/>
    <x v="232"/>
    <s v="Bruce Degenhardt"/>
    <x v="0"/>
    <s v="United States"/>
    <s v="Richmond"/>
    <x v="0"/>
    <n v="40475"/>
    <x v="0"/>
    <s v="FUR-CH-10003956"/>
    <x v="0"/>
    <x v="1"/>
    <s v="Novimex High-Tech Fabric Mesh Task Chair"/>
    <n v="70.98"/>
    <n v="1"/>
    <n v="0"/>
    <x v="567"/>
  </r>
  <r>
    <n v="588"/>
    <s v="CA-2012-128139"/>
    <x v="1"/>
    <x v="230"/>
    <d v="2012-07-09T00:00:00"/>
    <s v="Standard Class"/>
    <x v="232"/>
    <s v="Bruce Degenhardt"/>
    <x v="0"/>
    <s v="United States"/>
    <s v="Richmond"/>
    <x v="0"/>
    <n v="40475"/>
    <x v="0"/>
    <s v="OFF-LA-10003930"/>
    <x v="1"/>
    <x v="2"/>
    <s v="Dot Matrix Printer Tape Reel Labels, White, 5000/Box"/>
    <n v="294.93"/>
    <n v="3"/>
    <n v="0"/>
    <x v="568"/>
  </r>
  <r>
    <n v="589"/>
    <s v="US-2013-156986"/>
    <x v="0"/>
    <x v="231"/>
    <d v="2013-03-25T00:00:00"/>
    <s v="Standard Class"/>
    <x v="233"/>
    <s v="Zuschuss Carroll"/>
    <x v="0"/>
    <s v="United States"/>
    <s v="Salem"/>
    <x v="21"/>
    <n v="97301"/>
    <x v="1"/>
    <s v="TEC-PH-10003800"/>
    <x v="2"/>
    <x v="7"/>
    <s v="i.Sound Portable Power - 8000 mAh"/>
    <n v="84.784000000000006"/>
    <n v="2"/>
    <n v="0.2"/>
    <x v="569"/>
  </r>
  <r>
    <n v="590"/>
    <s v="US-2013-156986"/>
    <x v="0"/>
    <x v="231"/>
    <d v="2013-03-25T00:00:00"/>
    <s v="Standard Class"/>
    <x v="233"/>
    <s v="Zuschuss Carroll"/>
    <x v="0"/>
    <s v="United States"/>
    <s v="Salem"/>
    <x v="21"/>
    <n v="97301"/>
    <x v="1"/>
    <s v="OFF-PA-10002005"/>
    <x v="1"/>
    <x v="10"/>
    <s v="Xerox 225"/>
    <n v="20.736000000000004"/>
    <n v="4"/>
    <n v="0.2"/>
    <x v="570"/>
  </r>
  <r>
    <n v="591"/>
    <s v="US-2013-156986"/>
    <x v="0"/>
    <x v="231"/>
    <d v="2013-03-25T00:00:00"/>
    <s v="Standard Class"/>
    <x v="233"/>
    <s v="Zuschuss Carroll"/>
    <x v="0"/>
    <s v="United States"/>
    <s v="Salem"/>
    <x v="21"/>
    <n v="97301"/>
    <x v="1"/>
    <s v="OFF-BI-10002498"/>
    <x v="1"/>
    <x v="8"/>
    <s v="Clear Mylar Reinforcing Strips"/>
    <n v="16.821000000000005"/>
    <n v="3"/>
    <n v="0.7"/>
    <x v="571"/>
  </r>
  <r>
    <n v="592"/>
    <s v="US-2013-156986"/>
    <x v="0"/>
    <x v="231"/>
    <d v="2013-03-25T00:00:00"/>
    <s v="Standard Class"/>
    <x v="233"/>
    <s v="Zuschuss Carroll"/>
    <x v="0"/>
    <s v="United States"/>
    <s v="Salem"/>
    <x v="21"/>
    <n v="97301"/>
    <x v="1"/>
    <s v="OFF-PA-10004101"/>
    <x v="1"/>
    <x v="10"/>
    <s v="Xerox 1894"/>
    <n v="10.368000000000002"/>
    <n v="2"/>
    <n v="0.2"/>
    <x v="572"/>
  </r>
  <r>
    <n v="593"/>
    <s v="CA-2011-135405"/>
    <x v="2"/>
    <x v="232"/>
    <d v="2011-01-14T00:00:00"/>
    <s v="Standard Class"/>
    <x v="234"/>
    <s v="Melanie Seite"/>
    <x v="0"/>
    <s v="United States"/>
    <s v="Laredo"/>
    <x v="5"/>
    <n v="78041"/>
    <x v="2"/>
    <s v="OFF-AR-10004078"/>
    <x v="1"/>
    <x v="6"/>
    <s v="Newell 312"/>
    <n v="9.3439999999999994"/>
    <n v="2"/>
    <n v="0.2"/>
    <x v="573"/>
  </r>
  <r>
    <n v="594"/>
    <s v="CA-2011-135405"/>
    <x v="2"/>
    <x v="232"/>
    <d v="2011-01-14T00:00:00"/>
    <s v="Standard Class"/>
    <x v="234"/>
    <s v="Melanie Seite"/>
    <x v="0"/>
    <s v="United States"/>
    <s v="Laredo"/>
    <x v="5"/>
    <n v="78041"/>
    <x v="2"/>
    <s v="TEC-AC-10001266"/>
    <x v="2"/>
    <x v="11"/>
    <s v="Memorex Micro Travel Drive 8 GB"/>
    <n v="31.200000000000003"/>
    <n v="3"/>
    <n v="0.2"/>
    <x v="574"/>
  </r>
  <r>
    <n v="595"/>
    <s v="CA-2011-131450"/>
    <x v="2"/>
    <x v="233"/>
    <d v="2011-08-15T00:00:00"/>
    <s v="Standard Class"/>
    <x v="235"/>
    <s v="Lena Radford"/>
    <x v="0"/>
    <s v="United States"/>
    <s v="San Diego"/>
    <x v="1"/>
    <n v="92024"/>
    <x v="1"/>
    <s v="OFF-AP-10004708"/>
    <x v="1"/>
    <x v="9"/>
    <s v="Fellowes Superior 10 Outlet Split Surge Protector"/>
    <n v="76.12"/>
    <n v="2"/>
    <n v="0"/>
    <x v="575"/>
  </r>
  <r>
    <n v="596"/>
    <s v="CA-2011-131450"/>
    <x v="2"/>
    <x v="233"/>
    <d v="2011-08-15T00:00:00"/>
    <s v="Standard Class"/>
    <x v="235"/>
    <s v="Lena Radford"/>
    <x v="0"/>
    <s v="United States"/>
    <s v="San Diego"/>
    <x v="1"/>
    <n v="92024"/>
    <x v="1"/>
    <s v="TEC-CO-10004115"/>
    <x v="2"/>
    <x v="16"/>
    <s v="Sharp AL-1530CS Digital Copier"/>
    <n v="1199.9760000000001"/>
    <n v="3"/>
    <n v="0.2"/>
    <x v="396"/>
  </r>
  <r>
    <n v="597"/>
    <s v="CA-2011-131450"/>
    <x v="2"/>
    <x v="233"/>
    <d v="2011-08-15T00:00:00"/>
    <s v="Standard Class"/>
    <x v="235"/>
    <s v="Lena Radford"/>
    <x v="0"/>
    <s v="United States"/>
    <s v="San Diego"/>
    <x v="1"/>
    <n v="92024"/>
    <x v="1"/>
    <s v="TEC-PH-10002398"/>
    <x v="2"/>
    <x v="7"/>
    <s v="AT&amp;T 1070 Corded Phone"/>
    <n v="445.96000000000004"/>
    <n v="5"/>
    <n v="0.2"/>
    <x v="576"/>
  </r>
  <r>
    <n v="598"/>
    <s v="CA-2011-131450"/>
    <x v="2"/>
    <x v="233"/>
    <d v="2011-08-15T00:00:00"/>
    <s v="Standard Class"/>
    <x v="235"/>
    <s v="Lena Radford"/>
    <x v="0"/>
    <s v="United States"/>
    <s v="San Diego"/>
    <x v="1"/>
    <n v="92024"/>
    <x v="1"/>
    <s v="FUR-FU-10001979"/>
    <x v="0"/>
    <x v="5"/>
    <s v="Dana Halogen Swing-Arm Architect Lamp"/>
    <n v="327.76"/>
    <n v="8"/>
    <n v="0"/>
    <x v="577"/>
  </r>
  <r>
    <n v="599"/>
    <s v="CA-2013-120180"/>
    <x v="0"/>
    <x v="216"/>
    <d v="2013-07-17T00:00:00"/>
    <s v="First Class"/>
    <x v="236"/>
    <s v="Theone Pippenger"/>
    <x v="0"/>
    <s v="United States"/>
    <s v="Philadelphia"/>
    <x v="9"/>
    <n v="19134"/>
    <x v="3"/>
    <s v="OFF-SU-10004115"/>
    <x v="1"/>
    <x v="14"/>
    <s v="Acme Stainless Steel Office Snips"/>
    <n v="11.632"/>
    <n v="2"/>
    <n v="0.2"/>
    <x v="578"/>
  </r>
  <r>
    <n v="600"/>
    <s v="US-2013-100720"/>
    <x v="0"/>
    <x v="87"/>
    <d v="2013-07-22T00:00:00"/>
    <s v="Standard Class"/>
    <x v="237"/>
    <s v="Chloris Kastensmidt"/>
    <x v="0"/>
    <s v="United States"/>
    <s v="Philadelphia"/>
    <x v="9"/>
    <n v="19120"/>
    <x v="3"/>
    <s v="TEC-PH-10001425"/>
    <x v="2"/>
    <x v="7"/>
    <s v="Mophie Juice Pack Helium for iPhone"/>
    <n v="143.98199999999997"/>
    <n v="3"/>
    <n v="0.4"/>
    <x v="579"/>
  </r>
  <r>
    <n v="601"/>
    <s v="US-2013-100720"/>
    <x v="0"/>
    <x v="87"/>
    <d v="2013-07-22T00:00:00"/>
    <s v="Standard Class"/>
    <x v="237"/>
    <s v="Chloris Kastensmidt"/>
    <x v="0"/>
    <s v="United States"/>
    <s v="Philadelphia"/>
    <x v="9"/>
    <n v="19120"/>
    <x v="3"/>
    <s v="TEC-PH-10003963"/>
    <x v="2"/>
    <x v="7"/>
    <s v="GE 2-Jack Phone Line Splitter"/>
    <n v="494.37599999999998"/>
    <n v="4"/>
    <n v="0.4"/>
    <x v="580"/>
  </r>
  <r>
    <n v="602"/>
    <s v="US-2013-100720"/>
    <x v="0"/>
    <x v="87"/>
    <d v="2013-07-22T00:00:00"/>
    <s v="Standard Class"/>
    <x v="237"/>
    <s v="Chloris Kastensmidt"/>
    <x v="0"/>
    <s v="United States"/>
    <s v="Philadelphia"/>
    <x v="9"/>
    <n v="19120"/>
    <x v="3"/>
    <s v="OFF-SU-10001574"/>
    <x v="1"/>
    <x v="14"/>
    <s v="Acme Value Line Scissors"/>
    <n v="5.84"/>
    <n v="2"/>
    <n v="0.2"/>
    <x v="581"/>
  </r>
  <r>
    <n v="603"/>
    <s v="CA-2011-149958"/>
    <x v="2"/>
    <x v="234"/>
    <d v="2011-03-19T00:00:00"/>
    <s v="Standard Class"/>
    <x v="238"/>
    <s v="Alan Shonely"/>
    <x v="0"/>
    <s v="United States"/>
    <s v="Tampa"/>
    <x v="2"/>
    <n v="33614"/>
    <x v="0"/>
    <s v="OFF-ST-10001490"/>
    <x v="1"/>
    <x v="4"/>
    <s v="Hot File 7-Pocket, Floor Stand"/>
    <n v="142.77600000000001"/>
    <n v="1"/>
    <n v="0.2"/>
    <x v="582"/>
  </r>
  <r>
    <n v="604"/>
    <s v="CA-2011-149958"/>
    <x v="2"/>
    <x v="234"/>
    <d v="2011-03-19T00:00:00"/>
    <s v="Standard Class"/>
    <x v="238"/>
    <s v="Alan Shonely"/>
    <x v="0"/>
    <s v="United States"/>
    <s v="Tampa"/>
    <x v="2"/>
    <n v="33614"/>
    <x v="0"/>
    <s v="FUR-FU-10001756"/>
    <x v="0"/>
    <x v="5"/>
    <s v="Eldon Expressions Desk Accessory, Wood Photo Frame, Mahogany"/>
    <n v="45.695999999999998"/>
    <n v="3"/>
    <n v="0.2"/>
    <x v="514"/>
  </r>
  <r>
    <n v="605"/>
    <s v="CA-2011-149958"/>
    <x v="2"/>
    <x v="234"/>
    <d v="2011-03-19T00:00:00"/>
    <s v="Standard Class"/>
    <x v="238"/>
    <s v="Alan Shonely"/>
    <x v="0"/>
    <s v="United States"/>
    <s v="Tampa"/>
    <x v="2"/>
    <n v="33614"/>
    <x v="0"/>
    <s v="OFF-BI-10000773"/>
    <x v="1"/>
    <x v="8"/>
    <s v="Insertable Tab Post Binder Dividers"/>
    <n v="7.218"/>
    <n v="3"/>
    <n v="0.7"/>
    <x v="583"/>
  </r>
  <r>
    <n v="606"/>
    <s v="CA-2011-149958"/>
    <x v="2"/>
    <x v="234"/>
    <d v="2011-03-19T00:00:00"/>
    <s v="Standard Class"/>
    <x v="238"/>
    <s v="Alan Shonely"/>
    <x v="0"/>
    <s v="United States"/>
    <s v="Tampa"/>
    <x v="2"/>
    <n v="33614"/>
    <x v="0"/>
    <s v="OFF-BI-10001543"/>
    <x v="1"/>
    <x v="8"/>
    <s v="GBC VeloBinder Manual Binding System"/>
    <n v="43.188000000000009"/>
    <n v="4"/>
    <n v="0.7"/>
    <x v="584"/>
  </r>
  <r>
    <n v="607"/>
    <s v="CA-2011-149958"/>
    <x v="2"/>
    <x v="234"/>
    <d v="2011-03-19T00:00:00"/>
    <s v="Standard Class"/>
    <x v="238"/>
    <s v="Alan Shonely"/>
    <x v="0"/>
    <s v="United States"/>
    <s v="Tampa"/>
    <x v="2"/>
    <n v="33614"/>
    <x v="0"/>
    <s v="OFF-PA-10002120"/>
    <x v="1"/>
    <x v="10"/>
    <s v="Xerox 1889"/>
    <n v="131.904"/>
    <n v="3"/>
    <n v="0.2"/>
    <x v="585"/>
  </r>
  <r>
    <n v="608"/>
    <s v="US-2011-105767"/>
    <x v="2"/>
    <x v="235"/>
    <d v="2011-05-27T00:00:00"/>
    <s v="Standard Class"/>
    <x v="239"/>
    <s v="Andrew Roberts"/>
    <x v="0"/>
    <s v="United States"/>
    <s v="Philadelphia"/>
    <x v="9"/>
    <n v="19134"/>
    <x v="3"/>
    <s v="OFF-BI-10000848"/>
    <x v="1"/>
    <x v="8"/>
    <s v="Angle-D Ring Binders"/>
    <n v="3.2820000000000005"/>
    <n v="2"/>
    <n v="0.7"/>
    <x v="586"/>
  </r>
  <r>
    <n v="609"/>
    <s v="US-2011-105767"/>
    <x v="2"/>
    <x v="235"/>
    <d v="2011-05-27T00:00:00"/>
    <s v="Standard Class"/>
    <x v="239"/>
    <s v="Andrew Roberts"/>
    <x v="0"/>
    <s v="United States"/>
    <s v="Philadelphia"/>
    <x v="9"/>
    <n v="19134"/>
    <x v="3"/>
    <s v="OFF-AR-10001246"/>
    <x v="1"/>
    <x v="6"/>
    <s v="Newell 317"/>
    <n v="21.167999999999999"/>
    <n v="9"/>
    <n v="0.2"/>
    <x v="587"/>
  </r>
  <r>
    <n v="610"/>
    <s v="US-2011-105767"/>
    <x v="2"/>
    <x v="235"/>
    <d v="2011-05-27T00:00:00"/>
    <s v="Standard Class"/>
    <x v="239"/>
    <s v="Andrew Roberts"/>
    <x v="0"/>
    <s v="United States"/>
    <s v="Philadelphia"/>
    <x v="9"/>
    <n v="19134"/>
    <x v="3"/>
    <s v="TEC-PH-10003092"/>
    <x v="2"/>
    <x v="7"/>
    <s v="Motorola L804"/>
    <n v="55.188000000000002"/>
    <n v="2"/>
    <n v="0.4"/>
    <x v="588"/>
  </r>
  <r>
    <n v="611"/>
    <s v="CA-2013-161816"/>
    <x v="0"/>
    <x v="236"/>
    <d v="2013-05-02T00:00:00"/>
    <s v="First Class"/>
    <x v="240"/>
    <s v="Nona Balk"/>
    <x v="1"/>
    <s v="United States"/>
    <s v="Dallas"/>
    <x v="5"/>
    <n v="75217"/>
    <x v="2"/>
    <s v="TEC-PH-10003012"/>
    <x v="2"/>
    <x v="7"/>
    <s v="Nortel Meridian M3904 Professional Digital phone"/>
    <n v="369.57600000000002"/>
    <n v="3"/>
    <n v="0.2"/>
    <x v="589"/>
  </r>
  <r>
    <n v="612"/>
    <s v="CA-2013-161816"/>
    <x v="0"/>
    <x v="236"/>
    <d v="2013-05-02T00:00:00"/>
    <s v="First Class"/>
    <x v="240"/>
    <s v="Nona Balk"/>
    <x v="1"/>
    <s v="United States"/>
    <s v="Dallas"/>
    <x v="5"/>
    <n v="75217"/>
    <x v="2"/>
    <s v="OFF-LA-10004345"/>
    <x v="1"/>
    <x v="2"/>
    <s v="Avery 493"/>
    <n v="15.712000000000002"/>
    <n v="4"/>
    <n v="0.2"/>
    <x v="590"/>
  </r>
  <r>
    <n v="613"/>
    <s v="CA-2013-121223"/>
    <x v="0"/>
    <x v="108"/>
    <d v="2013-09-14T00:00:00"/>
    <s v="Second Class"/>
    <x v="241"/>
    <s v="Giulietta Dortch"/>
    <x v="1"/>
    <s v="United States"/>
    <s v="Philadelphia"/>
    <x v="9"/>
    <n v="19143"/>
    <x v="3"/>
    <s v="OFF-PA-10001204"/>
    <x v="1"/>
    <x v="10"/>
    <s v="Xerox 1972"/>
    <n v="8.4480000000000004"/>
    <n v="2"/>
    <n v="0.2"/>
    <x v="591"/>
  </r>
  <r>
    <n v="614"/>
    <s v="CA-2013-121223"/>
    <x v="0"/>
    <x v="108"/>
    <d v="2013-09-14T00:00:00"/>
    <s v="Second Class"/>
    <x v="241"/>
    <s v="Giulietta Dortch"/>
    <x v="1"/>
    <s v="United States"/>
    <s v="Philadelphia"/>
    <x v="9"/>
    <n v="19143"/>
    <x v="3"/>
    <s v="TEC-PH-10004667"/>
    <x v="2"/>
    <x v="7"/>
    <s v="Cisco 8x8 Inc. 6753i IP Business Phone System"/>
    <n v="728.94600000000003"/>
    <n v="9"/>
    <n v="0.4"/>
    <x v="592"/>
  </r>
  <r>
    <n v="615"/>
    <s v="CA-2014-138611"/>
    <x v="3"/>
    <x v="237"/>
    <d v="2014-11-18T00:00:00"/>
    <s v="Second Class"/>
    <x v="242"/>
    <s v="Clytie Kelty"/>
    <x v="0"/>
    <s v="United States"/>
    <s v="Grove City"/>
    <x v="24"/>
    <n v="43123"/>
    <x v="3"/>
    <s v="TEC-PH-10000011"/>
    <x v="2"/>
    <x v="7"/>
    <s v="PureGear Roll-On Screen Protector"/>
    <n v="119.93999999999998"/>
    <n v="10"/>
    <n v="0.4"/>
    <x v="593"/>
  </r>
  <r>
    <n v="616"/>
    <s v="CA-2014-138611"/>
    <x v="3"/>
    <x v="237"/>
    <d v="2014-11-18T00:00:00"/>
    <s v="Second Class"/>
    <x v="242"/>
    <s v="Clytie Kelty"/>
    <x v="0"/>
    <s v="United States"/>
    <s v="Grove City"/>
    <x v="24"/>
    <n v="43123"/>
    <x v="3"/>
    <s v="OFF-BI-10002949"/>
    <x v="1"/>
    <x v="8"/>
    <s v="Prestige Round Ring Binders"/>
    <n v="3.6480000000000006"/>
    <n v="2"/>
    <n v="0.7"/>
    <x v="594"/>
  </r>
  <r>
    <n v="617"/>
    <s v="CA-2014-117947"/>
    <x v="3"/>
    <x v="238"/>
    <d v="2014-08-24T00:00:00"/>
    <s v="Second Class"/>
    <x v="243"/>
    <s v="Nat Gilpin"/>
    <x v="1"/>
    <s v="United States"/>
    <s v="New York City"/>
    <x v="15"/>
    <n v="10011"/>
    <x v="3"/>
    <s v="FUR-FU-10003849"/>
    <x v="0"/>
    <x v="5"/>
    <s v="DAX Metal Frame, Desktop, Stepped-Edge"/>
    <n v="40.479999999999997"/>
    <n v="2"/>
    <n v="0"/>
    <x v="595"/>
  </r>
  <r>
    <n v="618"/>
    <s v="CA-2014-117947"/>
    <x v="3"/>
    <x v="238"/>
    <d v="2014-08-24T00:00:00"/>
    <s v="Second Class"/>
    <x v="243"/>
    <s v="Nat Gilpin"/>
    <x v="1"/>
    <s v="United States"/>
    <s v="New York City"/>
    <x v="15"/>
    <n v="10011"/>
    <x v="3"/>
    <s v="FUR-FU-10000010"/>
    <x v="0"/>
    <x v="5"/>
    <s v="DAX Value U-Channel Document Frames, Easel Back"/>
    <n v="9.94"/>
    <n v="2"/>
    <n v="0"/>
    <x v="596"/>
  </r>
  <r>
    <n v="619"/>
    <s v="CA-2014-117947"/>
    <x v="3"/>
    <x v="238"/>
    <d v="2014-08-24T00:00:00"/>
    <s v="Second Class"/>
    <x v="243"/>
    <s v="Nat Gilpin"/>
    <x v="1"/>
    <s v="United States"/>
    <s v="New York City"/>
    <x v="15"/>
    <n v="10011"/>
    <x v="3"/>
    <s v="OFF-BI-10002824"/>
    <x v="1"/>
    <x v="8"/>
    <s v="Recycled Easel Ring Binders"/>
    <n v="107.42400000000001"/>
    <n v="9"/>
    <n v="0.2"/>
    <x v="597"/>
  </r>
  <r>
    <n v="620"/>
    <s v="CA-2014-117947"/>
    <x v="3"/>
    <x v="238"/>
    <d v="2014-08-24T00:00:00"/>
    <s v="Second Class"/>
    <x v="243"/>
    <s v="Nat Gilpin"/>
    <x v="1"/>
    <s v="United States"/>
    <s v="New York City"/>
    <x v="15"/>
    <n v="10011"/>
    <x v="3"/>
    <s v="TEC-PH-10002538"/>
    <x v="2"/>
    <x v="7"/>
    <s v="Grandstream GXP1160 VoIP phone"/>
    <n v="37.909999999999997"/>
    <n v="1"/>
    <n v="0"/>
    <x v="598"/>
  </r>
  <r>
    <n v="621"/>
    <s v="CA-2014-117947"/>
    <x v="3"/>
    <x v="238"/>
    <d v="2014-08-24T00:00:00"/>
    <s v="Second Class"/>
    <x v="243"/>
    <s v="Nat Gilpin"/>
    <x v="1"/>
    <s v="United States"/>
    <s v="New York City"/>
    <x v="15"/>
    <n v="10011"/>
    <x v="3"/>
    <s v="FUR-FU-10000521"/>
    <x v="0"/>
    <x v="5"/>
    <s v="Seth Thomas 14&quot; Putty-Colored Wall Clock"/>
    <n v="88.02"/>
    <n v="3"/>
    <n v="0"/>
    <x v="599"/>
  </r>
  <r>
    <n v="622"/>
    <s v="US-2011-111171"/>
    <x v="2"/>
    <x v="58"/>
    <d v="2011-12-31T00:00:00"/>
    <s v="Standard Class"/>
    <x v="244"/>
    <s v="Christina Anderson"/>
    <x v="0"/>
    <s v="United States"/>
    <s v="Chicago"/>
    <x v="10"/>
    <n v="60610"/>
    <x v="2"/>
    <s v="OFF-BI-10002103"/>
    <x v="1"/>
    <x v="8"/>
    <s v="Cardinal Slant-D Ring Binder, Heavy Gauge Vinyl"/>
    <n v="8.6899999999999977"/>
    <n v="5"/>
    <n v="0.8"/>
    <x v="600"/>
  </r>
  <r>
    <n v="623"/>
    <s v="CA-2012-138009"/>
    <x v="1"/>
    <x v="239"/>
    <d v="2012-12-03T00:00:00"/>
    <s v="Standard Class"/>
    <x v="245"/>
    <s v="Sylvia Foulston"/>
    <x v="1"/>
    <s v="United States"/>
    <s v="Dearborn"/>
    <x v="12"/>
    <n v="48126"/>
    <x v="2"/>
    <s v="FUR-CH-10004853"/>
    <x v="0"/>
    <x v="1"/>
    <s v="Global Manager's Adjustable Task Chair, Storm"/>
    <n v="301.95999999999998"/>
    <n v="2"/>
    <n v="0"/>
    <x v="601"/>
  </r>
  <r>
    <n v="624"/>
    <s v="CA-2012-138009"/>
    <x v="1"/>
    <x v="239"/>
    <d v="2012-12-03T00:00:00"/>
    <s v="Standard Class"/>
    <x v="245"/>
    <s v="Sylvia Foulston"/>
    <x v="1"/>
    <s v="United States"/>
    <s v="Dearborn"/>
    <x v="12"/>
    <n v="48126"/>
    <x v="2"/>
    <s v="OFF-AP-10000179"/>
    <x v="1"/>
    <x v="9"/>
    <s v="Honeywell Enviracaire Portable HEPA Air Cleaner for up to 10 x 16 Room"/>
    <n v="555.21"/>
    <n v="5"/>
    <n v="0.1"/>
    <x v="602"/>
  </r>
  <r>
    <n v="625"/>
    <s v="CA-2012-138009"/>
    <x v="1"/>
    <x v="239"/>
    <d v="2012-12-03T00:00:00"/>
    <s v="Standard Class"/>
    <x v="245"/>
    <s v="Sylvia Foulston"/>
    <x v="1"/>
    <s v="United States"/>
    <s v="Dearborn"/>
    <x v="12"/>
    <n v="48126"/>
    <x v="2"/>
    <s v="OFF-ST-10001272"/>
    <x v="1"/>
    <x v="4"/>
    <s v="Mini 13-1/2 Capacity Data Binder Rack, Pearl"/>
    <n v="523.48"/>
    <n v="4"/>
    <n v="0"/>
    <x v="603"/>
  </r>
  <r>
    <n v="626"/>
    <s v="CA-2012-138009"/>
    <x v="1"/>
    <x v="239"/>
    <d v="2012-12-03T00:00:00"/>
    <s v="Standard Class"/>
    <x v="245"/>
    <s v="Sylvia Foulston"/>
    <x v="1"/>
    <s v="United States"/>
    <s v="Dearborn"/>
    <x v="12"/>
    <n v="48126"/>
    <x v="2"/>
    <s v="OFF-AR-10004042"/>
    <x v="1"/>
    <x v="6"/>
    <s v="BOSTON Model 1800 Electric Pencil Sharpeners, Putty/Woodgrain"/>
    <n v="161.82"/>
    <n v="9"/>
    <n v="0"/>
    <x v="604"/>
  </r>
  <r>
    <n v="627"/>
    <s v="CA-2014-163020"/>
    <x v="3"/>
    <x v="175"/>
    <d v="2014-09-20T00:00:00"/>
    <s v="Standard Class"/>
    <x v="246"/>
    <s v="Meg O'Connel"/>
    <x v="2"/>
    <s v="United States"/>
    <s v="New York City"/>
    <x v="15"/>
    <n v="10009"/>
    <x v="3"/>
    <s v="FUR-FU-10000221"/>
    <x v="0"/>
    <x v="5"/>
    <s v="Master Caster Door Stop, Brown"/>
    <n v="35.56"/>
    <n v="7"/>
    <n v="0"/>
    <x v="605"/>
  </r>
  <r>
    <n v="628"/>
    <s v="CA-2014-153787"/>
    <x v="3"/>
    <x v="240"/>
    <d v="2014-05-24T00:00:00"/>
    <s v="Standard Class"/>
    <x v="247"/>
    <s v="Annie Thurman"/>
    <x v="0"/>
    <s v="United States"/>
    <s v="Seattle"/>
    <x v="4"/>
    <n v="98115"/>
    <x v="1"/>
    <s v="OFF-AP-10001563"/>
    <x v="1"/>
    <x v="9"/>
    <s v="Belkin Premiere Surge Master II 8-outlet surge protector"/>
    <n v="97.16"/>
    <n v="2"/>
    <n v="0"/>
    <x v="606"/>
  </r>
  <r>
    <n v="629"/>
    <s v="CA-2014-133431"/>
    <x v="3"/>
    <x v="94"/>
    <d v="2014-12-22T00:00:00"/>
    <s v="Standard Class"/>
    <x v="95"/>
    <s v="Logan Currie"/>
    <x v="0"/>
    <s v="United States"/>
    <s v="San Francisco"/>
    <x v="1"/>
    <n v="94122"/>
    <x v="1"/>
    <s v="OFF-BI-10000605"/>
    <x v="1"/>
    <x v="8"/>
    <s v="Acco Pressboard Covers with Storage Hooks, 9 1/2&quot; x 11&quot;, Executive Red"/>
    <n v="15.24"/>
    <n v="5"/>
    <n v="0.2"/>
    <x v="607"/>
  </r>
  <r>
    <n v="630"/>
    <s v="CA-2014-133431"/>
    <x v="3"/>
    <x v="94"/>
    <d v="2014-12-22T00:00:00"/>
    <s v="Standard Class"/>
    <x v="95"/>
    <s v="Logan Currie"/>
    <x v="0"/>
    <s v="United States"/>
    <s v="San Francisco"/>
    <x v="1"/>
    <n v="94122"/>
    <x v="1"/>
    <s v="OFF-PA-10002615"/>
    <x v="1"/>
    <x v="10"/>
    <s v="Ampad Gold Fibre Wirebound Steno Books, 6&quot; x 9&quot;, Gregg Ruled"/>
    <n v="13.23"/>
    <n v="3"/>
    <n v="0"/>
    <x v="608"/>
  </r>
  <r>
    <n v="631"/>
    <s v="US-2013-135720"/>
    <x v="0"/>
    <x v="25"/>
    <d v="2013-12-14T00:00:00"/>
    <s v="Second Class"/>
    <x v="248"/>
    <s v="Fred McMath"/>
    <x v="0"/>
    <s v="United States"/>
    <s v="Aurora"/>
    <x v="22"/>
    <n v="80013"/>
    <x v="1"/>
    <s v="OFF-ST-10001963"/>
    <x v="1"/>
    <x v="4"/>
    <s v="Tennsco Regal Shelving Units"/>
    <n v="243.38400000000001"/>
    <n v="3"/>
    <n v="0.2"/>
    <x v="609"/>
  </r>
  <r>
    <n v="632"/>
    <s v="US-2013-135720"/>
    <x v="0"/>
    <x v="25"/>
    <d v="2013-12-14T00:00:00"/>
    <s v="Second Class"/>
    <x v="248"/>
    <s v="Fred McMath"/>
    <x v="0"/>
    <s v="United States"/>
    <s v="Aurora"/>
    <x v="22"/>
    <n v="80013"/>
    <x v="1"/>
    <s v="TEC-AC-10001267"/>
    <x v="2"/>
    <x v="11"/>
    <s v="Imation 32GB Pocket Pro USB 3.0 Flash Drive - 32 GB - Black - 1 P ..."/>
    <n v="119.80000000000001"/>
    <n v="5"/>
    <n v="0.2"/>
    <x v="610"/>
  </r>
  <r>
    <n v="633"/>
    <s v="US-2013-135720"/>
    <x v="0"/>
    <x v="25"/>
    <d v="2013-12-14T00:00:00"/>
    <s v="Second Class"/>
    <x v="248"/>
    <s v="Fred McMath"/>
    <x v="0"/>
    <s v="United States"/>
    <s v="Aurora"/>
    <x v="22"/>
    <n v="80013"/>
    <x v="1"/>
    <s v="TEC-PH-10002103"/>
    <x v="2"/>
    <x v="7"/>
    <s v="Jabra SPEAK 410"/>
    <n v="300.76799999999997"/>
    <n v="4"/>
    <n v="0.2"/>
    <x v="611"/>
  </r>
  <r>
    <n v="634"/>
    <s v="CA-2014-144694"/>
    <x v="3"/>
    <x v="241"/>
    <d v="2014-09-27T00:00:00"/>
    <s v="Second Class"/>
    <x v="205"/>
    <s v="Brian Dahlen"/>
    <x v="0"/>
    <s v="United States"/>
    <s v="Miami"/>
    <x v="2"/>
    <n v="33180"/>
    <x v="0"/>
    <s v="TEC-AC-10002857"/>
    <x v="2"/>
    <x v="11"/>
    <s v="Verbatim 25 GB 6x Blu-ray Single Layer Recordable Disc, 1/Pack"/>
    <n v="17.880000000000003"/>
    <n v="3"/>
    <n v="0.2"/>
    <x v="612"/>
  </r>
  <r>
    <n v="635"/>
    <s v="CA-2014-144694"/>
    <x v="3"/>
    <x v="241"/>
    <d v="2014-09-27T00:00:00"/>
    <s v="Second Class"/>
    <x v="205"/>
    <s v="Brian Dahlen"/>
    <x v="0"/>
    <s v="United States"/>
    <s v="Miami"/>
    <x v="2"/>
    <n v="33180"/>
    <x v="0"/>
    <s v="OFF-LA-10003930"/>
    <x v="1"/>
    <x v="2"/>
    <s v="Dot Matrix Printer Tape Reel Labels, White, 5000/Box"/>
    <n v="235.94400000000002"/>
    <n v="3"/>
    <n v="0.2"/>
    <x v="613"/>
  </r>
  <r>
    <n v="636"/>
    <s v="CA-2012-168004"/>
    <x v="1"/>
    <x v="242"/>
    <d v="2012-10-09T00:00:00"/>
    <s v="Second Class"/>
    <x v="249"/>
    <s v="Denny Joy"/>
    <x v="1"/>
    <s v="United States"/>
    <s v="Warner Robins"/>
    <x v="32"/>
    <n v="31088"/>
    <x v="0"/>
    <s v="FUR-CH-10001482"/>
    <x v="0"/>
    <x v="1"/>
    <s v="Office Star - Mesh Screen back chair with Vinyl seat"/>
    <n v="392.93999999999994"/>
    <n v="3"/>
    <n v="0"/>
    <x v="614"/>
  </r>
  <r>
    <n v="637"/>
    <s v="US-2013-123470"/>
    <x v="0"/>
    <x v="243"/>
    <d v="2013-08-22T00:00:00"/>
    <s v="Standard Class"/>
    <x v="250"/>
    <s v="Max Engle"/>
    <x v="0"/>
    <s v="United States"/>
    <s v="Aurora"/>
    <x v="22"/>
    <n v="80013"/>
    <x v="1"/>
    <s v="OFF-BI-10001989"/>
    <x v="1"/>
    <x v="8"/>
    <s v="Premium Transparent Presentation Covers by GBC"/>
    <n v="18.882000000000005"/>
    <n v="3"/>
    <n v="0.7"/>
    <x v="615"/>
  </r>
  <r>
    <n v="638"/>
    <s v="US-2013-123470"/>
    <x v="0"/>
    <x v="243"/>
    <d v="2013-08-22T00:00:00"/>
    <s v="Standard Class"/>
    <x v="250"/>
    <s v="Max Engle"/>
    <x v="0"/>
    <s v="United States"/>
    <s v="Aurora"/>
    <x v="22"/>
    <n v="80013"/>
    <x v="1"/>
    <s v="OFF-AP-10003287"/>
    <x v="1"/>
    <x v="9"/>
    <s v="Tripp Lite TLP810NET Broadband Surge for Modem/Fax"/>
    <n v="122.328"/>
    <n v="3"/>
    <n v="0.2"/>
    <x v="616"/>
  </r>
  <r>
    <n v="639"/>
    <s v="CA-2013-115917"/>
    <x v="0"/>
    <x v="244"/>
    <d v="2013-05-26T00:00:00"/>
    <s v="Standard Class"/>
    <x v="46"/>
    <s v="Rick Bensley"/>
    <x v="2"/>
    <s v="United States"/>
    <s v="Vallejo"/>
    <x v="1"/>
    <n v="94591"/>
    <x v="1"/>
    <s v="FUR-FU-10000576"/>
    <x v="0"/>
    <x v="5"/>
    <s v="Luxo Professional Fluorescent Magnifier Lamp with Clamp-Mount Base"/>
    <n v="1049.2"/>
    <n v="5"/>
    <n v="0"/>
    <x v="617"/>
  </r>
  <r>
    <n v="640"/>
    <s v="CA-2013-115917"/>
    <x v="0"/>
    <x v="244"/>
    <d v="2013-05-26T00:00:00"/>
    <s v="Standard Class"/>
    <x v="46"/>
    <s v="Rick Bensley"/>
    <x v="2"/>
    <s v="United States"/>
    <s v="Vallejo"/>
    <x v="1"/>
    <n v="94591"/>
    <x v="1"/>
    <s v="OFF-BI-10004728"/>
    <x v="1"/>
    <x v="8"/>
    <s v="Wilson Jones Turn Tabs Binder Tool for Ring Binders"/>
    <n v="15.424000000000001"/>
    <n v="4"/>
    <n v="0.2"/>
    <x v="618"/>
  </r>
  <r>
    <n v="641"/>
    <s v="CA-2013-147067"/>
    <x v="0"/>
    <x v="122"/>
    <d v="2013-12-23T00:00:00"/>
    <s v="Standard Class"/>
    <x v="251"/>
    <s v="Justin Deggeller"/>
    <x v="1"/>
    <s v="United States"/>
    <s v="Minneapolis"/>
    <x v="11"/>
    <n v="55407"/>
    <x v="2"/>
    <s v="FUR-FU-10000732"/>
    <x v="0"/>
    <x v="5"/>
    <s v="Eldon 200 Class Desk Accessories"/>
    <n v="18.84"/>
    <n v="3"/>
    <n v="0"/>
    <x v="619"/>
  </r>
  <r>
    <n v="642"/>
    <s v="CA-2014-167913"/>
    <x v="3"/>
    <x v="245"/>
    <d v="2014-08-04T00:00:00"/>
    <s v="Second Class"/>
    <x v="252"/>
    <s v="John Lee"/>
    <x v="0"/>
    <s v="United States"/>
    <s v="Mission Viejo"/>
    <x v="1"/>
    <n v="92691"/>
    <x v="1"/>
    <s v="OFF-ST-10000585"/>
    <x v="1"/>
    <x v="4"/>
    <s v="Economy Rollaway Files"/>
    <n v="330.4"/>
    <n v="2"/>
    <n v="0"/>
    <x v="620"/>
  </r>
  <r>
    <n v="643"/>
    <s v="CA-2014-167913"/>
    <x v="3"/>
    <x v="245"/>
    <d v="2014-08-04T00:00:00"/>
    <s v="Second Class"/>
    <x v="252"/>
    <s v="John Lee"/>
    <x v="0"/>
    <s v="United States"/>
    <s v="Mission Viejo"/>
    <x v="1"/>
    <n v="92691"/>
    <x v="1"/>
    <s v="OFF-LA-10002787"/>
    <x v="1"/>
    <x v="2"/>
    <s v="Avery 480"/>
    <n v="26.25"/>
    <n v="7"/>
    <n v="0"/>
    <x v="621"/>
  </r>
  <r>
    <n v="644"/>
    <s v="CA-2014-106103"/>
    <x v="3"/>
    <x v="193"/>
    <d v="2014-06-16T00:00:00"/>
    <s v="Standard Class"/>
    <x v="253"/>
    <s v="Sean Christensen"/>
    <x v="0"/>
    <s v="United States"/>
    <s v="Rochester Hills"/>
    <x v="12"/>
    <n v="48307"/>
    <x v="2"/>
    <s v="TEC-AC-10003832"/>
    <x v="2"/>
    <x v="11"/>
    <s v="Imation 16GB Mini TravelDrive USB 2.0 Flash Drive"/>
    <n v="132.52000000000001"/>
    <n v="4"/>
    <n v="0"/>
    <x v="622"/>
  </r>
  <r>
    <n v="645"/>
    <s v="US-2014-127719"/>
    <x v="3"/>
    <x v="246"/>
    <d v="2014-07-26T00:00:00"/>
    <s v="Standard Class"/>
    <x v="69"/>
    <s v="Tamara Willingham"/>
    <x v="2"/>
    <s v="United States"/>
    <s v="Plainfield"/>
    <x v="30"/>
    <n v="7060"/>
    <x v="3"/>
    <s v="OFF-PA-10001934"/>
    <x v="1"/>
    <x v="10"/>
    <s v="Xerox 1993"/>
    <n v="6.48"/>
    <n v="1"/>
    <n v="0"/>
    <x v="623"/>
  </r>
  <r>
    <n v="646"/>
    <s v="CA-2014-126221"/>
    <x v="3"/>
    <x v="247"/>
    <d v="2015-01-06T00:00:00"/>
    <s v="Standard Class"/>
    <x v="254"/>
    <s v="Chuck Clark"/>
    <x v="2"/>
    <s v="United States"/>
    <s v="Columbus"/>
    <x v="14"/>
    <n v="47201"/>
    <x v="2"/>
    <s v="OFF-AP-10002457"/>
    <x v="1"/>
    <x v="9"/>
    <s v="Eureka The Boss Plus 12-Amp Hard Box Upright Vacuum, Red"/>
    <n v="209.3"/>
    <n v="2"/>
    <n v="0"/>
    <x v="624"/>
  </r>
  <r>
    <n v="647"/>
    <s v="CA-2013-103947"/>
    <x v="0"/>
    <x v="178"/>
    <d v="2013-04-09T00:00:00"/>
    <s v="Standard Class"/>
    <x v="121"/>
    <s v="Barry Blumstein"/>
    <x v="1"/>
    <s v="United States"/>
    <s v="Sierra Vista"/>
    <x v="16"/>
    <n v="85635"/>
    <x v="1"/>
    <s v="OFF-FA-10003112"/>
    <x v="1"/>
    <x v="13"/>
    <s v="Staples"/>
    <n v="31.560000000000002"/>
    <n v="5"/>
    <n v="0.2"/>
    <x v="625"/>
  </r>
  <r>
    <n v="648"/>
    <s v="CA-2013-103947"/>
    <x v="0"/>
    <x v="178"/>
    <d v="2013-04-09T00:00:00"/>
    <s v="Standard Class"/>
    <x v="121"/>
    <s v="Barry Blumstein"/>
    <x v="1"/>
    <s v="United States"/>
    <s v="Sierra Vista"/>
    <x v="16"/>
    <n v="85635"/>
    <x v="1"/>
    <s v="OFF-AP-10002350"/>
    <x v="1"/>
    <x v="9"/>
    <s v="Belkin F9H710-06 7 Outlet SurgeMaster Surge Protector"/>
    <n v="30.144000000000002"/>
    <n v="2"/>
    <n v="0.2"/>
    <x v="626"/>
  </r>
  <r>
    <n v="649"/>
    <s v="CA-2013-160745"/>
    <x v="0"/>
    <x v="25"/>
    <d v="2013-12-17T00:00:00"/>
    <s v="Second Class"/>
    <x v="255"/>
    <s v="Anthony Rawles"/>
    <x v="1"/>
    <s v="United States"/>
    <s v="Vancouver"/>
    <x v="4"/>
    <n v="98661"/>
    <x v="1"/>
    <s v="FUR-FU-10001935"/>
    <x v="0"/>
    <x v="5"/>
    <s v="3M Hangers With Command Adhesive"/>
    <n v="14.8"/>
    <n v="4"/>
    <n v="0"/>
    <x v="627"/>
  </r>
  <r>
    <n v="650"/>
    <s v="CA-2013-160745"/>
    <x v="0"/>
    <x v="25"/>
    <d v="2013-12-17T00:00:00"/>
    <s v="Second Class"/>
    <x v="255"/>
    <s v="Anthony Rawles"/>
    <x v="1"/>
    <s v="United States"/>
    <s v="Vancouver"/>
    <x v="4"/>
    <n v="98661"/>
    <x v="1"/>
    <s v="TEC-PH-10003273"/>
    <x v="2"/>
    <x v="7"/>
    <s v="AT&amp;T TR1909W"/>
    <n v="302.37599999999998"/>
    <n v="3"/>
    <n v="0.2"/>
    <x v="216"/>
  </r>
  <r>
    <n v="651"/>
    <s v="CA-2013-160745"/>
    <x v="0"/>
    <x v="25"/>
    <d v="2013-12-17T00:00:00"/>
    <s v="Second Class"/>
    <x v="255"/>
    <s v="Anthony Rawles"/>
    <x v="1"/>
    <s v="United States"/>
    <s v="Vancouver"/>
    <x v="4"/>
    <n v="98661"/>
    <x v="1"/>
    <s v="TEC-AC-10001142"/>
    <x v="2"/>
    <x v="11"/>
    <s v="First Data FD10 PIN Pad"/>
    <n v="316"/>
    <n v="4"/>
    <n v="0"/>
    <x v="628"/>
  </r>
  <r>
    <n v="652"/>
    <s v="CA-2013-132661"/>
    <x v="0"/>
    <x v="248"/>
    <d v="2013-10-30T00:00:00"/>
    <s v="Standard Class"/>
    <x v="256"/>
    <s v="Steven Roelle"/>
    <x v="2"/>
    <s v="United States"/>
    <s v="New York City"/>
    <x v="15"/>
    <n v="10024"/>
    <x v="3"/>
    <s v="OFF-PA-10000482"/>
    <x v="1"/>
    <x v="10"/>
    <s v="Snap-A-Way Black Print Carbonless Ruled Speed Letter, Triplicate"/>
    <n v="379.4"/>
    <n v="10"/>
    <n v="0"/>
    <x v="629"/>
  </r>
  <r>
    <n v="653"/>
    <s v="CA-2014-140844"/>
    <x v="3"/>
    <x v="249"/>
    <d v="2014-06-24T00:00:00"/>
    <s v="Standard Class"/>
    <x v="153"/>
    <s v="Allen Rosenblatt"/>
    <x v="1"/>
    <s v="United States"/>
    <s v="New York City"/>
    <x v="15"/>
    <n v="10035"/>
    <x v="3"/>
    <s v="OFF-PA-10003892"/>
    <x v="1"/>
    <x v="10"/>
    <s v="Xerox 1943"/>
    <n v="97.82"/>
    <n v="2"/>
    <n v="0"/>
    <x v="630"/>
  </r>
  <r>
    <n v="654"/>
    <s v="CA-2014-140844"/>
    <x v="3"/>
    <x v="249"/>
    <d v="2014-06-24T00:00:00"/>
    <s v="Standard Class"/>
    <x v="153"/>
    <s v="Allen Rosenblatt"/>
    <x v="1"/>
    <s v="United States"/>
    <s v="New York City"/>
    <x v="15"/>
    <n v="10035"/>
    <x v="3"/>
    <s v="TEC-AC-10001101"/>
    <x v="2"/>
    <x v="11"/>
    <s v="Sony 16GB Class 10 Micro SDHC R40 Memory Card"/>
    <n v="103.12"/>
    <n v="8"/>
    <n v="0"/>
    <x v="631"/>
  </r>
  <r>
    <n v="655"/>
    <s v="CA-2013-137239"/>
    <x v="0"/>
    <x v="250"/>
    <d v="2013-08-29T00:00:00"/>
    <s v="Standard Class"/>
    <x v="257"/>
    <s v="Craig Reiter"/>
    <x v="0"/>
    <s v="United States"/>
    <s v="Columbus"/>
    <x v="24"/>
    <n v="43229"/>
    <x v="3"/>
    <s v="OFF-AP-10002439"/>
    <x v="1"/>
    <x v="9"/>
    <s v="Tripp Lite Isotel 8 Ultra 8 Outlet Metal Surge"/>
    <n v="113.55200000000001"/>
    <n v="2"/>
    <n v="0.2"/>
    <x v="632"/>
  </r>
  <r>
    <n v="656"/>
    <s v="CA-2013-137239"/>
    <x v="0"/>
    <x v="250"/>
    <d v="2013-08-29T00:00:00"/>
    <s v="Standard Class"/>
    <x v="257"/>
    <s v="Craig Reiter"/>
    <x v="0"/>
    <s v="United States"/>
    <s v="Columbus"/>
    <x v="24"/>
    <n v="43229"/>
    <x v="3"/>
    <s v="OFF-BI-10002827"/>
    <x v="1"/>
    <x v="8"/>
    <s v="Avery Durable Poly Binders"/>
    <n v="3.3180000000000005"/>
    <n v="2"/>
    <n v="0.7"/>
    <x v="633"/>
  </r>
  <r>
    <n v="657"/>
    <s v="CA-2013-137239"/>
    <x v="0"/>
    <x v="250"/>
    <d v="2013-08-29T00:00:00"/>
    <s v="Standard Class"/>
    <x v="257"/>
    <s v="Craig Reiter"/>
    <x v="0"/>
    <s v="United States"/>
    <s v="Columbus"/>
    <x v="24"/>
    <n v="43229"/>
    <x v="3"/>
    <s v="OFF-EN-10002230"/>
    <x v="1"/>
    <x v="12"/>
    <s v="Airmail Envelopes"/>
    <n v="134.28800000000001"/>
    <n v="2"/>
    <n v="0.2"/>
    <x v="634"/>
  </r>
  <r>
    <n v="658"/>
    <s v="US-2013-156097"/>
    <x v="0"/>
    <x v="251"/>
    <d v="2013-09-20T00:00:00"/>
    <s v="Same Day"/>
    <x v="258"/>
    <s v="Eugene Hildebrand"/>
    <x v="2"/>
    <s v="United States"/>
    <s v="Aurora"/>
    <x v="10"/>
    <n v="60505"/>
    <x v="2"/>
    <s v="FUR-CH-10001215"/>
    <x v="0"/>
    <x v="1"/>
    <s v="Global Troy Executive Leather Low-Back Tilter"/>
    <n v="701.37199999999996"/>
    <n v="2"/>
    <n v="0.3"/>
    <x v="635"/>
  </r>
  <r>
    <n v="659"/>
    <s v="US-2013-156097"/>
    <x v="0"/>
    <x v="251"/>
    <d v="2013-09-20T00:00:00"/>
    <s v="Same Day"/>
    <x v="258"/>
    <s v="Eugene Hildebrand"/>
    <x v="2"/>
    <s v="United States"/>
    <s v="Aurora"/>
    <x v="10"/>
    <n v="60505"/>
    <x v="2"/>
    <s v="OFF-BI-10004654"/>
    <x v="1"/>
    <x v="8"/>
    <s v="Avery Binding System Hidden Tab Executive Style Index Sets"/>
    <n v="2.3079999999999994"/>
    <n v="2"/>
    <n v="0.8"/>
    <x v="636"/>
  </r>
  <r>
    <n v="660"/>
    <s v="CA-2012-146563"/>
    <x v="1"/>
    <x v="252"/>
    <d v="2012-08-28T00:00:00"/>
    <s v="Standard Class"/>
    <x v="90"/>
    <s v="Cassandra Brandow"/>
    <x v="0"/>
    <s v="United States"/>
    <s v="Arlington"/>
    <x v="5"/>
    <n v="76017"/>
    <x v="2"/>
    <s v="OFF-ST-10001490"/>
    <x v="1"/>
    <x v="4"/>
    <s v="Hot File 7-Pocket, Floor Stand"/>
    <n v="999.43200000000002"/>
    <n v="7"/>
    <n v="0.2"/>
    <x v="637"/>
  </r>
  <r>
    <n v="661"/>
    <s v="CA-2012-146563"/>
    <x v="1"/>
    <x v="252"/>
    <d v="2012-08-28T00:00:00"/>
    <s v="Standard Class"/>
    <x v="90"/>
    <s v="Cassandra Brandow"/>
    <x v="0"/>
    <s v="United States"/>
    <s v="Arlington"/>
    <x v="5"/>
    <n v="76017"/>
    <x v="2"/>
    <s v="OFF-ST-10001511"/>
    <x v="1"/>
    <x v="4"/>
    <s v="Space Solutions Commercial Steel Shelving"/>
    <n v="724.08"/>
    <n v="14"/>
    <n v="0.2"/>
    <x v="638"/>
  </r>
  <r>
    <n v="662"/>
    <s v="CA-2012-146563"/>
    <x v="1"/>
    <x v="252"/>
    <d v="2012-08-28T00:00:00"/>
    <s v="Standard Class"/>
    <x v="90"/>
    <s v="Cassandra Brandow"/>
    <x v="0"/>
    <s v="United States"/>
    <s v="Arlington"/>
    <x v="5"/>
    <n v="76017"/>
    <x v="2"/>
    <s v="FUR-TA-10001768"/>
    <x v="0"/>
    <x v="3"/>
    <s v="Hon Racetrack Conference Tables"/>
    <n v="918.78499999999985"/>
    <n v="5"/>
    <n v="0.3"/>
    <x v="639"/>
  </r>
  <r>
    <n v="663"/>
    <s v="CA-2012-146563"/>
    <x v="1"/>
    <x v="252"/>
    <d v="2012-08-28T00:00:00"/>
    <s v="Standard Class"/>
    <x v="90"/>
    <s v="Cassandra Brandow"/>
    <x v="0"/>
    <s v="United States"/>
    <s v="Arlington"/>
    <x v="5"/>
    <n v="76017"/>
    <x v="2"/>
    <s v="OFF-BI-10003981"/>
    <x v="1"/>
    <x v="8"/>
    <s v="Avery Durable Plastic 1&quot; Binders"/>
    <n v="2.7239999999999993"/>
    <n v="3"/>
    <n v="0.8"/>
    <x v="640"/>
  </r>
  <r>
    <n v="664"/>
    <s v="CA-2013-123666"/>
    <x v="0"/>
    <x v="253"/>
    <d v="2013-03-31T00:00:00"/>
    <s v="Standard Class"/>
    <x v="259"/>
    <s v="Sibella Parks"/>
    <x v="1"/>
    <s v="United States"/>
    <s v="New York City"/>
    <x v="15"/>
    <n v="10011"/>
    <x v="3"/>
    <s v="OFF-ST-10001522"/>
    <x v="1"/>
    <x v="4"/>
    <s v="Gould Plastics 18-Pocket Panel Bin, 34w x 5-1/4d x 20-1/2h"/>
    <n v="459.95"/>
    <n v="5"/>
    <n v="0"/>
    <x v="641"/>
  </r>
  <r>
    <n v="665"/>
    <s v="CA-2013-143308"/>
    <x v="0"/>
    <x v="254"/>
    <d v="2013-11-05T00:00:00"/>
    <s v="Same Day"/>
    <x v="116"/>
    <s v="Roy Collins"/>
    <x v="0"/>
    <s v="United States"/>
    <s v="Louisville"/>
    <x v="0"/>
    <n v="40214"/>
    <x v="0"/>
    <s v="OFF-FA-10000621"/>
    <x v="1"/>
    <x v="13"/>
    <s v="OIC Colored Binder Clips, Assorted Sizes"/>
    <n v="10.74"/>
    <n v="3"/>
    <n v="0"/>
    <x v="642"/>
  </r>
  <r>
    <n v="666"/>
    <s v="CA-2014-132682"/>
    <x v="3"/>
    <x v="110"/>
    <d v="2014-06-11T00:00:00"/>
    <s v="Second Class"/>
    <x v="260"/>
    <s v="Tiffany House"/>
    <x v="1"/>
    <s v="United States"/>
    <s v="Dallas"/>
    <x v="5"/>
    <n v="75081"/>
    <x v="2"/>
    <s v="OFF-SU-10004231"/>
    <x v="1"/>
    <x v="14"/>
    <s v="Acme Tagit Stainless Steel Antibacterial Scissors"/>
    <n v="23.76"/>
    <n v="3"/>
    <n v="0.2"/>
    <x v="643"/>
  </r>
  <r>
    <n v="667"/>
    <s v="CA-2014-132682"/>
    <x v="3"/>
    <x v="110"/>
    <d v="2014-06-11T00:00:00"/>
    <s v="Second Class"/>
    <x v="260"/>
    <s v="Tiffany House"/>
    <x v="1"/>
    <s v="United States"/>
    <s v="Dallas"/>
    <x v="5"/>
    <n v="75081"/>
    <x v="2"/>
    <s v="OFF-PA-10000474"/>
    <x v="1"/>
    <x v="10"/>
    <s v="Staples"/>
    <n v="85.055999999999997"/>
    <n v="3"/>
    <n v="0.2"/>
    <x v="644"/>
  </r>
  <r>
    <n v="668"/>
    <s v="CA-2014-132682"/>
    <x v="3"/>
    <x v="110"/>
    <d v="2014-06-11T00:00:00"/>
    <s v="Second Class"/>
    <x v="260"/>
    <s v="Tiffany House"/>
    <x v="1"/>
    <s v="United States"/>
    <s v="Dallas"/>
    <x v="5"/>
    <n v="75081"/>
    <x v="2"/>
    <s v="TEC-PH-10004042"/>
    <x v="2"/>
    <x v="7"/>
    <s v="ClearOne Communications CHAT 70 OC Speaker Phone"/>
    <n v="381.57600000000002"/>
    <n v="3"/>
    <n v="0.2"/>
    <x v="645"/>
  </r>
  <r>
    <n v="669"/>
    <s v="CA-2011-156314"/>
    <x v="2"/>
    <x v="163"/>
    <d v="2011-12-26T00:00:00"/>
    <s v="First Class"/>
    <x v="261"/>
    <s v="Resi Pölking"/>
    <x v="0"/>
    <s v="United States"/>
    <s v="Cleveland"/>
    <x v="24"/>
    <n v="44105"/>
    <x v="3"/>
    <s v="FUR-FU-10003096"/>
    <x v="0"/>
    <x v="5"/>
    <s v="Master Giant Foot Doorstop, Safety Yellow"/>
    <n v="30.36"/>
    <n v="5"/>
    <n v="0.2"/>
    <x v="646"/>
  </r>
  <r>
    <n v="670"/>
    <s v="US-2014-106663"/>
    <x v="3"/>
    <x v="255"/>
    <d v="2014-06-14T00:00:00"/>
    <s v="Standard Class"/>
    <x v="246"/>
    <s v="Meg O'Connel"/>
    <x v="2"/>
    <s v="United States"/>
    <s v="Chicago"/>
    <x v="10"/>
    <n v="60653"/>
    <x v="2"/>
    <s v="FUR-FU-10002759"/>
    <x v="0"/>
    <x v="5"/>
    <s v="12-1/2 Diameter Round Wall Clock"/>
    <n v="23.976000000000003"/>
    <n v="3"/>
    <n v="0.6"/>
    <x v="647"/>
  </r>
  <r>
    <n v="671"/>
    <s v="US-2014-106663"/>
    <x v="3"/>
    <x v="255"/>
    <d v="2014-06-14T00:00:00"/>
    <s v="Standard Class"/>
    <x v="246"/>
    <s v="Meg O'Connel"/>
    <x v="2"/>
    <s v="United States"/>
    <s v="Chicago"/>
    <x v="10"/>
    <n v="60653"/>
    <x v="2"/>
    <s v="FUR-TA-10000688"/>
    <x v="0"/>
    <x v="3"/>
    <s v="Chromcraft Bull-Nose Wood Round Conference Table Top, Wood Base"/>
    <n v="108.925"/>
    <n v="1"/>
    <n v="0.5"/>
    <x v="648"/>
  </r>
  <r>
    <n v="672"/>
    <s v="US-2014-106663"/>
    <x v="3"/>
    <x v="255"/>
    <d v="2014-06-14T00:00:00"/>
    <s v="Standard Class"/>
    <x v="246"/>
    <s v="Meg O'Connel"/>
    <x v="2"/>
    <s v="United States"/>
    <s v="Chicago"/>
    <x v="10"/>
    <n v="60653"/>
    <x v="2"/>
    <s v="OFF-PA-10002377"/>
    <x v="1"/>
    <x v="10"/>
    <s v="Adams Telephone Message Book W/Dividers/Space For Phone Numbers, 5 1/4&quot;X8 1/2&quot;, 200/Messages"/>
    <n v="36.351999999999997"/>
    <n v="8"/>
    <n v="0.2"/>
    <x v="649"/>
  </r>
  <r>
    <n v="673"/>
    <s v="CA-2014-111178"/>
    <x v="3"/>
    <x v="140"/>
    <d v="2014-06-23T00:00:00"/>
    <s v="Standard Class"/>
    <x v="143"/>
    <s v="Tamara Dahlen"/>
    <x v="0"/>
    <s v="United States"/>
    <s v="Quincy"/>
    <x v="10"/>
    <n v="62301"/>
    <x v="2"/>
    <s v="OFF-AR-10001954"/>
    <x v="1"/>
    <x v="6"/>
    <s v="Newell 331"/>
    <n v="19.559999999999999"/>
    <n v="5"/>
    <n v="0.2"/>
    <x v="650"/>
  </r>
  <r>
    <n v="674"/>
    <s v="CA-2014-130351"/>
    <x v="3"/>
    <x v="256"/>
    <d v="2014-12-09T00:00:00"/>
    <s v="First Class"/>
    <x v="262"/>
    <s v="Rob Beeghly"/>
    <x v="0"/>
    <s v="United States"/>
    <s v="Columbus"/>
    <x v="14"/>
    <n v="47201"/>
    <x v="2"/>
    <s v="OFF-AP-10004532"/>
    <x v="1"/>
    <x v="9"/>
    <s v="Kensington 6 Outlet Guardian Standard Surge Protector"/>
    <n v="61.44"/>
    <n v="3"/>
    <n v="0"/>
    <x v="651"/>
  </r>
  <r>
    <n v="675"/>
    <s v="CA-2014-130351"/>
    <x v="3"/>
    <x v="256"/>
    <d v="2014-12-09T00:00:00"/>
    <s v="First Class"/>
    <x v="262"/>
    <s v="Rob Beeghly"/>
    <x v="0"/>
    <s v="United States"/>
    <s v="Columbus"/>
    <x v="14"/>
    <n v="47201"/>
    <x v="2"/>
    <s v="OFF-PA-10002137"/>
    <x v="1"/>
    <x v="10"/>
    <s v="Southworth 100% Résumé Paper, 24lb."/>
    <n v="38.9"/>
    <n v="5"/>
    <n v="0"/>
    <x v="652"/>
  </r>
  <r>
    <n v="676"/>
    <s v="CA-2014-130351"/>
    <x v="3"/>
    <x v="256"/>
    <d v="2014-12-09T00:00:00"/>
    <s v="First Class"/>
    <x v="262"/>
    <s v="Rob Beeghly"/>
    <x v="0"/>
    <s v="United States"/>
    <s v="Columbus"/>
    <x v="14"/>
    <n v="47201"/>
    <x v="2"/>
    <s v="TEC-AC-10003832"/>
    <x v="2"/>
    <x v="11"/>
    <s v="Imation 16GB Mini TravelDrive USB 2.0 Flash Drive"/>
    <n v="99.390000000000015"/>
    <n v="3"/>
    <n v="0"/>
    <x v="653"/>
  </r>
  <r>
    <n v="677"/>
    <s v="US-2014-119438"/>
    <x v="3"/>
    <x v="257"/>
    <d v="2014-03-24T00:00:00"/>
    <s v="Standard Class"/>
    <x v="263"/>
    <s v="Carol Darley"/>
    <x v="0"/>
    <s v="United States"/>
    <s v="Tyler"/>
    <x v="5"/>
    <n v="75701"/>
    <x v="2"/>
    <s v="OFF-AP-10000804"/>
    <x v="1"/>
    <x v="9"/>
    <s v="Hoover Portapower Portable Vacuum"/>
    <n v="2.6879999999999997"/>
    <n v="3"/>
    <n v="0.8"/>
    <x v="654"/>
  </r>
  <r>
    <n v="678"/>
    <s v="US-2014-119438"/>
    <x v="3"/>
    <x v="257"/>
    <d v="2014-03-24T00:00:00"/>
    <s v="Standard Class"/>
    <x v="263"/>
    <s v="Carol Darley"/>
    <x v="0"/>
    <s v="United States"/>
    <s v="Tyler"/>
    <x v="5"/>
    <n v="75701"/>
    <x v="2"/>
    <s v="TEC-AC-10003614"/>
    <x v="2"/>
    <x v="11"/>
    <s v="Verbatim 25 GB 6x Blu-ray Single Layer Recordable Disc, 10/Pack"/>
    <n v="27.816000000000003"/>
    <n v="3"/>
    <n v="0.2"/>
    <x v="655"/>
  </r>
  <r>
    <n v="679"/>
    <s v="US-2014-119438"/>
    <x v="3"/>
    <x v="257"/>
    <d v="2014-03-24T00:00:00"/>
    <s v="Standard Class"/>
    <x v="263"/>
    <s v="Carol Darley"/>
    <x v="0"/>
    <s v="United States"/>
    <s v="Tyler"/>
    <x v="5"/>
    <n v="75701"/>
    <x v="2"/>
    <s v="FUR-FU-10003553"/>
    <x v="0"/>
    <x v="5"/>
    <s v="Howard Miller 13-1/2&quot; Diameter Rosebrook Wall Clock"/>
    <n v="82.524000000000001"/>
    <n v="3"/>
    <n v="0.6"/>
    <x v="656"/>
  </r>
  <r>
    <n v="680"/>
    <s v="US-2014-119438"/>
    <x v="3"/>
    <x v="257"/>
    <d v="2014-03-24T00:00:00"/>
    <s v="Standard Class"/>
    <x v="263"/>
    <s v="Carol Darley"/>
    <x v="0"/>
    <s v="United States"/>
    <s v="Tyler"/>
    <x v="5"/>
    <n v="75701"/>
    <x v="2"/>
    <s v="OFF-BI-10004632"/>
    <x v="1"/>
    <x v="8"/>
    <s v="Ibico Hi-Tech Manual Binding System"/>
    <n v="182.99399999999997"/>
    <n v="3"/>
    <n v="0.8"/>
    <x v="657"/>
  </r>
  <r>
    <n v="681"/>
    <s v="CA-2013-164511"/>
    <x v="0"/>
    <x v="258"/>
    <d v="2013-11-25T00:00:00"/>
    <s v="Standard Class"/>
    <x v="264"/>
    <s v="Doug Jacobs"/>
    <x v="0"/>
    <s v="United States"/>
    <s v="New York City"/>
    <x v="15"/>
    <n v="10024"/>
    <x v="3"/>
    <s v="OFF-BI-10003305"/>
    <x v="1"/>
    <x v="8"/>
    <s v="Avery Hanging File Binders"/>
    <n v="14.352000000000002"/>
    <n v="3"/>
    <n v="0.2"/>
    <x v="658"/>
  </r>
  <r>
    <n v="682"/>
    <s v="CA-2013-164511"/>
    <x v="0"/>
    <x v="258"/>
    <d v="2013-11-25T00:00:00"/>
    <s v="Standard Class"/>
    <x v="264"/>
    <s v="Doug Jacobs"/>
    <x v="0"/>
    <s v="United States"/>
    <s v="New York City"/>
    <x v="15"/>
    <n v="10024"/>
    <x v="3"/>
    <s v="OFF-ST-10002583"/>
    <x v="1"/>
    <x v="4"/>
    <s v="Fellowes Neat Ideas Storage Cubes"/>
    <n v="64.959999999999994"/>
    <n v="2"/>
    <n v="0"/>
    <x v="659"/>
  </r>
  <r>
    <n v="683"/>
    <s v="CA-2013-164511"/>
    <x v="0"/>
    <x v="258"/>
    <d v="2013-11-25T00:00:00"/>
    <s v="Standard Class"/>
    <x v="264"/>
    <s v="Doug Jacobs"/>
    <x v="0"/>
    <s v="United States"/>
    <s v="New York City"/>
    <x v="15"/>
    <n v="10024"/>
    <x v="3"/>
    <s v="OFF-ST-10004507"/>
    <x v="1"/>
    <x v="4"/>
    <s v="Advantus Rolling Storage Box"/>
    <n v="68.599999999999994"/>
    <n v="4"/>
    <n v="0"/>
    <x v="660"/>
  </r>
  <r>
    <n v="684"/>
    <s v="US-2014-168116"/>
    <x v="3"/>
    <x v="259"/>
    <d v="2014-11-05T00:00:00"/>
    <s v="Same Day"/>
    <x v="265"/>
    <s v="Grant Thornton"/>
    <x v="1"/>
    <s v="United States"/>
    <s v="Burlington"/>
    <x v="3"/>
    <n v="27217"/>
    <x v="0"/>
    <s v="TEC-MA-10004125"/>
    <x v="2"/>
    <x v="15"/>
    <s v="Cubify CubeX 3D Printer Triple Head Print"/>
    <n v="7999.98"/>
    <n v="4"/>
    <n v="0.5"/>
    <x v="661"/>
  </r>
  <r>
    <n v="685"/>
    <s v="US-2014-168116"/>
    <x v="3"/>
    <x v="259"/>
    <d v="2014-11-05T00:00:00"/>
    <s v="Same Day"/>
    <x v="265"/>
    <s v="Grant Thornton"/>
    <x v="1"/>
    <s v="United States"/>
    <s v="Burlington"/>
    <x v="3"/>
    <n v="27217"/>
    <x v="0"/>
    <s v="OFF-AP-10002457"/>
    <x v="1"/>
    <x v="9"/>
    <s v="Eureka The Boss Plus 12-Amp Hard Box Upright Vacuum, Red"/>
    <n v="167.44000000000003"/>
    <n v="2"/>
    <n v="0.2"/>
    <x v="662"/>
  </r>
  <r>
    <n v="686"/>
    <s v="CA-2011-157784"/>
    <x v="2"/>
    <x v="260"/>
    <d v="2011-07-08T00:00:00"/>
    <s v="First Class"/>
    <x v="266"/>
    <s v="Michael Chen"/>
    <x v="0"/>
    <s v="United States"/>
    <s v="Jackson"/>
    <x v="35"/>
    <n v="39212"/>
    <x v="0"/>
    <s v="TEC-AC-10003911"/>
    <x v="2"/>
    <x v="11"/>
    <s v="NETGEAR AC1750 Dual Band Gigabit Smart WiFi Router"/>
    <n v="479.97"/>
    <n v="3"/>
    <n v="0"/>
    <x v="663"/>
  </r>
  <r>
    <n v="687"/>
    <s v="CA-2011-157784"/>
    <x v="2"/>
    <x v="260"/>
    <d v="2011-07-08T00:00:00"/>
    <s v="First Class"/>
    <x v="266"/>
    <s v="Michael Chen"/>
    <x v="0"/>
    <s v="United States"/>
    <s v="Jackson"/>
    <x v="35"/>
    <n v="39212"/>
    <x v="0"/>
    <s v="OFF-LA-10001934"/>
    <x v="1"/>
    <x v="2"/>
    <s v="Avery 516"/>
    <n v="14.62"/>
    <n v="2"/>
    <n v="0"/>
    <x v="2"/>
  </r>
  <r>
    <n v="688"/>
    <s v="CA-2011-157784"/>
    <x v="2"/>
    <x v="260"/>
    <d v="2011-07-08T00:00:00"/>
    <s v="First Class"/>
    <x v="266"/>
    <s v="Michael Chen"/>
    <x v="0"/>
    <s v="United States"/>
    <s v="Jackson"/>
    <x v="35"/>
    <n v="39212"/>
    <x v="0"/>
    <s v="OFF-PA-10000304"/>
    <x v="1"/>
    <x v="10"/>
    <s v="Xerox 1995"/>
    <n v="19.440000000000001"/>
    <n v="3"/>
    <n v="0"/>
    <x v="551"/>
  </r>
  <r>
    <n v="689"/>
    <s v="CA-2014-161480"/>
    <x v="3"/>
    <x v="53"/>
    <d v="2014-12-30T00:00:00"/>
    <s v="Standard Class"/>
    <x v="267"/>
    <s v="Ralph Arnett"/>
    <x v="0"/>
    <s v="United States"/>
    <s v="New York City"/>
    <x v="15"/>
    <n v="10035"/>
    <x v="3"/>
    <s v="FUR-BO-10004015"/>
    <x v="0"/>
    <x v="0"/>
    <s v="Bush Andora Bookcase, Maple/Graphite Gray Finish"/>
    <n v="191.98400000000001"/>
    <n v="2"/>
    <n v="0.2"/>
    <x v="664"/>
  </r>
  <r>
    <n v="690"/>
    <s v="US-2011-117135"/>
    <x v="2"/>
    <x v="261"/>
    <d v="2011-06-23T00:00:00"/>
    <s v="Second Class"/>
    <x v="268"/>
    <s v="Naresj Patel"/>
    <x v="0"/>
    <s v="United States"/>
    <s v="Waynesboro"/>
    <x v="17"/>
    <n v="22980"/>
    <x v="0"/>
    <s v="FUR-FU-10004071"/>
    <x v="0"/>
    <x v="5"/>
    <s v="Luxo Professional Magnifying Clamp-On Fluorescent Lamps"/>
    <n v="104.01"/>
    <n v="1"/>
    <n v="0"/>
    <x v="665"/>
  </r>
  <r>
    <n v="691"/>
    <s v="US-2011-117135"/>
    <x v="2"/>
    <x v="261"/>
    <d v="2011-06-23T00:00:00"/>
    <s v="Second Class"/>
    <x v="268"/>
    <s v="Naresj Patel"/>
    <x v="0"/>
    <s v="United States"/>
    <s v="Waynesboro"/>
    <x v="17"/>
    <n v="22980"/>
    <x v="0"/>
    <s v="TEC-PH-10002033"/>
    <x v="2"/>
    <x v="7"/>
    <s v="Konftel 250 Conference phone - Charcoal black"/>
    <n v="284.82"/>
    <n v="1"/>
    <n v="0"/>
    <x v="666"/>
  </r>
  <r>
    <n v="692"/>
    <s v="US-2011-117135"/>
    <x v="2"/>
    <x v="261"/>
    <d v="2011-06-23T00:00:00"/>
    <s v="Second Class"/>
    <x v="268"/>
    <s v="Naresj Patel"/>
    <x v="0"/>
    <s v="United States"/>
    <s v="Waynesboro"/>
    <x v="17"/>
    <n v="22980"/>
    <x v="0"/>
    <s v="OFF-ST-10002444"/>
    <x v="1"/>
    <x v="4"/>
    <s v="Recycled Eldon Regeneration Jumbo File"/>
    <n v="36.839999999999996"/>
    <n v="3"/>
    <n v="0"/>
    <x v="667"/>
  </r>
  <r>
    <n v="693"/>
    <s v="CA-2012-131534"/>
    <x v="1"/>
    <x v="262"/>
    <d v="2012-04-02T00:00:00"/>
    <s v="Standard Class"/>
    <x v="269"/>
    <s v="Alan Barnes"/>
    <x v="0"/>
    <s v="United States"/>
    <s v="Los Angeles"/>
    <x v="1"/>
    <n v="90036"/>
    <x v="1"/>
    <s v="TEC-AC-10002253"/>
    <x v="2"/>
    <x v="11"/>
    <s v="Imation Bio 8GB USB Flash Drive Imation Corp"/>
    <n v="166.24"/>
    <n v="1"/>
    <n v="0"/>
    <x v="668"/>
  </r>
  <r>
    <n v="694"/>
    <s v="CA-2012-131534"/>
    <x v="1"/>
    <x v="262"/>
    <d v="2012-04-02T00:00:00"/>
    <s v="Standard Class"/>
    <x v="269"/>
    <s v="Alan Barnes"/>
    <x v="0"/>
    <s v="United States"/>
    <s v="Los Angeles"/>
    <x v="1"/>
    <n v="90036"/>
    <x v="1"/>
    <s v="OFF-PA-10000743"/>
    <x v="1"/>
    <x v="10"/>
    <s v="Xerox 1977"/>
    <n v="33.4"/>
    <n v="5"/>
    <n v="0"/>
    <x v="669"/>
  </r>
  <r>
    <n v="695"/>
    <s v="CA-2012-119291"/>
    <x v="1"/>
    <x v="263"/>
    <d v="2012-05-17T00:00:00"/>
    <s v="First Class"/>
    <x v="270"/>
    <s v="Jesus Ocampo"/>
    <x v="2"/>
    <s v="United States"/>
    <s v="Chester"/>
    <x v="9"/>
    <n v="19013"/>
    <x v="3"/>
    <s v="OFF-AR-10003373"/>
    <x v="1"/>
    <x v="6"/>
    <s v="Boston School Pro Electric Pencil Sharpener, 1670"/>
    <n v="198.27200000000002"/>
    <n v="8"/>
    <n v="0.2"/>
    <x v="670"/>
  </r>
  <r>
    <n v="696"/>
    <s v="CA-2012-119291"/>
    <x v="1"/>
    <x v="263"/>
    <d v="2012-05-17T00:00:00"/>
    <s v="First Class"/>
    <x v="270"/>
    <s v="Jesus Ocampo"/>
    <x v="2"/>
    <s v="United States"/>
    <s v="Chester"/>
    <x v="9"/>
    <n v="19013"/>
    <x v="3"/>
    <s v="OFF-LA-10002312"/>
    <x v="1"/>
    <x v="2"/>
    <s v="Avery 490"/>
    <n v="47.360000000000007"/>
    <n v="4"/>
    <n v="0.2"/>
    <x v="671"/>
  </r>
  <r>
    <n v="697"/>
    <s v="CA-2012-119291"/>
    <x v="1"/>
    <x v="263"/>
    <d v="2012-05-17T00:00:00"/>
    <s v="First Class"/>
    <x v="270"/>
    <s v="Jesus Ocampo"/>
    <x v="2"/>
    <s v="United States"/>
    <s v="Chester"/>
    <x v="9"/>
    <n v="19013"/>
    <x v="3"/>
    <s v="OFF-EN-10000927"/>
    <x v="1"/>
    <x v="12"/>
    <s v="Jet-Pak Recycled Peel 'N' Seal Padded Mailers"/>
    <n v="200.98400000000004"/>
    <n v="7"/>
    <n v="0.2"/>
    <x v="83"/>
  </r>
  <r>
    <n v="698"/>
    <s v="CA-2012-119291"/>
    <x v="1"/>
    <x v="263"/>
    <d v="2012-05-17T00:00:00"/>
    <s v="First Class"/>
    <x v="270"/>
    <s v="Jesus Ocampo"/>
    <x v="2"/>
    <s v="United States"/>
    <s v="Chester"/>
    <x v="9"/>
    <n v="19013"/>
    <x v="3"/>
    <s v="OFF-LA-10003510"/>
    <x v="1"/>
    <x v="2"/>
    <s v="Avery 4027 File Folder Labels for Dot Matrix Printers, 5000 Labels per Box, White"/>
    <n v="97.696000000000012"/>
    <n v="4"/>
    <n v="0.2"/>
    <x v="672"/>
  </r>
  <r>
    <n v="699"/>
    <s v="CA-2012-119291"/>
    <x v="1"/>
    <x v="263"/>
    <d v="2012-05-17T00:00:00"/>
    <s v="First Class"/>
    <x v="270"/>
    <s v="Jesus Ocampo"/>
    <x v="2"/>
    <s v="United States"/>
    <s v="Chester"/>
    <x v="9"/>
    <n v="19013"/>
    <x v="3"/>
    <s v="OFF-AR-10001118"/>
    <x v="1"/>
    <x v="6"/>
    <s v="Binney &amp; Smith Crayola Metallic Crayons, 16-Color Pack"/>
    <n v="2.6960000000000002"/>
    <n v="1"/>
    <n v="0.2"/>
    <x v="673"/>
  </r>
  <r>
    <n v="700"/>
    <s v="CA-2012-119291"/>
    <x v="1"/>
    <x v="263"/>
    <d v="2012-05-17T00:00:00"/>
    <s v="First Class"/>
    <x v="270"/>
    <s v="Jesus Ocampo"/>
    <x v="2"/>
    <s v="United States"/>
    <s v="Chester"/>
    <x v="9"/>
    <n v="19013"/>
    <x v="3"/>
    <s v="OFF-BI-10001575"/>
    <x v="1"/>
    <x v="8"/>
    <s v="GBC Linen Binding Covers"/>
    <n v="18.588000000000005"/>
    <n v="2"/>
    <n v="0.7"/>
    <x v="674"/>
  </r>
  <r>
    <n v="701"/>
    <s v="CA-2012-119291"/>
    <x v="1"/>
    <x v="263"/>
    <d v="2012-05-17T00:00:00"/>
    <s v="First Class"/>
    <x v="270"/>
    <s v="Jesus Ocampo"/>
    <x v="2"/>
    <s v="United States"/>
    <s v="Chester"/>
    <x v="9"/>
    <n v="19013"/>
    <x v="3"/>
    <s v="OFF-BI-10001982"/>
    <x v="1"/>
    <x v="8"/>
    <s v="Wilson Jones Custom Binder Spines &amp; Labels"/>
    <n v="4.8960000000000008"/>
    <n v="3"/>
    <n v="0.7"/>
    <x v="328"/>
  </r>
  <r>
    <n v="702"/>
    <s v="CA-2014-114552"/>
    <x v="3"/>
    <x v="264"/>
    <d v="2014-09-09T00:00:00"/>
    <s v="Standard Class"/>
    <x v="114"/>
    <s v="Dorris liebe"/>
    <x v="1"/>
    <s v="United States"/>
    <s v="Cleveland"/>
    <x v="24"/>
    <n v="44105"/>
    <x v="3"/>
    <s v="FUR-FU-10002960"/>
    <x v="0"/>
    <x v="5"/>
    <s v="Eldon 200 Class Desk Accessories, Burgundy"/>
    <n v="15.072000000000003"/>
    <n v="3"/>
    <n v="0.2"/>
    <x v="675"/>
  </r>
  <r>
    <n v="703"/>
    <s v="CA-2013-163755"/>
    <x v="0"/>
    <x v="254"/>
    <d v="2013-11-09T00:00:00"/>
    <s v="Second Class"/>
    <x v="155"/>
    <s v="Alejandro Savely"/>
    <x v="1"/>
    <s v="United States"/>
    <s v="Seattle"/>
    <x v="4"/>
    <n v="98103"/>
    <x v="1"/>
    <s v="FUR-FU-10003394"/>
    <x v="0"/>
    <x v="5"/>
    <s v="Tenex &quot;The Solids&quot; Textured Chair Mats"/>
    <n v="209.88"/>
    <n v="3"/>
    <n v="0"/>
    <x v="676"/>
  </r>
  <r>
    <n v="704"/>
    <s v="CA-2012-142027"/>
    <x v="1"/>
    <x v="265"/>
    <d v="2012-04-14T00:00:00"/>
    <s v="Standard Class"/>
    <x v="271"/>
    <s v="Jay Kimmel"/>
    <x v="0"/>
    <s v="United States"/>
    <s v="Long Beach"/>
    <x v="1"/>
    <n v="90805"/>
    <x v="1"/>
    <s v="FUR-TA-10002774"/>
    <x v="0"/>
    <x v="3"/>
    <s v="Laminate Occasional Tables"/>
    <n v="369.91200000000003"/>
    <n v="3"/>
    <n v="0.2"/>
    <x v="677"/>
  </r>
  <r>
    <n v="705"/>
    <s v="CA-2011-138527"/>
    <x v="2"/>
    <x v="171"/>
    <d v="2011-09-17T00:00:00"/>
    <s v="Standard Class"/>
    <x v="272"/>
    <s v="Brad Norvell"/>
    <x v="1"/>
    <s v="United States"/>
    <s v="Cary"/>
    <x v="3"/>
    <n v="27511"/>
    <x v="0"/>
    <s v="OFF-PA-10001800"/>
    <x v="1"/>
    <x v="10"/>
    <s v="Xerox 220"/>
    <n v="10.368000000000002"/>
    <n v="2"/>
    <n v="0.2"/>
    <x v="572"/>
  </r>
  <r>
    <n v="706"/>
    <s v="CA-2011-138527"/>
    <x v="2"/>
    <x v="171"/>
    <d v="2011-09-17T00:00:00"/>
    <s v="Standard Class"/>
    <x v="272"/>
    <s v="Brad Norvell"/>
    <x v="1"/>
    <s v="United States"/>
    <s v="Cary"/>
    <x v="3"/>
    <n v="27511"/>
    <x v="0"/>
    <s v="OFF-AP-10001469"/>
    <x v="1"/>
    <x v="9"/>
    <s v="Fellowes 8 Outlet Superior Workstation Surge Protector"/>
    <n v="166.84"/>
    <n v="5"/>
    <n v="0.2"/>
    <x v="678"/>
  </r>
  <r>
    <n v="707"/>
    <s v="CA-2011-138527"/>
    <x v="2"/>
    <x v="171"/>
    <d v="2011-09-17T00:00:00"/>
    <s v="Standard Class"/>
    <x v="272"/>
    <s v="Brad Norvell"/>
    <x v="1"/>
    <s v="United States"/>
    <s v="Cary"/>
    <x v="3"/>
    <n v="27511"/>
    <x v="0"/>
    <s v="TEC-AC-10002399"/>
    <x v="2"/>
    <x v="11"/>
    <s v="SanDisk Cruzer 32 GB USB Flash Drive"/>
    <n v="15.216000000000001"/>
    <n v="1"/>
    <n v="0.2"/>
    <x v="679"/>
  </r>
  <r>
    <n v="708"/>
    <s v="CA-2011-112158"/>
    <x v="2"/>
    <x v="266"/>
    <d v="2011-12-04T00:00:00"/>
    <s v="First Class"/>
    <x v="273"/>
    <s v="David Philippe"/>
    <x v="0"/>
    <s v="United States"/>
    <s v="New York City"/>
    <x v="15"/>
    <n v="10035"/>
    <x v="3"/>
    <s v="TEC-AC-10003628"/>
    <x v="2"/>
    <x v="11"/>
    <s v="Logitech 910-002974 M325 Wireless Mouse for Web Scrolling"/>
    <n v="119.96"/>
    <n v="4"/>
    <n v="0"/>
    <x v="680"/>
  </r>
  <r>
    <n v="709"/>
    <s v="CA-2011-112158"/>
    <x v="2"/>
    <x v="266"/>
    <d v="2011-12-04T00:00:00"/>
    <s v="First Class"/>
    <x v="273"/>
    <s v="David Philippe"/>
    <x v="0"/>
    <s v="United States"/>
    <s v="New York City"/>
    <x v="15"/>
    <n v="10035"/>
    <x v="3"/>
    <s v="FUR-BO-10003272"/>
    <x v="0"/>
    <x v="0"/>
    <s v="O'Sullivan Living Dimensions 5-Shelf Bookcases"/>
    <n v="883.92"/>
    <n v="5"/>
    <n v="0.2"/>
    <x v="681"/>
  </r>
  <r>
    <n v="710"/>
    <s v="CA-2011-112158"/>
    <x v="2"/>
    <x v="266"/>
    <d v="2011-12-04T00:00:00"/>
    <s v="First Class"/>
    <x v="273"/>
    <s v="David Philippe"/>
    <x v="0"/>
    <s v="United States"/>
    <s v="New York City"/>
    <x v="15"/>
    <n v="10035"/>
    <x v="3"/>
    <s v="OFF-BI-10000050"/>
    <x v="1"/>
    <x v="8"/>
    <s v="Angle-D Binders with Locking Rings, Label Holders"/>
    <n v="46.72"/>
    <n v="8"/>
    <n v="0.2"/>
    <x v="682"/>
  </r>
  <r>
    <n v="711"/>
    <s v="CA-2011-113887"/>
    <x v="2"/>
    <x v="267"/>
    <d v="2011-04-07T00:00:00"/>
    <s v="First Class"/>
    <x v="274"/>
    <s v="Tracy Hopkins"/>
    <x v="2"/>
    <s v="United States"/>
    <s v="New York City"/>
    <x v="15"/>
    <n v="10035"/>
    <x v="3"/>
    <s v="OFF-PA-10004071"/>
    <x v="1"/>
    <x v="10"/>
    <s v="Eaton Premium Continuous-Feed Paper, 25% Cotton, Letter Size, White, 1000 Shts/Box"/>
    <n v="55.48"/>
    <n v="1"/>
    <n v="0"/>
    <x v="458"/>
  </r>
  <r>
    <n v="712"/>
    <s v="CA-2014-146136"/>
    <x v="3"/>
    <x v="213"/>
    <d v="2014-09-08T00:00:00"/>
    <s v="Standard Class"/>
    <x v="275"/>
    <s v="Arthur Prichep"/>
    <x v="0"/>
    <s v="United States"/>
    <s v="Palm Coast"/>
    <x v="2"/>
    <n v="32137"/>
    <x v="0"/>
    <s v="OFF-EN-10001219"/>
    <x v="1"/>
    <x v="12"/>
    <s v="#10- 4 1/8&quot; x 9 1/2&quot; Security-Tint Envelopes"/>
    <n v="24.448"/>
    <n v="4"/>
    <n v="0.2"/>
    <x v="683"/>
  </r>
  <r>
    <n v="713"/>
    <s v="US-2014-100048"/>
    <x v="3"/>
    <x v="240"/>
    <d v="2014-05-25T00:00:00"/>
    <s v="Standard Class"/>
    <x v="276"/>
    <s v="Roland Schwarz"/>
    <x v="1"/>
    <s v="United States"/>
    <s v="Mount Vernon"/>
    <x v="15"/>
    <n v="10550"/>
    <x v="3"/>
    <s v="OFF-AP-10001154"/>
    <x v="1"/>
    <x v="9"/>
    <s v="Bionaire Personal Warm Mist Humidifier/Vaporizer"/>
    <n v="281.34000000000003"/>
    <n v="6"/>
    <n v="0"/>
    <x v="684"/>
  </r>
  <r>
    <n v="714"/>
    <s v="US-2014-100048"/>
    <x v="3"/>
    <x v="240"/>
    <d v="2014-05-25T00:00:00"/>
    <s v="Standard Class"/>
    <x v="276"/>
    <s v="Roland Schwarz"/>
    <x v="1"/>
    <s v="United States"/>
    <s v="Mount Vernon"/>
    <x v="15"/>
    <n v="10550"/>
    <x v="3"/>
    <s v="TEC-PH-10003012"/>
    <x v="2"/>
    <x v="7"/>
    <s v="Nortel Meridian M3904 Professional Digital phone"/>
    <n v="307.98"/>
    <n v="2"/>
    <n v="0"/>
    <x v="685"/>
  </r>
  <r>
    <n v="715"/>
    <s v="US-2014-100048"/>
    <x v="3"/>
    <x v="240"/>
    <d v="2014-05-25T00:00:00"/>
    <s v="Standard Class"/>
    <x v="276"/>
    <s v="Roland Schwarz"/>
    <x v="1"/>
    <s v="United States"/>
    <s v="Mount Vernon"/>
    <x v="15"/>
    <n v="10550"/>
    <x v="3"/>
    <s v="TEC-AC-10001606"/>
    <x v="2"/>
    <x v="11"/>
    <s v="Logitech Wireless Performance Mouse MX for PC and Mac"/>
    <n v="299.96999999999997"/>
    <n v="3"/>
    <n v="0"/>
    <x v="686"/>
  </r>
  <r>
    <n v="716"/>
    <s v="CA-2011-153150"/>
    <x v="2"/>
    <x v="268"/>
    <d v="2011-07-06T00:00:00"/>
    <s v="Second Class"/>
    <x v="114"/>
    <s v="Dorris liebe"/>
    <x v="1"/>
    <s v="United States"/>
    <s v="Seattle"/>
    <x v="4"/>
    <n v="98105"/>
    <x v="1"/>
    <s v="OFF-BI-10003355"/>
    <x v="1"/>
    <x v="8"/>
    <s v="Cardinal Holdit Business Card Pockets"/>
    <n v="19.920000000000002"/>
    <n v="5"/>
    <n v="0.2"/>
    <x v="687"/>
  </r>
  <r>
    <n v="717"/>
    <s v="CA-2011-130092"/>
    <x v="2"/>
    <x v="269"/>
    <d v="2011-01-15T00:00:00"/>
    <s v="First Class"/>
    <x v="277"/>
    <s v="Seth Vernon"/>
    <x v="0"/>
    <s v="United States"/>
    <s v="Dover"/>
    <x v="13"/>
    <n v="19901"/>
    <x v="3"/>
    <s v="FUR-FU-10000010"/>
    <x v="0"/>
    <x v="5"/>
    <s v="DAX Value U-Channel Document Frames, Easel Back"/>
    <n v="9.94"/>
    <n v="2"/>
    <n v="0"/>
    <x v="596"/>
  </r>
  <r>
    <n v="718"/>
    <s v="CA-2014-108910"/>
    <x v="3"/>
    <x v="241"/>
    <d v="2014-09-30T00:00:00"/>
    <s v="Standard Class"/>
    <x v="110"/>
    <s v="Kelly Collister"/>
    <x v="0"/>
    <s v="United States"/>
    <s v="Newark"/>
    <x v="24"/>
    <n v="43055"/>
    <x v="3"/>
    <s v="FUR-FU-10002253"/>
    <x v="0"/>
    <x v="5"/>
    <s v="Howard Miller 13&quot; Diameter Pewter Finish Round Wall Clock"/>
    <n v="103.05599999999998"/>
    <n v="3"/>
    <n v="0.2"/>
    <x v="688"/>
  </r>
  <r>
    <n v="719"/>
    <s v="CA-2011-104472"/>
    <x v="2"/>
    <x v="270"/>
    <d v="2011-06-07T00:00:00"/>
    <s v="Standard Class"/>
    <x v="278"/>
    <s v="Christine Kargatis"/>
    <x v="2"/>
    <s v="United States"/>
    <s v="Orem"/>
    <x v="7"/>
    <n v="84057"/>
    <x v="1"/>
    <s v="OFF-BI-10001658"/>
    <x v="1"/>
    <x v="8"/>
    <s v="GBC Standard Therm-A-Bind Covers"/>
    <n v="59.808000000000007"/>
    <n v="3"/>
    <n v="0.2"/>
    <x v="689"/>
  </r>
  <r>
    <n v="720"/>
    <s v="CA-2011-104472"/>
    <x v="2"/>
    <x v="270"/>
    <d v="2011-06-07T00:00:00"/>
    <s v="Standard Class"/>
    <x v="278"/>
    <s v="Christine Kargatis"/>
    <x v="2"/>
    <s v="United States"/>
    <s v="Orem"/>
    <x v="7"/>
    <n v="84057"/>
    <x v="1"/>
    <s v="FUR-FU-10000246"/>
    <x v="0"/>
    <x v="5"/>
    <s v="Aluminum Document Frame"/>
    <n v="73.320000000000007"/>
    <n v="6"/>
    <n v="0"/>
    <x v="690"/>
  </r>
  <r>
    <n v="721"/>
    <s v="CA-2013-112942"/>
    <x v="0"/>
    <x v="271"/>
    <d v="2013-02-18T00:00:00"/>
    <s v="Standard Class"/>
    <x v="279"/>
    <s v="Ross DeVincentis"/>
    <x v="2"/>
    <s v="United States"/>
    <s v="Los Angeles"/>
    <x v="1"/>
    <n v="90045"/>
    <x v="1"/>
    <s v="OFF-PA-10004092"/>
    <x v="1"/>
    <x v="10"/>
    <s v="Tops Green Bar Computer Printout Paper"/>
    <n v="146.82"/>
    <n v="3"/>
    <n v="0"/>
    <x v="691"/>
  </r>
  <r>
    <n v="722"/>
    <s v="CA-2013-142335"/>
    <x v="0"/>
    <x v="272"/>
    <d v="2013-12-20T00:00:00"/>
    <s v="Standard Class"/>
    <x v="172"/>
    <s v="Michael Paige"/>
    <x v="1"/>
    <s v="United States"/>
    <s v="Detroit"/>
    <x v="12"/>
    <n v="48205"/>
    <x v="2"/>
    <s v="FUR-TA-10000198"/>
    <x v="0"/>
    <x v="3"/>
    <s v="Chromcraft Bull-Nose Wood Oval Conference Tables &amp; Bases"/>
    <n v="1652.94"/>
    <n v="3"/>
    <n v="0"/>
    <x v="692"/>
  </r>
  <r>
    <n v="723"/>
    <s v="CA-2013-142335"/>
    <x v="0"/>
    <x v="272"/>
    <d v="2013-12-20T00:00:00"/>
    <s v="Standard Class"/>
    <x v="172"/>
    <s v="Michael Paige"/>
    <x v="1"/>
    <s v="United States"/>
    <s v="Detroit"/>
    <x v="12"/>
    <n v="48205"/>
    <x v="2"/>
    <s v="OFF-ST-10000036"/>
    <x v="1"/>
    <x v="4"/>
    <s v="Recycled Data-Pak for Archival Bound Computer Printouts, 12-1/2 x 12-1/2 x 16"/>
    <n v="296.37"/>
    <n v="3"/>
    <n v="0"/>
    <x v="693"/>
  </r>
  <r>
    <n v="724"/>
    <s v="CA-2011-117429"/>
    <x v="2"/>
    <x v="273"/>
    <d v="2011-10-13T00:00:00"/>
    <s v="Standard Class"/>
    <x v="280"/>
    <s v="Mathew Reese"/>
    <x v="2"/>
    <s v="United States"/>
    <s v="Philadelphia"/>
    <x v="9"/>
    <n v="19140"/>
    <x v="3"/>
    <s v="FUR-FU-10000222"/>
    <x v="0"/>
    <x v="5"/>
    <s v="Seth Thomas 16&quot; Steel Case Clock"/>
    <n v="129.91999999999999"/>
    <n v="5"/>
    <n v="0.2"/>
    <x v="694"/>
  </r>
  <r>
    <n v="725"/>
    <s v="CA-2013-114713"/>
    <x v="0"/>
    <x v="274"/>
    <d v="2013-07-13T00:00:00"/>
    <s v="Standard Class"/>
    <x v="281"/>
    <s v="Steve Chapman"/>
    <x v="1"/>
    <s v="United States"/>
    <s v="Hialeah"/>
    <x v="2"/>
    <n v="33012"/>
    <x v="0"/>
    <s v="OFF-SU-10004664"/>
    <x v="1"/>
    <x v="14"/>
    <s v="Acme Softgrip Scissors"/>
    <n v="45.584000000000003"/>
    <n v="7"/>
    <n v="0.2"/>
    <x v="695"/>
  </r>
  <r>
    <n v="726"/>
    <s v="CA-2014-144113"/>
    <x v="3"/>
    <x v="118"/>
    <d v="2014-09-21T00:00:00"/>
    <s v="Standard Class"/>
    <x v="282"/>
    <s v="Jay Fein"/>
    <x v="0"/>
    <s v="United States"/>
    <s v="Austin"/>
    <x v="5"/>
    <n v="78745"/>
    <x v="2"/>
    <s v="OFF-EN-10001141"/>
    <x v="1"/>
    <x v="12"/>
    <s v="Manila Recycled Extra-Heavyweight Clasp Envelopes, 6&quot; x 9&quot;"/>
    <n v="17.568000000000001"/>
    <n v="2"/>
    <n v="0.2"/>
    <x v="696"/>
  </r>
  <r>
    <n v="727"/>
    <s v="CA-2014-144113"/>
    <x v="3"/>
    <x v="118"/>
    <d v="2014-09-21T00:00:00"/>
    <s v="Standard Class"/>
    <x v="282"/>
    <s v="Jay Fein"/>
    <x v="0"/>
    <s v="United States"/>
    <s v="Austin"/>
    <x v="5"/>
    <n v="78745"/>
    <x v="2"/>
    <s v="TEC-PH-10002170"/>
    <x v="2"/>
    <x v="7"/>
    <s v="ClearSounds CSC500 Amplified Spirit Phone Corded phone"/>
    <n v="55.991999999999997"/>
    <n v="1"/>
    <n v="0.2"/>
    <x v="697"/>
  </r>
  <r>
    <n v="728"/>
    <s v="US-2013-150861"/>
    <x v="0"/>
    <x v="275"/>
    <d v="2013-12-07T00:00:00"/>
    <s v="First Class"/>
    <x v="283"/>
    <s v="Emily Grady"/>
    <x v="0"/>
    <s v="United States"/>
    <s v="Oceanside"/>
    <x v="15"/>
    <n v="11572"/>
    <x v="3"/>
    <s v="OFF-PA-10001954"/>
    <x v="1"/>
    <x v="10"/>
    <s v="Xerox 1964"/>
    <n v="182.72"/>
    <n v="8"/>
    <n v="0"/>
    <x v="698"/>
  </r>
  <r>
    <n v="729"/>
    <s v="US-2013-150861"/>
    <x v="0"/>
    <x v="275"/>
    <d v="2013-12-07T00:00:00"/>
    <s v="First Class"/>
    <x v="283"/>
    <s v="Emily Grady"/>
    <x v="0"/>
    <s v="United States"/>
    <s v="Oceanside"/>
    <x v="15"/>
    <n v="11572"/>
    <x v="3"/>
    <s v="FUR-TA-10002228"/>
    <x v="0"/>
    <x v="3"/>
    <s v="Bevis Traditional Conference Table Top, Plinth Base"/>
    <n v="400.03199999999998"/>
    <n v="2"/>
    <n v="0.4"/>
    <x v="699"/>
  </r>
  <r>
    <n v="730"/>
    <s v="US-2013-150861"/>
    <x v="0"/>
    <x v="275"/>
    <d v="2013-12-07T00:00:00"/>
    <s v="First Class"/>
    <x v="283"/>
    <s v="Emily Grady"/>
    <x v="0"/>
    <s v="United States"/>
    <s v="Oceanside"/>
    <x v="15"/>
    <n v="11572"/>
    <x v="3"/>
    <s v="OFF-ST-10004634"/>
    <x v="1"/>
    <x v="4"/>
    <s v="Personal Folder Holder, Ebony"/>
    <n v="33.630000000000003"/>
    <n v="3"/>
    <n v="0"/>
    <x v="700"/>
  </r>
  <r>
    <n v="731"/>
    <s v="US-2013-150861"/>
    <x v="0"/>
    <x v="275"/>
    <d v="2013-12-07T00:00:00"/>
    <s v="First Class"/>
    <x v="283"/>
    <s v="Emily Grady"/>
    <x v="0"/>
    <s v="United States"/>
    <s v="Oceanside"/>
    <x v="15"/>
    <n v="11572"/>
    <x v="3"/>
    <s v="FUR-CH-10002965"/>
    <x v="0"/>
    <x v="1"/>
    <s v="Global Leather Highback Executive Chair with Pneumatic Height Adjustment, Black"/>
    <n v="542.64599999999996"/>
    <n v="3"/>
    <n v="0.1"/>
    <x v="701"/>
  </r>
  <r>
    <n v="732"/>
    <s v="US-2013-150861"/>
    <x v="0"/>
    <x v="275"/>
    <d v="2013-12-07T00:00:00"/>
    <s v="First Class"/>
    <x v="283"/>
    <s v="Emily Grady"/>
    <x v="0"/>
    <s v="United States"/>
    <s v="Oceanside"/>
    <x v="15"/>
    <n v="11572"/>
    <x v="3"/>
    <s v="OFF-LA-10001317"/>
    <x v="1"/>
    <x v="2"/>
    <s v="Avery 520"/>
    <n v="6.3"/>
    <n v="2"/>
    <n v="0"/>
    <x v="702"/>
  </r>
  <r>
    <n v="733"/>
    <s v="CA-2014-131954"/>
    <x v="3"/>
    <x v="276"/>
    <d v="2014-01-26T00:00:00"/>
    <s v="Standard Class"/>
    <x v="284"/>
    <s v="Darrin Sayre"/>
    <x v="2"/>
    <s v="United States"/>
    <s v="Seattle"/>
    <x v="4"/>
    <n v="98115"/>
    <x v="1"/>
    <s v="OFF-ST-10000736"/>
    <x v="1"/>
    <x v="4"/>
    <s v="Carina Double Wide Media Storage Towers in Natural &amp; Black"/>
    <n v="242.94"/>
    <n v="3"/>
    <n v="0"/>
    <x v="703"/>
  </r>
  <r>
    <n v="734"/>
    <s v="CA-2014-131954"/>
    <x v="3"/>
    <x v="276"/>
    <d v="2014-01-26T00:00:00"/>
    <s v="Standard Class"/>
    <x v="284"/>
    <s v="Darrin Sayre"/>
    <x v="2"/>
    <s v="United States"/>
    <s v="Seattle"/>
    <x v="4"/>
    <n v="98115"/>
    <x v="1"/>
    <s v="TEC-AC-10003610"/>
    <x v="2"/>
    <x v="11"/>
    <s v="Logitech Illuminated - Keyboard"/>
    <n v="179.97"/>
    <n v="3"/>
    <n v="0"/>
    <x v="704"/>
  </r>
  <r>
    <n v="735"/>
    <s v="CA-2014-131954"/>
    <x v="3"/>
    <x v="276"/>
    <d v="2014-01-26T00:00:00"/>
    <s v="Standard Class"/>
    <x v="284"/>
    <s v="Darrin Sayre"/>
    <x v="2"/>
    <s v="United States"/>
    <s v="Seattle"/>
    <x v="4"/>
    <n v="98115"/>
    <x v="1"/>
    <s v="OFF-BI-10003982"/>
    <x v="1"/>
    <x v="8"/>
    <s v="Wilson Jones Century Plastic Molded Ring Binders"/>
    <n v="99.695999999999998"/>
    <n v="6"/>
    <n v="0.2"/>
    <x v="705"/>
  </r>
  <r>
    <n v="736"/>
    <s v="CA-2014-131954"/>
    <x v="3"/>
    <x v="276"/>
    <d v="2014-01-26T00:00:00"/>
    <s v="Standard Class"/>
    <x v="284"/>
    <s v="Darrin Sayre"/>
    <x v="2"/>
    <s v="United States"/>
    <s v="Seattle"/>
    <x v="4"/>
    <n v="98115"/>
    <x v="1"/>
    <s v="OFF-BI-10003291"/>
    <x v="1"/>
    <x v="8"/>
    <s v="Wilson Jones Leather-Like Binders with DublLock Round Rings"/>
    <n v="27.936000000000003"/>
    <n v="4"/>
    <n v="0.2"/>
    <x v="706"/>
  </r>
  <r>
    <n v="737"/>
    <s v="CA-2014-131954"/>
    <x v="3"/>
    <x v="276"/>
    <d v="2014-01-26T00:00:00"/>
    <s v="Standard Class"/>
    <x v="284"/>
    <s v="Darrin Sayre"/>
    <x v="2"/>
    <s v="United States"/>
    <s v="Seattle"/>
    <x v="4"/>
    <n v="98115"/>
    <x v="1"/>
    <s v="FUR-BO-10001619"/>
    <x v="0"/>
    <x v="0"/>
    <s v="O'Sullivan Cherrywood Estates Traditional Bookcase"/>
    <n v="84.98"/>
    <n v="1"/>
    <n v="0"/>
    <x v="707"/>
  </r>
  <r>
    <n v="738"/>
    <s v="CA-2014-131954"/>
    <x v="3"/>
    <x v="276"/>
    <d v="2014-01-26T00:00:00"/>
    <s v="Standard Class"/>
    <x v="284"/>
    <s v="Darrin Sayre"/>
    <x v="2"/>
    <s v="United States"/>
    <s v="Seattle"/>
    <x v="4"/>
    <n v="98115"/>
    <x v="1"/>
    <s v="OFF-BI-10000138"/>
    <x v="1"/>
    <x v="8"/>
    <s v="Acco Translucent Poly Ring Binders"/>
    <n v="18.72"/>
    <n v="5"/>
    <n v="0.2"/>
    <x v="708"/>
  </r>
  <r>
    <n v="739"/>
    <s v="CA-2011-132500"/>
    <x v="2"/>
    <x v="78"/>
    <d v="2011-09-12T00:00:00"/>
    <s v="Standard Class"/>
    <x v="47"/>
    <s v="Gary Zandusky"/>
    <x v="0"/>
    <s v="United States"/>
    <s v="San Francisco"/>
    <x v="1"/>
    <n v="94110"/>
    <x v="1"/>
    <s v="TEC-AC-10001383"/>
    <x v="2"/>
    <x v="11"/>
    <s v="Logitech Wireless Touch Keyboard K400"/>
    <n v="49.98"/>
    <n v="2"/>
    <n v="0"/>
    <x v="709"/>
  </r>
  <r>
    <n v="740"/>
    <s v="CA-2011-112326"/>
    <x v="2"/>
    <x v="277"/>
    <d v="2011-01-09T00:00:00"/>
    <s v="Standard Class"/>
    <x v="285"/>
    <s v="Phillina Ober"/>
    <x v="2"/>
    <s v="United States"/>
    <s v="Naperville"/>
    <x v="10"/>
    <n v="60540"/>
    <x v="2"/>
    <s v="OFF-LA-10003223"/>
    <x v="1"/>
    <x v="2"/>
    <s v="Avery 508"/>
    <n v="11.784000000000001"/>
    <n v="3"/>
    <n v="0.2"/>
    <x v="710"/>
  </r>
  <r>
    <n v="741"/>
    <s v="CA-2011-112326"/>
    <x v="2"/>
    <x v="277"/>
    <d v="2011-01-09T00:00:00"/>
    <s v="Standard Class"/>
    <x v="285"/>
    <s v="Phillina Ober"/>
    <x v="2"/>
    <s v="United States"/>
    <s v="Naperville"/>
    <x v="10"/>
    <n v="60540"/>
    <x v="2"/>
    <s v="OFF-ST-10002743"/>
    <x v="1"/>
    <x v="4"/>
    <s v="SAFCO Boltless Steel Shelving"/>
    <n v="272.73599999999999"/>
    <n v="3"/>
    <n v="0.2"/>
    <x v="711"/>
  </r>
  <r>
    <n v="742"/>
    <s v="CA-2011-112326"/>
    <x v="2"/>
    <x v="277"/>
    <d v="2011-01-09T00:00:00"/>
    <s v="Standard Class"/>
    <x v="285"/>
    <s v="Phillina Ober"/>
    <x v="2"/>
    <s v="United States"/>
    <s v="Naperville"/>
    <x v="10"/>
    <n v="60540"/>
    <x v="2"/>
    <s v="OFF-BI-10004094"/>
    <x v="1"/>
    <x v="8"/>
    <s v="GBC Standard Plastic Binding Systems Combs"/>
    <n v="3.5399999999999991"/>
    <n v="2"/>
    <n v="0.8"/>
    <x v="712"/>
  </r>
  <r>
    <n v="743"/>
    <s v="US-2013-146710"/>
    <x v="0"/>
    <x v="278"/>
    <d v="2013-09-02T00:00:00"/>
    <s v="Standard Class"/>
    <x v="286"/>
    <s v="Sung Shariari"/>
    <x v="0"/>
    <s v="United States"/>
    <s v="Dallas"/>
    <x v="5"/>
    <n v="75220"/>
    <x v="2"/>
    <s v="OFF-SU-10004498"/>
    <x v="1"/>
    <x v="14"/>
    <s v="Martin-Yale Premier Letter Opener"/>
    <n v="51.52000000000001"/>
    <n v="5"/>
    <n v="0.2"/>
    <x v="713"/>
  </r>
  <r>
    <n v="744"/>
    <s v="US-2013-146710"/>
    <x v="0"/>
    <x v="278"/>
    <d v="2013-09-02T00:00:00"/>
    <s v="Standard Class"/>
    <x v="286"/>
    <s v="Sung Shariari"/>
    <x v="0"/>
    <s v="United States"/>
    <s v="Dallas"/>
    <x v="5"/>
    <n v="75220"/>
    <x v="2"/>
    <s v="OFF-PA-10002615"/>
    <x v="1"/>
    <x v="10"/>
    <s v="Ampad Gold Fibre Wirebound Steno Books, 6&quot; x 9&quot;, Gregg Ruled"/>
    <n v="3.5280000000000005"/>
    <n v="1"/>
    <n v="0.2"/>
    <x v="714"/>
  </r>
  <r>
    <n v="745"/>
    <s v="US-2013-146710"/>
    <x v="0"/>
    <x v="278"/>
    <d v="2013-09-02T00:00:00"/>
    <s v="Standard Class"/>
    <x v="286"/>
    <s v="Sung Shariari"/>
    <x v="0"/>
    <s v="United States"/>
    <s v="Dallas"/>
    <x v="5"/>
    <n v="75220"/>
    <x v="2"/>
    <s v="OFF-PA-10004971"/>
    <x v="1"/>
    <x v="10"/>
    <s v="Xerox 196"/>
    <n v="4.6240000000000006"/>
    <n v="1"/>
    <n v="0.2"/>
    <x v="715"/>
  </r>
  <r>
    <n v="746"/>
    <s v="US-2013-146710"/>
    <x v="0"/>
    <x v="278"/>
    <d v="2013-09-02T00:00:00"/>
    <s v="Standard Class"/>
    <x v="286"/>
    <s v="Sung Shariari"/>
    <x v="0"/>
    <s v="United States"/>
    <s v="Dallas"/>
    <x v="5"/>
    <n v="75220"/>
    <x v="2"/>
    <s v="OFF-SU-10004261"/>
    <x v="1"/>
    <x v="14"/>
    <s v="Fiskars 8&quot; Scissors, 2/Pack"/>
    <n v="55.167999999999999"/>
    <n v="4"/>
    <n v="0.2"/>
    <x v="716"/>
  </r>
  <r>
    <n v="747"/>
    <s v="CA-2011-124429"/>
    <x v="2"/>
    <x v="279"/>
    <d v="2011-05-27T00:00:00"/>
    <s v="Same Day"/>
    <x v="186"/>
    <s v="Maya Herman"/>
    <x v="1"/>
    <s v="United States"/>
    <s v="San Diego"/>
    <x v="1"/>
    <n v="92105"/>
    <x v="1"/>
    <s v="FUR-TA-10002607"/>
    <x v="0"/>
    <x v="3"/>
    <s v="KI Conference Tables"/>
    <n v="567.12"/>
    <n v="10"/>
    <n v="0.2"/>
    <x v="717"/>
  </r>
  <r>
    <n v="748"/>
    <s v="CA-2011-124429"/>
    <x v="2"/>
    <x v="279"/>
    <d v="2011-05-27T00:00:00"/>
    <s v="Same Day"/>
    <x v="186"/>
    <s v="Maya Herman"/>
    <x v="1"/>
    <s v="United States"/>
    <s v="San Diego"/>
    <x v="1"/>
    <n v="92105"/>
    <x v="1"/>
    <s v="OFF-ST-10001809"/>
    <x v="1"/>
    <x v="4"/>
    <s v="Fellowes Officeware Wire Shelving"/>
    <n v="359.32"/>
    <n v="4"/>
    <n v="0"/>
    <x v="718"/>
  </r>
  <r>
    <n v="749"/>
    <s v="CA-2013-150889"/>
    <x v="0"/>
    <x v="231"/>
    <d v="2013-03-23T00:00:00"/>
    <s v="Second Class"/>
    <x v="287"/>
    <s v="Peter Bühler"/>
    <x v="0"/>
    <s v="United States"/>
    <s v="Evanston"/>
    <x v="10"/>
    <n v="60201"/>
    <x v="2"/>
    <s v="TEC-PH-10000004"/>
    <x v="2"/>
    <x v="7"/>
    <s v="Belkin iPhone and iPad Lightning Cable"/>
    <n v="11.992000000000001"/>
    <n v="1"/>
    <n v="0.2"/>
    <x v="719"/>
  </r>
  <r>
    <n v="750"/>
    <s v="CA-2014-126074"/>
    <x v="3"/>
    <x v="280"/>
    <d v="2014-10-07T00:00:00"/>
    <s v="Standard Class"/>
    <x v="288"/>
    <s v="Roland Fjeld"/>
    <x v="0"/>
    <s v="United States"/>
    <s v="Trenton"/>
    <x v="12"/>
    <n v="48183"/>
    <x v="2"/>
    <s v="OFF-BI-10003638"/>
    <x v="1"/>
    <x v="8"/>
    <s v="GBC Durable Plastic Covers"/>
    <n v="58.050000000000004"/>
    <n v="3"/>
    <n v="0"/>
    <x v="720"/>
  </r>
  <r>
    <n v="751"/>
    <s v="CA-2014-126074"/>
    <x v="3"/>
    <x v="280"/>
    <d v="2014-10-07T00:00:00"/>
    <s v="Standard Class"/>
    <x v="288"/>
    <s v="Roland Fjeld"/>
    <x v="0"/>
    <s v="United States"/>
    <s v="Trenton"/>
    <x v="12"/>
    <n v="48183"/>
    <x v="2"/>
    <s v="FUR-FU-10003577"/>
    <x v="0"/>
    <x v="5"/>
    <s v="Nu-Dell Leatherette Frames"/>
    <n v="157.74"/>
    <n v="11"/>
    <n v="0"/>
    <x v="721"/>
  </r>
  <r>
    <n v="752"/>
    <s v="CA-2014-126074"/>
    <x v="3"/>
    <x v="280"/>
    <d v="2014-10-07T00:00:00"/>
    <s v="Standard Class"/>
    <x v="288"/>
    <s v="Roland Fjeld"/>
    <x v="0"/>
    <s v="United States"/>
    <s v="Trenton"/>
    <x v="12"/>
    <n v="48183"/>
    <x v="2"/>
    <s v="OFF-AR-10003478"/>
    <x v="1"/>
    <x v="6"/>
    <s v="Avery Hi-Liter EverBold Pen Style Fluorescent Highlighters, 4/Pack"/>
    <n v="56.980000000000004"/>
    <n v="7"/>
    <n v="0"/>
    <x v="722"/>
  </r>
  <r>
    <n v="753"/>
    <s v="CA-2014-126074"/>
    <x v="3"/>
    <x v="280"/>
    <d v="2014-10-07T00:00:00"/>
    <s v="Standard Class"/>
    <x v="288"/>
    <s v="Roland Fjeld"/>
    <x v="0"/>
    <s v="United States"/>
    <s v="Trenton"/>
    <x v="12"/>
    <n v="48183"/>
    <x v="2"/>
    <s v="OFF-BI-10000546"/>
    <x v="1"/>
    <x v="8"/>
    <s v="Avery Durable Binders"/>
    <n v="2.88"/>
    <n v="1"/>
    <n v="0"/>
    <x v="723"/>
  </r>
  <r>
    <n v="754"/>
    <s v="CA-2013-110499"/>
    <x v="0"/>
    <x v="281"/>
    <d v="2013-04-10T00:00:00"/>
    <s v="First Class"/>
    <x v="289"/>
    <s v="Yoseph Carroll"/>
    <x v="1"/>
    <s v="United States"/>
    <s v="San Francisco"/>
    <x v="1"/>
    <n v="94110"/>
    <x v="1"/>
    <s v="TEC-CO-10002095"/>
    <x v="2"/>
    <x v="16"/>
    <s v="Hewlett Packard 610 Color Digital Copier / Printer"/>
    <n v="1199.9760000000001"/>
    <n v="3"/>
    <n v="0.2"/>
    <x v="724"/>
  </r>
  <r>
    <n v="755"/>
    <s v="CA-2012-135272"/>
    <x v="1"/>
    <x v="214"/>
    <d v="2012-12-12T00:00:00"/>
    <s v="Standard Class"/>
    <x v="234"/>
    <s v="Melanie Seite"/>
    <x v="0"/>
    <s v="United States"/>
    <s v="Los Angeles"/>
    <x v="1"/>
    <n v="90036"/>
    <x v="1"/>
    <s v="FUR-FU-10002759"/>
    <x v="0"/>
    <x v="5"/>
    <s v="12-1/2 Diameter Round Wall Clock"/>
    <n v="79.92"/>
    <n v="4"/>
    <n v="0"/>
    <x v="725"/>
  </r>
  <r>
    <n v="756"/>
    <s v="CA-2013-140928"/>
    <x v="0"/>
    <x v="31"/>
    <d v="2013-09-23T00:00:00"/>
    <s v="Standard Class"/>
    <x v="240"/>
    <s v="Nona Balk"/>
    <x v="1"/>
    <s v="United States"/>
    <s v="Jacksonville"/>
    <x v="2"/>
    <n v="32216"/>
    <x v="0"/>
    <s v="FUR-TA-10001095"/>
    <x v="0"/>
    <x v="3"/>
    <s v="Chromcraft Round Conference Tables"/>
    <n v="383.43799999999999"/>
    <n v="4"/>
    <n v="0.45"/>
    <x v="726"/>
  </r>
  <r>
    <n v="757"/>
    <s v="CA-2011-106803"/>
    <x v="2"/>
    <x v="282"/>
    <d v="2012-01-02T00:00:00"/>
    <s v="Standard Class"/>
    <x v="290"/>
    <s v="Debra Catini"/>
    <x v="0"/>
    <s v="United States"/>
    <s v="Cottage Grove"/>
    <x v="11"/>
    <n v="55016"/>
    <x v="2"/>
    <s v="OFF-ST-10002444"/>
    <x v="1"/>
    <x v="4"/>
    <s v="Recycled Eldon Regeneration Jumbo File"/>
    <n v="24.56"/>
    <n v="2"/>
    <n v="0"/>
    <x v="727"/>
  </r>
  <r>
    <n v="758"/>
    <s v="CA-2011-106803"/>
    <x v="2"/>
    <x v="282"/>
    <d v="2012-01-02T00:00:00"/>
    <s v="Standard Class"/>
    <x v="290"/>
    <s v="Debra Catini"/>
    <x v="0"/>
    <s v="United States"/>
    <s v="Cottage Grove"/>
    <x v="11"/>
    <n v="55016"/>
    <x v="2"/>
    <s v="TEC-AC-10001267"/>
    <x v="2"/>
    <x v="11"/>
    <s v="Imation 32GB Pocket Pro USB 3.0 Flash Drive - 32 GB - Black - 1 P ..."/>
    <n v="119.8"/>
    <n v="4"/>
    <n v="0"/>
    <x v="728"/>
  </r>
  <r>
    <n v="759"/>
    <s v="CA-2014-117240"/>
    <x v="3"/>
    <x v="283"/>
    <d v="2014-07-29T00:00:00"/>
    <s v="Standard Class"/>
    <x v="291"/>
    <s v="Christine Phan"/>
    <x v="1"/>
    <s v="United States"/>
    <s v="New York City"/>
    <x v="15"/>
    <n v="10009"/>
    <x v="3"/>
    <s v="OFF-BI-10000848"/>
    <x v="1"/>
    <x v="8"/>
    <s v="Angle-D Ring Binders"/>
    <n v="13.128"/>
    <n v="3"/>
    <n v="0.2"/>
    <x v="729"/>
  </r>
  <r>
    <n v="760"/>
    <s v="CA-2014-133333"/>
    <x v="3"/>
    <x v="65"/>
    <d v="2014-09-23T00:00:00"/>
    <s v="Standard Class"/>
    <x v="292"/>
    <s v="Barry Französisch"/>
    <x v="1"/>
    <s v="United States"/>
    <s v="Green Bay"/>
    <x v="6"/>
    <n v="54302"/>
    <x v="2"/>
    <s v="OFF-PA-10002377"/>
    <x v="1"/>
    <x v="10"/>
    <s v="Adams Telephone Message Book W/Dividers/Space For Phone Numbers, 5 1/4&quot;X8 1/2&quot;, 200/Messages"/>
    <n v="22.72"/>
    <n v="4"/>
    <n v="0"/>
    <x v="730"/>
  </r>
  <r>
    <n v="761"/>
    <s v="CA-2012-112319"/>
    <x v="1"/>
    <x v="284"/>
    <d v="2012-09-05T00:00:00"/>
    <s v="Standard Class"/>
    <x v="239"/>
    <s v="Andrew Roberts"/>
    <x v="0"/>
    <s v="United States"/>
    <s v="Los Angeles"/>
    <x v="1"/>
    <n v="90004"/>
    <x v="1"/>
    <s v="OFF-PA-10003441"/>
    <x v="1"/>
    <x v="10"/>
    <s v="Xerox 226"/>
    <n v="58.320000000000007"/>
    <n v="9"/>
    <n v="0"/>
    <x v="731"/>
  </r>
  <r>
    <n v="762"/>
    <s v="CA-2014-126046"/>
    <x v="3"/>
    <x v="132"/>
    <d v="2014-11-08T00:00:00"/>
    <s v="Standard Class"/>
    <x v="36"/>
    <s v="Julie Creighton"/>
    <x v="1"/>
    <s v="United States"/>
    <s v="Atlanta"/>
    <x v="32"/>
    <n v="30318"/>
    <x v="0"/>
    <s v="OFF-LA-10004484"/>
    <x v="1"/>
    <x v="2"/>
    <s v="Avery 476"/>
    <n v="12.39"/>
    <n v="3"/>
    <n v="0"/>
    <x v="732"/>
  </r>
  <r>
    <n v="763"/>
    <s v="CA-2012-114923"/>
    <x v="1"/>
    <x v="285"/>
    <d v="2012-02-13T00:00:00"/>
    <s v="Standard Class"/>
    <x v="293"/>
    <s v="Lisa Hazard"/>
    <x v="0"/>
    <s v="United States"/>
    <s v="Columbus"/>
    <x v="24"/>
    <n v="43229"/>
    <x v="3"/>
    <s v="TEC-PH-10003931"/>
    <x v="2"/>
    <x v="7"/>
    <s v="JBL Micro Wireless Portable Bluetooth Speaker"/>
    <n v="107.982"/>
    <n v="3"/>
    <n v="0.4"/>
    <x v="733"/>
  </r>
  <r>
    <n v="764"/>
    <s v="CA-2011-162775"/>
    <x v="2"/>
    <x v="286"/>
    <d v="2011-01-16T00:00:00"/>
    <s v="Second Class"/>
    <x v="294"/>
    <s v="Chris Selesnick"/>
    <x v="1"/>
    <s v="United States"/>
    <s v="Bossier City"/>
    <x v="28"/>
    <n v="71111"/>
    <x v="0"/>
    <s v="OFF-EN-10001990"/>
    <x v="1"/>
    <x v="12"/>
    <s v="Staples"/>
    <n v="11.36"/>
    <n v="2"/>
    <n v="0"/>
    <x v="734"/>
  </r>
  <r>
    <n v="765"/>
    <s v="CA-2011-162775"/>
    <x v="2"/>
    <x v="286"/>
    <d v="2011-01-16T00:00:00"/>
    <s v="Second Class"/>
    <x v="294"/>
    <s v="Chris Selesnick"/>
    <x v="1"/>
    <s v="United States"/>
    <s v="Bossier City"/>
    <x v="28"/>
    <n v="71111"/>
    <x v="0"/>
    <s v="OFF-EN-10001532"/>
    <x v="1"/>
    <x v="12"/>
    <s v="Brown Kraft Recycled Envelopes"/>
    <n v="50.94"/>
    <n v="3"/>
    <n v="0"/>
    <x v="735"/>
  </r>
  <r>
    <n v="766"/>
    <s v="CA-2011-162775"/>
    <x v="2"/>
    <x v="286"/>
    <d v="2011-01-16T00:00:00"/>
    <s v="Second Class"/>
    <x v="294"/>
    <s v="Chris Selesnick"/>
    <x v="1"/>
    <s v="United States"/>
    <s v="Bossier City"/>
    <x v="28"/>
    <n v="71111"/>
    <x v="0"/>
    <s v="TEC-AC-10003174"/>
    <x v="2"/>
    <x v="11"/>
    <s v="Plantronics S12 Corded Telephone Headset System"/>
    <n v="646.74"/>
    <n v="6"/>
    <n v="0"/>
    <x v="736"/>
  </r>
  <r>
    <n v="767"/>
    <s v="CA-2011-162775"/>
    <x v="2"/>
    <x v="286"/>
    <d v="2011-01-16T00:00:00"/>
    <s v="Second Class"/>
    <x v="294"/>
    <s v="Chris Selesnick"/>
    <x v="1"/>
    <s v="United States"/>
    <s v="Bossier City"/>
    <x v="28"/>
    <n v="71111"/>
    <x v="0"/>
    <s v="OFF-BI-10004187"/>
    <x v="1"/>
    <x v="8"/>
    <s v="Staples"/>
    <n v="5.64"/>
    <n v="3"/>
    <n v="0"/>
    <x v="737"/>
  </r>
  <r>
    <n v="768"/>
    <s v="CA-2011-162775"/>
    <x v="2"/>
    <x v="286"/>
    <d v="2011-01-16T00:00:00"/>
    <s v="Second Class"/>
    <x v="294"/>
    <s v="Chris Selesnick"/>
    <x v="1"/>
    <s v="United States"/>
    <s v="Bossier City"/>
    <x v="28"/>
    <n v="71111"/>
    <x v="0"/>
    <s v="OFF-ST-10000025"/>
    <x v="1"/>
    <x v="4"/>
    <s v="Fellowes Stor/Drawer Steel Plus Storage Drawers"/>
    <n v="572.58000000000004"/>
    <n v="6"/>
    <n v="0"/>
    <x v="738"/>
  </r>
  <r>
    <n v="769"/>
    <s v="CA-2011-106810"/>
    <x v="2"/>
    <x v="287"/>
    <d v="2011-05-20T00:00:00"/>
    <s v="Standard Class"/>
    <x v="295"/>
    <s v="Anthony Johnson"/>
    <x v="1"/>
    <s v="United States"/>
    <s v="Saint Petersburg"/>
    <x v="2"/>
    <n v="33710"/>
    <x v="0"/>
    <s v="FUR-FU-10004306"/>
    <x v="0"/>
    <x v="5"/>
    <s v="Electrix Halogen Magnifier Lamp"/>
    <n v="310.88000000000005"/>
    <n v="2"/>
    <n v="0.2"/>
    <x v="739"/>
  </r>
  <r>
    <n v="770"/>
    <s v="CA-2013-157245"/>
    <x v="0"/>
    <x v="288"/>
    <d v="2013-05-25T00:00:00"/>
    <s v="Standard Class"/>
    <x v="97"/>
    <s v="Laurel Elliston"/>
    <x v="0"/>
    <s v="United States"/>
    <s v="Arlington"/>
    <x v="17"/>
    <n v="22204"/>
    <x v="0"/>
    <s v="FUR-CH-10003746"/>
    <x v="0"/>
    <x v="1"/>
    <s v="Hon 4070 Series Pagoda Round Back Stacking Chairs"/>
    <n v="641.96"/>
    <n v="2"/>
    <n v="0"/>
    <x v="740"/>
  </r>
  <r>
    <n v="771"/>
    <s v="CA-2014-104220"/>
    <x v="3"/>
    <x v="289"/>
    <d v="2014-02-06T00:00:00"/>
    <s v="Standard Class"/>
    <x v="296"/>
    <s v="Benjamin Venier"/>
    <x v="1"/>
    <s v="United States"/>
    <s v="Des Moines"/>
    <x v="23"/>
    <n v="50315"/>
    <x v="2"/>
    <s v="OFF-BI-10001036"/>
    <x v="1"/>
    <x v="8"/>
    <s v="Cardinal EasyOpen D-Ring Binders"/>
    <n v="18.28"/>
    <n v="2"/>
    <n v="0"/>
    <x v="741"/>
  </r>
  <r>
    <n v="772"/>
    <s v="CA-2014-104220"/>
    <x v="3"/>
    <x v="289"/>
    <d v="2014-02-06T00:00:00"/>
    <s v="Standard Class"/>
    <x v="296"/>
    <s v="Benjamin Venier"/>
    <x v="1"/>
    <s v="United States"/>
    <s v="Des Moines"/>
    <x v="23"/>
    <n v="50315"/>
    <x v="2"/>
    <s v="TEC-PH-10004614"/>
    <x v="2"/>
    <x v="7"/>
    <s v="AT&amp;T 841000 Phone"/>
    <n v="207"/>
    <n v="3"/>
    <n v="0"/>
    <x v="742"/>
  </r>
  <r>
    <n v="773"/>
    <s v="CA-2014-104220"/>
    <x v="3"/>
    <x v="289"/>
    <d v="2014-02-06T00:00:00"/>
    <s v="Standard Class"/>
    <x v="296"/>
    <s v="Benjamin Venier"/>
    <x v="1"/>
    <s v="United States"/>
    <s v="Des Moines"/>
    <x v="23"/>
    <n v="50315"/>
    <x v="2"/>
    <s v="OFF-BI-10000301"/>
    <x v="1"/>
    <x v="8"/>
    <s v="GBC Instant Report Kit"/>
    <n v="32.35"/>
    <n v="5"/>
    <n v="0"/>
    <x v="743"/>
  </r>
  <r>
    <n v="774"/>
    <s v="CA-2014-104220"/>
    <x v="3"/>
    <x v="289"/>
    <d v="2014-02-06T00:00:00"/>
    <s v="Standard Class"/>
    <x v="296"/>
    <s v="Benjamin Venier"/>
    <x v="1"/>
    <s v="United States"/>
    <s v="Des Moines"/>
    <x v="23"/>
    <n v="50315"/>
    <x v="2"/>
    <s v="OFF-BI-10003910"/>
    <x v="1"/>
    <x v="8"/>
    <s v="DXL Angle-View Binders with Locking Rings by Samsill"/>
    <n v="7.71"/>
    <n v="1"/>
    <n v="0"/>
    <x v="744"/>
  </r>
  <r>
    <n v="775"/>
    <s v="CA-2014-104220"/>
    <x v="3"/>
    <x v="289"/>
    <d v="2014-02-06T00:00:00"/>
    <s v="Standard Class"/>
    <x v="296"/>
    <s v="Benjamin Venier"/>
    <x v="1"/>
    <s v="United States"/>
    <s v="Des Moines"/>
    <x v="23"/>
    <n v="50315"/>
    <x v="2"/>
    <s v="OFF-AR-10004648"/>
    <x v="1"/>
    <x v="6"/>
    <s v="Boston 19500 Mighty Mite Electric Pencil Sharpener"/>
    <n v="40.299999999999997"/>
    <n v="2"/>
    <n v="0"/>
    <x v="745"/>
  </r>
  <r>
    <n v="776"/>
    <s v="CA-2014-104220"/>
    <x v="3"/>
    <x v="289"/>
    <d v="2014-02-06T00:00:00"/>
    <s v="Standard Class"/>
    <x v="296"/>
    <s v="Benjamin Venier"/>
    <x v="1"/>
    <s v="United States"/>
    <s v="Des Moines"/>
    <x v="23"/>
    <n v="50315"/>
    <x v="2"/>
    <s v="FUR-FU-10002597"/>
    <x v="0"/>
    <x v="5"/>
    <s v="C-Line Magnetic Cubicle Keepers, Clear Polypropylene"/>
    <n v="34.580000000000005"/>
    <n v="7"/>
    <n v="0"/>
    <x v="746"/>
  </r>
  <r>
    <n v="777"/>
    <s v="CA-2011-165974"/>
    <x v="2"/>
    <x v="290"/>
    <d v="2011-07-06T00:00:00"/>
    <s v="Standard Class"/>
    <x v="297"/>
    <s v="Dan Lawera"/>
    <x v="0"/>
    <s v="United States"/>
    <s v="Cincinnati"/>
    <x v="24"/>
    <n v="45231"/>
    <x v="3"/>
    <s v="OFF-AR-10003405"/>
    <x v="1"/>
    <x v="6"/>
    <s v="Dixon My First Ticonderoga Pencil, #2"/>
    <n v="32.76"/>
    <n v="7"/>
    <n v="0.2"/>
    <x v="747"/>
  </r>
  <r>
    <n v="778"/>
    <s v="CA-2012-144267"/>
    <x v="1"/>
    <x v="291"/>
    <d v="2012-08-23T00:00:00"/>
    <s v="First Class"/>
    <x v="125"/>
    <s v="Nick Zandusky"/>
    <x v="2"/>
    <s v="United States"/>
    <s v="San Francisco"/>
    <x v="1"/>
    <n v="94110"/>
    <x v="1"/>
    <s v="FUR-CH-10002335"/>
    <x v="0"/>
    <x v="1"/>
    <s v="Hon GuestStacker Chair"/>
    <n v="544.00800000000004"/>
    <n v="3"/>
    <n v="0.2"/>
    <x v="748"/>
  </r>
  <r>
    <n v="779"/>
    <s v="CA-2012-144267"/>
    <x v="1"/>
    <x v="291"/>
    <d v="2012-08-23T00:00:00"/>
    <s v="First Class"/>
    <x v="125"/>
    <s v="Nick Zandusky"/>
    <x v="2"/>
    <s v="United States"/>
    <s v="San Francisco"/>
    <x v="1"/>
    <n v="94110"/>
    <x v="1"/>
    <s v="OFF-PA-10000157"/>
    <x v="1"/>
    <x v="10"/>
    <s v="Xerox 191"/>
    <n v="59.94"/>
    <n v="3"/>
    <n v="0"/>
    <x v="749"/>
  </r>
  <r>
    <n v="780"/>
    <s v="CA-2012-144267"/>
    <x v="1"/>
    <x v="291"/>
    <d v="2012-08-23T00:00:00"/>
    <s v="First Class"/>
    <x v="125"/>
    <s v="Nick Zandusky"/>
    <x v="2"/>
    <s v="United States"/>
    <s v="San Francisco"/>
    <x v="1"/>
    <n v="94110"/>
    <x v="1"/>
    <s v="OFF-PA-10001947"/>
    <x v="1"/>
    <x v="10"/>
    <s v="Xerox 1974"/>
    <n v="23.92"/>
    <n v="4"/>
    <n v="0"/>
    <x v="101"/>
  </r>
  <r>
    <n v="781"/>
    <s v="CA-2012-144267"/>
    <x v="1"/>
    <x v="291"/>
    <d v="2012-08-23T00:00:00"/>
    <s v="First Class"/>
    <x v="125"/>
    <s v="Nick Zandusky"/>
    <x v="2"/>
    <s v="United States"/>
    <s v="San Francisco"/>
    <x v="1"/>
    <n v="94110"/>
    <x v="1"/>
    <s v="OFF-PA-10003657"/>
    <x v="1"/>
    <x v="10"/>
    <s v="Xerox 1927"/>
    <n v="4.28"/>
    <n v="1"/>
    <n v="0"/>
    <x v="750"/>
  </r>
  <r>
    <n v="782"/>
    <s v="US-2012-157014"/>
    <x v="1"/>
    <x v="292"/>
    <d v="2012-10-06T00:00:00"/>
    <s v="Second Class"/>
    <x v="298"/>
    <s v="Bryan Mills"/>
    <x v="0"/>
    <s v="United States"/>
    <s v="Columbus"/>
    <x v="24"/>
    <n v="43229"/>
    <x v="3"/>
    <s v="OFF-BI-10001098"/>
    <x v="1"/>
    <x v="8"/>
    <s v="Acco D-Ring Binder w/DublLock"/>
    <n v="32.07"/>
    <n v="5"/>
    <n v="0.7"/>
    <x v="751"/>
  </r>
  <r>
    <n v="783"/>
    <s v="US-2012-157014"/>
    <x v="1"/>
    <x v="292"/>
    <d v="2012-10-06T00:00:00"/>
    <s v="Second Class"/>
    <x v="298"/>
    <s v="Bryan Mills"/>
    <x v="0"/>
    <s v="United States"/>
    <s v="Columbus"/>
    <x v="24"/>
    <n v="43229"/>
    <x v="3"/>
    <s v="TEC-AC-10002167"/>
    <x v="2"/>
    <x v="11"/>
    <s v="Imation 8gb Micro Traveldrive Usb 2.0 Flash Drive"/>
    <n v="24"/>
    <n v="2"/>
    <n v="0.2"/>
    <x v="752"/>
  </r>
  <r>
    <n v="784"/>
    <s v="US-2012-157014"/>
    <x v="1"/>
    <x v="292"/>
    <d v="2012-10-06T00:00:00"/>
    <s v="Second Class"/>
    <x v="298"/>
    <s v="Bryan Mills"/>
    <x v="0"/>
    <s v="United States"/>
    <s v="Columbus"/>
    <x v="24"/>
    <n v="43229"/>
    <x v="3"/>
    <s v="FUR-BO-10004409"/>
    <x v="0"/>
    <x v="0"/>
    <s v="Safco Value Mate Series Steel Bookcases, Baked Enamel Finish on Steel, Gray"/>
    <n v="35.49"/>
    <n v="1"/>
    <n v="0.5"/>
    <x v="753"/>
  </r>
  <r>
    <n v="785"/>
    <s v="US-2012-157014"/>
    <x v="1"/>
    <x v="292"/>
    <d v="2012-10-06T00:00:00"/>
    <s v="Second Class"/>
    <x v="298"/>
    <s v="Bryan Mills"/>
    <x v="0"/>
    <s v="United States"/>
    <s v="Columbus"/>
    <x v="24"/>
    <n v="43229"/>
    <x v="3"/>
    <s v="TEC-AC-10000057"/>
    <x v="2"/>
    <x v="11"/>
    <s v="Microsoft Natural Ergonomic Keyboard 4000"/>
    <n v="47.984000000000002"/>
    <n v="2"/>
    <n v="0.2"/>
    <x v="754"/>
  </r>
  <r>
    <n v="786"/>
    <s v="CA-2012-154921"/>
    <x v="1"/>
    <x v="293"/>
    <d v="2012-05-28T00:00:00"/>
    <s v="Standard Class"/>
    <x v="105"/>
    <s v="Erin Ashbrook"/>
    <x v="1"/>
    <s v="United States"/>
    <s v="Columbia"/>
    <x v="20"/>
    <n v="29203"/>
    <x v="0"/>
    <s v="OFF-EN-10000056"/>
    <x v="1"/>
    <x v="12"/>
    <s v="Cameo Buff Policy Envelopes"/>
    <n v="186.69"/>
    <n v="3"/>
    <n v="0"/>
    <x v="755"/>
  </r>
  <r>
    <n v="787"/>
    <s v="CA-2014-129567"/>
    <x v="3"/>
    <x v="294"/>
    <d v="2014-03-22T00:00:00"/>
    <s v="Second Class"/>
    <x v="52"/>
    <s v="Clay Ludtke"/>
    <x v="0"/>
    <s v="United States"/>
    <s v="Lancaster"/>
    <x v="1"/>
    <n v="93534"/>
    <x v="1"/>
    <s v="OFF-BI-10000014"/>
    <x v="1"/>
    <x v="8"/>
    <s v="Heavy-Duty E-Z-D Binders"/>
    <n v="17.456"/>
    <n v="2"/>
    <n v="0.2"/>
    <x v="756"/>
  </r>
  <r>
    <n v="788"/>
    <s v="CA-2012-154620"/>
    <x v="1"/>
    <x v="295"/>
    <d v="2012-12-16T00:00:00"/>
    <s v="Standard Class"/>
    <x v="299"/>
    <s v="Liz Thompson"/>
    <x v="0"/>
    <s v="United States"/>
    <s v="Lancaster"/>
    <x v="1"/>
    <n v="93534"/>
    <x v="1"/>
    <s v="FUR-CH-10004675"/>
    <x v="0"/>
    <x v="1"/>
    <s v="Lifetime Advantage Folding Chairs, 4/Carton"/>
    <n v="348.92800000000005"/>
    <n v="2"/>
    <n v="0.2"/>
    <x v="757"/>
  </r>
  <r>
    <n v="789"/>
    <s v="CA-2012-115938"/>
    <x v="1"/>
    <x v="153"/>
    <d v="2012-06-30T00:00:00"/>
    <s v="Standard Class"/>
    <x v="193"/>
    <s v="Sue Ann Reed"/>
    <x v="0"/>
    <s v="United States"/>
    <s v="Richmond"/>
    <x v="17"/>
    <n v="23223"/>
    <x v="0"/>
    <s v="OFF-BI-10001543"/>
    <x v="1"/>
    <x v="8"/>
    <s v="GBC VeloBinder Manual Binding System"/>
    <n v="143.96"/>
    <n v="4"/>
    <n v="0"/>
    <x v="758"/>
  </r>
  <r>
    <n v="790"/>
    <s v="CA-2012-115938"/>
    <x v="1"/>
    <x v="153"/>
    <d v="2012-06-30T00:00:00"/>
    <s v="Standard Class"/>
    <x v="193"/>
    <s v="Sue Ann Reed"/>
    <x v="0"/>
    <s v="United States"/>
    <s v="Richmond"/>
    <x v="17"/>
    <n v="23223"/>
    <x v="0"/>
    <s v="OFF-ST-10001321"/>
    <x v="1"/>
    <x v="4"/>
    <s v="Decoflex Hanging Personal Folder File, Blue"/>
    <n v="15.42"/>
    <n v="1"/>
    <n v="0"/>
    <x v="759"/>
  </r>
  <r>
    <n v="791"/>
    <s v="CA-2012-115938"/>
    <x v="1"/>
    <x v="153"/>
    <d v="2012-06-30T00:00:00"/>
    <s v="Standard Class"/>
    <x v="193"/>
    <s v="Sue Ann Reed"/>
    <x v="0"/>
    <s v="United States"/>
    <s v="Richmond"/>
    <x v="17"/>
    <n v="23223"/>
    <x v="0"/>
    <s v="OFF-BI-10001132"/>
    <x v="1"/>
    <x v="8"/>
    <s v="Acco PRESSTEX Data Binder with Storage Hooks, Dark Blue, 9 1/2&quot; X 11&quot;"/>
    <n v="43.04"/>
    <n v="8"/>
    <n v="0"/>
    <x v="760"/>
  </r>
  <r>
    <n v="792"/>
    <s v="CA-2012-115938"/>
    <x v="1"/>
    <x v="153"/>
    <d v="2012-06-30T00:00:00"/>
    <s v="Standard Class"/>
    <x v="193"/>
    <s v="Sue Ann Reed"/>
    <x v="0"/>
    <s v="United States"/>
    <s v="Richmond"/>
    <x v="17"/>
    <n v="23223"/>
    <x v="0"/>
    <s v="FUR-CH-10003199"/>
    <x v="0"/>
    <x v="1"/>
    <s v="Office Star - Contemporary Task Swivel Chair"/>
    <n v="332.94"/>
    <n v="3"/>
    <n v="0"/>
    <x v="761"/>
  </r>
  <r>
    <n v="793"/>
    <s v="CA-2013-105256"/>
    <x v="0"/>
    <x v="244"/>
    <d v="2013-05-21T00:00:00"/>
    <s v="Same Day"/>
    <x v="300"/>
    <s v="Joe Kamberova"/>
    <x v="0"/>
    <s v="United States"/>
    <s v="Asheville"/>
    <x v="3"/>
    <n v="28806"/>
    <x v="0"/>
    <s v="TEC-PH-10001530"/>
    <x v="2"/>
    <x v="7"/>
    <s v="Cisco Unified IP Phone 7945G VoIP phone"/>
    <n v="1363.96"/>
    <n v="5"/>
    <n v="0.2"/>
    <x v="762"/>
  </r>
  <r>
    <n v="794"/>
    <s v="CA-2011-156433"/>
    <x v="2"/>
    <x v="59"/>
    <d v="2011-09-26T00:00:00"/>
    <s v="Standard Class"/>
    <x v="301"/>
    <s v="Erica Smith"/>
    <x v="0"/>
    <s v="United States"/>
    <s v="San Francisco"/>
    <x v="1"/>
    <n v="94110"/>
    <x v="1"/>
    <s v="OFF-LA-10001569"/>
    <x v="1"/>
    <x v="2"/>
    <s v="Avery 499"/>
    <n v="9.9600000000000009"/>
    <n v="2"/>
    <n v="0"/>
    <x v="763"/>
  </r>
  <r>
    <n v="795"/>
    <s v="CA-2011-156433"/>
    <x v="2"/>
    <x v="59"/>
    <d v="2011-09-26T00:00:00"/>
    <s v="Standard Class"/>
    <x v="301"/>
    <s v="Erica Smith"/>
    <x v="0"/>
    <s v="United States"/>
    <s v="San Francisco"/>
    <x v="1"/>
    <n v="94110"/>
    <x v="1"/>
    <s v="OFF-PA-10003724"/>
    <x v="1"/>
    <x v="10"/>
    <s v="Wirebound Message Book, 4 per Page"/>
    <n v="21.72"/>
    <n v="4"/>
    <n v="0"/>
    <x v="764"/>
  </r>
  <r>
    <n v="796"/>
    <s v="CA-2014-151428"/>
    <x v="3"/>
    <x v="296"/>
    <d v="2014-09-27T00:00:00"/>
    <s v="Standard Class"/>
    <x v="302"/>
    <s v="Rick Hansen"/>
    <x v="0"/>
    <s v="United States"/>
    <s v="Rochester"/>
    <x v="11"/>
    <n v="55901"/>
    <x v="2"/>
    <s v="OFF-BI-10000546"/>
    <x v="1"/>
    <x v="8"/>
    <s v="Avery Durable Binders"/>
    <n v="20.16"/>
    <n v="7"/>
    <n v="0"/>
    <x v="765"/>
  </r>
  <r>
    <n v="797"/>
    <s v="CA-2012-124653"/>
    <x v="1"/>
    <x v="100"/>
    <d v="2012-12-26T00:00:00"/>
    <s v="First Class"/>
    <x v="106"/>
    <s v="David Bremer"/>
    <x v="1"/>
    <s v="United States"/>
    <s v="Rochester"/>
    <x v="15"/>
    <n v="14609"/>
    <x v="3"/>
    <s v="OFF-PA-10000176"/>
    <x v="1"/>
    <x v="10"/>
    <s v="Xerox 1887"/>
    <n v="132.79"/>
    <n v="7"/>
    <n v="0"/>
    <x v="766"/>
  </r>
  <r>
    <n v="798"/>
    <s v="CA-2012-124653"/>
    <x v="1"/>
    <x v="100"/>
    <d v="2012-12-26T00:00:00"/>
    <s v="First Class"/>
    <x v="106"/>
    <s v="David Bremer"/>
    <x v="1"/>
    <s v="United States"/>
    <s v="Rochester"/>
    <x v="15"/>
    <n v="14609"/>
    <x v="3"/>
    <s v="OFF-PA-10002365"/>
    <x v="1"/>
    <x v="10"/>
    <s v="Xerox 1967"/>
    <n v="12.96"/>
    <n v="2"/>
    <n v="0"/>
    <x v="91"/>
  </r>
  <r>
    <n v="799"/>
    <s v="CA-2012-124653"/>
    <x v="1"/>
    <x v="100"/>
    <d v="2012-12-26T00:00:00"/>
    <s v="First Class"/>
    <x v="106"/>
    <s v="David Bremer"/>
    <x v="1"/>
    <s v="United States"/>
    <s v="Rochester"/>
    <x v="15"/>
    <n v="14609"/>
    <x v="3"/>
    <s v="OFF-LA-10002271"/>
    <x v="1"/>
    <x v="2"/>
    <s v="Smead Alpha-Z Color-Coded Second Alphabetical Labels and Starter Set"/>
    <n v="21.560000000000002"/>
    <n v="7"/>
    <n v="0"/>
    <x v="767"/>
  </r>
  <r>
    <n v="800"/>
    <s v="CA-2012-101910"/>
    <x v="1"/>
    <x v="154"/>
    <d v="2012-12-03T00:00:00"/>
    <s v="Standard Class"/>
    <x v="303"/>
    <s v="Carlos Daly"/>
    <x v="0"/>
    <s v="United States"/>
    <s v="Lake Elsinore"/>
    <x v="1"/>
    <n v="92530"/>
    <x v="1"/>
    <s v="FUR-CH-10002647"/>
    <x v="0"/>
    <x v="1"/>
    <s v="Situations Contoured Folding Chairs, 4/Set"/>
    <n v="283.92"/>
    <n v="5"/>
    <n v="0.2"/>
    <x v="768"/>
  </r>
  <r>
    <n v="801"/>
    <s v="CA-2014-105809"/>
    <x v="3"/>
    <x v="297"/>
    <d v="2014-02-24T00:00:00"/>
    <s v="First Class"/>
    <x v="304"/>
    <s v="Helen Wasserman"/>
    <x v="1"/>
    <s v="United States"/>
    <s v="San Diego"/>
    <x v="1"/>
    <n v="92105"/>
    <x v="1"/>
    <s v="FUR-FU-10004090"/>
    <x v="0"/>
    <x v="5"/>
    <s v="Executive Impressions 14&quot; Contract Wall Clock"/>
    <n v="22.23"/>
    <n v="1"/>
    <n v="0"/>
    <x v="769"/>
  </r>
  <r>
    <n v="802"/>
    <s v="CA-2014-105809"/>
    <x v="3"/>
    <x v="297"/>
    <d v="2014-02-24T00:00:00"/>
    <s v="First Class"/>
    <x v="304"/>
    <s v="Helen Wasserman"/>
    <x v="1"/>
    <s v="United States"/>
    <s v="San Diego"/>
    <x v="1"/>
    <n v="92105"/>
    <x v="1"/>
    <s v="TEC-PH-10001580"/>
    <x v="2"/>
    <x v="7"/>
    <s v="Logitech Mobile Speakerphone P710e - speaker phone"/>
    <n v="215.96799999999999"/>
    <n v="2"/>
    <n v="0.2"/>
    <x v="770"/>
  </r>
  <r>
    <n v="803"/>
    <s v="CA-2013-136133"/>
    <x v="0"/>
    <x v="298"/>
    <d v="2013-08-24T00:00:00"/>
    <s v="Second Class"/>
    <x v="304"/>
    <s v="Helen Wasserman"/>
    <x v="1"/>
    <s v="United States"/>
    <s v="New York City"/>
    <x v="15"/>
    <n v="10024"/>
    <x v="3"/>
    <s v="OFF-AP-10000576"/>
    <x v="1"/>
    <x v="9"/>
    <s v="Belkin 7 Outlet SurgeMaster II"/>
    <n v="355.32"/>
    <n v="9"/>
    <n v="0"/>
    <x v="771"/>
  </r>
  <r>
    <n v="804"/>
    <s v="CA-2013-115504"/>
    <x v="0"/>
    <x v="299"/>
    <d v="2013-03-18T00:00:00"/>
    <s v="Standard Class"/>
    <x v="305"/>
    <s v="Mike Caudle"/>
    <x v="1"/>
    <s v="United States"/>
    <s v="Monroe"/>
    <x v="28"/>
    <n v="71203"/>
    <x v="0"/>
    <s v="OFF-PA-10003953"/>
    <x v="1"/>
    <x v="10"/>
    <s v="Xerox 218"/>
    <n v="12.96"/>
    <n v="2"/>
    <n v="0"/>
    <x v="91"/>
  </r>
  <r>
    <n v="805"/>
    <s v="CA-2014-135783"/>
    <x v="3"/>
    <x v="300"/>
    <d v="2014-04-25T00:00:00"/>
    <s v="First Class"/>
    <x v="306"/>
    <s v="Gary McGarr"/>
    <x v="0"/>
    <s v="United States"/>
    <s v="San Francisco"/>
    <x v="1"/>
    <n v="94122"/>
    <x v="1"/>
    <s v="FUR-FU-10000794"/>
    <x v="0"/>
    <x v="5"/>
    <s v="Eldon Stackable Tray, Side-Load, Legal, Smoke"/>
    <n v="18.28"/>
    <n v="2"/>
    <n v="0"/>
    <x v="772"/>
  </r>
  <r>
    <n v="806"/>
    <s v="CA-2011-134313"/>
    <x v="2"/>
    <x v="301"/>
    <d v="2011-11-07T00:00:00"/>
    <s v="Standard Class"/>
    <x v="154"/>
    <s v="Russell Applegate"/>
    <x v="0"/>
    <s v="United States"/>
    <s v="Denver"/>
    <x v="22"/>
    <n v="80219"/>
    <x v="1"/>
    <s v="OFF-AR-10001897"/>
    <x v="1"/>
    <x v="6"/>
    <s v="Model L Table or Wall-Mount Pencil Sharpener"/>
    <n v="43.176000000000002"/>
    <n v="3"/>
    <n v="0.2"/>
    <x v="773"/>
  </r>
  <r>
    <n v="807"/>
    <s v="CA-2011-134313"/>
    <x v="2"/>
    <x v="301"/>
    <d v="2011-11-07T00:00:00"/>
    <s v="Standard Class"/>
    <x v="154"/>
    <s v="Russell Applegate"/>
    <x v="0"/>
    <s v="United States"/>
    <s v="Denver"/>
    <x v="22"/>
    <n v="80219"/>
    <x v="1"/>
    <s v="TEC-PH-10001795"/>
    <x v="2"/>
    <x v="7"/>
    <s v="ClearOne CHATAttach 160 - speaker phone"/>
    <n v="1983.9680000000001"/>
    <n v="4"/>
    <n v="0.2"/>
    <x v="774"/>
  </r>
  <r>
    <n v="808"/>
    <s v="CA-2012-140921"/>
    <x v="1"/>
    <x v="302"/>
    <d v="2012-02-05T00:00:00"/>
    <s v="First Class"/>
    <x v="211"/>
    <s v="Allen Armold"/>
    <x v="0"/>
    <s v="United States"/>
    <s v="Omaha"/>
    <x v="8"/>
    <n v="68104"/>
    <x v="2"/>
    <s v="FUR-FU-10003347"/>
    <x v="0"/>
    <x v="5"/>
    <s v="Coloredge Poster Frame"/>
    <n v="28.4"/>
    <n v="2"/>
    <n v="0"/>
    <x v="415"/>
  </r>
  <r>
    <n v="809"/>
    <s v="CA-2012-140921"/>
    <x v="1"/>
    <x v="302"/>
    <d v="2012-02-05T00:00:00"/>
    <s v="First Class"/>
    <x v="211"/>
    <s v="Allen Armold"/>
    <x v="0"/>
    <s v="United States"/>
    <s v="Omaha"/>
    <x v="8"/>
    <n v="68104"/>
    <x v="2"/>
    <s v="TEC-AC-10004901"/>
    <x v="2"/>
    <x v="11"/>
    <s v="Kensington SlimBlade Notebook Wireless Mouse with Nano Receiver "/>
    <n v="149.97"/>
    <n v="3"/>
    <n v="0"/>
    <x v="775"/>
  </r>
  <r>
    <n v="810"/>
    <s v="CA-2011-151995"/>
    <x v="2"/>
    <x v="303"/>
    <d v="2011-10-15T00:00:00"/>
    <s v="First Class"/>
    <x v="233"/>
    <s v="Zuschuss Carroll"/>
    <x v="0"/>
    <s v="United States"/>
    <s v="Edmonds"/>
    <x v="4"/>
    <n v="98026"/>
    <x v="1"/>
    <s v="OFF-AR-10003190"/>
    <x v="1"/>
    <x v="6"/>
    <s v="Newell 32"/>
    <n v="11.52"/>
    <n v="4"/>
    <n v="0"/>
    <x v="776"/>
  </r>
  <r>
    <n v="811"/>
    <s v="CA-2011-151995"/>
    <x v="2"/>
    <x v="303"/>
    <d v="2011-10-15T00:00:00"/>
    <s v="First Class"/>
    <x v="233"/>
    <s v="Zuschuss Carroll"/>
    <x v="0"/>
    <s v="United States"/>
    <s v="Edmonds"/>
    <x v="4"/>
    <n v="98026"/>
    <x v="1"/>
    <s v="FUR-TA-10002903"/>
    <x v="0"/>
    <x v="3"/>
    <s v="Bevis Round Bullnose 29&quot; High Table Top"/>
    <n v="1298.55"/>
    <n v="5"/>
    <n v="0"/>
    <x v="777"/>
  </r>
  <r>
    <n v="812"/>
    <s v="CA-2011-151995"/>
    <x v="2"/>
    <x v="303"/>
    <d v="2011-10-15T00:00:00"/>
    <s v="First Class"/>
    <x v="233"/>
    <s v="Zuschuss Carroll"/>
    <x v="0"/>
    <s v="United States"/>
    <s v="Edmonds"/>
    <x v="4"/>
    <n v="98026"/>
    <x v="1"/>
    <s v="OFF-AP-10000240"/>
    <x v="1"/>
    <x v="9"/>
    <s v="Belkin F9G930V10-GRY 9 Outlet Surge"/>
    <n v="213.92"/>
    <n v="4"/>
    <n v="0"/>
    <x v="778"/>
  </r>
  <r>
    <n v="813"/>
    <s v="CA-2011-151995"/>
    <x v="2"/>
    <x v="303"/>
    <d v="2011-10-15T00:00:00"/>
    <s v="First Class"/>
    <x v="233"/>
    <s v="Zuschuss Carroll"/>
    <x v="0"/>
    <s v="United States"/>
    <s v="Edmonds"/>
    <x v="4"/>
    <n v="98026"/>
    <x v="1"/>
    <s v="TEC-AC-10001101"/>
    <x v="2"/>
    <x v="11"/>
    <s v="Sony 16GB Class 10 Micro SDHC R40 Memory Card"/>
    <n v="25.78"/>
    <n v="2"/>
    <n v="0"/>
    <x v="779"/>
  </r>
  <r>
    <n v="814"/>
    <s v="CA-2014-143686"/>
    <x v="3"/>
    <x v="304"/>
    <d v="2014-05-15T00:00:00"/>
    <s v="Same Day"/>
    <x v="307"/>
    <s v="Pauline Johnson"/>
    <x v="0"/>
    <s v="United States"/>
    <s v="Santa Ana"/>
    <x v="1"/>
    <n v="92704"/>
    <x v="1"/>
    <s v="FUR-FU-10000794"/>
    <x v="0"/>
    <x v="5"/>
    <s v="Eldon Stackable Tray, Side-Load, Legal, Smoke"/>
    <n v="18.28"/>
    <n v="2"/>
    <n v="0"/>
    <x v="772"/>
  </r>
  <r>
    <n v="815"/>
    <s v="CA-2014-143686"/>
    <x v="3"/>
    <x v="304"/>
    <d v="2014-05-15T00:00:00"/>
    <s v="Same Day"/>
    <x v="307"/>
    <s v="Pauline Johnson"/>
    <x v="0"/>
    <s v="United States"/>
    <s v="Santa Ana"/>
    <x v="1"/>
    <n v="92704"/>
    <x v="1"/>
    <s v="TEC-AC-10001838"/>
    <x v="2"/>
    <x v="11"/>
    <s v="Razer Tiamat Over Ear 7.1 Surround Sound PC Gaming Headset"/>
    <n v="1399.93"/>
    <n v="7"/>
    <n v="0"/>
    <x v="780"/>
  </r>
  <r>
    <n v="816"/>
    <s v="CA-2012-106565"/>
    <x v="1"/>
    <x v="305"/>
    <d v="2012-03-23T00:00:00"/>
    <s v="First Class"/>
    <x v="308"/>
    <s v="Bart Watters"/>
    <x v="1"/>
    <s v="United States"/>
    <s v="Milwaukee"/>
    <x v="6"/>
    <n v="53209"/>
    <x v="2"/>
    <s v="OFF-PA-10000061"/>
    <x v="1"/>
    <x v="10"/>
    <s v="Xerox 205"/>
    <n v="51.84"/>
    <n v="8"/>
    <n v="0"/>
    <x v="189"/>
  </r>
  <r>
    <n v="817"/>
    <s v="CA-2013-149370"/>
    <x v="0"/>
    <x v="306"/>
    <d v="2013-09-20T00:00:00"/>
    <s v="Standard Class"/>
    <x v="203"/>
    <s v="Dean Braden"/>
    <x v="0"/>
    <s v="United States"/>
    <s v="Philadelphia"/>
    <x v="9"/>
    <n v="19140"/>
    <x v="3"/>
    <s v="OFF-PA-10003651"/>
    <x v="1"/>
    <x v="10"/>
    <s v="Xerox 1968"/>
    <n v="5.3440000000000003"/>
    <n v="1"/>
    <n v="0.2"/>
    <x v="781"/>
  </r>
  <r>
    <n v="818"/>
    <s v="CA-2011-140858"/>
    <x v="2"/>
    <x v="307"/>
    <d v="2011-07-02T00:00:00"/>
    <s v="Standard Class"/>
    <x v="222"/>
    <s v="Cynthia Arntzen"/>
    <x v="0"/>
    <s v="United States"/>
    <s v="Philadelphia"/>
    <x v="9"/>
    <n v="19140"/>
    <x v="3"/>
    <s v="OFF-PA-10000304"/>
    <x v="1"/>
    <x v="10"/>
    <s v="Xerox 1995"/>
    <n v="41.472000000000008"/>
    <n v="8"/>
    <n v="0.2"/>
    <x v="782"/>
  </r>
  <r>
    <n v="819"/>
    <s v="CA-2011-140858"/>
    <x v="2"/>
    <x v="307"/>
    <d v="2011-07-02T00:00:00"/>
    <s v="Standard Class"/>
    <x v="222"/>
    <s v="Cynthia Arntzen"/>
    <x v="0"/>
    <s v="United States"/>
    <s v="Philadelphia"/>
    <x v="9"/>
    <n v="19140"/>
    <x v="3"/>
    <s v="OFF-BI-10003094"/>
    <x v="1"/>
    <x v="8"/>
    <s v="Self-Adhesive Ring Binder Labels"/>
    <n v="3.168000000000001"/>
    <n v="3"/>
    <n v="0.7"/>
    <x v="783"/>
  </r>
  <r>
    <n v="820"/>
    <s v="CA-2011-140858"/>
    <x v="2"/>
    <x v="307"/>
    <d v="2011-07-02T00:00:00"/>
    <s v="Standard Class"/>
    <x v="222"/>
    <s v="Cynthia Arntzen"/>
    <x v="0"/>
    <s v="United States"/>
    <s v="Philadelphia"/>
    <x v="9"/>
    <n v="19140"/>
    <x v="3"/>
    <s v="FUR-CH-10001394"/>
    <x v="0"/>
    <x v="1"/>
    <s v="Global Leather Executive Chair"/>
    <n v="1228.4649999999999"/>
    <n v="5"/>
    <n v="0.3"/>
    <x v="232"/>
  </r>
  <r>
    <n v="821"/>
    <s v="CA-2011-140858"/>
    <x v="2"/>
    <x v="307"/>
    <d v="2011-07-02T00:00:00"/>
    <s v="Standard Class"/>
    <x v="222"/>
    <s v="Cynthia Arntzen"/>
    <x v="0"/>
    <s v="United States"/>
    <s v="Philadelphia"/>
    <x v="9"/>
    <n v="19140"/>
    <x v="3"/>
    <s v="OFF-BI-10004230"/>
    <x v="1"/>
    <x v="8"/>
    <s v="GBC Recycled Grain Textured Covers"/>
    <n v="31.086000000000006"/>
    <n v="3"/>
    <n v="0.7"/>
    <x v="784"/>
  </r>
  <r>
    <n v="822"/>
    <s v="CA-2011-140858"/>
    <x v="2"/>
    <x v="307"/>
    <d v="2011-07-02T00:00:00"/>
    <s v="Standard Class"/>
    <x v="222"/>
    <s v="Cynthia Arntzen"/>
    <x v="0"/>
    <s v="United States"/>
    <s v="Philadelphia"/>
    <x v="9"/>
    <n v="19140"/>
    <x v="3"/>
    <s v="OFF-PA-10003395"/>
    <x v="1"/>
    <x v="10"/>
    <s v="Xerox 1941"/>
    <n v="335.52"/>
    <n v="4"/>
    <n v="0.2"/>
    <x v="785"/>
  </r>
  <r>
    <n v="823"/>
    <s v="CA-2014-101434"/>
    <x v="3"/>
    <x v="308"/>
    <d v="2014-06-28T00:00:00"/>
    <s v="Standard Class"/>
    <x v="309"/>
    <s v="Toby Ritter"/>
    <x v="0"/>
    <s v="United States"/>
    <s v="Belleville"/>
    <x v="30"/>
    <n v="7109"/>
    <x v="3"/>
    <s v="TEC-AC-10002402"/>
    <x v="2"/>
    <x v="11"/>
    <s v="Razer Kraken PRO Over Ear PC and Music Headset"/>
    <n v="239.96999999999997"/>
    <n v="3"/>
    <n v="0"/>
    <x v="786"/>
  </r>
  <r>
    <n v="824"/>
    <s v="CA-2014-101434"/>
    <x v="3"/>
    <x v="308"/>
    <d v="2014-06-28T00:00:00"/>
    <s v="Standard Class"/>
    <x v="309"/>
    <s v="Toby Ritter"/>
    <x v="0"/>
    <s v="United States"/>
    <s v="Belleville"/>
    <x v="30"/>
    <n v="7109"/>
    <x v="3"/>
    <s v="OFF-LA-10003223"/>
    <x v="1"/>
    <x v="2"/>
    <s v="Avery 508"/>
    <n v="9.82"/>
    <n v="2"/>
    <n v="0"/>
    <x v="787"/>
  </r>
  <r>
    <n v="825"/>
    <s v="US-2011-102071"/>
    <x v="2"/>
    <x v="309"/>
    <d v="2011-05-15T00:00:00"/>
    <s v="Standard Class"/>
    <x v="310"/>
    <s v="Patrick Gardner"/>
    <x v="0"/>
    <s v="United States"/>
    <s v="San Francisco"/>
    <x v="1"/>
    <n v="94110"/>
    <x v="1"/>
    <s v="TEC-AC-10003441"/>
    <x v="2"/>
    <x v="11"/>
    <s v="Kingston Digital DataTraveler 32GB USB 2.0"/>
    <n v="67.8"/>
    <n v="4"/>
    <n v="0"/>
    <x v="788"/>
  </r>
  <r>
    <n v="826"/>
    <s v="US-2011-102071"/>
    <x v="2"/>
    <x v="309"/>
    <d v="2011-05-15T00:00:00"/>
    <s v="Standard Class"/>
    <x v="310"/>
    <s v="Patrick Gardner"/>
    <x v="0"/>
    <s v="United States"/>
    <s v="San Francisco"/>
    <x v="1"/>
    <n v="94110"/>
    <x v="1"/>
    <s v="TEC-AC-10000109"/>
    <x v="2"/>
    <x v="11"/>
    <s v="Sony Micro Vault Click 16 GB USB 2.0 Flash Drive"/>
    <n v="167.97"/>
    <n v="3"/>
    <n v="0"/>
    <x v="789"/>
  </r>
  <r>
    <n v="827"/>
    <s v="CA-2014-126956"/>
    <x v="3"/>
    <x v="170"/>
    <d v="2014-08-29T00:00:00"/>
    <s v="Standard Class"/>
    <x v="218"/>
    <s v="Greg Tran"/>
    <x v="0"/>
    <s v="United States"/>
    <s v="Lakeville"/>
    <x v="11"/>
    <n v="55044"/>
    <x v="2"/>
    <s v="OFF-FA-10002280"/>
    <x v="1"/>
    <x v="13"/>
    <s v="Advantus Plastic Paper Clips"/>
    <n v="35"/>
    <n v="7"/>
    <n v="0"/>
    <x v="790"/>
  </r>
  <r>
    <n v="828"/>
    <s v="CA-2014-126956"/>
    <x v="3"/>
    <x v="170"/>
    <d v="2014-08-29T00:00:00"/>
    <s v="Standard Class"/>
    <x v="218"/>
    <s v="Greg Tran"/>
    <x v="0"/>
    <s v="United States"/>
    <s v="Lakeville"/>
    <x v="11"/>
    <n v="55044"/>
    <x v="2"/>
    <s v="OFF-SU-10000381"/>
    <x v="1"/>
    <x v="14"/>
    <s v="Acme Forged Steel Scissors with Black Enamel Handles"/>
    <n v="37.24"/>
    <n v="4"/>
    <n v="0"/>
    <x v="791"/>
  </r>
  <r>
    <n v="829"/>
    <s v="CA-2014-126956"/>
    <x v="3"/>
    <x v="170"/>
    <d v="2014-08-29T00:00:00"/>
    <s v="Standard Class"/>
    <x v="218"/>
    <s v="Greg Tran"/>
    <x v="0"/>
    <s v="United States"/>
    <s v="Lakeville"/>
    <x v="11"/>
    <n v="55044"/>
    <x v="2"/>
    <s v="OFF-EN-10004459"/>
    <x v="1"/>
    <x v="12"/>
    <s v="Security-Tint Envelopes"/>
    <n v="15.28"/>
    <n v="2"/>
    <n v="0"/>
    <x v="792"/>
  </r>
  <r>
    <n v="830"/>
    <s v="CA-2014-129462"/>
    <x v="3"/>
    <x v="114"/>
    <d v="2014-06-22T00:00:00"/>
    <s v="Second Class"/>
    <x v="32"/>
    <s v="Joel Eaton"/>
    <x v="0"/>
    <s v="United States"/>
    <s v="Florence"/>
    <x v="0"/>
    <n v="41042"/>
    <x v="0"/>
    <s v="FUR-CH-10000665"/>
    <x v="0"/>
    <x v="1"/>
    <s v="Global Airflow Leather Mesh Back Chair, Black"/>
    <n v="301.95999999999998"/>
    <n v="2"/>
    <n v="0"/>
    <x v="793"/>
  </r>
  <r>
    <n v="831"/>
    <s v="CA-2014-129462"/>
    <x v="3"/>
    <x v="114"/>
    <d v="2014-06-22T00:00:00"/>
    <s v="Second Class"/>
    <x v="32"/>
    <s v="Joel Eaton"/>
    <x v="0"/>
    <s v="United States"/>
    <s v="Florence"/>
    <x v="0"/>
    <n v="41042"/>
    <x v="0"/>
    <s v="OFF-AP-10003884"/>
    <x v="1"/>
    <x v="9"/>
    <s v="Fellowes Smart Surge Ten-Outlet Protector, Platinum"/>
    <n v="180.66"/>
    <n v="3"/>
    <n v="0"/>
    <x v="794"/>
  </r>
  <r>
    <n v="832"/>
    <s v="CA-2014-129462"/>
    <x v="3"/>
    <x v="114"/>
    <d v="2014-06-22T00:00:00"/>
    <s v="Second Class"/>
    <x v="32"/>
    <s v="Joel Eaton"/>
    <x v="0"/>
    <s v="United States"/>
    <s v="Florence"/>
    <x v="0"/>
    <n v="41042"/>
    <x v="0"/>
    <s v="TEC-PH-10001557"/>
    <x v="2"/>
    <x v="7"/>
    <s v="Pyle PMP37LED"/>
    <n v="191.98"/>
    <n v="2"/>
    <n v="0"/>
    <x v="795"/>
  </r>
  <r>
    <n v="833"/>
    <s v="CA-2014-129462"/>
    <x v="3"/>
    <x v="114"/>
    <d v="2014-06-22T00:00:00"/>
    <s v="Second Class"/>
    <x v="32"/>
    <s v="Joel Eaton"/>
    <x v="0"/>
    <s v="United States"/>
    <s v="Florence"/>
    <x v="0"/>
    <n v="41042"/>
    <x v="0"/>
    <s v="TEC-PH-10002085"/>
    <x v="2"/>
    <x v="7"/>
    <s v="Clarity 53712"/>
    <n v="65.989999999999995"/>
    <n v="1"/>
    <n v="0"/>
    <x v="796"/>
  </r>
  <r>
    <n v="834"/>
    <s v="CA-2013-165316"/>
    <x v="0"/>
    <x v="310"/>
    <d v="2013-07-28T00:00:00"/>
    <s v="Standard Class"/>
    <x v="80"/>
    <s v="Jennifer Braxton"/>
    <x v="1"/>
    <s v="United States"/>
    <s v="Tampa"/>
    <x v="2"/>
    <n v="33614"/>
    <x v="0"/>
    <s v="OFF-AR-10002956"/>
    <x v="1"/>
    <x v="6"/>
    <s v="Boston 16801 Nautilus Battery Pencil Sharpener"/>
    <n v="35.216000000000001"/>
    <n v="2"/>
    <n v="0.2"/>
    <x v="797"/>
  </r>
  <r>
    <n v="835"/>
    <s v="CA-2013-165316"/>
    <x v="0"/>
    <x v="310"/>
    <d v="2013-07-28T00:00:00"/>
    <s v="Standard Class"/>
    <x v="80"/>
    <s v="Jennifer Braxton"/>
    <x v="1"/>
    <s v="United States"/>
    <s v="Tampa"/>
    <x v="2"/>
    <n v="33614"/>
    <x v="0"/>
    <s v="OFF-AP-10003266"/>
    <x v="1"/>
    <x v="9"/>
    <s v="Holmes Replacement Filter for HEPA Air Cleaner, Large Room"/>
    <n v="23.696000000000002"/>
    <n v="2"/>
    <n v="0.2"/>
    <x v="798"/>
  </r>
  <r>
    <n v="836"/>
    <s v="CA-2013-165316"/>
    <x v="0"/>
    <x v="310"/>
    <d v="2013-07-28T00:00:00"/>
    <s v="Standard Class"/>
    <x v="80"/>
    <s v="Jennifer Braxton"/>
    <x v="1"/>
    <s v="United States"/>
    <s v="Tampa"/>
    <x v="2"/>
    <n v="33614"/>
    <x v="0"/>
    <s v="TEC-MA-10004002"/>
    <x v="2"/>
    <x v="15"/>
    <s v="Zebra GX420t Direct Thermal/Thermal Transfer Printer"/>
    <n v="265.47500000000002"/>
    <n v="1"/>
    <n v="0.5"/>
    <x v="799"/>
  </r>
  <r>
    <n v="837"/>
    <s v="US-2011-115987"/>
    <x v="2"/>
    <x v="78"/>
    <d v="2011-09-13T00:00:00"/>
    <s v="Second Class"/>
    <x v="293"/>
    <s v="Lisa Hazard"/>
    <x v="0"/>
    <s v="United States"/>
    <s v="Tyler"/>
    <x v="5"/>
    <n v="75701"/>
    <x v="2"/>
    <s v="OFF-BI-10001071"/>
    <x v="1"/>
    <x v="8"/>
    <s v="GBC ProClick Punch Binding System"/>
    <n v="51.183999999999983"/>
    <n v="4"/>
    <n v="0.8"/>
    <x v="800"/>
  </r>
  <r>
    <n v="838"/>
    <s v="US-2014-156083"/>
    <x v="3"/>
    <x v="259"/>
    <d v="2014-11-12T00:00:00"/>
    <s v="Standard Class"/>
    <x v="311"/>
    <s v="James Lanier"/>
    <x v="2"/>
    <s v="United States"/>
    <s v="Columbia"/>
    <x v="18"/>
    <n v="38401"/>
    <x v="0"/>
    <s v="OFF-PA-10001560"/>
    <x v="1"/>
    <x v="10"/>
    <s v="Adams Telephone Message Books, 5 1/4” x 11”"/>
    <n v="9.6640000000000015"/>
    <n v="2"/>
    <n v="0.2"/>
    <x v="801"/>
  </r>
  <r>
    <n v="839"/>
    <s v="US-2013-137547"/>
    <x v="0"/>
    <x v="311"/>
    <d v="2013-03-13T00:00:00"/>
    <s v="Standard Class"/>
    <x v="182"/>
    <s v="Ed Braxton"/>
    <x v="1"/>
    <s v="United States"/>
    <s v="Fort Worth"/>
    <x v="5"/>
    <n v="76106"/>
    <x v="2"/>
    <s v="TEC-PH-10002365"/>
    <x v="2"/>
    <x v="7"/>
    <s v="Belkin Grip Candy Sheer Case / Cover for iPhone 5 and 5S"/>
    <n v="21.071999999999999"/>
    <n v="3"/>
    <n v="0.2"/>
    <x v="802"/>
  </r>
  <r>
    <n v="840"/>
    <s v="CA-2012-100454"/>
    <x v="1"/>
    <x v="312"/>
    <d v="2012-11-25T00:00:00"/>
    <s v="Standard Class"/>
    <x v="312"/>
    <s v="Brian Moss"/>
    <x v="1"/>
    <s v="United States"/>
    <s v="New York City"/>
    <x v="15"/>
    <n v="10035"/>
    <x v="3"/>
    <s v="OFF-AR-10004648"/>
    <x v="1"/>
    <x v="6"/>
    <s v="Boston 19500 Mighty Mite Electric Pencil Sharpener"/>
    <n v="60.449999999999996"/>
    <n v="3"/>
    <n v="0"/>
    <x v="803"/>
  </r>
  <r>
    <n v="841"/>
    <s v="CA-2012-100454"/>
    <x v="1"/>
    <x v="312"/>
    <d v="2012-11-25T00:00:00"/>
    <s v="Standard Class"/>
    <x v="312"/>
    <s v="Brian Moss"/>
    <x v="1"/>
    <s v="United States"/>
    <s v="New York City"/>
    <x v="15"/>
    <n v="10035"/>
    <x v="3"/>
    <s v="OFF-AR-10002578"/>
    <x v="1"/>
    <x v="6"/>
    <s v="Newell 335"/>
    <n v="11.52"/>
    <n v="4"/>
    <n v="0"/>
    <x v="804"/>
  </r>
  <r>
    <n v="842"/>
    <s v="CA-2012-100454"/>
    <x v="1"/>
    <x v="312"/>
    <d v="2012-11-25T00:00:00"/>
    <s v="Standard Class"/>
    <x v="312"/>
    <s v="Brian Moss"/>
    <x v="1"/>
    <s v="United States"/>
    <s v="New York City"/>
    <x v="15"/>
    <n v="10035"/>
    <x v="3"/>
    <s v="FUR-BO-10001519"/>
    <x v="0"/>
    <x v="0"/>
    <s v="O'Sullivan 3-Shelf Heavy-Duty Bookcases"/>
    <n v="186.048"/>
    <n v="4"/>
    <n v="0.2"/>
    <x v="805"/>
  </r>
  <r>
    <n v="843"/>
    <s v="CA-2013-161669"/>
    <x v="0"/>
    <x v="77"/>
    <d v="2013-11-10T00:00:00"/>
    <s v="First Class"/>
    <x v="313"/>
    <s v="Eudokia Martin"/>
    <x v="1"/>
    <s v="United States"/>
    <s v="Los Angeles"/>
    <x v="1"/>
    <n v="90036"/>
    <x v="1"/>
    <s v="OFF-BI-10001294"/>
    <x v="1"/>
    <x v="8"/>
    <s v="Fellowes Binding Cases"/>
    <n v="37.44"/>
    <n v="4"/>
    <n v="0.2"/>
    <x v="806"/>
  </r>
  <r>
    <n v="844"/>
    <s v="CA-2013-161669"/>
    <x v="0"/>
    <x v="77"/>
    <d v="2013-11-10T00:00:00"/>
    <s v="First Class"/>
    <x v="313"/>
    <s v="Eudokia Martin"/>
    <x v="1"/>
    <s v="United States"/>
    <s v="Los Angeles"/>
    <x v="1"/>
    <n v="90036"/>
    <x v="1"/>
    <s v="OFF-BI-10001636"/>
    <x v="1"/>
    <x v="8"/>
    <s v="Ibico Plastic and Wire Spiral Binding Combs"/>
    <n v="26.975999999999999"/>
    <n v="4"/>
    <n v="0.2"/>
    <x v="807"/>
  </r>
  <r>
    <n v="845"/>
    <s v="CA-2013-161669"/>
    <x v="0"/>
    <x v="77"/>
    <d v="2013-11-10T00:00:00"/>
    <s v="First Class"/>
    <x v="313"/>
    <s v="Eudokia Martin"/>
    <x v="1"/>
    <s v="United States"/>
    <s v="Los Angeles"/>
    <x v="1"/>
    <n v="90036"/>
    <x v="1"/>
    <s v="OFF-SU-10002503"/>
    <x v="1"/>
    <x v="14"/>
    <s v="Acme Preferred Stainless Steel Scissors"/>
    <n v="11.36"/>
    <n v="2"/>
    <n v="0"/>
    <x v="808"/>
  </r>
  <r>
    <n v="846"/>
    <s v="CA-2013-161669"/>
    <x v="0"/>
    <x v="77"/>
    <d v="2013-11-10T00:00:00"/>
    <s v="First Class"/>
    <x v="313"/>
    <s v="Eudokia Martin"/>
    <x v="1"/>
    <s v="United States"/>
    <s v="Los Angeles"/>
    <x v="1"/>
    <n v="90036"/>
    <x v="1"/>
    <s v="OFF-LA-10004093"/>
    <x v="1"/>
    <x v="2"/>
    <s v="Avery 486"/>
    <n v="14.62"/>
    <n v="2"/>
    <n v="0"/>
    <x v="2"/>
  </r>
  <r>
    <n v="847"/>
    <s v="CA-2012-114300"/>
    <x v="1"/>
    <x v="313"/>
    <d v="2012-10-17T00:00:00"/>
    <s v="Standard Class"/>
    <x v="314"/>
    <s v="Art Foster"/>
    <x v="0"/>
    <s v="United States"/>
    <s v="Louisville"/>
    <x v="0"/>
    <n v="40214"/>
    <x v="0"/>
    <s v="TEC-PH-10001552"/>
    <x v="2"/>
    <x v="7"/>
    <s v="I Need's 3d Hello Kitty Hybrid Silicone Case Cover for HTC One X 4g with 3d Hello Kitty Stylus Pen Green/pink"/>
    <n v="83.72"/>
    <n v="7"/>
    <n v="0"/>
    <x v="809"/>
  </r>
  <r>
    <n v="848"/>
    <s v="CA-2012-114300"/>
    <x v="1"/>
    <x v="313"/>
    <d v="2012-10-17T00:00:00"/>
    <s v="Standard Class"/>
    <x v="314"/>
    <s v="Art Foster"/>
    <x v="0"/>
    <s v="United States"/>
    <s v="Louisville"/>
    <x v="0"/>
    <n v="40214"/>
    <x v="0"/>
    <s v="FUR-CH-10001891"/>
    <x v="0"/>
    <x v="1"/>
    <s v="Global Deluxe Office Fabric Chairs"/>
    <n v="287.94"/>
    <n v="3"/>
    <n v="0"/>
    <x v="810"/>
  </r>
  <r>
    <n v="849"/>
    <s v="CA-2014-107503"/>
    <x v="3"/>
    <x v="314"/>
    <d v="2014-01-07T00:00:00"/>
    <s v="Standard Class"/>
    <x v="315"/>
    <s v="Guy Armstrong"/>
    <x v="0"/>
    <s v="United States"/>
    <s v="Lorain"/>
    <x v="24"/>
    <n v="44052"/>
    <x v="3"/>
    <s v="FUR-FU-10003878"/>
    <x v="0"/>
    <x v="5"/>
    <s v="Linden 10&quot; Round Wall Clock, Black"/>
    <n v="48.896000000000001"/>
    <n v="4"/>
    <n v="0.2"/>
    <x v="811"/>
  </r>
  <r>
    <n v="850"/>
    <s v="CA-2011-107755"/>
    <x v="2"/>
    <x v="315"/>
    <d v="2011-02-13T00:00:00"/>
    <s v="Standard Class"/>
    <x v="316"/>
    <s v="Cyma Kinney"/>
    <x v="1"/>
    <s v="United States"/>
    <s v="Linden"/>
    <x v="30"/>
    <n v="7036"/>
    <x v="3"/>
    <s v="TEC-AC-10000710"/>
    <x v="2"/>
    <x v="11"/>
    <s v="Maxell DVD-RAM Discs"/>
    <n v="115.36"/>
    <n v="7"/>
    <n v="0"/>
    <x v="812"/>
  </r>
  <r>
    <n v="851"/>
    <s v="CA-2013-152534"/>
    <x v="0"/>
    <x v="23"/>
    <d v="2013-06-26T00:00:00"/>
    <s v="Second Class"/>
    <x v="317"/>
    <s v="Dave Poirier"/>
    <x v="1"/>
    <s v="United States"/>
    <s v="Salinas"/>
    <x v="1"/>
    <n v="93905"/>
    <x v="1"/>
    <s v="OFF-AR-10002335"/>
    <x v="1"/>
    <x v="6"/>
    <s v="DIXON Oriole Pencils"/>
    <n v="5.16"/>
    <n v="2"/>
    <n v="0"/>
    <x v="813"/>
  </r>
  <r>
    <n v="852"/>
    <s v="CA-2013-152534"/>
    <x v="0"/>
    <x v="23"/>
    <d v="2013-06-26T00:00:00"/>
    <s v="Second Class"/>
    <x v="317"/>
    <s v="Dave Poirier"/>
    <x v="1"/>
    <s v="United States"/>
    <s v="Salinas"/>
    <x v="1"/>
    <n v="93905"/>
    <x v="1"/>
    <s v="OFF-PA-10001870"/>
    <x v="1"/>
    <x v="10"/>
    <s v="Xerox 202"/>
    <n v="38.880000000000003"/>
    <n v="6"/>
    <n v="0"/>
    <x v="814"/>
  </r>
  <r>
    <n v="853"/>
    <s v="CA-2013-113747"/>
    <x v="0"/>
    <x v="316"/>
    <d v="2013-06-05T00:00:00"/>
    <s v="Standard Class"/>
    <x v="104"/>
    <s v="Valerie Dominguez"/>
    <x v="0"/>
    <s v="United States"/>
    <s v="Jackson"/>
    <x v="35"/>
    <n v="39212"/>
    <x v="0"/>
    <s v="OFF-AR-10003373"/>
    <x v="1"/>
    <x v="6"/>
    <s v="Boston School Pro Electric Pencil Sharpener, 1670"/>
    <n v="185.88"/>
    <n v="6"/>
    <n v="0"/>
    <x v="815"/>
  </r>
  <r>
    <n v="854"/>
    <s v="CA-2013-123274"/>
    <x v="0"/>
    <x v="317"/>
    <d v="2013-02-24T00:00:00"/>
    <s v="Standard Class"/>
    <x v="218"/>
    <s v="Greg Tran"/>
    <x v="0"/>
    <s v="United States"/>
    <s v="New York City"/>
    <x v="15"/>
    <n v="10035"/>
    <x v="3"/>
    <s v="FUR-FU-10004090"/>
    <x v="0"/>
    <x v="5"/>
    <s v="Executive Impressions 14&quot; Contract Wall Clock"/>
    <n v="44.46"/>
    <n v="2"/>
    <n v="0"/>
    <x v="816"/>
  </r>
  <r>
    <n v="855"/>
    <s v="CA-2013-123274"/>
    <x v="0"/>
    <x v="317"/>
    <d v="2013-02-24T00:00:00"/>
    <s v="Standard Class"/>
    <x v="218"/>
    <s v="Greg Tran"/>
    <x v="0"/>
    <s v="United States"/>
    <s v="New York City"/>
    <x v="15"/>
    <n v="10035"/>
    <x v="3"/>
    <s v="OFF-ST-10000736"/>
    <x v="1"/>
    <x v="4"/>
    <s v="Carina Double Wide Media Storage Towers in Natural &amp; Black"/>
    <n v="242.94"/>
    <n v="3"/>
    <n v="0"/>
    <x v="703"/>
  </r>
  <r>
    <n v="856"/>
    <s v="CA-2011-125612"/>
    <x v="2"/>
    <x v="93"/>
    <d v="2011-08-08T00:00:00"/>
    <s v="Standard Class"/>
    <x v="318"/>
    <s v="Berenike Kampe"/>
    <x v="0"/>
    <s v="United States"/>
    <s v="New York City"/>
    <x v="15"/>
    <n v="10035"/>
    <x v="3"/>
    <s v="OFF-PA-10001019"/>
    <x v="1"/>
    <x v="10"/>
    <s v="Xerox 1884"/>
    <n v="39.96"/>
    <n v="2"/>
    <n v="0"/>
    <x v="817"/>
  </r>
  <r>
    <n v="857"/>
    <s v="CA-2011-125612"/>
    <x v="2"/>
    <x v="93"/>
    <d v="2011-08-08T00:00:00"/>
    <s v="Standard Class"/>
    <x v="318"/>
    <s v="Berenike Kampe"/>
    <x v="0"/>
    <s v="United States"/>
    <s v="New York City"/>
    <x v="15"/>
    <n v="10035"/>
    <x v="3"/>
    <s v="OFF-SU-10002537"/>
    <x v="1"/>
    <x v="14"/>
    <s v="Acme Box Cutter Scissors"/>
    <n v="102.30000000000001"/>
    <n v="10"/>
    <n v="0"/>
    <x v="818"/>
  </r>
  <r>
    <n v="858"/>
    <s v="CA-2011-125612"/>
    <x v="2"/>
    <x v="93"/>
    <d v="2011-08-08T00:00:00"/>
    <s v="Standard Class"/>
    <x v="318"/>
    <s v="Berenike Kampe"/>
    <x v="0"/>
    <s v="United States"/>
    <s v="New York City"/>
    <x v="15"/>
    <n v="10035"/>
    <x v="3"/>
    <s v="OFF-ST-10003221"/>
    <x v="1"/>
    <x v="4"/>
    <s v="Staples"/>
    <n v="21.36"/>
    <n v="2"/>
    <n v="0"/>
    <x v="819"/>
  </r>
  <r>
    <n v="859"/>
    <s v="CA-2014-161984"/>
    <x v="3"/>
    <x v="318"/>
    <d v="2014-04-16T00:00:00"/>
    <s v="Standard Class"/>
    <x v="319"/>
    <s v="Sanjit Jacobs"/>
    <x v="2"/>
    <s v="United States"/>
    <s v="New Brunswick"/>
    <x v="30"/>
    <n v="8901"/>
    <x v="3"/>
    <s v="OFF-PA-10004569"/>
    <x v="1"/>
    <x v="10"/>
    <s v="Wirebound Message Books, Two 4 1/4&quot; x 5&quot; Forms per Page"/>
    <n v="7.61"/>
    <n v="1"/>
    <n v="0"/>
    <x v="247"/>
  </r>
  <r>
    <n v="860"/>
    <s v="CA-2014-161984"/>
    <x v="3"/>
    <x v="318"/>
    <d v="2014-04-16T00:00:00"/>
    <s v="Standard Class"/>
    <x v="319"/>
    <s v="Sanjit Jacobs"/>
    <x v="2"/>
    <s v="United States"/>
    <s v="New Brunswick"/>
    <x v="30"/>
    <n v="8901"/>
    <x v="3"/>
    <s v="OFF-FA-10000624"/>
    <x v="1"/>
    <x v="13"/>
    <s v="OIC Binder Clips"/>
    <n v="7.16"/>
    <n v="2"/>
    <n v="0"/>
    <x v="317"/>
  </r>
  <r>
    <n v="861"/>
    <s v="CA-2011-133851"/>
    <x v="2"/>
    <x v="3"/>
    <d v="2011-06-16T00:00:00"/>
    <s v="Standard Class"/>
    <x v="320"/>
    <s v="Chuck Magee"/>
    <x v="0"/>
    <s v="United States"/>
    <s v="San Francisco"/>
    <x v="1"/>
    <n v="94122"/>
    <x v="1"/>
    <s v="OFF-SU-10001225"/>
    <x v="1"/>
    <x v="14"/>
    <s v="Staples"/>
    <n v="7.36"/>
    <n v="2"/>
    <n v="0"/>
    <x v="359"/>
  </r>
  <r>
    <n v="862"/>
    <s v="CA-2011-133851"/>
    <x v="2"/>
    <x v="3"/>
    <d v="2011-06-16T00:00:00"/>
    <s v="Standard Class"/>
    <x v="320"/>
    <s v="Chuck Magee"/>
    <x v="0"/>
    <s v="United States"/>
    <s v="San Francisco"/>
    <x v="1"/>
    <n v="94122"/>
    <x v="1"/>
    <s v="OFF-AR-10003752"/>
    <x v="1"/>
    <x v="6"/>
    <s v="Deluxe Chalkboard Eraser Cleaner"/>
    <n v="23.1"/>
    <n v="2"/>
    <n v="0"/>
    <x v="820"/>
  </r>
  <r>
    <n v="863"/>
    <s v="CA-2013-134474"/>
    <x v="0"/>
    <x v="319"/>
    <d v="2013-01-07T00:00:00"/>
    <s v="Second Class"/>
    <x v="295"/>
    <s v="Anthony Johnson"/>
    <x v="1"/>
    <s v="United States"/>
    <s v="Jacksonville"/>
    <x v="2"/>
    <n v="32216"/>
    <x v="0"/>
    <s v="TEC-AC-10001714"/>
    <x v="2"/>
    <x v="11"/>
    <s v="Logitech MX Performance Wireless Mouse"/>
    <n v="191.47200000000001"/>
    <n v="6"/>
    <n v="0.2"/>
    <x v="821"/>
  </r>
  <r>
    <n v="864"/>
    <s v="CA-2013-134474"/>
    <x v="0"/>
    <x v="319"/>
    <d v="2013-01-07T00:00:00"/>
    <s v="Second Class"/>
    <x v="295"/>
    <s v="Anthony Johnson"/>
    <x v="1"/>
    <s v="United States"/>
    <s v="Jacksonville"/>
    <x v="2"/>
    <n v="32216"/>
    <x v="0"/>
    <s v="OFF-AR-10003958"/>
    <x v="1"/>
    <x v="6"/>
    <s v="Newell 337"/>
    <n v="5.2480000000000002"/>
    <n v="2"/>
    <n v="0.2"/>
    <x v="822"/>
  </r>
  <r>
    <n v="865"/>
    <s v="CA-2013-134474"/>
    <x v="0"/>
    <x v="319"/>
    <d v="2013-01-07T00:00:00"/>
    <s v="Second Class"/>
    <x v="295"/>
    <s v="Anthony Johnson"/>
    <x v="1"/>
    <s v="United States"/>
    <s v="Jacksonville"/>
    <x v="2"/>
    <n v="32216"/>
    <x v="0"/>
    <s v="TEC-PH-10002923"/>
    <x v="2"/>
    <x v="7"/>
    <s v="Logitech B530 USB Headset - headset - Full size, Binaural"/>
    <n v="59.184000000000005"/>
    <n v="2"/>
    <n v="0.2"/>
    <x v="823"/>
  </r>
  <r>
    <n v="866"/>
    <s v="CA-2011-149020"/>
    <x v="2"/>
    <x v="320"/>
    <d v="2011-01-16T00:00:00"/>
    <s v="Standard Class"/>
    <x v="321"/>
    <s v="Anthony Jacobs"/>
    <x v="1"/>
    <s v="United States"/>
    <s v="Springfield"/>
    <x v="17"/>
    <n v="22153"/>
    <x v="0"/>
    <s v="OFF-LA-10004272"/>
    <x v="1"/>
    <x v="2"/>
    <s v="Avery 482"/>
    <n v="2.89"/>
    <n v="1"/>
    <n v="0"/>
    <x v="824"/>
  </r>
  <r>
    <n v="867"/>
    <s v="CA-2011-149020"/>
    <x v="2"/>
    <x v="320"/>
    <d v="2011-01-16T00:00:00"/>
    <s v="Standard Class"/>
    <x v="321"/>
    <s v="Anthony Jacobs"/>
    <x v="1"/>
    <s v="United States"/>
    <s v="Springfield"/>
    <x v="17"/>
    <n v="22153"/>
    <x v="0"/>
    <s v="FUR-FU-10000965"/>
    <x v="0"/>
    <x v="5"/>
    <s v="Howard Miller 11-1/2&quot; Diameter Ridgewood Wall Clock"/>
    <n v="51.94"/>
    <n v="1"/>
    <n v="0"/>
    <x v="825"/>
  </r>
  <r>
    <n v="868"/>
    <s v="CA-2013-134362"/>
    <x v="0"/>
    <x v="321"/>
    <d v="2013-10-03T00:00:00"/>
    <s v="First Class"/>
    <x v="322"/>
    <s v="Linda Southworth"/>
    <x v="1"/>
    <s v="United States"/>
    <s v="Philadelphia"/>
    <x v="9"/>
    <n v="19140"/>
    <x v="3"/>
    <s v="OFF-LA-10004853"/>
    <x v="1"/>
    <x v="2"/>
    <s v="Avery 483"/>
    <n v="15.936000000000002"/>
    <n v="4"/>
    <n v="0.2"/>
    <x v="826"/>
  </r>
  <r>
    <n v="869"/>
    <s v="CA-2011-136742"/>
    <x v="2"/>
    <x v="322"/>
    <d v="2011-04-10T00:00:00"/>
    <s v="Standard Class"/>
    <x v="323"/>
    <s v="Guy Phonely"/>
    <x v="1"/>
    <s v="United States"/>
    <s v="Lancaster"/>
    <x v="9"/>
    <n v="17602"/>
    <x v="3"/>
    <s v="OFF-BI-10003719"/>
    <x v="1"/>
    <x v="8"/>
    <s v="Large Capacity Hanging Post Binders"/>
    <n v="44.910000000000011"/>
    <n v="6"/>
    <n v="0.7"/>
    <x v="827"/>
  </r>
  <r>
    <n v="870"/>
    <s v="CA-2013-158099"/>
    <x v="0"/>
    <x v="323"/>
    <d v="2013-09-06T00:00:00"/>
    <s v="First Class"/>
    <x v="324"/>
    <s v="Paul Knutson"/>
    <x v="2"/>
    <s v="United States"/>
    <s v="Philadelphia"/>
    <x v="9"/>
    <n v="19143"/>
    <x v="3"/>
    <s v="OFF-BI-10000545"/>
    <x v="1"/>
    <x v="8"/>
    <s v="GBC Ibimaster 500 Manual ProClick Binding System"/>
    <n v="1141.4700000000003"/>
    <n v="5"/>
    <n v="0.7"/>
    <x v="828"/>
  </r>
  <r>
    <n v="871"/>
    <s v="CA-2013-158099"/>
    <x v="0"/>
    <x v="323"/>
    <d v="2013-09-06T00:00:00"/>
    <s v="First Class"/>
    <x v="324"/>
    <s v="Paul Knutson"/>
    <x v="2"/>
    <s v="United States"/>
    <s v="Philadelphia"/>
    <x v="9"/>
    <n v="19143"/>
    <x v="3"/>
    <s v="TEC-PH-10002496"/>
    <x v="2"/>
    <x v="7"/>
    <s v="Cisco SPA301"/>
    <n v="280.78200000000004"/>
    <n v="3"/>
    <n v="0.4"/>
    <x v="829"/>
  </r>
  <r>
    <n v="872"/>
    <s v="CA-2012-131128"/>
    <x v="1"/>
    <x v="324"/>
    <d v="2012-10-20T00:00:00"/>
    <s v="First Class"/>
    <x v="14"/>
    <s v="Tracy Blumstein"/>
    <x v="0"/>
    <s v="United States"/>
    <s v="Concord"/>
    <x v="38"/>
    <n v="3301"/>
    <x v="3"/>
    <s v="OFF-PA-10003591"/>
    <x v="1"/>
    <x v="10"/>
    <s v="Southworth 100% Cotton The Best Paper"/>
    <n v="34.44"/>
    <n v="3"/>
    <n v="0"/>
    <x v="830"/>
  </r>
  <r>
    <n v="873"/>
    <s v="CA-2011-148488"/>
    <x v="2"/>
    <x v="325"/>
    <d v="2011-12-15T00:00:00"/>
    <s v="Standard Class"/>
    <x v="325"/>
    <s v="Sally Matthias"/>
    <x v="0"/>
    <s v="United States"/>
    <s v="New York City"/>
    <x v="15"/>
    <n v="10009"/>
    <x v="3"/>
    <s v="OFF-PA-10004470"/>
    <x v="1"/>
    <x v="10"/>
    <s v="Adams Write n' Stick Phone Message Book, 11&quot; X 5 1/4&quot;, 200 Messages"/>
    <n v="11.36"/>
    <n v="2"/>
    <n v="0"/>
    <x v="831"/>
  </r>
  <r>
    <n v="874"/>
    <s v="CA-2011-148488"/>
    <x v="2"/>
    <x v="325"/>
    <d v="2011-12-15T00:00:00"/>
    <s v="Standard Class"/>
    <x v="325"/>
    <s v="Sally Matthias"/>
    <x v="0"/>
    <s v="United States"/>
    <s v="New York City"/>
    <x v="15"/>
    <n v="10009"/>
    <x v="3"/>
    <s v="OFF-BI-10000315"/>
    <x v="1"/>
    <x v="8"/>
    <s v="Poly Designer Cover &amp; Back"/>
    <n v="106.34399999999999"/>
    <n v="7"/>
    <n v="0.2"/>
    <x v="832"/>
  </r>
  <r>
    <n v="875"/>
    <s v="CA-2014-114636"/>
    <x v="3"/>
    <x v="326"/>
    <d v="2014-08-30T00:00:00"/>
    <s v="Standard Class"/>
    <x v="315"/>
    <s v="Guy Armstrong"/>
    <x v="0"/>
    <s v="United States"/>
    <s v="Charlotte"/>
    <x v="3"/>
    <n v="28205"/>
    <x v="0"/>
    <s v="OFF-PA-10001790"/>
    <x v="1"/>
    <x v="10"/>
    <s v="Xerox 1910"/>
    <n v="192.16000000000003"/>
    <n v="5"/>
    <n v="0.2"/>
    <x v="833"/>
  </r>
  <r>
    <n v="876"/>
    <s v="CA-2013-116736"/>
    <x v="0"/>
    <x v="327"/>
    <d v="2013-01-21T00:00:00"/>
    <s v="Standard Class"/>
    <x v="254"/>
    <s v="Chuck Clark"/>
    <x v="2"/>
    <s v="United States"/>
    <s v="Concord"/>
    <x v="38"/>
    <n v="3301"/>
    <x v="3"/>
    <s v="FUR-FU-10004017"/>
    <x v="0"/>
    <x v="5"/>
    <s v="Tenex Contemporary Contur Chairmats for Low and Medium Pile Carpet, Computer, 39&quot; x 49&quot;"/>
    <n v="322.59000000000003"/>
    <n v="3"/>
    <n v="0"/>
    <x v="834"/>
  </r>
  <r>
    <n v="877"/>
    <s v="CA-2013-116736"/>
    <x v="0"/>
    <x v="327"/>
    <d v="2013-01-21T00:00:00"/>
    <s v="Standard Class"/>
    <x v="254"/>
    <s v="Chuck Clark"/>
    <x v="2"/>
    <s v="United States"/>
    <s v="Concord"/>
    <x v="38"/>
    <n v="3301"/>
    <x v="3"/>
    <s v="TEC-AC-10003628"/>
    <x v="2"/>
    <x v="11"/>
    <s v="Logitech 910-002974 M325 Wireless Mouse for Web Scrolling"/>
    <n v="29.99"/>
    <n v="1"/>
    <n v="0"/>
    <x v="835"/>
  </r>
  <r>
    <n v="878"/>
    <s v="CA-2013-116736"/>
    <x v="0"/>
    <x v="327"/>
    <d v="2013-01-21T00:00:00"/>
    <s v="Standard Class"/>
    <x v="254"/>
    <s v="Chuck Clark"/>
    <x v="2"/>
    <s v="United States"/>
    <s v="Concord"/>
    <x v="38"/>
    <n v="3301"/>
    <x v="3"/>
    <s v="TEC-AC-10002049"/>
    <x v="2"/>
    <x v="11"/>
    <s v="Logitech G19 Programmable Gaming Keyboard"/>
    <n v="371.96999999999997"/>
    <n v="3"/>
    <n v="0"/>
    <x v="836"/>
  </r>
  <r>
    <n v="879"/>
    <s v="US-2011-158638"/>
    <x v="2"/>
    <x v="328"/>
    <d v="2011-09-21T00:00:00"/>
    <s v="Standard Class"/>
    <x v="326"/>
    <s v="Anthony Garverick"/>
    <x v="2"/>
    <s v="United States"/>
    <s v="Philadelphia"/>
    <x v="9"/>
    <n v="19120"/>
    <x v="3"/>
    <s v="OFF-BI-10003712"/>
    <x v="1"/>
    <x v="8"/>
    <s v="Acco Pressboard Covers with Storage Hooks, 14 7/8&quot; x 11&quot;, Light Blue"/>
    <n v="5.8920000000000012"/>
    <n v="4"/>
    <n v="0.7"/>
    <x v="837"/>
  </r>
  <r>
    <n v="880"/>
    <s v="CA-2014-111689"/>
    <x v="3"/>
    <x v="329"/>
    <d v="2014-12-03T00:00:00"/>
    <s v="Second Class"/>
    <x v="6"/>
    <s v="Harold Pawlan"/>
    <x v="2"/>
    <s v="United States"/>
    <s v="New York City"/>
    <x v="15"/>
    <n v="10024"/>
    <x v="3"/>
    <s v="OFF-BI-10003984"/>
    <x v="1"/>
    <x v="8"/>
    <s v="Lock-Up Easel 'Spel-Binder'"/>
    <n v="68.472000000000008"/>
    <n v="3"/>
    <n v="0.2"/>
    <x v="838"/>
  </r>
  <r>
    <n v="881"/>
    <s v="CA-2014-111689"/>
    <x v="3"/>
    <x v="329"/>
    <d v="2014-12-03T00:00:00"/>
    <s v="Second Class"/>
    <x v="6"/>
    <s v="Harold Pawlan"/>
    <x v="2"/>
    <s v="United States"/>
    <s v="New York City"/>
    <x v="15"/>
    <n v="10024"/>
    <x v="3"/>
    <s v="FUR-CH-10004287"/>
    <x v="0"/>
    <x v="1"/>
    <s v="SAFCO Arco Folding Chair"/>
    <n v="1242.8999999999999"/>
    <n v="5"/>
    <n v="0.1"/>
    <x v="839"/>
  </r>
  <r>
    <n v="882"/>
    <s v="CA-2012-129098"/>
    <x v="1"/>
    <x v="330"/>
    <d v="2012-10-13T00:00:00"/>
    <s v="Standard Class"/>
    <x v="54"/>
    <s v="Dave Kipp"/>
    <x v="0"/>
    <s v="United States"/>
    <s v="Springfield"/>
    <x v="17"/>
    <n v="22153"/>
    <x v="0"/>
    <s v="OFF-ST-10001321"/>
    <x v="1"/>
    <x v="4"/>
    <s v="Decoflex Hanging Personal Folder File, Blue"/>
    <n v="30.84"/>
    <n v="2"/>
    <n v="0"/>
    <x v="840"/>
  </r>
  <r>
    <n v="883"/>
    <s v="US-2014-123463"/>
    <x v="3"/>
    <x v="331"/>
    <d v="2014-12-24T00:00:00"/>
    <s v="Same Day"/>
    <x v="47"/>
    <s v="Gary Zandusky"/>
    <x v="0"/>
    <s v="United States"/>
    <s v="San Francisco"/>
    <x v="1"/>
    <n v="94109"/>
    <x v="1"/>
    <s v="OFF-AR-10001118"/>
    <x v="1"/>
    <x v="6"/>
    <s v="Binney &amp; Smith Crayola Metallic Crayons, 16-Color Pack"/>
    <n v="13.48"/>
    <n v="4"/>
    <n v="0"/>
    <x v="841"/>
  </r>
  <r>
    <n v="884"/>
    <s v="CA-2013-165148"/>
    <x v="0"/>
    <x v="332"/>
    <d v="2013-10-25T00:00:00"/>
    <s v="First Class"/>
    <x v="327"/>
    <s v="Peter McVee"/>
    <x v="2"/>
    <s v="United States"/>
    <s v="Detroit"/>
    <x v="12"/>
    <n v="48227"/>
    <x v="2"/>
    <s v="FUR-FU-10000732"/>
    <x v="0"/>
    <x v="5"/>
    <s v="Eldon 200 Class Desk Accessories"/>
    <n v="31.400000000000002"/>
    <n v="5"/>
    <n v="0"/>
    <x v="842"/>
  </r>
  <r>
    <n v="885"/>
    <s v="CA-2011-134061"/>
    <x v="2"/>
    <x v="333"/>
    <d v="2011-05-04T00:00:00"/>
    <s v="Standard Class"/>
    <x v="328"/>
    <s v="Lauren Leatherbury"/>
    <x v="0"/>
    <s v="United States"/>
    <s v="Rochester"/>
    <x v="15"/>
    <n v="14609"/>
    <x v="3"/>
    <s v="FUR-FU-10001424"/>
    <x v="0"/>
    <x v="5"/>
    <s v="Dax Clear Box Frame"/>
    <n v="17.46"/>
    <n v="2"/>
    <n v="0"/>
    <x v="843"/>
  </r>
  <r>
    <n v="886"/>
    <s v="CA-2012-143602"/>
    <x v="1"/>
    <x v="334"/>
    <d v="2012-04-28T00:00:00"/>
    <s v="Second Class"/>
    <x v="329"/>
    <s v="Jill Stevenson"/>
    <x v="1"/>
    <s v="United States"/>
    <s v="Los Angeles"/>
    <x v="1"/>
    <n v="90045"/>
    <x v="1"/>
    <s v="OFF-BI-10002071"/>
    <x v="1"/>
    <x v="8"/>
    <s v="Fellowes Black Plastic Comb Bindings"/>
    <n v="13.943999999999999"/>
    <n v="3"/>
    <n v="0.2"/>
    <x v="844"/>
  </r>
  <r>
    <n v="887"/>
    <s v="CA-2014-115364"/>
    <x v="3"/>
    <x v="335"/>
    <d v="2014-07-03T00:00:00"/>
    <s v="Standard Class"/>
    <x v="220"/>
    <s v="Olvera Toch"/>
    <x v="0"/>
    <s v="United States"/>
    <s v="San Diego"/>
    <x v="1"/>
    <n v="92105"/>
    <x v="1"/>
    <s v="OFF-ST-10002486"/>
    <x v="1"/>
    <x v="4"/>
    <s v="Eldon Shelf Savers Cubes and Bins"/>
    <n v="83.76"/>
    <n v="12"/>
    <n v="0"/>
    <x v="845"/>
  </r>
  <r>
    <n v="888"/>
    <s v="CA-2014-150707"/>
    <x v="3"/>
    <x v="336"/>
    <d v="2014-10-20T00:00:00"/>
    <s v="Standard Class"/>
    <x v="330"/>
    <s v="Ed Ludwig"/>
    <x v="2"/>
    <s v="United States"/>
    <s v="Columbia"/>
    <x v="39"/>
    <n v="21044"/>
    <x v="3"/>
    <s v="OFF-BI-10001078"/>
    <x v="1"/>
    <x v="8"/>
    <s v="Acco PRESSTEX Data Binder with Storage Hooks, Dark Blue, 14 7/8&quot; X 11&quot;"/>
    <n v="37.659999999999997"/>
    <n v="7"/>
    <n v="0"/>
    <x v="846"/>
  </r>
  <r>
    <n v="889"/>
    <s v="CA-2011-104976"/>
    <x v="2"/>
    <x v="337"/>
    <d v="2011-12-16T00:00:00"/>
    <s v="Standard Class"/>
    <x v="316"/>
    <s v="Cyma Kinney"/>
    <x v="1"/>
    <s v="United States"/>
    <s v="San Francisco"/>
    <x v="1"/>
    <n v="94122"/>
    <x v="1"/>
    <s v="OFF-PA-10003845"/>
    <x v="1"/>
    <x v="10"/>
    <s v="Xerox 1987"/>
    <n v="34.68"/>
    <n v="6"/>
    <n v="0"/>
    <x v="847"/>
  </r>
  <r>
    <n v="890"/>
    <s v="CA-2014-132934"/>
    <x v="3"/>
    <x v="308"/>
    <d v="2014-06-27T00:00:00"/>
    <s v="Standard Class"/>
    <x v="188"/>
    <s v="Jeremy Ellison"/>
    <x v="0"/>
    <s v="United States"/>
    <s v="New Rochelle"/>
    <x v="15"/>
    <n v="10801"/>
    <x v="3"/>
    <s v="TEC-AC-10000927"/>
    <x v="2"/>
    <x v="11"/>
    <s v="Anker Ultrathin Bluetooth Wireless Keyboard Aluminum Cover with Stand "/>
    <n v="149.94999999999999"/>
    <n v="5"/>
    <n v="0"/>
    <x v="848"/>
  </r>
  <r>
    <n v="891"/>
    <s v="CA-2014-132934"/>
    <x v="3"/>
    <x v="308"/>
    <d v="2014-06-27T00:00:00"/>
    <s v="Standard Class"/>
    <x v="188"/>
    <s v="Jeremy Ellison"/>
    <x v="0"/>
    <s v="United States"/>
    <s v="New Rochelle"/>
    <x v="15"/>
    <n v="10801"/>
    <x v="3"/>
    <s v="OFF-BI-10001098"/>
    <x v="1"/>
    <x v="8"/>
    <s v="Acco D-Ring Binder w/DublLock"/>
    <n v="51.311999999999998"/>
    <n v="3"/>
    <n v="0.2"/>
    <x v="449"/>
  </r>
  <r>
    <n v="892"/>
    <s v="CA-2014-133256"/>
    <x v="3"/>
    <x v="335"/>
    <d v="2014-06-28T00:00:00"/>
    <s v="First Class"/>
    <x v="274"/>
    <s v="Tracy Hopkins"/>
    <x v="2"/>
    <s v="United States"/>
    <s v="Detroit"/>
    <x v="12"/>
    <n v="48227"/>
    <x v="2"/>
    <s v="OFF-PA-10001622"/>
    <x v="1"/>
    <x v="10"/>
    <s v="Ampad Poly Cover Wirebound Steno Book, 6&quot; x 9&quot; Assorted Colors, Gregg Ruled"/>
    <n v="4.54"/>
    <n v="1"/>
    <n v="0"/>
    <x v="849"/>
  </r>
  <r>
    <n v="893"/>
    <s v="CA-2014-133256"/>
    <x v="3"/>
    <x v="335"/>
    <d v="2014-06-28T00:00:00"/>
    <s v="First Class"/>
    <x v="274"/>
    <s v="Tracy Hopkins"/>
    <x v="2"/>
    <s v="United States"/>
    <s v="Detroit"/>
    <x v="12"/>
    <n v="48227"/>
    <x v="2"/>
    <s v="OFF-AR-10003158"/>
    <x v="1"/>
    <x v="6"/>
    <s v="Fluorescent Highlighters by Dixon"/>
    <n v="15.92"/>
    <n v="4"/>
    <n v="0"/>
    <x v="850"/>
  </r>
  <r>
    <n v="894"/>
    <s v="CA-2014-133256"/>
    <x v="3"/>
    <x v="335"/>
    <d v="2014-06-28T00:00:00"/>
    <s v="First Class"/>
    <x v="274"/>
    <s v="Tracy Hopkins"/>
    <x v="2"/>
    <s v="United States"/>
    <s v="Detroit"/>
    <x v="12"/>
    <n v="48227"/>
    <x v="2"/>
    <s v="TEC-PH-10002660"/>
    <x v="2"/>
    <x v="7"/>
    <s v="Nortel Networks T7316 E Nt8 B27"/>
    <n v="543.91999999999996"/>
    <n v="8"/>
    <n v="0"/>
    <x v="851"/>
  </r>
  <r>
    <n v="895"/>
    <s v="CA-2013-105494"/>
    <x v="0"/>
    <x v="338"/>
    <d v="2013-11-13T00:00:00"/>
    <s v="First Class"/>
    <x v="331"/>
    <s v="Pamela Coakley"/>
    <x v="1"/>
    <s v="United States"/>
    <s v="San Francisco"/>
    <x v="1"/>
    <n v="94122"/>
    <x v="1"/>
    <s v="OFF-ST-10002205"/>
    <x v="1"/>
    <x v="4"/>
    <s v="File Shuttle I and Handi-File"/>
    <n v="155.82000000000002"/>
    <n v="7"/>
    <n v="0"/>
    <x v="852"/>
  </r>
  <r>
    <n v="896"/>
    <s v="CA-2013-105494"/>
    <x v="0"/>
    <x v="338"/>
    <d v="2013-11-13T00:00:00"/>
    <s v="First Class"/>
    <x v="331"/>
    <s v="Pamela Coakley"/>
    <x v="1"/>
    <s v="United States"/>
    <s v="San Francisco"/>
    <x v="1"/>
    <n v="94122"/>
    <x v="1"/>
    <s v="OFF-BI-10003364"/>
    <x v="1"/>
    <x v="8"/>
    <s v="Binding Machine Supplies"/>
    <n v="70.00800000000001"/>
    <n v="3"/>
    <n v="0.2"/>
    <x v="853"/>
  </r>
  <r>
    <n v="897"/>
    <s v="CA-2013-140634"/>
    <x v="0"/>
    <x v="339"/>
    <d v="2013-10-07T00:00:00"/>
    <s v="Second Class"/>
    <x v="332"/>
    <s v="Hunter Lopez"/>
    <x v="0"/>
    <s v="United States"/>
    <s v="Houston"/>
    <x v="5"/>
    <n v="77095"/>
    <x v="2"/>
    <s v="OFF-EN-10001099"/>
    <x v="1"/>
    <x v="12"/>
    <s v="Staples"/>
    <n v="15.648"/>
    <n v="2"/>
    <n v="0.2"/>
    <x v="854"/>
  </r>
  <r>
    <n v="898"/>
    <s v="CA-2011-144407"/>
    <x v="2"/>
    <x v="340"/>
    <d v="2011-09-15T00:00:00"/>
    <s v="Standard Class"/>
    <x v="333"/>
    <s v="Maribeth Schnelling"/>
    <x v="0"/>
    <s v="United States"/>
    <s v="Detroit"/>
    <x v="12"/>
    <n v="48227"/>
    <x v="2"/>
    <s v="OFF-LA-10003923"/>
    <x v="1"/>
    <x v="2"/>
    <s v="Alphabetical Labels for Top Tab Filing"/>
    <n v="103.60000000000001"/>
    <n v="7"/>
    <n v="0"/>
    <x v="855"/>
  </r>
  <r>
    <n v="899"/>
    <s v="CA-2014-160983"/>
    <x v="3"/>
    <x v="341"/>
    <d v="2014-11-01T00:00:00"/>
    <s v="Second Class"/>
    <x v="334"/>
    <s v="George Bell"/>
    <x v="1"/>
    <s v="United States"/>
    <s v="Auburn"/>
    <x v="15"/>
    <n v="13021"/>
    <x v="3"/>
    <s v="OFF-PA-10002250"/>
    <x v="1"/>
    <x v="10"/>
    <s v="Things To Do Today Pad"/>
    <n v="46.96"/>
    <n v="8"/>
    <n v="0"/>
    <x v="856"/>
  </r>
  <r>
    <n v="900"/>
    <s v="US-2013-114622"/>
    <x v="0"/>
    <x v="342"/>
    <d v="2013-04-13T00:00:00"/>
    <s v="First Class"/>
    <x v="335"/>
    <s v="Justin Ritter"/>
    <x v="1"/>
    <s v="United States"/>
    <s v="Springfield"/>
    <x v="24"/>
    <n v="45503"/>
    <x v="3"/>
    <s v="OFF-BI-10004716"/>
    <x v="1"/>
    <x v="8"/>
    <s v="Wilson Jones Hanging Recycled Pressboard Data Binders"/>
    <n v="8.9040000000000017"/>
    <n v="2"/>
    <n v="0.7"/>
    <x v="857"/>
  </r>
  <r>
    <n v="901"/>
    <s v="CA-2014-150959"/>
    <x v="3"/>
    <x v="343"/>
    <d v="2014-11-14T00:00:00"/>
    <s v="First Class"/>
    <x v="143"/>
    <s v="Tamara Dahlen"/>
    <x v="0"/>
    <s v="United States"/>
    <s v="Garland"/>
    <x v="5"/>
    <n v="75043"/>
    <x v="2"/>
    <s v="OFF-LA-10001045"/>
    <x v="1"/>
    <x v="2"/>
    <s v="Permanent Self-Adhesive File Folder Labels for Typewriters by Universal"/>
    <n v="10.440000000000001"/>
    <n v="5"/>
    <n v="0.2"/>
    <x v="858"/>
  </r>
  <r>
    <n v="902"/>
    <s v="CA-2014-150959"/>
    <x v="3"/>
    <x v="343"/>
    <d v="2014-11-14T00:00:00"/>
    <s v="First Class"/>
    <x v="143"/>
    <s v="Tamara Dahlen"/>
    <x v="0"/>
    <s v="United States"/>
    <s v="Garland"/>
    <x v="5"/>
    <n v="75043"/>
    <x v="2"/>
    <s v="OFF-BI-10001510"/>
    <x v="1"/>
    <x v="8"/>
    <s v="Deluxe Heavy-Duty Vinyl Round Ring Binder"/>
    <n v="18.335999999999999"/>
    <n v="4"/>
    <n v="0.8"/>
    <x v="859"/>
  </r>
  <r>
    <n v="903"/>
    <s v="CA-2014-132353"/>
    <x v="3"/>
    <x v="175"/>
    <d v="2014-09-18T00:00:00"/>
    <s v="First Class"/>
    <x v="72"/>
    <s v="Dave Brooks"/>
    <x v="0"/>
    <s v="United States"/>
    <s v="Chicago"/>
    <x v="10"/>
    <n v="60653"/>
    <x v="2"/>
    <s v="TEC-PH-10004536"/>
    <x v="2"/>
    <x v="7"/>
    <s v="Avaya 5420 Digital phone"/>
    <n v="323.97600000000006"/>
    <n v="3"/>
    <n v="0.2"/>
    <x v="860"/>
  </r>
  <r>
    <n v="904"/>
    <s v="CA-2013-130477"/>
    <x v="0"/>
    <x v="143"/>
    <d v="2013-04-13T00:00:00"/>
    <s v="Standard Class"/>
    <x v="95"/>
    <s v="Logan Currie"/>
    <x v="0"/>
    <s v="United States"/>
    <s v="Los Angeles"/>
    <x v="1"/>
    <n v="90032"/>
    <x v="1"/>
    <s v="OFF-PA-10002947"/>
    <x v="1"/>
    <x v="10"/>
    <s v="Xerox 1923"/>
    <n v="20.04"/>
    <n v="3"/>
    <n v="0"/>
    <x v="132"/>
  </r>
  <r>
    <n v="905"/>
    <s v="CA-2013-130477"/>
    <x v="0"/>
    <x v="143"/>
    <d v="2013-04-13T00:00:00"/>
    <s v="Standard Class"/>
    <x v="95"/>
    <s v="Logan Currie"/>
    <x v="0"/>
    <s v="United States"/>
    <s v="Los Angeles"/>
    <x v="1"/>
    <n v="90032"/>
    <x v="1"/>
    <s v="OFF-ST-10002583"/>
    <x v="1"/>
    <x v="4"/>
    <s v="Fellowes Neat Ideas Storage Cubes"/>
    <n v="64.959999999999994"/>
    <n v="2"/>
    <n v="0"/>
    <x v="659"/>
  </r>
  <r>
    <n v="906"/>
    <s v="CA-2013-130477"/>
    <x v="0"/>
    <x v="143"/>
    <d v="2013-04-13T00:00:00"/>
    <s v="Standard Class"/>
    <x v="95"/>
    <s v="Logan Currie"/>
    <x v="0"/>
    <s v="United States"/>
    <s v="Los Angeles"/>
    <x v="1"/>
    <n v="90032"/>
    <x v="1"/>
    <s v="OFF-PA-10000019"/>
    <x v="1"/>
    <x v="10"/>
    <s v="Xerox 1931"/>
    <n v="12.96"/>
    <n v="2"/>
    <n v="0"/>
    <x v="91"/>
  </r>
  <r>
    <n v="907"/>
    <s v="CA-2014-143259"/>
    <x v="3"/>
    <x v="247"/>
    <d v="2015-01-04T00:00:00"/>
    <s v="Standard Class"/>
    <x v="22"/>
    <s v="Patrick O'Donnell"/>
    <x v="0"/>
    <s v="United States"/>
    <s v="New York City"/>
    <x v="15"/>
    <n v="10009"/>
    <x v="3"/>
    <s v="FUR-BO-10003441"/>
    <x v="0"/>
    <x v="0"/>
    <s v="Bush Westfield Collection Bookcases, Fully Assembled"/>
    <n v="323.13600000000002"/>
    <n v="4"/>
    <n v="0.2"/>
    <x v="861"/>
  </r>
  <r>
    <n v="908"/>
    <s v="CA-2014-143259"/>
    <x v="3"/>
    <x v="247"/>
    <d v="2015-01-04T00:00:00"/>
    <s v="Standard Class"/>
    <x v="22"/>
    <s v="Patrick O'Donnell"/>
    <x v="0"/>
    <s v="United States"/>
    <s v="New York City"/>
    <x v="15"/>
    <n v="10009"/>
    <x v="3"/>
    <s v="TEC-PH-10004774"/>
    <x v="2"/>
    <x v="7"/>
    <s v="Gear Head AU3700S Headset"/>
    <n v="90.93"/>
    <n v="7"/>
    <n v="0"/>
    <x v="862"/>
  </r>
  <r>
    <n v="909"/>
    <s v="CA-2014-143259"/>
    <x v="3"/>
    <x v="247"/>
    <d v="2015-01-04T00:00:00"/>
    <s v="Standard Class"/>
    <x v="22"/>
    <s v="Patrick O'Donnell"/>
    <x v="0"/>
    <s v="United States"/>
    <s v="New York City"/>
    <x v="15"/>
    <n v="10009"/>
    <x v="3"/>
    <s v="OFF-BI-10003684"/>
    <x v="1"/>
    <x v="8"/>
    <s v="Wilson Jones Legal Size Ring Binders"/>
    <n v="52.775999999999996"/>
    <n v="3"/>
    <n v="0.2"/>
    <x v="863"/>
  </r>
  <r>
    <n v="910"/>
    <s v="CA-2014-137596"/>
    <x v="3"/>
    <x v="264"/>
    <d v="2014-09-08T00:00:00"/>
    <s v="Standard Class"/>
    <x v="336"/>
    <s v="Bill Eplett"/>
    <x v="2"/>
    <s v="United States"/>
    <s v="Jackson"/>
    <x v="12"/>
    <n v="49201"/>
    <x v="2"/>
    <s v="TEC-PH-10001494"/>
    <x v="2"/>
    <x v="7"/>
    <s v="Polycom CX600 IP Phone VoIP phone"/>
    <n v="1199.8"/>
    <n v="4"/>
    <n v="0"/>
    <x v="864"/>
  </r>
  <r>
    <n v="911"/>
    <s v="CA-2014-137596"/>
    <x v="3"/>
    <x v="264"/>
    <d v="2014-09-08T00:00:00"/>
    <s v="Standard Class"/>
    <x v="336"/>
    <s v="Bill Eplett"/>
    <x v="2"/>
    <s v="United States"/>
    <s v="Jackson"/>
    <x v="12"/>
    <n v="49201"/>
    <x v="2"/>
    <s v="TEC-AC-10004666"/>
    <x v="2"/>
    <x v="11"/>
    <s v="Maxell iVDR EX 500GB Cartridge"/>
    <n v="1928.7800000000002"/>
    <n v="7"/>
    <n v="0"/>
    <x v="865"/>
  </r>
  <r>
    <n v="912"/>
    <s v="CA-2014-137596"/>
    <x v="3"/>
    <x v="264"/>
    <d v="2014-09-08T00:00:00"/>
    <s v="Standard Class"/>
    <x v="336"/>
    <s v="Bill Eplett"/>
    <x v="2"/>
    <s v="United States"/>
    <s v="Jackson"/>
    <x v="12"/>
    <n v="49201"/>
    <x v="2"/>
    <s v="OFF-ST-10003816"/>
    <x v="1"/>
    <x v="4"/>
    <s v="Fellowes High-Stak Drawer Files"/>
    <n v="352.38"/>
    <n v="2"/>
    <n v="0"/>
    <x v="866"/>
  </r>
  <r>
    <n v="913"/>
    <s v="CA-2012-133627"/>
    <x v="1"/>
    <x v="70"/>
    <d v="2012-06-07T00:00:00"/>
    <s v="Standard Class"/>
    <x v="337"/>
    <s v="Sample Company A"/>
    <x v="2"/>
    <s v="United States"/>
    <s v="Norwich"/>
    <x v="29"/>
    <n v="6360"/>
    <x v="3"/>
    <s v="FUR-FU-10001935"/>
    <x v="0"/>
    <x v="5"/>
    <s v="3M Hangers With Command Adhesive"/>
    <n v="22.200000000000003"/>
    <n v="6"/>
    <n v="0"/>
    <x v="867"/>
  </r>
  <r>
    <n v="914"/>
    <s v="CA-2014-102519"/>
    <x v="3"/>
    <x v="344"/>
    <d v="2014-11-30T00:00:00"/>
    <s v="First Class"/>
    <x v="312"/>
    <s v="Brian Moss"/>
    <x v="1"/>
    <s v="United States"/>
    <s v="Milwaukee"/>
    <x v="6"/>
    <n v="53209"/>
    <x v="2"/>
    <s v="FUR-FU-10004091"/>
    <x v="0"/>
    <x v="5"/>
    <s v="Howard Miller 13&quot; Diameter Goldtone Round Wall Clock"/>
    <n v="46.94"/>
    <n v="1"/>
    <n v="0"/>
    <x v="868"/>
  </r>
  <r>
    <n v="915"/>
    <s v="CA-2014-102519"/>
    <x v="3"/>
    <x v="344"/>
    <d v="2014-11-30T00:00:00"/>
    <s v="First Class"/>
    <x v="312"/>
    <s v="Brian Moss"/>
    <x v="1"/>
    <s v="United States"/>
    <s v="Milwaukee"/>
    <x v="6"/>
    <n v="53209"/>
    <x v="2"/>
    <s v="TEC-AC-10001772"/>
    <x v="2"/>
    <x v="11"/>
    <s v="Memorex Mini Travel Drive 16 GB USB 2.0 Flash Drive"/>
    <n v="143.73000000000002"/>
    <n v="9"/>
    <n v="0"/>
    <x v="869"/>
  </r>
  <r>
    <n v="916"/>
    <s v="US-2011-141215"/>
    <x v="2"/>
    <x v="345"/>
    <d v="2011-06-21T00:00:00"/>
    <s v="Standard Class"/>
    <x v="126"/>
    <s v="Kelly Lampkin"/>
    <x v="1"/>
    <s v="United States"/>
    <s v="San Antonio"/>
    <x v="5"/>
    <n v="78207"/>
    <x v="2"/>
    <s v="FUR-TA-10001520"/>
    <x v="0"/>
    <x v="3"/>
    <s v="Lesro Sheffield Collection Coffee Table, End Table, Center Table, Corner Table"/>
    <n v="99.918000000000006"/>
    <n v="2"/>
    <n v="0.3"/>
    <x v="870"/>
  </r>
  <r>
    <n v="917"/>
    <s v="US-2011-141215"/>
    <x v="2"/>
    <x v="345"/>
    <d v="2011-06-21T00:00:00"/>
    <s v="Standard Class"/>
    <x v="126"/>
    <s v="Kelly Lampkin"/>
    <x v="1"/>
    <s v="United States"/>
    <s v="San Antonio"/>
    <x v="5"/>
    <n v="78207"/>
    <x v="2"/>
    <s v="FUR-CH-10003379"/>
    <x v="0"/>
    <x v="1"/>
    <s v="Global Commerce Series High-Back Swivel/Tilt Chairs"/>
    <n v="797.94399999999996"/>
    <n v="4"/>
    <n v="0.3"/>
    <x v="871"/>
  </r>
  <r>
    <n v="918"/>
    <s v="US-2011-141215"/>
    <x v="2"/>
    <x v="345"/>
    <d v="2011-06-21T00:00:00"/>
    <s v="Standard Class"/>
    <x v="126"/>
    <s v="Kelly Lampkin"/>
    <x v="1"/>
    <s v="United States"/>
    <s v="San Antonio"/>
    <x v="5"/>
    <n v="78207"/>
    <x v="2"/>
    <s v="OFF-BI-10002706"/>
    <x v="1"/>
    <x v="8"/>
    <s v="Avery Premier Heavy-Duty Binder with Round Locking Rings"/>
    <n v="8.5679999999999978"/>
    <n v="3"/>
    <n v="0.8"/>
    <x v="872"/>
  </r>
  <r>
    <n v="919"/>
    <s v="CA-2013-165218"/>
    <x v="0"/>
    <x v="346"/>
    <d v="2013-03-12T00:00:00"/>
    <s v="Standard Class"/>
    <x v="338"/>
    <s v="Rob Williams"/>
    <x v="1"/>
    <s v="United States"/>
    <s v="Dallas"/>
    <x v="5"/>
    <n v="75220"/>
    <x v="2"/>
    <s v="OFF-EN-10000056"/>
    <x v="1"/>
    <x v="12"/>
    <s v="Cameo Buff Policy Envelopes"/>
    <n v="149.352"/>
    <n v="3"/>
    <n v="0.2"/>
    <x v="873"/>
  </r>
  <r>
    <n v="920"/>
    <s v="CA-2013-165218"/>
    <x v="0"/>
    <x v="346"/>
    <d v="2013-03-12T00:00:00"/>
    <s v="Standard Class"/>
    <x v="338"/>
    <s v="Rob Williams"/>
    <x v="1"/>
    <s v="United States"/>
    <s v="Dallas"/>
    <x v="5"/>
    <n v="75220"/>
    <x v="2"/>
    <s v="OFF-ST-10001558"/>
    <x v="1"/>
    <x v="4"/>
    <s v="Acco Perma 4000 Stacking Storage Drawers"/>
    <n v="12.991999999999999"/>
    <n v="1"/>
    <n v="0.2"/>
    <x v="874"/>
  </r>
  <r>
    <n v="921"/>
    <s v="CA-2011-138296"/>
    <x v="2"/>
    <x v="29"/>
    <d v="2011-12-12T00:00:00"/>
    <s v="Standard Class"/>
    <x v="116"/>
    <s v="Roy Collins"/>
    <x v="0"/>
    <s v="United States"/>
    <s v="Alexandria"/>
    <x v="17"/>
    <n v="22304"/>
    <x v="0"/>
    <s v="OFF-ST-10002444"/>
    <x v="1"/>
    <x v="4"/>
    <s v="Recycled Eldon Regeneration Jumbo File"/>
    <n v="24.56"/>
    <n v="2"/>
    <n v="0"/>
    <x v="727"/>
  </r>
  <r>
    <n v="922"/>
    <s v="CA-2012-111164"/>
    <x v="1"/>
    <x v="347"/>
    <d v="2012-04-15T00:00:00"/>
    <s v="Standard Class"/>
    <x v="339"/>
    <s v="Sanjit Engle"/>
    <x v="0"/>
    <s v="United States"/>
    <s v="New York City"/>
    <x v="15"/>
    <n v="10009"/>
    <x v="3"/>
    <s v="TEC-AC-10002473"/>
    <x v="2"/>
    <x v="11"/>
    <s v="Maxell 4.7GB DVD-R"/>
    <n v="85.14"/>
    <n v="3"/>
    <n v="0"/>
    <x v="875"/>
  </r>
  <r>
    <n v="923"/>
    <s v="CA-2012-111164"/>
    <x v="1"/>
    <x v="347"/>
    <d v="2012-04-15T00:00:00"/>
    <s v="Standard Class"/>
    <x v="339"/>
    <s v="Sanjit Engle"/>
    <x v="0"/>
    <s v="United States"/>
    <s v="New York City"/>
    <x v="15"/>
    <n v="10009"/>
    <x v="3"/>
    <s v="TEC-PH-10004531"/>
    <x v="2"/>
    <x v="7"/>
    <s v="OtterBox Commuter Series Case - iPhone 5 &amp; 5s"/>
    <n v="21.99"/>
    <n v="1"/>
    <n v="0"/>
    <x v="876"/>
  </r>
  <r>
    <n v="924"/>
    <s v="CA-2012-111164"/>
    <x v="1"/>
    <x v="347"/>
    <d v="2012-04-15T00:00:00"/>
    <s v="Standard Class"/>
    <x v="339"/>
    <s v="Sanjit Engle"/>
    <x v="0"/>
    <s v="United States"/>
    <s v="New York City"/>
    <x v="15"/>
    <n v="10009"/>
    <x v="3"/>
    <s v="OFF-AP-10004487"/>
    <x v="1"/>
    <x v="9"/>
    <s v="Kensington 4 Outlet MasterPiece Compact Power Control Center"/>
    <n v="406.59999999999997"/>
    <n v="5"/>
    <n v="0"/>
    <x v="877"/>
  </r>
  <r>
    <n v="925"/>
    <s v="CA-2013-149797"/>
    <x v="0"/>
    <x v="306"/>
    <d v="2013-09-21T00:00:00"/>
    <s v="Standard Class"/>
    <x v="340"/>
    <s v="Adam Hart"/>
    <x v="1"/>
    <s v="United States"/>
    <s v="New York City"/>
    <x v="15"/>
    <n v="10011"/>
    <x v="3"/>
    <s v="OFF-BI-10003650"/>
    <x v="1"/>
    <x v="8"/>
    <s v="GBC DocuBind 300 Electric Binding Machine"/>
    <n v="841.5680000000001"/>
    <n v="2"/>
    <n v="0.2"/>
    <x v="878"/>
  </r>
  <r>
    <n v="926"/>
    <s v="CA-2011-132962"/>
    <x v="2"/>
    <x v="103"/>
    <d v="2011-09-16T00:00:00"/>
    <s v="First Class"/>
    <x v="341"/>
    <s v="Jessica Myrick"/>
    <x v="0"/>
    <s v="United States"/>
    <s v="Philadelphia"/>
    <x v="9"/>
    <n v="19143"/>
    <x v="3"/>
    <s v="OFF-PA-10003543"/>
    <x v="1"/>
    <x v="10"/>
    <s v="Xerox 1985"/>
    <n v="15.552000000000003"/>
    <n v="3"/>
    <n v="0.2"/>
    <x v="12"/>
  </r>
  <r>
    <n v="927"/>
    <s v="CA-2011-132962"/>
    <x v="2"/>
    <x v="103"/>
    <d v="2011-09-16T00:00:00"/>
    <s v="First Class"/>
    <x v="341"/>
    <s v="Jessica Myrick"/>
    <x v="0"/>
    <s v="United States"/>
    <s v="Philadelphia"/>
    <x v="9"/>
    <n v="19143"/>
    <x v="3"/>
    <s v="TEC-AC-10004353"/>
    <x v="2"/>
    <x v="11"/>
    <s v="Hypercom P1300 Pinpad"/>
    <n v="252.00000000000003"/>
    <n v="5"/>
    <n v="0.2"/>
    <x v="879"/>
  </r>
  <r>
    <n v="928"/>
    <s v="CA-2012-115091"/>
    <x v="1"/>
    <x v="348"/>
    <d v="2012-10-09T00:00:00"/>
    <s v="Standard Class"/>
    <x v="342"/>
    <s v="Joel Jenkins"/>
    <x v="2"/>
    <s v="United States"/>
    <s v="Springfield"/>
    <x v="17"/>
    <n v="22153"/>
    <x v="0"/>
    <s v="OFF-AR-10000658"/>
    <x v="1"/>
    <x v="6"/>
    <s v="Newell 324"/>
    <n v="46.2"/>
    <n v="4"/>
    <n v="0"/>
    <x v="880"/>
  </r>
  <r>
    <n v="929"/>
    <s v="CA-2012-115091"/>
    <x v="1"/>
    <x v="348"/>
    <d v="2012-10-09T00:00:00"/>
    <s v="Standard Class"/>
    <x v="342"/>
    <s v="Joel Jenkins"/>
    <x v="2"/>
    <s v="United States"/>
    <s v="Springfield"/>
    <x v="17"/>
    <n v="22153"/>
    <x v="0"/>
    <s v="OFF-AP-10000696"/>
    <x v="1"/>
    <x v="9"/>
    <s v="Holmes Odor Grabber"/>
    <n v="28.84"/>
    <n v="2"/>
    <n v="0"/>
    <x v="881"/>
  </r>
  <r>
    <n v="930"/>
    <s v="CA-2014-144932"/>
    <x v="3"/>
    <x v="349"/>
    <d v="2014-04-18T00:00:00"/>
    <s v="First Class"/>
    <x v="269"/>
    <s v="Alan Barnes"/>
    <x v="0"/>
    <s v="United States"/>
    <s v="Toledo"/>
    <x v="24"/>
    <n v="43615"/>
    <x v="3"/>
    <s v="OFF-AR-10003560"/>
    <x v="1"/>
    <x v="6"/>
    <s v="Zebra Zazzle Fluorescent Highlighters"/>
    <n v="14.592000000000002"/>
    <n v="3"/>
    <n v="0.2"/>
    <x v="882"/>
  </r>
  <r>
    <n v="931"/>
    <s v="CA-2014-144932"/>
    <x v="3"/>
    <x v="349"/>
    <d v="2014-04-18T00:00:00"/>
    <s v="First Class"/>
    <x v="269"/>
    <s v="Alan Barnes"/>
    <x v="0"/>
    <s v="United States"/>
    <s v="Toledo"/>
    <x v="24"/>
    <n v="43615"/>
    <x v="3"/>
    <s v="OFF-AR-10001468"/>
    <x v="1"/>
    <x v="6"/>
    <s v="Sanford Prismacolor Professional Thick Lead Art Pencils, 36-Color Set"/>
    <n v="89.855999999999995"/>
    <n v="3"/>
    <n v="0.2"/>
    <x v="883"/>
  </r>
  <r>
    <n v="932"/>
    <s v="CA-2014-144932"/>
    <x v="3"/>
    <x v="349"/>
    <d v="2014-04-18T00:00:00"/>
    <s v="First Class"/>
    <x v="269"/>
    <s v="Alan Barnes"/>
    <x v="0"/>
    <s v="United States"/>
    <s v="Toledo"/>
    <x v="24"/>
    <n v="43615"/>
    <x v="3"/>
    <s v="OFF-PA-10004971"/>
    <x v="1"/>
    <x v="10"/>
    <s v="Xerox 196"/>
    <n v="13.872000000000002"/>
    <n v="3"/>
    <n v="0.2"/>
    <x v="884"/>
  </r>
  <r>
    <n v="933"/>
    <s v="CA-2014-114216"/>
    <x v="3"/>
    <x v="264"/>
    <d v="2014-09-07T00:00:00"/>
    <s v="Standard Class"/>
    <x v="343"/>
    <s v="Ralph Kennedy"/>
    <x v="0"/>
    <s v="United States"/>
    <s v="Philadelphia"/>
    <x v="9"/>
    <n v="19140"/>
    <x v="3"/>
    <s v="OFF-PA-10002195"/>
    <x v="1"/>
    <x v="10"/>
    <s v="RSVP Cards &amp; Envelopes, Blank White, 8-1/2&quot; X 11&quot;, 24 Cards/25 Envelopes/Set"/>
    <n v="12.192"/>
    <n v="3"/>
    <n v="0.2"/>
    <x v="885"/>
  </r>
  <r>
    <n v="934"/>
    <s v="CA-2013-140081"/>
    <x v="0"/>
    <x v="23"/>
    <d v="2013-06-25T00:00:00"/>
    <s v="Standard Class"/>
    <x v="344"/>
    <s v="Catherine Glotzbach"/>
    <x v="2"/>
    <s v="United States"/>
    <s v="Philadelphia"/>
    <x v="9"/>
    <n v="19120"/>
    <x v="3"/>
    <s v="OFF-PA-10001745"/>
    <x v="1"/>
    <x v="10"/>
    <s v="Wirebound Message Books, 2 7/8&quot; x 5&quot;, 3 Forms per Page"/>
    <n v="45.056000000000004"/>
    <n v="8"/>
    <n v="0.2"/>
    <x v="886"/>
  </r>
  <r>
    <n v="935"/>
    <s v="CA-2013-140081"/>
    <x v="0"/>
    <x v="23"/>
    <d v="2013-06-25T00:00:00"/>
    <s v="Standard Class"/>
    <x v="344"/>
    <s v="Catherine Glotzbach"/>
    <x v="2"/>
    <s v="United States"/>
    <s v="Philadelphia"/>
    <x v="9"/>
    <n v="19120"/>
    <x v="3"/>
    <s v="OFF-BI-10004826"/>
    <x v="1"/>
    <x v="8"/>
    <s v="JM Magazine Binder"/>
    <n v="29.718000000000007"/>
    <n v="6"/>
    <n v="0.7"/>
    <x v="887"/>
  </r>
  <r>
    <n v="936"/>
    <s v="CA-2013-140081"/>
    <x v="0"/>
    <x v="23"/>
    <d v="2013-06-25T00:00:00"/>
    <s v="Standard Class"/>
    <x v="344"/>
    <s v="Catherine Glotzbach"/>
    <x v="2"/>
    <s v="United States"/>
    <s v="Philadelphia"/>
    <x v="9"/>
    <n v="19120"/>
    <x v="3"/>
    <s v="OFF-PA-10001870"/>
    <x v="1"/>
    <x v="10"/>
    <s v="Xerox 202"/>
    <n v="15.552000000000003"/>
    <n v="3"/>
    <n v="0.2"/>
    <x v="12"/>
  </r>
  <r>
    <n v="937"/>
    <s v="CA-2013-140081"/>
    <x v="0"/>
    <x v="23"/>
    <d v="2013-06-25T00:00:00"/>
    <s v="Standard Class"/>
    <x v="344"/>
    <s v="Catherine Glotzbach"/>
    <x v="2"/>
    <s v="United States"/>
    <s v="Philadelphia"/>
    <x v="9"/>
    <n v="19120"/>
    <x v="3"/>
    <s v="OFF-AP-10001058"/>
    <x v="1"/>
    <x v="9"/>
    <s v="Sanyo 2.5 Cubic Foot Mid-Size Office Refrigerators"/>
    <n v="447.69600000000003"/>
    <n v="2"/>
    <n v="0.2"/>
    <x v="888"/>
  </r>
  <r>
    <n v="938"/>
    <s v="US-2014-111745"/>
    <x v="3"/>
    <x v="60"/>
    <d v="2014-11-07T00:00:00"/>
    <s v="First Class"/>
    <x v="19"/>
    <s v="Ruben Ausman"/>
    <x v="1"/>
    <s v="United States"/>
    <s v="Farmington"/>
    <x v="27"/>
    <n v="87401"/>
    <x v="1"/>
    <s v="TEC-AC-10003911"/>
    <x v="2"/>
    <x v="11"/>
    <s v="NETGEAR AC1750 Dual Band Gigabit Smart WiFi Router"/>
    <n v="159.99"/>
    <n v="1"/>
    <n v="0"/>
    <x v="889"/>
  </r>
  <r>
    <n v="939"/>
    <s v="CA-2012-148250"/>
    <x v="1"/>
    <x v="350"/>
    <d v="2012-12-17T00:00:00"/>
    <s v="Standard Class"/>
    <x v="345"/>
    <s v="Rachel Payne"/>
    <x v="1"/>
    <s v="United States"/>
    <s v="Riverside"/>
    <x v="1"/>
    <n v="92503"/>
    <x v="1"/>
    <s v="OFF-PA-10000289"/>
    <x v="1"/>
    <x v="10"/>
    <s v="Xerox 213"/>
    <n v="12.96"/>
    <n v="2"/>
    <n v="0"/>
    <x v="91"/>
  </r>
  <r>
    <n v="940"/>
    <s v="CA-2012-148250"/>
    <x v="1"/>
    <x v="350"/>
    <d v="2012-12-17T00:00:00"/>
    <s v="Standard Class"/>
    <x v="345"/>
    <s v="Rachel Payne"/>
    <x v="1"/>
    <s v="United States"/>
    <s v="Riverside"/>
    <x v="1"/>
    <n v="92503"/>
    <x v="1"/>
    <s v="OFF-AP-10003040"/>
    <x v="1"/>
    <x v="9"/>
    <s v="Fellowes 8 Outlet Superior Workstation Surge Protector w/o Phone/Fax/Modem Protection"/>
    <n v="134.47999999999999"/>
    <n v="4"/>
    <n v="0"/>
    <x v="890"/>
  </r>
  <r>
    <n v="941"/>
    <s v="CA-2013-105760"/>
    <x v="0"/>
    <x v="351"/>
    <d v="2013-06-21T00:00:00"/>
    <s v="First Class"/>
    <x v="346"/>
    <s v="Karen Carlisle"/>
    <x v="1"/>
    <s v="United States"/>
    <s v="San Francisco"/>
    <x v="1"/>
    <n v="94110"/>
    <x v="1"/>
    <s v="OFF-PA-10000350"/>
    <x v="1"/>
    <x v="10"/>
    <s v="Message Book, Standard Line &quot;While You Were Out&quot;, 5 1/2&quot; X 4&quot;, 200 Sets/Book"/>
    <n v="17.12"/>
    <n v="2"/>
    <n v="0"/>
    <x v="891"/>
  </r>
  <r>
    <n v="942"/>
    <s v="CA-2013-142958"/>
    <x v="0"/>
    <x v="180"/>
    <d v="2013-12-21T00:00:00"/>
    <s v="Standard Class"/>
    <x v="338"/>
    <s v="Rob Williams"/>
    <x v="1"/>
    <s v="United States"/>
    <s v="Torrance"/>
    <x v="1"/>
    <n v="90503"/>
    <x v="1"/>
    <s v="OFF-BI-10001759"/>
    <x v="1"/>
    <x v="8"/>
    <s v="Acco Pressboard Covers with Storage Hooks, 14 7/8&quot; x 11&quot;, Dark Blue"/>
    <n v="6.0960000000000001"/>
    <n v="2"/>
    <n v="0.2"/>
    <x v="892"/>
  </r>
  <r>
    <n v="943"/>
    <s v="CA-2013-142958"/>
    <x v="0"/>
    <x v="180"/>
    <d v="2013-12-21T00:00:00"/>
    <s v="Standard Class"/>
    <x v="338"/>
    <s v="Rob Williams"/>
    <x v="1"/>
    <s v="United States"/>
    <s v="Torrance"/>
    <x v="1"/>
    <n v="90503"/>
    <x v="1"/>
    <s v="FUR-TA-10000577"/>
    <x v="0"/>
    <x v="3"/>
    <s v="Bretford CR4500 Series Slim Rectangular Table"/>
    <n v="1114.2719999999999"/>
    <n v="4"/>
    <n v="0.2"/>
    <x v="893"/>
  </r>
  <r>
    <n v="944"/>
    <s v="CA-2012-120880"/>
    <x v="1"/>
    <x v="352"/>
    <d v="2012-06-03T00:00:00"/>
    <s v="Standard Class"/>
    <x v="139"/>
    <s v="John Lucas"/>
    <x v="0"/>
    <s v="United States"/>
    <s v="Seattle"/>
    <x v="4"/>
    <n v="98105"/>
    <x v="1"/>
    <s v="OFF-PA-10004101"/>
    <x v="1"/>
    <x v="10"/>
    <s v="Xerox 1894"/>
    <n v="32.400000000000006"/>
    <n v="5"/>
    <n v="0"/>
    <x v="56"/>
  </r>
  <r>
    <n v="945"/>
    <s v="CA-2012-120880"/>
    <x v="1"/>
    <x v="352"/>
    <d v="2012-06-03T00:00:00"/>
    <s v="Standard Class"/>
    <x v="139"/>
    <s v="John Lucas"/>
    <x v="0"/>
    <s v="United States"/>
    <s v="Seattle"/>
    <x v="4"/>
    <n v="98105"/>
    <x v="1"/>
    <s v="OFF-ST-10001496"/>
    <x v="1"/>
    <x v="4"/>
    <s v="Standard Rollaway File with Lock"/>
    <n v="540.56999999999994"/>
    <n v="3"/>
    <n v="0"/>
    <x v="894"/>
  </r>
  <r>
    <n v="946"/>
    <s v="CA-2012-120880"/>
    <x v="1"/>
    <x v="352"/>
    <d v="2012-06-03T00:00:00"/>
    <s v="Standard Class"/>
    <x v="139"/>
    <s v="John Lucas"/>
    <x v="0"/>
    <s v="United States"/>
    <s v="Seattle"/>
    <x v="4"/>
    <n v="98105"/>
    <x v="1"/>
    <s v="OFF-BI-10002931"/>
    <x v="1"/>
    <x v="8"/>
    <s v="Avery Trapezoid Extra Heavy Duty 4&quot; Binders"/>
    <n v="167.76"/>
    <n v="5"/>
    <n v="0.2"/>
    <x v="895"/>
  </r>
  <r>
    <n v="947"/>
    <s v="US-2012-140200"/>
    <x v="1"/>
    <x v="353"/>
    <d v="2012-07-28T00:00:00"/>
    <s v="First Class"/>
    <x v="222"/>
    <s v="Cynthia Arntzen"/>
    <x v="0"/>
    <s v="United States"/>
    <s v="Mesa"/>
    <x v="16"/>
    <n v="85204"/>
    <x v="1"/>
    <s v="FUR-TA-10002356"/>
    <x v="0"/>
    <x v="3"/>
    <s v="Bevis Boat-Shaped Conference Table"/>
    <n v="393.16500000000002"/>
    <n v="3"/>
    <n v="0.5"/>
    <x v="896"/>
  </r>
  <r>
    <n v="948"/>
    <s v="US-2014-110576"/>
    <x v="3"/>
    <x v="354"/>
    <d v="2014-12-03T00:00:00"/>
    <s v="Standard Class"/>
    <x v="176"/>
    <s v="Ross Baird"/>
    <x v="2"/>
    <s v="United States"/>
    <s v="Philadelphia"/>
    <x v="9"/>
    <n v="19120"/>
    <x v="3"/>
    <s v="FUR-FU-10003601"/>
    <x v="0"/>
    <x v="5"/>
    <s v="Deflect-o RollaMat Studded, Beveled Mat for Medium Pile Carpeting"/>
    <n v="516.48800000000006"/>
    <n v="7"/>
    <n v="0.2"/>
    <x v="897"/>
  </r>
  <r>
    <n v="949"/>
    <s v="US-2014-110576"/>
    <x v="3"/>
    <x v="354"/>
    <d v="2014-12-03T00:00:00"/>
    <s v="Standard Class"/>
    <x v="176"/>
    <s v="Ross Baird"/>
    <x v="2"/>
    <s v="United States"/>
    <s v="Philadelphia"/>
    <x v="9"/>
    <n v="19120"/>
    <x v="3"/>
    <s v="FUR-FU-10000576"/>
    <x v="0"/>
    <x v="5"/>
    <s v="Luxo Professional Fluorescent Magnifier Lamp with Clamp-Mount Base"/>
    <n v="1007.2320000000001"/>
    <n v="6"/>
    <n v="0.2"/>
    <x v="898"/>
  </r>
  <r>
    <n v="950"/>
    <s v="US-2014-110576"/>
    <x v="3"/>
    <x v="354"/>
    <d v="2014-12-03T00:00:00"/>
    <s v="Standard Class"/>
    <x v="176"/>
    <s v="Ross Baird"/>
    <x v="2"/>
    <s v="United States"/>
    <s v="Philadelphia"/>
    <x v="9"/>
    <n v="19120"/>
    <x v="3"/>
    <s v="FUR-TA-10004154"/>
    <x v="0"/>
    <x v="3"/>
    <s v="Riverside Furniture Oval Coffee Table, Oval End Table, End Table with Drawer"/>
    <n v="2065.3200000000002"/>
    <n v="12"/>
    <n v="0.4"/>
    <x v="899"/>
  </r>
  <r>
    <n v="951"/>
    <s v="US-2014-110576"/>
    <x v="3"/>
    <x v="354"/>
    <d v="2014-12-03T00:00:00"/>
    <s v="Standard Class"/>
    <x v="176"/>
    <s v="Ross Baird"/>
    <x v="2"/>
    <s v="United States"/>
    <s v="Philadelphia"/>
    <x v="9"/>
    <n v="19120"/>
    <x v="3"/>
    <s v="OFF-PA-10000788"/>
    <x v="1"/>
    <x v="10"/>
    <s v="Xerox 210"/>
    <n v="15.552000000000003"/>
    <n v="3"/>
    <n v="0.2"/>
    <x v="12"/>
  </r>
  <r>
    <n v="952"/>
    <s v="US-2014-110576"/>
    <x v="3"/>
    <x v="354"/>
    <d v="2014-12-03T00:00:00"/>
    <s v="Standard Class"/>
    <x v="176"/>
    <s v="Ross Baird"/>
    <x v="2"/>
    <s v="United States"/>
    <s v="Philadelphia"/>
    <x v="9"/>
    <n v="19120"/>
    <x v="3"/>
    <s v="OFF-PA-10002479"/>
    <x v="1"/>
    <x v="10"/>
    <s v="Xerox 4200 Series MultiUse Premium Copy Paper (20Lb. and 84 Bright)"/>
    <n v="25.344000000000001"/>
    <n v="6"/>
    <n v="0.2"/>
    <x v="900"/>
  </r>
  <r>
    <n v="953"/>
    <s v="CA-2014-131156"/>
    <x v="3"/>
    <x v="355"/>
    <d v="2014-04-08T00:00:00"/>
    <s v="Standard Class"/>
    <x v="347"/>
    <s v="Katherine Hughes"/>
    <x v="0"/>
    <s v="United States"/>
    <s v="Philadelphia"/>
    <x v="9"/>
    <n v="19143"/>
    <x v="3"/>
    <s v="FUR-FU-10001940"/>
    <x v="0"/>
    <x v="5"/>
    <s v="Staples"/>
    <n v="25.472000000000001"/>
    <n v="4"/>
    <n v="0.2"/>
    <x v="901"/>
  </r>
  <r>
    <n v="954"/>
    <s v="CA-2014-136539"/>
    <x v="3"/>
    <x v="116"/>
    <d v="2015-01-02T00:00:00"/>
    <s v="Standard Class"/>
    <x v="348"/>
    <s v="Greg Hansen"/>
    <x v="0"/>
    <s v="United States"/>
    <s v="Round Rock"/>
    <x v="5"/>
    <n v="78664"/>
    <x v="2"/>
    <s v="OFF-AR-10001958"/>
    <x v="1"/>
    <x v="6"/>
    <s v="Stanley Bostitch Contemporary Electric Pencil Sharpeners"/>
    <n v="27.168000000000003"/>
    <n v="2"/>
    <n v="0.2"/>
    <x v="222"/>
  </r>
  <r>
    <n v="955"/>
    <s v="CA-2014-136539"/>
    <x v="3"/>
    <x v="116"/>
    <d v="2015-01-02T00:00:00"/>
    <s v="Standard Class"/>
    <x v="348"/>
    <s v="Greg Hansen"/>
    <x v="0"/>
    <s v="United States"/>
    <s v="Round Rock"/>
    <x v="5"/>
    <n v="78664"/>
    <x v="2"/>
    <s v="FUR-BO-10004709"/>
    <x v="0"/>
    <x v="0"/>
    <s v="Bush Westfield Collection Bookcases, Medium Cherry Finish"/>
    <n v="78.852799999999988"/>
    <n v="2"/>
    <n v="0.32"/>
    <x v="902"/>
  </r>
  <r>
    <n v="956"/>
    <s v="CA-2014-119305"/>
    <x v="3"/>
    <x v="329"/>
    <d v="2014-12-05T00:00:00"/>
    <s v="Standard Class"/>
    <x v="349"/>
    <s v="Scott Williamson"/>
    <x v="0"/>
    <s v="United States"/>
    <s v="Jackson"/>
    <x v="35"/>
    <n v="39212"/>
    <x v="0"/>
    <s v="OFF-ST-10000604"/>
    <x v="1"/>
    <x v="4"/>
    <s v="Home/Office Personal File Carts"/>
    <n v="173.79999999999998"/>
    <n v="5"/>
    <n v="0"/>
    <x v="903"/>
  </r>
  <r>
    <n v="957"/>
    <s v="CA-2014-102414"/>
    <x v="3"/>
    <x v="356"/>
    <d v="2014-05-19T00:00:00"/>
    <s v="Second Class"/>
    <x v="350"/>
    <s v="Joseph Airdo"/>
    <x v="0"/>
    <s v="United States"/>
    <s v="Phoenix"/>
    <x v="16"/>
    <n v="85023"/>
    <x v="1"/>
    <s v="TEC-PH-10002923"/>
    <x v="2"/>
    <x v="7"/>
    <s v="Logitech B530 USB Headset - headset - Full size, Binaural"/>
    <n v="29.592000000000002"/>
    <n v="1"/>
    <n v="0.2"/>
    <x v="904"/>
  </r>
  <r>
    <n v="958"/>
    <s v="CA-2014-102414"/>
    <x v="3"/>
    <x v="356"/>
    <d v="2014-05-19T00:00:00"/>
    <s v="Second Class"/>
    <x v="350"/>
    <s v="Joseph Airdo"/>
    <x v="0"/>
    <s v="United States"/>
    <s v="Phoenix"/>
    <x v="16"/>
    <n v="85023"/>
    <x v="1"/>
    <s v="OFF-BI-10004465"/>
    <x v="1"/>
    <x v="8"/>
    <s v="Avery Durable Slant Ring Binders"/>
    <n v="4.7520000000000007"/>
    <n v="2"/>
    <n v="0.7"/>
    <x v="905"/>
  </r>
  <r>
    <n v="959"/>
    <s v="CA-2014-102414"/>
    <x v="3"/>
    <x v="356"/>
    <d v="2014-05-19T00:00:00"/>
    <s v="Second Class"/>
    <x v="350"/>
    <s v="Joseph Airdo"/>
    <x v="0"/>
    <s v="United States"/>
    <s v="Phoenix"/>
    <x v="16"/>
    <n v="85023"/>
    <x v="1"/>
    <s v="OFF-PA-10002333"/>
    <x v="1"/>
    <x v="10"/>
    <s v="Universal Ultra Bright White Copier/Laser Paper, 8 1/2&quot; x 11&quot;, Ream"/>
    <n v="15.552000000000003"/>
    <n v="3"/>
    <n v="0.2"/>
    <x v="906"/>
  </r>
  <r>
    <n v="960"/>
    <s v="CA-2012-112571"/>
    <x v="1"/>
    <x v="357"/>
    <d v="2012-09-22T00:00:00"/>
    <s v="Same Day"/>
    <x v="351"/>
    <s v="Daniel Lacy"/>
    <x v="0"/>
    <s v="United States"/>
    <s v="Oceanside"/>
    <x v="1"/>
    <n v="92054"/>
    <x v="1"/>
    <s v="FUR-FU-10004188"/>
    <x v="0"/>
    <x v="5"/>
    <s v="Luxo Professional Combination Clamp-On Lamps"/>
    <n v="204.6"/>
    <n v="2"/>
    <n v="0"/>
    <x v="907"/>
  </r>
  <r>
    <n v="961"/>
    <s v="CA-2014-152142"/>
    <x v="3"/>
    <x v="237"/>
    <d v="2014-11-20T00:00:00"/>
    <s v="Standard Class"/>
    <x v="352"/>
    <s v="Lindsay Williams"/>
    <x v="1"/>
    <s v="United States"/>
    <s v="San Francisco"/>
    <x v="1"/>
    <n v="94110"/>
    <x v="1"/>
    <s v="FUR-CH-10002965"/>
    <x v="0"/>
    <x v="1"/>
    <s v="Global Leather Highback Executive Chair with Pneumatic Height Adjustment, Black"/>
    <n v="321.56799999999998"/>
    <n v="2"/>
    <n v="0.2"/>
    <x v="246"/>
  </r>
  <r>
    <n v="962"/>
    <s v="CA-2012-160059"/>
    <x v="1"/>
    <x v="154"/>
    <d v="2012-12-01T00:00:00"/>
    <s v="Standard Class"/>
    <x v="353"/>
    <s v="Thomas Brumley"/>
    <x v="2"/>
    <s v="United States"/>
    <s v="Fayetteville"/>
    <x v="36"/>
    <n v="72701"/>
    <x v="0"/>
    <s v="OFF-BI-10000145"/>
    <x v="1"/>
    <x v="8"/>
    <s v="Zipper Ring Binder Pockets"/>
    <n v="6.24"/>
    <n v="2"/>
    <n v="0"/>
    <x v="908"/>
  </r>
  <r>
    <n v="963"/>
    <s v="CA-2013-120859"/>
    <x v="0"/>
    <x v="142"/>
    <d v="2013-09-05T00:00:00"/>
    <s v="First Class"/>
    <x v="51"/>
    <s v="Cynthia Voltz"/>
    <x v="1"/>
    <s v="United States"/>
    <s v="San Francisco"/>
    <x v="1"/>
    <n v="94110"/>
    <x v="1"/>
    <s v="OFF-EN-10001335"/>
    <x v="1"/>
    <x v="12"/>
    <s v="White Business Envelopes with Contemporary Seam, Recycled White Business Envelopes"/>
    <n v="21.88"/>
    <n v="2"/>
    <n v="0"/>
    <x v="909"/>
  </r>
  <r>
    <n v="964"/>
    <s v="CA-2011-127488"/>
    <x v="2"/>
    <x v="358"/>
    <d v="2011-09-24T00:00:00"/>
    <s v="Second Class"/>
    <x v="333"/>
    <s v="Maribeth Schnelling"/>
    <x v="0"/>
    <s v="United States"/>
    <s v="Boca Raton"/>
    <x v="2"/>
    <n v="33433"/>
    <x v="0"/>
    <s v="OFF-LA-10001613"/>
    <x v="1"/>
    <x v="2"/>
    <s v="Avery File Folder Labels"/>
    <n v="4.6079999999999997"/>
    <n v="2"/>
    <n v="0.2"/>
    <x v="910"/>
  </r>
  <r>
    <n v="965"/>
    <s v="CA-2014-135279"/>
    <x v="3"/>
    <x v="359"/>
    <d v="2014-04-12T00:00:00"/>
    <s v="First Class"/>
    <x v="354"/>
    <s v="Bryan Spruell"/>
    <x v="2"/>
    <s v="United States"/>
    <s v="New York City"/>
    <x v="15"/>
    <n v="10011"/>
    <x v="3"/>
    <s v="OFF-LA-10004055"/>
    <x v="1"/>
    <x v="2"/>
    <s v="Color-Coded Legal Exhibit Labels"/>
    <n v="9.82"/>
    <n v="2"/>
    <n v="0"/>
    <x v="787"/>
  </r>
  <r>
    <n v="966"/>
    <s v="CA-2014-135279"/>
    <x v="3"/>
    <x v="359"/>
    <d v="2014-04-12T00:00:00"/>
    <s v="First Class"/>
    <x v="354"/>
    <s v="Bryan Spruell"/>
    <x v="2"/>
    <s v="United States"/>
    <s v="New York City"/>
    <x v="15"/>
    <n v="10011"/>
    <x v="3"/>
    <s v="OFF-AR-10004344"/>
    <x v="1"/>
    <x v="6"/>
    <s v="Bulldog Vacuum Base Pencil Sharpener"/>
    <n v="35.97"/>
    <n v="3"/>
    <n v="0"/>
    <x v="911"/>
  </r>
  <r>
    <n v="967"/>
    <s v="CA-2014-135279"/>
    <x v="3"/>
    <x v="359"/>
    <d v="2014-04-12T00:00:00"/>
    <s v="First Class"/>
    <x v="354"/>
    <s v="Bryan Spruell"/>
    <x v="2"/>
    <s v="United States"/>
    <s v="New York City"/>
    <x v="15"/>
    <n v="10011"/>
    <x v="3"/>
    <s v="OFF-PA-10004621"/>
    <x v="1"/>
    <x v="10"/>
    <s v="Xerox 212"/>
    <n v="12.96"/>
    <n v="2"/>
    <n v="0"/>
    <x v="91"/>
  </r>
  <r>
    <n v="968"/>
    <s v="CA-2014-135279"/>
    <x v="3"/>
    <x v="359"/>
    <d v="2014-04-12T00:00:00"/>
    <s v="First Class"/>
    <x v="354"/>
    <s v="Bryan Spruell"/>
    <x v="2"/>
    <s v="United States"/>
    <s v="New York City"/>
    <x v="15"/>
    <n v="10011"/>
    <x v="3"/>
    <s v="OFF-PA-10001281"/>
    <x v="1"/>
    <x v="10"/>
    <s v="Computer Printout Paper with Letter-Trim Fine Perforations"/>
    <n v="191.6"/>
    <n v="4"/>
    <n v="0"/>
    <x v="912"/>
  </r>
  <r>
    <n v="969"/>
    <s v="CA-2014-135279"/>
    <x v="3"/>
    <x v="359"/>
    <d v="2014-04-12T00:00:00"/>
    <s v="First Class"/>
    <x v="354"/>
    <s v="Bryan Spruell"/>
    <x v="2"/>
    <s v="United States"/>
    <s v="New York City"/>
    <x v="15"/>
    <n v="10011"/>
    <x v="3"/>
    <s v="OFF-LA-10001613"/>
    <x v="1"/>
    <x v="2"/>
    <s v="Avery File Folder Labels"/>
    <n v="8.64"/>
    <n v="3"/>
    <n v="0"/>
    <x v="913"/>
  </r>
  <r>
    <n v="970"/>
    <s v="CA-2014-135279"/>
    <x v="3"/>
    <x v="359"/>
    <d v="2014-04-12T00:00:00"/>
    <s v="First Class"/>
    <x v="354"/>
    <s v="Bryan Spruell"/>
    <x v="2"/>
    <s v="United States"/>
    <s v="New York City"/>
    <x v="15"/>
    <n v="10011"/>
    <x v="3"/>
    <s v="OFF-ST-10001097"/>
    <x v="1"/>
    <x v="4"/>
    <s v="Office Impressions Heavy Duty Welded Shelving &amp; Multimedia Storage Drawers"/>
    <n v="501.81000000000006"/>
    <n v="3"/>
    <n v="0"/>
    <x v="232"/>
  </r>
  <r>
    <n v="971"/>
    <s v="CA-2011-115791"/>
    <x v="2"/>
    <x v="360"/>
    <d v="2011-01-19T00:00:00"/>
    <s v="Second Class"/>
    <x v="111"/>
    <s v="Delfina Latchford"/>
    <x v="0"/>
    <s v="United States"/>
    <s v="Philadelphia"/>
    <x v="9"/>
    <n v="19134"/>
    <x v="3"/>
    <s v="FUR-FU-10001095"/>
    <x v="0"/>
    <x v="5"/>
    <s v="DAX Black Cherry Wood-Tone Poster Frame"/>
    <n v="127.10400000000001"/>
    <n v="6"/>
    <n v="0.2"/>
    <x v="914"/>
  </r>
  <r>
    <n v="972"/>
    <s v="CA-2011-115791"/>
    <x v="2"/>
    <x v="360"/>
    <d v="2011-01-19T00:00:00"/>
    <s v="Second Class"/>
    <x v="111"/>
    <s v="Delfina Latchford"/>
    <x v="0"/>
    <s v="United States"/>
    <s v="Philadelphia"/>
    <x v="9"/>
    <n v="19134"/>
    <x v="3"/>
    <s v="TEC-PH-10004614"/>
    <x v="2"/>
    <x v="7"/>
    <s v="AT&amp;T 841000 Phone"/>
    <n v="124.19999999999999"/>
    <n v="3"/>
    <n v="0.4"/>
    <x v="915"/>
  </r>
  <r>
    <n v="973"/>
    <s v="CA-2011-115791"/>
    <x v="2"/>
    <x v="360"/>
    <d v="2011-01-19T00:00:00"/>
    <s v="Second Class"/>
    <x v="111"/>
    <s v="Delfina Latchford"/>
    <x v="0"/>
    <s v="United States"/>
    <s v="Philadelphia"/>
    <x v="9"/>
    <n v="19134"/>
    <x v="3"/>
    <s v="OFF-BI-10001575"/>
    <x v="1"/>
    <x v="8"/>
    <s v="GBC Linen Binding Covers"/>
    <n v="18.588000000000005"/>
    <n v="2"/>
    <n v="0.7"/>
    <x v="674"/>
  </r>
  <r>
    <n v="974"/>
    <s v="CA-2011-115791"/>
    <x v="2"/>
    <x v="360"/>
    <d v="2011-01-19T00:00:00"/>
    <s v="Second Class"/>
    <x v="111"/>
    <s v="Delfina Latchford"/>
    <x v="0"/>
    <s v="United States"/>
    <s v="Philadelphia"/>
    <x v="9"/>
    <n v="19134"/>
    <x v="3"/>
    <s v="OFF-LA-10001074"/>
    <x v="1"/>
    <x v="2"/>
    <s v="Round Specialty Laser Printer Labels"/>
    <n v="30.072000000000003"/>
    <n v="3"/>
    <n v="0.2"/>
    <x v="916"/>
  </r>
  <r>
    <n v="975"/>
    <s v="US-2014-103247"/>
    <x v="3"/>
    <x v="361"/>
    <d v="2014-10-09T00:00:00"/>
    <s v="Second Class"/>
    <x v="285"/>
    <s v="Phillina Ober"/>
    <x v="2"/>
    <s v="United States"/>
    <s v="New York City"/>
    <x v="15"/>
    <n v="10011"/>
    <x v="3"/>
    <s v="TEC-PH-10003555"/>
    <x v="2"/>
    <x v="7"/>
    <s v="Motorola HK250 Universal Bluetooth Headset"/>
    <n v="160.92999999999998"/>
    <n v="7"/>
    <n v="0"/>
    <x v="917"/>
  </r>
  <r>
    <n v="976"/>
    <s v="US-2014-103247"/>
    <x v="3"/>
    <x v="361"/>
    <d v="2014-10-09T00:00:00"/>
    <s v="Second Class"/>
    <x v="285"/>
    <s v="Phillina Ober"/>
    <x v="2"/>
    <s v="United States"/>
    <s v="New York City"/>
    <x v="15"/>
    <n v="10011"/>
    <x v="3"/>
    <s v="OFF-BI-10004492"/>
    <x v="1"/>
    <x v="8"/>
    <s v="Tuf-Vin Binders"/>
    <n v="75.792000000000002"/>
    <n v="3"/>
    <n v="0.2"/>
    <x v="385"/>
  </r>
  <r>
    <n v="977"/>
    <s v="US-2014-100209"/>
    <x v="3"/>
    <x v="362"/>
    <d v="2014-07-16T00:00:00"/>
    <s v="Standard Class"/>
    <x v="143"/>
    <s v="Tamara Dahlen"/>
    <x v="0"/>
    <s v="United States"/>
    <s v="Portland"/>
    <x v="21"/>
    <n v="97206"/>
    <x v="1"/>
    <s v="OFF-BI-10002012"/>
    <x v="1"/>
    <x v="8"/>
    <s v="Wilson Jones Easy Flow II Sheet Lifters"/>
    <n v="1.0800000000000003"/>
    <n v="2"/>
    <n v="0.7"/>
    <x v="918"/>
  </r>
  <r>
    <n v="978"/>
    <s v="CA-2014-159366"/>
    <x v="3"/>
    <x v="363"/>
    <d v="2014-01-11T00:00:00"/>
    <s v="First Class"/>
    <x v="308"/>
    <s v="Bart Watters"/>
    <x v="1"/>
    <s v="United States"/>
    <s v="Detroit"/>
    <x v="12"/>
    <n v="48205"/>
    <x v="2"/>
    <s v="TEC-MA-10000822"/>
    <x v="2"/>
    <x v="15"/>
    <s v="Lexmark MX611dhe Monochrome Laser Printer"/>
    <n v="3059.982"/>
    <n v="2"/>
    <n v="0.1"/>
    <x v="919"/>
  </r>
  <r>
    <n v="979"/>
    <s v="CA-2013-145499"/>
    <x v="0"/>
    <x v="198"/>
    <d v="2013-06-01T00:00:00"/>
    <s v="First Class"/>
    <x v="355"/>
    <s v="Robert Waldorf"/>
    <x v="0"/>
    <s v="United States"/>
    <s v="Wilmington"/>
    <x v="3"/>
    <n v="28403"/>
    <x v="0"/>
    <s v="OFF-BI-10000848"/>
    <x v="1"/>
    <x v="8"/>
    <s v="Angle-D Ring Binders"/>
    <n v="3.2820000000000005"/>
    <n v="2"/>
    <n v="0.7"/>
    <x v="586"/>
  </r>
  <r>
    <n v="980"/>
    <s v="CA-2012-157035"/>
    <x v="1"/>
    <x v="364"/>
    <d v="2012-12-12T00:00:00"/>
    <s v="First Class"/>
    <x v="33"/>
    <s v="Ken Brennan"/>
    <x v="1"/>
    <s v="United States"/>
    <s v="Columbus"/>
    <x v="14"/>
    <n v="47201"/>
    <x v="2"/>
    <s v="OFF-PA-10004156"/>
    <x v="1"/>
    <x v="10"/>
    <s v="Xerox 188"/>
    <n v="34.019999999999996"/>
    <n v="3"/>
    <n v="0"/>
    <x v="920"/>
  </r>
  <r>
    <n v="981"/>
    <s v="CA-2013-144939"/>
    <x v="0"/>
    <x v="339"/>
    <d v="2013-10-09T00:00:00"/>
    <s v="Standard Class"/>
    <x v="12"/>
    <s v="Emily Burns"/>
    <x v="0"/>
    <s v="United States"/>
    <s v="New York City"/>
    <x v="15"/>
    <n v="10035"/>
    <x v="3"/>
    <s v="FUR-CH-10003199"/>
    <x v="0"/>
    <x v="1"/>
    <s v="Office Star - Contemporary Task Swivel Chair"/>
    <n v="599.29200000000003"/>
    <n v="6"/>
    <n v="0.1"/>
    <x v="921"/>
  </r>
  <r>
    <n v="982"/>
    <s v="CA-2011-163419"/>
    <x v="2"/>
    <x v="7"/>
    <d v="2011-11-14T00:00:00"/>
    <s v="Second Class"/>
    <x v="356"/>
    <s v="Tracy Zic"/>
    <x v="0"/>
    <s v="United States"/>
    <s v="Louisville"/>
    <x v="22"/>
    <n v="80027"/>
    <x v="1"/>
    <s v="OFF-AR-10000034"/>
    <x v="1"/>
    <x v="6"/>
    <s v="BIC Brite Liner Grip Highlighters, Assorted, 5/Pack"/>
    <n v="3.3920000000000003"/>
    <n v="1"/>
    <n v="0.2"/>
    <x v="922"/>
  </r>
  <r>
    <n v="983"/>
    <s v="CA-2011-163419"/>
    <x v="2"/>
    <x v="7"/>
    <d v="2011-11-14T00:00:00"/>
    <s v="Second Class"/>
    <x v="356"/>
    <s v="Tracy Zic"/>
    <x v="0"/>
    <s v="United States"/>
    <s v="Louisville"/>
    <x v="22"/>
    <n v="80027"/>
    <x v="1"/>
    <s v="TEC-PH-10000560"/>
    <x v="2"/>
    <x v="7"/>
    <s v="Samsung Galaxy S III - 16GB - pebble blue (T-Mobile)"/>
    <n v="559.98400000000004"/>
    <n v="2"/>
    <n v="0.2"/>
    <x v="923"/>
  </r>
  <r>
    <n v="984"/>
    <s v="CA-2011-163419"/>
    <x v="2"/>
    <x v="7"/>
    <d v="2011-11-14T00:00:00"/>
    <s v="Second Class"/>
    <x v="356"/>
    <s v="Tracy Zic"/>
    <x v="0"/>
    <s v="United States"/>
    <s v="Louisville"/>
    <x v="22"/>
    <n v="80027"/>
    <x v="1"/>
    <s v="FUR-CH-10000665"/>
    <x v="0"/>
    <x v="1"/>
    <s v="Global Airflow Leather Mesh Back Chair, Black"/>
    <n v="603.91999999999996"/>
    <n v="5"/>
    <n v="0.2"/>
    <x v="924"/>
  </r>
  <r>
    <n v="985"/>
    <s v="CA-2014-100314"/>
    <x v="3"/>
    <x v="365"/>
    <d v="2014-10-06T00:00:00"/>
    <s v="Standard Class"/>
    <x v="357"/>
    <s v="Ann Steele"/>
    <x v="2"/>
    <s v="United States"/>
    <s v="Pasadena"/>
    <x v="5"/>
    <n v="77506"/>
    <x v="2"/>
    <s v="OFF-LA-10001569"/>
    <x v="1"/>
    <x v="2"/>
    <s v="Avery 499"/>
    <n v="7.9680000000000009"/>
    <n v="2"/>
    <n v="0.2"/>
    <x v="925"/>
  </r>
  <r>
    <n v="986"/>
    <s v="CA-2014-100314"/>
    <x v="3"/>
    <x v="365"/>
    <d v="2014-10-06T00:00:00"/>
    <s v="Standard Class"/>
    <x v="357"/>
    <s v="Ann Steele"/>
    <x v="2"/>
    <s v="United States"/>
    <s v="Pasadena"/>
    <x v="5"/>
    <n v="77506"/>
    <x v="2"/>
    <s v="OFF-EN-10000461"/>
    <x v="1"/>
    <x v="12"/>
    <s v="#10- 4 1/8&quot; x 9 1/2&quot; Recycled Envelopes"/>
    <n v="27.968000000000004"/>
    <n v="4"/>
    <n v="0.2"/>
    <x v="926"/>
  </r>
  <r>
    <n v="987"/>
    <s v="CA-2014-100314"/>
    <x v="3"/>
    <x v="365"/>
    <d v="2014-10-06T00:00:00"/>
    <s v="Standard Class"/>
    <x v="357"/>
    <s v="Ann Steele"/>
    <x v="2"/>
    <s v="United States"/>
    <s v="Pasadena"/>
    <x v="5"/>
    <n v="77506"/>
    <x v="2"/>
    <s v="TEC-MA-10003066"/>
    <x v="2"/>
    <x v="15"/>
    <s v="Wasp CCD Handheld Bar Code Reader"/>
    <n v="336.51"/>
    <n v="3"/>
    <n v="0.4"/>
    <x v="927"/>
  </r>
  <r>
    <n v="988"/>
    <s v="CA-2012-146829"/>
    <x v="1"/>
    <x v="366"/>
    <d v="2012-03-10T00:00:00"/>
    <s v="Same Day"/>
    <x v="358"/>
    <s v="Toby Swindell"/>
    <x v="0"/>
    <s v="United States"/>
    <s v="Houston"/>
    <x v="5"/>
    <n v="77041"/>
    <x v="2"/>
    <s v="OFF-BI-10004022"/>
    <x v="1"/>
    <x v="8"/>
    <s v="Acco Suede Grain Vinyl Round Ring Binder"/>
    <n v="1.1119999999999997"/>
    <n v="2"/>
    <n v="0.8"/>
    <x v="928"/>
  </r>
  <r>
    <n v="989"/>
    <s v="CA-2014-167899"/>
    <x v="3"/>
    <x v="367"/>
    <d v="2014-05-27T00:00:00"/>
    <s v="Standard Class"/>
    <x v="189"/>
    <s v="John Grady"/>
    <x v="1"/>
    <s v="United States"/>
    <s v="Auburn"/>
    <x v="15"/>
    <n v="13021"/>
    <x v="3"/>
    <s v="FUR-FU-10004071"/>
    <x v="0"/>
    <x v="5"/>
    <s v="Luxo Professional Magnifying Clamp-On Fluorescent Lamps"/>
    <n v="520.05000000000007"/>
    <n v="5"/>
    <n v="0"/>
    <x v="929"/>
  </r>
  <r>
    <n v="990"/>
    <s v="CA-2014-167899"/>
    <x v="3"/>
    <x v="367"/>
    <d v="2014-05-27T00:00:00"/>
    <s v="Standard Class"/>
    <x v="189"/>
    <s v="John Grady"/>
    <x v="1"/>
    <s v="United States"/>
    <s v="Auburn"/>
    <x v="15"/>
    <n v="13021"/>
    <x v="3"/>
    <s v="OFF-AR-10001988"/>
    <x v="1"/>
    <x v="6"/>
    <s v="Bulldog Table or Wall-Mount Pencil Sharpener"/>
    <n v="17.97"/>
    <n v="3"/>
    <n v="0"/>
    <x v="930"/>
  </r>
  <r>
    <n v="991"/>
    <s v="CA-2012-153549"/>
    <x v="1"/>
    <x v="368"/>
    <d v="2012-03-31T00:00:00"/>
    <s v="Second Class"/>
    <x v="359"/>
    <s v="Sara Luxemburg"/>
    <x v="2"/>
    <s v="United States"/>
    <s v="Jacksonville"/>
    <x v="2"/>
    <n v="32216"/>
    <x v="0"/>
    <s v="FUR-CH-10004086"/>
    <x v="0"/>
    <x v="1"/>
    <s v="Hon 4070 Series Pagoda Armless Upholstered Stacking Chairs"/>
    <n v="1166.92"/>
    <n v="5"/>
    <n v="0.2"/>
    <x v="931"/>
  </r>
  <r>
    <n v="992"/>
    <s v="CA-2013-110023"/>
    <x v="0"/>
    <x v="369"/>
    <d v="2013-09-12T00:00:00"/>
    <s v="First Class"/>
    <x v="59"/>
    <s v="Troy Staebel"/>
    <x v="0"/>
    <s v="United States"/>
    <s v="New York City"/>
    <x v="15"/>
    <n v="10024"/>
    <x v="3"/>
    <s v="OFF-BI-10001036"/>
    <x v="1"/>
    <x v="8"/>
    <s v="Cardinal EasyOpen D-Ring Binders"/>
    <n v="14.624000000000002"/>
    <n v="2"/>
    <n v="0.2"/>
    <x v="932"/>
  </r>
  <r>
    <n v="993"/>
    <s v="CA-2013-105585"/>
    <x v="0"/>
    <x v="370"/>
    <d v="2013-08-28T00:00:00"/>
    <s v="First Class"/>
    <x v="288"/>
    <s v="Roland Fjeld"/>
    <x v="0"/>
    <s v="United States"/>
    <s v="San Jose"/>
    <x v="1"/>
    <n v="95123"/>
    <x v="1"/>
    <s v="OFF-FA-10002983"/>
    <x v="1"/>
    <x v="13"/>
    <s v="Advantus SlideClip Paper Clips"/>
    <n v="10.23"/>
    <n v="3"/>
    <n v="0"/>
    <x v="933"/>
  </r>
  <r>
    <n v="994"/>
    <s v="CA-2013-105585"/>
    <x v="0"/>
    <x v="370"/>
    <d v="2013-08-28T00:00:00"/>
    <s v="First Class"/>
    <x v="288"/>
    <s v="Roland Fjeld"/>
    <x v="0"/>
    <s v="United States"/>
    <s v="San Jose"/>
    <x v="1"/>
    <n v="95123"/>
    <x v="1"/>
    <s v="OFF-PA-10003625"/>
    <x v="1"/>
    <x v="10"/>
    <s v="Xerox 1979"/>
    <n v="154.9"/>
    <n v="5"/>
    <n v="0"/>
    <x v="934"/>
  </r>
  <r>
    <n v="995"/>
    <s v="CA-2011-117639"/>
    <x v="2"/>
    <x v="371"/>
    <d v="2011-05-25T00:00:00"/>
    <s v="Standard Class"/>
    <x v="360"/>
    <s v="Mitch Willingham"/>
    <x v="1"/>
    <s v="United States"/>
    <s v="Virginia Beach"/>
    <x v="17"/>
    <n v="23464"/>
    <x v="0"/>
    <s v="OFF-BI-10003925"/>
    <x v="1"/>
    <x v="8"/>
    <s v="Fellowes PB300 Plastic Comb Binding Machine"/>
    <n v="2715.9300000000003"/>
    <n v="7"/>
    <n v="0"/>
    <x v="935"/>
  </r>
  <r>
    <n v="996"/>
    <s v="CA-2011-117639"/>
    <x v="2"/>
    <x v="371"/>
    <d v="2011-05-25T00:00:00"/>
    <s v="Standard Class"/>
    <x v="360"/>
    <s v="Mitch Willingham"/>
    <x v="1"/>
    <s v="United States"/>
    <s v="Virginia Beach"/>
    <x v="17"/>
    <n v="23464"/>
    <x v="0"/>
    <s v="TEC-PH-10001530"/>
    <x v="2"/>
    <x v="7"/>
    <s v="Plantronics Voyager Pro Legend"/>
    <n v="617.97"/>
    <n v="3"/>
    <n v="0"/>
    <x v="936"/>
  </r>
  <r>
    <n v="997"/>
    <s v="CA-2012-162537"/>
    <x v="1"/>
    <x v="372"/>
    <d v="2012-11-03T00:00:00"/>
    <s v="Standard Class"/>
    <x v="361"/>
    <s v="Rob Dowd"/>
    <x v="0"/>
    <s v="United States"/>
    <s v="Henderson"/>
    <x v="0"/>
    <n v="42420"/>
    <x v="0"/>
    <s v="OFF-EN-10003862"/>
    <x v="1"/>
    <x v="12"/>
    <s v="Laser &amp; Ink Jet Business Envelopes"/>
    <n v="10.67"/>
    <n v="1"/>
    <n v="0"/>
    <x v="937"/>
  </r>
  <r>
    <n v="998"/>
    <s v="CA-2012-162537"/>
    <x v="1"/>
    <x v="372"/>
    <d v="2012-11-03T00:00:00"/>
    <s v="Standard Class"/>
    <x v="361"/>
    <s v="Rob Dowd"/>
    <x v="0"/>
    <s v="United States"/>
    <s v="Henderson"/>
    <x v="0"/>
    <n v="42420"/>
    <x v="0"/>
    <s v="OFF-ST-10004258"/>
    <x v="1"/>
    <x v="4"/>
    <s v="Portable Personal File Box"/>
    <n v="36.630000000000003"/>
    <n v="3"/>
    <n v="0"/>
    <x v="938"/>
  </r>
  <r>
    <n v="999"/>
    <s v="CA-2012-162537"/>
    <x v="1"/>
    <x v="372"/>
    <d v="2012-11-03T00:00:00"/>
    <s v="Standard Class"/>
    <x v="361"/>
    <s v="Rob Dowd"/>
    <x v="0"/>
    <s v="United States"/>
    <s v="Henderson"/>
    <x v="0"/>
    <n v="42420"/>
    <x v="0"/>
    <s v="FUR-FU-10002885"/>
    <x v="0"/>
    <x v="5"/>
    <s v="Magna Visual Magnetic Picture Hangers"/>
    <n v="24.1"/>
    <n v="5"/>
    <n v="0"/>
    <x v="939"/>
  </r>
  <r>
    <n v="1000"/>
    <s v="CA-2012-162537"/>
    <x v="1"/>
    <x v="372"/>
    <d v="2012-11-03T00:00:00"/>
    <s v="Standard Class"/>
    <x v="361"/>
    <s v="Rob Dowd"/>
    <x v="0"/>
    <s v="United States"/>
    <s v="Henderson"/>
    <x v="0"/>
    <n v="42420"/>
    <x v="0"/>
    <s v="FUR-FU-10001918"/>
    <x v="0"/>
    <x v="5"/>
    <s v="C-Line Cubicle Keepers Polyproplyene Holder With Velcro Backings"/>
    <n v="33.11"/>
    <n v="7"/>
    <n v="0"/>
    <x v="940"/>
  </r>
  <r>
    <n v="1001"/>
    <s v="CA-2013-155488"/>
    <x v="0"/>
    <x v="373"/>
    <d v="2013-11-18T00:00:00"/>
    <s v="Standard Class"/>
    <x v="86"/>
    <s v="Frank Merwin"/>
    <x v="2"/>
    <s v="United States"/>
    <s v="Vancouver"/>
    <x v="4"/>
    <n v="98661"/>
    <x v="1"/>
    <s v="OFF-AR-10002956"/>
    <x v="1"/>
    <x v="6"/>
    <s v="Boston 16801 Nautilus Battery Pencil Sharpener"/>
    <n v="44.02"/>
    <n v="2"/>
    <n v="0"/>
    <x v="941"/>
  </r>
  <r>
    <n v="1002"/>
    <s v="CA-2012-124891"/>
    <x v="1"/>
    <x v="374"/>
    <d v="2012-07-31T00:00:00"/>
    <s v="Same Day"/>
    <x v="302"/>
    <s v="Rick Hansen"/>
    <x v="0"/>
    <s v="United States"/>
    <s v="New York City"/>
    <x v="15"/>
    <n v="10024"/>
    <x v="3"/>
    <s v="TEC-AC-10003033"/>
    <x v="2"/>
    <x v="11"/>
    <s v="Plantronics CS510 - Over-the-Head monaural Wireless Headset System"/>
    <n v="2309.65"/>
    <n v="7"/>
    <n v="0"/>
    <x v="942"/>
  </r>
  <r>
    <n v="1003"/>
    <s v="CA-2012-124891"/>
    <x v="1"/>
    <x v="374"/>
    <d v="2012-07-31T00:00:00"/>
    <s v="Same Day"/>
    <x v="302"/>
    <s v="Rick Hansen"/>
    <x v="0"/>
    <s v="United States"/>
    <s v="New York City"/>
    <x v="15"/>
    <n v="10024"/>
    <x v="3"/>
    <s v="FUR-TA-10002903"/>
    <x v="0"/>
    <x v="3"/>
    <s v="Bevis Round Bullnose 29&quot; High Table Top"/>
    <n v="1090.7819999999999"/>
    <n v="7"/>
    <n v="0.4"/>
    <x v="943"/>
  </r>
  <r>
    <n v="1004"/>
    <s v="CA-2012-124891"/>
    <x v="1"/>
    <x v="374"/>
    <d v="2012-07-31T00:00:00"/>
    <s v="Same Day"/>
    <x v="302"/>
    <s v="Rick Hansen"/>
    <x v="0"/>
    <s v="United States"/>
    <s v="New York City"/>
    <x v="15"/>
    <n v="10024"/>
    <x v="3"/>
    <s v="OFF-PA-10004621"/>
    <x v="1"/>
    <x v="10"/>
    <s v="Xerox 212"/>
    <n v="19.440000000000001"/>
    <n v="3"/>
    <n v="0"/>
    <x v="551"/>
  </r>
  <r>
    <n v="1005"/>
    <s v="CA-2012-126445"/>
    <x v="1"/>
    <x v="375"/>
    <d v="2012-08-31T00:00:00"/>
    <s v="Standard Class"/>
    <x v="362"/>
    <s v="Ryan Akin"/>
    <x v="0"/>
    <s v="United States"/>
    <s v="Murrieta"/>
    <x v="1"/>
    <n v="92563"/>
    <x v="1"/>
    <s v="OFF-ST-10000046"/>
    <x v="1"/>
    <x v="4"/>
    <s v="Fellowes Super Stor/Drawer Files"/>
    <n v="484.65000000000003"/>
    <n v="3"/>
    <n v="0"/>
    <x v="944"/>
  </r>
  <r>
    <n v="1006"/>
    <s v="CA-2012-111199"/>
    <x v="1"/>
    <x v="50"/>
    <d v="2012-11-17T00:00:00"/>
    <s v="Standard Class"/>
    <x v="300"/>
    <s v="Joe Kamberova"/>
    <x v="0"/>
    <s v="United States"/>
    <s v="Jacksonville"/>
    <x v="3"/>
    <n v="28540"/>
    <x v="0"/>
    <s v="OFF-PA-10001790"/>
    <x v="1"/>
    <x v="10"/>
    <s v="Xerox 1910"/>
    <n v="115.29600000000001"/>
    <n v="3"/>
    <n v="0.2"/>
    <x v="945"/>
  </r>
  <r>
    <n v="1007"/>
    <s v="CA-2012-105312"/>
    <x v="1"/>
    <x v="376"/>
    <d v="2012-11-09T00:00:00"/>
    <s v="First Class"/>
    <x v="363"/>
    <s v="Meg Tillman"/>
    <x v="0"/>
    <s v="United States"/>
    <s v="Scottsdale"/>
    <x v="16"/>
    <n v="85254"/>
    <x v="1"/>
    <s v="OFF-EN-10002600"/>
    <x v="1"/>
    <x v="12"/>
    <s v="Redi-Strip #10 Envelopes, 4 1/8 x 9 1/2"/>
    <n v="7.080000000000001"/>
    <n v="3"/>
    <n v="0.2"/>
    <x v="946"/>
  </r>
  <r>
    <n v="1008"/>
    <s v="CA-2012-105312"/>
    <x v="1"/>
    <x v="376"/>
    <d v="2012-11-09T00:00:00"/>
    <s v="First Class"/>
    <x v="363"/>
    <s v="Meg Tillman"/>
    <x v="0"/>
    <s v="United States"/>
    <s v="Scottsdale"/>
    <x v="16"/>
    <n v="85254"/>
    <x v="1"/>
    <s v="OFF-BI-10002049"/>
    <x v="1"/>
    <x v="8"/>
    <s v="UniKeep View Case Binders"/>
    <n v="4.4009999999999998"/>
    <n v="3"/>
    <n v="0.7"/>
    <x v="947"/>
  </r>
  <r>
    <n v="1009"/>
    <s v="US-2014-106705"/>
    <x v="3"/>
    <x v="377"/>
    <d v="2015-01-02T00:00:00"/>
    <s v="Standard Class"/>
    <x v="138"/>
    <s v="Patrick O'Brill"/>
    <x v="0"/>
    <s v="United States"/>
    <s v="Burlington"/>
    <x v="23"/>
    <n v="52601"/>
    <x v="2"/>
    <s v="OFF-PA-10001509"/>
    <x v="1"/>
    <x v="10"/>
    <s v="Recycled Desk Saver Line &quot;While You Were Out&quot; Book, 5 1/2&quot; X 4&quot;"/>
    <n v="44.75"/>
    <n v="5"/>
    <n v="0"/>
    <x v="948"/>
  </r>
  <r>
    <n v="1010"/>
    <s v="CA-2014-135034"/>
    <x v="3"/>
    <x v="378"/>
    <d v="2014-08-04T00:00:00"/>
    <s v="First Class"/>
    <x v="247"/>
    <s v="Annie Thurman"/>
    <x v="0"/>
    <s v="United States"/>
    <s v="Chicago"/>
    <x v="10"/>
    <n v="60653"/>
    <x v="2"/>
    <s v="TEC-PH-10003931"/>
    <x v="2"/>
    <x v="7"/>
    <s v="JBL Micro Wireless Portable Bluetooth Speaker"/>
    <n v="95.984000000000009"/>
    <n v="2"/>
    <n v="0.2"/>
    <x v="949"/>
  </r>
  <r>
    <n v="1011"/>
    <s v="CA-2011-158540"/>
    <x v="2"/>
    <x v="156"/>
    <d v="2011-11-26T00:00:00"/>
    <s v="First Class"/>
    <x v="364"/>
    <s v="Vivek Gonzalez"/>
    <x v="0"/>
    <s v="United States"/>
    <s v="San Diego"/>
    <x v="1"/>
    <n v="92037"/>
    <x v="1"/>
    <s v="FUR-FU-10001602"/>
    <x v="0"/>
    <x v="5"/>
    <s v="Eldon Delta Triangular Chair Mat, 52&quot; x 58&quot;, Clear"/>
    <n v="151.72"/>
    <n v="4"/>
    <n v="0"/>
    <x v="950"/>
  </r>
  <r>
    <n v="1012"/>
    <s v="CA-2014-118437"/>
    <x v="3"/>
    <x v="46"/>
    <d v="2014-06-22T00:00:00"/>
    <s v="Second Class"/>
    <x v="58"/>
    <s v="Philip Fox"/>
    <x v="0"/>
    <s v="United States"/>
    <s v="Olympia"/>
    <x v="4"/>
    <n v="98502"/>
    <x v="1"/>
    <s v="FUR-FU-10004848"/>
    <x v="0"/>
    <x v="5"/>
    <s v="Howard Miller 13-3/4&quot; Diameter Brushed Chrome Round Wall Clock"/>
    <n v="155.25"/>
    <n v="3"/>
    <n v="0"/>
    <x v="951"/>
  </r>
  <r>
    <n v="1013"/>
    <s v="CA-2014-118437"/>
    <x v="3"/>
    <x v="46"/>
    <d v="2014-06-22T00:00:00"/>
    <s v="Second Class"/>
    <x v="58"/>
    <s v="Philip Fox"/>
    <x v="0"/>
    <s v="United States"/>
    <s v="Olympia"/>
    <x v="4"/>
    <n v="98502"/>
    <x v="1"/>
    <s v="OFF-ST-10003722"/>
    <x v="1"/>
    <x v="4"/>
    <s v="Project Tote Personal File"/>
    <n v="14.03"/>
    <n v="1"/>
    <n v="0"/>
    <x v="952"/>
  </r>
  <r>
    <n v="1014"/>
    <s v="US-2012-126214"/>
    <x v="1"/>
    <x v="379"/>
    <d v="2012-12-24T00:00:00"/>
    <s v="Second Class"/>
    <x v="365"/>
    <s v="John Stevenson"/>
    <x v="0"/>
    <s v="United States"/>
    <s v="Seattle"/>
    <x v="4"/>
    <n v="98103"/>
    <x v="1"/>
    <s v="FUR-TA-10003748"/>
    <x v="0"/>
    <x v="3"/>
    <s v="Bevis 36 x 72 Conference Tables"/>
    <n v="1618.37"/>
    <n v="13"/>
    <n v="0"/>
    <x v="953"/>
  </r>
  <r>
    <n v="1015"/>
    <s v="US-2012-126214"/>
    <x v="1"/>
    <x v="379"/>
    <d v="2012-12-24T00:00:00"/>
    <s v="Second Class"/>
    <x v="365"/>
    <s v="John Stevenson"/>
    <x v="0"/>
    <s v="United States"/>
    <s v="Seattle"/>
    <x v="4"/>
    <n v="98103"/>
    <x v="1"/>
    <s v="TEC-AC-10003198"/>
    <x v="2"/>
    <x v="11"/>
    <s v="Enermax Acrylux Wireless Keyboard"/>
    <n v="99.6"/>
    <n v="1"/>
    <n v="0"/>
    <x v="954"/>
  </r>
  <r>
    <n v="1016"/>
    <s v="CA-2012-133025"/>
    <x v="1"/>
    <x v="14"/>
    <d v="2012-09-19T00:00:00"/>
    <s v="Second Class"/>
    <x v="246"/>
    <s v="Meg O'Connel"/>
    <x v="2"/>
    <s v="United States"/>
    <s v="Los Angeles"/>
    <x v="1"/>
    <n v="90036"/>
    <x v="1"/>
    <s v="OFF-PA-10004100"/>
    <x v="1"/>
    <x v="10"/>
    <s v="Xerox 216"/>
    <n v="32.400000000000006"/>
    <n v="5"/>
    <n v="0"/>
    <x v="56"/>
  </r>
  <r>
    <n v="1017"/>
    <s v="CA-2012-108665"/>
    <x v="1"/>
    <x v="380"/>
    <d v="2012-07-10T00:00:00"/>
    <s v="Standard Class"/>
    <x v="366"/>
    <s v="Kalyca Meade"/>
    <x v="1"/>
    <s v="United States"/>
    <s v="New York City"/>
    <x v="15"/>
    <n v="10011"/>
    <x v="3"/>
    <s v="FUR-FU-10002191"/>
    <x v="0"/>
    <x v="5"/>
    <s v="G.E. Halogen Desk Lamp Bulbs"/>
    <n v="13.96"/>
    <n v="2"/>
    <n v="0"/>
    <x v="955"/>
  </r>
  <r>
    <n v="1018"/>
    <s v="CA-2012-108665"/>
    <x v="1"/>
    <x v="380"/>
    <d v="2012-07-10T00:00:00"/>
    <s v="Standard Class"/>
    <x v="366"/>
    <s v="Kalyca Meade"/>
    <x v="1"/>
    <s v="United States"/>
    <s v="New York City"/>
    <x v="15"/>
    <n v="10011"/>
    <x v="3"/>
    <s v="FUR-FU-10000965"/>
    <x v="0"/>
    <x v="5"/>
    <s v="Howard Miller 11-1/2&quot; Diameter Ridgewood Wall Clock"/>
    <n v="155.82"/>
    <n v="3"/>
    <n v="0"/>
    <x v="956"/>
  </r>
  <r>
    <n v="1019"/>
    <s v="CA-2012-108665"/>
    <x v="1"/>
    <x v="380"/>
    <d v="2012-07-10T00:00:00"/>
    <s v="Standard Class"/>
    <x v="366"/>
    <s v="Kalyca Meade"/>
    <x v="1"/>
    <s v="United States"/>
    <s v="New York City"/>
    <x v="15"/>
    <n v="10011"/>
    <x v="3"/>
    <s v="TEC-PH-10004188"/>
    <x v="2"/>
    <x v="7"/>
    <s v="OtterBox Commuter Series Case - Samsung Galaxy S4"/>
    <n v="124.94999999999999"/>
    <n v="5"/>
    <n v="0"/>
    <x v="957"/>
  </r>
  <r>
    <n v="1020"/>
    <s v="CA-2012-108665"/>
    <x v="1"/>
    <x v="380"/>
    <d v="2012-07-10T00:00:00"/>
    <s v="Standard Class"/>
    <x v="366"/>
    <s v="Kalyca Meade"/>
    <x v="1"/>
    <s v="United States"/>
    <s v="New York City"/>
    <x v="15"/>
    <n v="10011"/>
    <x v="3"/>
    <s v="OFF-ST-10001526"/>
    <x v="1"/>
    <x v="4"/>
    <s v="Iceberg Mobile Mega Data/Printer Cart "/>
    <n v="601.65"/>
    <n v="5"/>
    <n v="0"/>
    <x v="958"/>
  </r>
  <r>
    <n v="1021"/>
    <s v="CA-2012-124450"/>
    <x v="1"/>
    <x v="381"/>
    <d v="2012-05-03T00:00:00"/>
    <s v="Standard Class"/>
    <x v="218"/>
    <s v="Greg Tran"/>
    <x v="0"/>
    <s v="United States"/>
    <s v="Washington"/>
    <x v="40"/>
    <n v="20016"/>
    <x v="3"/>
    <s v="OFF-AR-10001166"/>
    <x v="1"/>
    <x v="6"/>
    <s v="Staples"/>
    <n v="22.740000000000002"/>
    <n v="3"/>
    <n v="0"/>
    <x v="959"/>
  </r>
  <r>
    <n v="1022"/>
    <s v="CA-2012-124450"/>
    <x v="1"/>
    <x v="381"/>
    <d v="2012-05-03T00:00:00"/>
    <s v="Standard Class"/>
    <x v="218"/>
    <s v="Greg Tran"/>
    <x v="0"/>
    <s v="United States"/>
    <s v="Washington"/>
    <x v="40"/>
    <n v="20016"/>
    <x v="3"/>
    <s v="FUR-CH-10000309"/>
    <x v="0"/>
    <x v="1"/>
    <s v="Global Comet Stacking Arm Chair"/>
    <n v="1267.53"/>
    <n v="3"/>
    <n v="0"/>
    <x v="960"/>
  </r>
  <r>
    <n v="1023"/>
    <s v="CA-2012-124450"/>
    <x v="1"/>
    <x v="381"/>
    <d v="2012-05-03T00:00:00"/>
    <s v="Standard Class"/>
    <x v="218"/>
    <s v="Greg Tran"/>
    <x v="0"/>
    <s v="United States"/>
    <s v="Washington"/>
    <x v="40"/>
    <n v="20016"/>
    <x v="3"/>
    <s v="TEC-MA-10004212"/>
    <x v="2"/>
    <x v="15"/>
    <s v="Cisco SPA525G2 5-Line IP Phone"/>
    <n v="1379.92"/>
    <n v="8"/>
    <n v="0"/>
    <x v="961"/>
  </r>
  <r>
    <n v="1024"/>
    <s v="CA-2012-167269"/>
    <x v="1"/>
    <x v="382"/>
    <d v="2012-06-20T00:00:00"/>
    <s v="Standard Class"/>
    <x v="171"/>
    <s v="Philip Brown"/>
    <x v="0"/>
    <s v="United States"/>
    <s v="Philadelphia"/>
    <x v="9"/>
    <n v="19134"/>
    <x v="3"/>
    <s v="OFF-EN-10003072"/>
    <x v="1"/>
    <x v="12"/>
    <s v="Peel &amp; Seel Envelopes"/>
    <n v="6.2080000000000002"/>
    <n v="2"/>
    <n v="0.2"/>
    <x v="962"/>
  </r>
  <r>
    <n v="1025"/>
    <s v="CA-2014-106964"/>
    <x v="3"/>
    <x v="94"/>
    <d v="2014-12-21T00:00:00"/>
    <s v="First Class"/>
    <x v="367"/>
    <s v="Hallie Redmond"/>
    <x v="2"/>
    <s v="United States"/>
    <s v="Los Angeles"/>
    <x v="1"/>
    <n v="90045"/>
    <x v="1"/>
    <s v="OFF-BI-10000320"/>
    <x v="1"/>
    <x v="8"/>
    <s v="GBC Plastic Binding Combs"/>
    <n v="11.808"/>
    <n v="2"/>
    <n v="0.2"/>
    <x v="963"/>
  </r>
  <r>
    <n v="1026"/>
    <s v="CA-2013-126529"/>
    <x v="0"/>
    <x v="383"/>
    <d v="2013-01-13T00:00:00"/>
    <s v="Second Class"/>
    <x v="368"/>
    <s v="Deanra Eno"/>
    <x v="2"/>
    <s v="United States"/>
    <s v="Springfield"/>
    <x v="24"/>
    <n v="45503"/>
    <x v="3"/>
    <s v="OFF-PA-10001166"/>
    <x v="1"/>
    <x v="10"/>
    <s v="Xerox 2"/>
    <n v="15.552000000000003"/>
    <n v="3"/>
    <n v="0.2"/>
    <x v="12"/>
  </r>
  <r>
    <n v="1027"/>
    <s v="CA-2013-126529"/>
    <x v="0"/>
    <x v="383"/>
    <d v="2013-01-13T00:00:00"/>
    <s v="Second Class"/>
    <x v="368"/>
    <s v="Deanra Eno"/>
    <x v="2"/>
    <s v="United States"/>
    <s v="Springfield"/>
    <x v="24"/>
    <n v="45503"/>
    <x v="3"/>
    <s v="OFF-PA-10003656"/>
    <x v="1"/>
    <x v="10"/>
    <s v="Xerox 1935"/>
    <n v="63.311999999999998"/>
    <n v="3"/>
    <n v="0.2"/>
    <x v="964"/>
  </r>
  <r>
    <n v="1028"/>
    <s v="CA-2013-126529"/>
    <x v="0"/>
    <x v="383"/>
    <d v="2013-01-13T00:00:00"/>
    <s v="Second Class"/>
    <x v="368"/>
    <s v="Deanra Eno"/>
    <x v="2"/>
    <s v="United States"/>
    <s v="Springfield"/>
    <x v="24"/>
    <n v="45503"/>
    <x v="3"/>
    <s v="TEC-PH-10000148"/>
    <x v="2"/>
    <x v="7"/>
    <s v="Cyber Acoustics AC-202b Speech Recognition Stereo Headset"/>
    <n v="15.587999999999999"/>
    <n v="2"/>
    <n v="0.4"/>
    <x v="965"/>
  </r>
  <r>
    <n v="1029"/>
    <s v="CA-2011-163552"/>
    <x v="2"/>
    <x v="384"/>
    <d v="2011-07-15T00:00:00"/>
    <s v="Standard Class"/>
    <x v="156"/>
    <s v="Laura Armstrong"/>
    <x v="1"/>
    <s v="United States"/>
    <s v="Hackensack"/>
    <x v="30"/>
    <n v="7601"/>
    <x v="3"/>
    <s v="OFF-PA-10000474"/>
    <x v="1"/>
    <x v="10"/>
    <s v="Staples"/>
    <n v="177.2"/>
    <n v="5"/>
    <n v="0"/>
    <x v="966"/>
  </r>
  <r>
    <n v="1030"/>
    <s v="CA-2011-163552"/>
    <x v="2"/>
    <x v="384"/>
    <d v="2011-07-15T00:00:00"/>
    <s v="Standard Class"/>
    <x v="156"/>
    <s v="Laura Armstrong"/>
    <x v="1"/>
    <s v="United States"/>
    <s v="Hackensack"/>
    <x v="30"/>
    <n v="7601"/>
    <x v="3"/>
    <s v="TEC-PH-10003885"/>
    <x v="2"/>
    <x v="7"/>
    <s v="Cisco SPA508G"/>
    <n v="197.96999999999997"/>
    <n v="3"/>
    <n v="0"/>
    <x v="967"/>
  </r>
  <r>
    <n v="1031"/>
    <s v="CA-2011-163552"/>
    <x v="2"/>
    <x v="384"/>
    <d v="2011-07-15T00:00:00"/>
    <s v="Standard Class"/>
    <x v="156"/>
    <s v="Laura Armstrong"/>
    <x v="1"/>
    <s v="United States"/>
    <s v="Hackensack"/>
    <x v="30"/>
    <n v="7601"/>
    <x v="3"/>
    <s v="FUR-CH-10003379"/>
    <x v="0"/>
    <x v="1"/>
    <s v="Global Commerce Series High-Back Swivel/Tilt Chairs"/>
    <n v="854.94"/>
    <n v="3"/>
    <n v="0"/>
    <x v="968"/>
  </r>
  <r>
    <n v="1032"/>
    <s v="CA-2011-163552"/>
    <x v="2"/>
    <x v="384"/>
    <d v="2011-07-15T00:00:00"/>
    <s v="Standard Class"/>
    <x v="156"/>
    <s v="Laura Armstrong"/>
    <x v="1"/>
    <s v="United States"/>
    <s v="Hackensack"/>
    <x v="30"/>
    <n v="7601"/>
    <x v="3"/>
    <s v="FUR-FU-10000629"/>
    <x v="0"/>
    <x v="5"/>
    <s v="9-3/4 Diameter Round Wall Clock"/>
    <n v="124.10999999999999"/>
    <n v="9"/>
    <n v="0"/>
    <x v="969"/>
  </r>
  <r>
    <n v="1033"/>
    <s v="CA-2011-163552"/>
    <x v="2"/>
    <x v="384"/>
    <d v="2011-07-15T00:00:00"/>
    <s v="Standard Class"/>
    <x v="156"/>
    <s v="Laura Armstrong"/>
    <x v="1"/>
    <s v="United States"/>
    <s v="Hackensack"/>
    <x v="30"/>
    <n v="7601"/>
    <x v="3"/>
    <s v="OFF-LA-10001175"/>
    <x v="1"/>
    <x v="2"/>
    <s v="Avery 514"/>
    <n v="14.399999999999999"/>
    <n v="5"/>
    <n v="0"/>
    <x v="970"/>
  </r>
  <r>
    <n v="1034"/>
    <s v="CA-2013-109820"/>
    <x v="0"/>
    <x v="73"/>
    <d v="2013-11-23T00:00:00"/>
    <s v="First Class"/>
    <x v="369"/>
    <s v="Allen Goldenen"/>
    <x v="0"/>
    <s v="United States"/>
    <s v="Cincinnati"/>
    <x v="24"/>
    <n v="45231"/>
    <x v="3"/>
    <s v="OFF-PA-10000955"/>
    <x v="1"/>
    <x v="10"/>
    <s v="Southworth 25% Cotton Granite Paper &amp; Envelopes"/>
    <n v="15.696000000000002"/>
    <n v="3"/>
    <n v="0.2"/>
    <x v="971"/>
  </r>
  <r>
    <n v="1035"/>
    <s v="CA-2013-109820"/>
    <x v="0"/>
    <x v="73"/>
    <d v="2013-11-23T00:00:00"/>
    <s v="First Class"/>
    <x v="369"/>
    <s v="Allen Goldenen"/>
    <x v="0"/>
    <s v="United States"/>
    <s v="Cincinnati"/>
    <x v="24"/>
    <n v="45231"/>
    <x v="3"/>
    <s v="OFF-BI-10003460"/>
    <x v="1"/>
    <x v="8"/>
    <s v="Acco 3-Hole Punch"/>
    <n v="2.6280000000000001"/>
    <n v="2"/>
    <n v="0.7"/>
    <x v="972"/>
  </r>
  <r>
    <n v="1036"/>
    <s v="CA-2013-109820"/>
    <x v="0"/>
    <x v="73"/>
    <d v="2013-11-23T00:00:00"/>
    <s v="First Class"/>
    <x v="369"/>
    <s v="Allen Goldenen"/>
    <x v="0"/>
    <s v="United States"/>
    <s v="Cincinnati"/>
    <x v="24"/>
    <n v="45231"/>
    <x v="3"/>
    <s v="OFF-BI-10000474"/>
    <x v="1"/>
    <x v="8"/>
    <s v="Avery Recycled Flexi-View Covers for Binding Systems"/>
    <n v="14.427000000000003"/>
    <n v="3"/>
    <n v="0.7"/>
    <x v="973"/>
  </r>
  <r>
    <n v="1037"/>
    <s v="CA-2013-113061"/>
    <x v="0"/>
    <x v="183"/>
    <d v="2013-04-27T00:00:00"/>
    <s v="Standard Class"/>
    <x v="330"/>
    <s v="Ed Ludwig"/>
    <x v="2"/>
    <s v="United States"/>
    <s v="Jefferson City"/>
    <x v="25"/>
    <n v="65109"/>
    <x v="2"/>
    <s v="FUR-FU-10003975"/>
    <x v="0"/>
    <x v="5"/>
    <s v="Eldon Advantage Chair Mats for Low to Medium Pile Carpets"/>
    <n v="86.62"/>
    <n v="2"/>
    <n v="0"/>
    <x v="974"/>
  </r>
  <r>
    <n v="1038"/>
    <s v="CA-2012-127418"/>
    <x v="1"/>
    <x v="385"/>
    <d v="2012-06-14T00:00:00"/>
    <s v="First Class"/>
    <x v="370"/>
    <s v="Jennifer Jackson"/>
    <x v="0"/>
    <s v="United States"/>
    <s v="Los Angeles"/>
    <x v="1"/>
    <n v="90004"/>
    <x v="1"/>
    <s v="OFF-BI-10003707"/>
    <x v="1"/>
    <x v="8"/>
    <s v="Aluminum Screw Posts"/>
    <n v="36.624000000000002"/>
    <n v="3"/>
    <n v="0.2"/>
    <x v="975"/>
  </r>
  <r>
    <n v="1039"/>
    <s v="CA-2014-121818"/>
    <x v="3"/>
    <x v="225"/>
    <d v="2014-11-22T00:00:00"/>
    <s v="First Class"/>
    <x v="371"/>
    <s v="Jennifer Halladay"/>
    <x v="0"/>
    <s v="United States"/>
    <s v="Burlington"/>
    <x v="3"/>
    <n v="27217"/>
    <x v="0"/>
    <s v="OFF-AR-10000203"/>
    <x v="1"/>
    <x v="6"/>
    <s v="Newell 336"/>
    <n v="23.968000000000004"/>
    <n v="7"/>
    <n v="0.2"/>
    <x v="976"/>
  </r>
  <r>
    <n v="1040"/>
    <s v="CA-2014-121818"/>
    <x v="3"/>
    <x v="225"/>
    <d v="2014-11-22T00:00:00"/>
    <s v="First Class"/>
    <x v="371"/>
    <s v="Jennifer Halladay"/>
    <x v="0"/>
    <s v="United States"/>
    <s v="Burlington"/>
    <x v="3"/>
    <n v="27217"/>
    <x v="0"/>
    <s v="OFF-AR-10004790"/>
    <x v="1"/>
    <x v="6"/>
    <s v="Staples"/>
    <n v="28.728000000000002"/>
    <n v="3"/>
    <n v="0.2"/>
    <x v="977"/>
  </r>
  <r>
    <n v="1041"/>
    <s v="CA-2013-127670"/>
    <x v="0"/>
    <x v="231"/>
    <d v="2013-03-25T00:00:00"/>
    <s v="Standard Class"/>
    <x v="372"/>
    <s v="Robert Dilbeck"/>
    <x v="2"/>
    <s v="United States"/>
    <s v="Saint Peters"/>
    <x v="25"/>
    <n v="63376"/>
    <x v="2"/>
    <s v="FUR-TA-10001095"/>
    <x v="0"/>
    <x v="3"/>
    <s v="Chromcraft Round Conference Tables"/>
    <n v="697.16"/>
    <n v="4"/>
    <n v="0"/>
    <x v="978"/>
  </r>
  <r>
    <n v="1042"/>
    <s v="CA-2013-102981"/>
    <x v="0"/>
    <x v="47"/>
    <d v="2013-09-10T00:00:00"/>
    <s v="Second Class"/>
    <x v="373"/>
    <s v="Mary O'Rourke"/>
    <x v="0"/>
    <s v="United States"/>
    <s v="New York City"/>
    <x v="15"/>
    <n v="10035"/>
    <x v="3"/>
    <s v="TEC-AC-10004761"/>
    <x v="2"/>
    <x v="11"/>
    <s v="Maxell 4.7GB DVD+RW 3/Pack"/>
    <n v="31.86"/>
    <n v="2"/>
    <n v="0"/>
    <x v="979"/>
  </r>
  <r>
    <n v="1043"/>
    <s v="CA-2013-102981"/>
    <x v="0"/>
    <x v="47"/>
    <d v="2013-09-10T00:00:00"/>
    <s v="Second Class"/>
    <x v="373"/>
    <s v="Mary O'Rourke"/>
    <x v="0"/>
    <s v="United States"/>
    <s v="New York City"/>
    <x v="15"/>
    <n v="10035"/>
    <x v="3"/>
    <s v="FUR-BO-10001811"/>
    <x v="0"/>
    <x v="0"/>
    <s v="Atlantic Metals Mobile 5-Shelf Bookcases, Custom Colors"/>
    <n v="722.35200000000009"/>
    <n v="3"/>
    <n v="0.2"/>
    <x v="980"/>
  </r>
  <r>
    <n v="1044"/>
    <s v="CA-2014-115651"/>
    <x v="3"/>
    <x v="362"/>
    <d v="2014-07-13T00:00:00"/>
    <s v="First Class"/>
    <x v="374"/>
    <s v="Noel Staavos"/>
    <x v="1"/>
    <s v="United States"/>
    <s v="Chicago"/>
    <x v="10"/>
    <n v="60610"/>
    <x v="2"/>
    <s v="OFF-AR-10001130"/>
    <x v="1"/>
    <x v="6"/>
    <s v="Quartet Alpha White Chalk, 12/Pack"/>
    <n v="8.84"/>
    <n v="5"/>
    <n v="0.2"/>
    <x v="981"/>
  </r>
  <r>
    <n v="1045"/>
    <s v="CA-2014-115651"/>
    <x v="3"/>
    <x v="362"/>
    <d v="2014-07-13T00:00:00"/>
    <s v="First Class"/>
    <x v="374"/>
    <s v="Noel Staavos"/>
    <x v="1"/>
    <s v="United States"/>
    <s v="Chicago"/>
    <x v="10"/>
    <n v="60610"/>
    <x v="2"/>
    <s v="OFF-AP-10000055"/>
    <x v="1"/>
    <x v="9"/>
    <s v="Belkin F9S820V06 8 Outlet Surge"/>
    <n v="58.463999999999977"/>
    <n v="9"/>
    <n v="0.8"/>
    <x v="982"/>
  </r>
  <r>
    <n v="1046"/>
    <s v="CA-2014-152702"/>
    <x v="3"/>
    <x v="386"/>
    <d v="2014-10-17T00:00:00"/>
    <s v="Standard Class"/>
    <x v="17"/>
    <s v="Steve Nguyen"/>
    <x v="2"/>
    <s v="United States"/>
    <s v="Rockford"/>
    <x v="10"/>
    <n v="61107"/>
    <x v="2"/>
    <s v="FUR-CH-10002304"/>
    <x v="0"/>
    <x v="1"/>
    <s v="Global Stack Chair without Arms, Black"/>
    <n v="254.60399999999998"/>
    <n v="14"/>
    <n v="0.3"/>
    <x v="983"/>
  </r>
  <r>
    <n v="1047"/>
    <s v="CA-2013-169103"/>
    <x v="0"/>
    <x v="387"/>
    <d v="2013-03-14T00:00:00"/>
    <s v="Standard Class"/>
    <x v="233"/>
    <s v="Zuschuss Carroll"/>
    <x v="0"/>
    <s v="United States"/>
    <s v="Miami"/>
    <x v="2"/>
    <n v="33142"/>
    <x v="0"/>
    <s v="TEC-PH-10001530"/>
    <x v="2"/>
    <x v="7"/>
    <s v="Cisco Unified IP Phone 7945G VoIP phone"/>
    <n v="1363.96"/>
    <n v="5"/>
    <n v="0.2"/>
    <x v="762"/>
  </r>
  <r>
    <n v="1048"/>
    <s v="CA-2013-169103"/>
    <x v="0"/>
    <x v="387"/>
    <d v="2013-03-14T00:00:00"/>
    <s v="Standard Class"/>
    <x v="233"/>
    <s v="Zuschuss Carroll"/>
    <x v="0"/>
    <s v="United States"/>
    <s v="Miami"/>
    <x v="2"/>
    <n v="33142"/>
    <x v="0"/>
    <s v="FUR-FU-10004006"/>
    <x v="0"/>
    <x v="5"/>
    <s v="Deflect-o DuraMat Lighweight, Studded, Beveled Mat for Low Pile Carpeting"/>
    <n v="102.35999999999999"/>
    <n v="3"/>
    <n v="0.2"/>
    <x v="103"/>
  </r>
  <r>
    <n v="1049"/>
    <s v="CA-2011-139192"/>
    <x v="2"/>
    <x v="279"/>
    <d v="2011-06-01T00:00:00"/>
    <s v="Second Class"/>
    <x v="62"/>
    <s v="Lena Creighton"/>
    <x v="0"/>
    <s v="United States"/>
    <s v="San Francisco"/>
    <x v="1"/>
    <n v="94109"/>
    <x v="1"/>
    <s v="TEC-PH-10000486"/>
    <x v="2"/>
    <x v="7"/>
    <s v="Plantronics HL10 Handset Lifter"/>
    <n v="1113.5039999999999"/>
    <n v="12"/>
    <n v="0.2"/>
    <x v="984"/>
  </r>
  <r>
    <n v="1050"/>
    <s v="CA-2011-139192"/>
    <x v="2"/>
    <x v="279"/>
    <d v="2011-06-01T00:00:00"/>
    <s v="Second Class"/>
    <x v="62"/>
    <s v="Lena Creighton"/>
    <x v="0"/>
    <s v="United States"/>
    <s v="San Francisco"/>
    <x v="1"/>
    <n v="94109"/>
    <x v="1"/>
    <s v="TEC-AC-10001606"/>
    <x v="2"/>
    <x v="11"/>
    <s v="Logitech Wireless Performance Mouse MX for PC and Mac"/>
    <n v="99.99"/>
    <n v="1"/>
    <n v="0"/>
    <x v="985"/>
  </r>
  <r>
    <n v="1051"/>
    <s v="US-2012-153500"/>
    <x v="1"/>
    <x v="230"/>
    <d v="2012-07-05T00:00:00"/>
    <s v="First Class"/>
    <x v="375"/>
    <s v="Deirdre Greer"/>
    <x v="1"/>
    <s v="United States"/>
    <s v="Philadelphia"/>
    <x v="9"/>
    <n v="19134"/>
    <x v="3"/>
    <s v="FUR-FU-10000293"/>
    <x v="0"/>
    <x v="5"/>
    <s v="Eldon Antistatic Chair Mats for Low to Medium Pile Carpets"/>
    <n v="168.46400000000003"/>
    <n v="2"/>
    <n v="0.2"/>
    <x v="986"/>
  </r>
  <r>
    <n v="1052"/>
    <s v="US-2012-153500"/>
    <x v="1"/>
    <x v="230"/>
    <d v="2012-07-05T00:00:00"/>
    <s v="First Class"/>
    <x v="375"/>
    <s v="Deirdre Greer"/>
    <x v="1"/>
    <s v="United States"/>
    <s v="Philadelphia"/>
    <x v="9"/>
    <n v="19134"/>
    <x v="3"/>
    <s v="OFF-PA-10001307"/>
    <x v="1"/>
    <x v="10"/>
    <s v="Important Message Pads, 50 4-1/4 x 5-1/2 Forms per Pad"/>
    <n v="6.7200000000000006"/>
    <n v="2"/>
    <n v="0.2"/>
    <x v="987"/>
  </r>
  <r>
    <n v="1053"/>
    <s v="US-2012-153500"/>
    <x v="1"/>
    <x v="230"/>
    <d v="2012-07-05T00:00:00"/>
    <s v="First Class"/>
    <x v="375"/>
    <s v="Deirdre Greer"/>
    <x v="1"/>
    <s v="United States"/>
    <s v="Philadelphia"/>
    <x v="9"/>
    <n v="19134"/>
    <x v="3"/>
    <s v="FUR-FU-10004460"/>
    <x v="0"/>
    <x v="5"/>
    <s v="Howard Miller 12&quot; Round Wall Clock"/>
    <n v="282.88800000000003"/>
    <n v="9"/>
    <n v="0.2"/>
    <x v="988"/>
  </r>
  <r>
    <n v="1054"/>
    <s v="CA-2012-110667"/>
    <x v="1"/>
    <x v="388"/>
    <d v="2012-04-08T00:00:00"/>
    <s v="Standard Class"/>
    <x v="376"/>
    <s v="Nicole Fjeld"/>
    <x v="2"/>
    <s v="United States"/>
    <s v="New York City"/>
    <x v="15"/>
    <n v="10009"/>
    <x v="3"/>
    <s v="OFF-AR-10000716"/>
    <x v="1"/>
    <x v="6"/>
    <s v="DIXON Ticonderoga Erasable Checking Pencils"/>
    <n v="11.16"/>
    <n v="2"/>
    <n v="0"/>
    <x v="989"/>
  </r>
  <r>
    <n v="1055"/>
    <s v="CA-2012-110667"/>
    <x v="1"/>
    <x v="388"/>
    <d v="2012-04-08T00:00:00"/>
    <s v="Standard Class"/>
    <x v="376"/>
    <s v="Nicole Fjeld"/>
    <x v="2"/>
    <s v="United States"/>
    <s v="New York City"/>
    <x v="15"/>
    <n v="10009"/>
    <x v="3"/>
    <s v="FUR-FU-10004622"/>
    <x v="0"/>
    <x v="5"/>
    <s v="Eldon Advantage Foldable Chair Mats for Low Pile Carpets"/>
    <n v="108.4"/>
    <n v="2"/>
    <n v="0"/>
    <x v="990"/>
  </r>
  <r>
    <n v="1056"/>
    <s v="CA-2012-110667"/>
    <x v="1"/>
    <x v="388"/>
    <d v="2012-04-08T00:00:00"/>
    <s v="Standard Class"/>
    <x v="376"/>
    <s v="Nicole Fjeld"/>
    <x v="2"/>
    <s v="United States"/>
    <s v="New York City"/>
    <x v="15"/>
    <n v="10009"/>
    <x v="3"/>
    <s v="OFF-BI-10002735"/>
    <x v="1"/>
    <x v="8"/>
    <s v="GBC Prestige Therm-A-Bind Covers"/>
    <n v="82.344000000000008"/>
    <n v="3"/>
    <n v="0.2"/>
    <x v="991"/>
  </r>
  <r>
    <n v="1057"/>
    <s v="CA-2012-110667"/>
    <x v="1"/>
    <x v="388"/>
    <d v="2012-04-08T00:00:00"/>
    <s v="Standard Class"/>
    <x v="376"/>
    <s v="Nicole Fjeld"/>
    <x v="2"/>
    <s v="United States"/>
    <s v="New York City"/>
    <x v="15"/>
    <n v="10009"/>
    <x v="3"/>
    <s v="OFF-BI-10003529"/>
    <x v="1"/>
    <x v="8"/>
    <s v="Avery Round Ring Poly Binders"/>
    <n v="9.0879999999999992"/>
    <n v="4"/>
    <n v="0.2"/>
    <x v="992"/>
  </r>
  <r>
    <n v="1058"/>
    <s v="CA-2014-167150"/>
    <x v="3"/>
    <x v="389"/>
    <d v="2014-12-18T00:00:00"/>
    <s v="Standard Class"/>
    <x v="130"/>
    <s v="Ben Peterman"/>
    <x v="1"/>
    <s v="United States"/>
    <s v="San Diego"/>
    <x v="1"/>
    <n v="92037"/>
    <x v="1"/>
    <s v="OFF-BI-10001097"/>
    <x v="1"/>
    <x v="8"/>
    <s v="Avery Hole Reinforcements"/>
    <n v="19.936000000000003"/>
    <n v="4"/>
    <n v="0.2"/>
    <x v="993"/>
  </r>
  <r>
    <n v="1059"/>
    <s v="CA-2014-167150"/>
    <x v="3"/>
    <x v="389"/>
    <d v="2014-12-18T00:00:00"/>
    <s v="Standard Class"/>
    <x v="130"/>
    <s v="Ben Peterman"/>
    <x v="1"/>
    <s v="United States"/>
    <s v="San Diego"/>
    <x v="1"/>
    <n v="92037"/>
    <x v="1"/>
    <s v="OFF-BI-10001597"/>
    <x v="1"/>
    <x v="8"/>
    <s v="Wilson Jones Ledger-Size, Piano-Hinge Binder, 2&quot;, Blue"/>
    <n v="65.567999999999998"/>
    <n v="2"/>
    <n v="0.2"/>
    <x v="994"/>
  </r>
  <r>
    <n v="1060"/>
    <s v="CA-2013-105284"/>
    <x v="0"/>
    <x v="390"/>
    <d v="2013-12-02T00:00:00"/>
    <s v="Standard Class"/>
    <x v="377"/>
    <s v="Matthew Grinstein"/>
    <x v="2"/>
    <s v="United States"/>
    <s v="Philadelphia"/>
    <x v="9"/>
    <n v="19143"/>
    <x v="3"/>
    <s v="OFF-FA-10001754"/>
    <x v="1"/>
    <x v="13"/>
    <s v="Stockwell Gold Paper Clips"/>
    <n v="4.4160000000000004"/>
    <n v="3"/>
    <n v="0.2"/>
    <x v="995"/>
  </r>
  <r>
    <n v="1061"/>
    <s v="US-2012-125374"/>
    <x v="1"/>
    <x v="391"/>
    <d v="2012-03-29T00:00:00"/>
    <s v="Standard Class"/>
    <x v="148"/>
    <s v="Julia Dunbar"/>
    <x v="0"/>
    <s v="United States"/>
    <s v="Houston"/>
    <x v="5"/>
    <n v="77095"/>
    <x v="2"/>
    <s v="FUR-CH-10003396"/>
    <x v="0"/>
    <x v="1"/>
    <s v="Global Deluxe Steno Chair"/>
    <n v="107.77200000000001"/>
    <n v="2"/>
    <n v="0.3"/>
    <x v="996"/>
  </r>
  <r>
    <n v="1062"/>
    <s v="CA-2012-161263"/>
    <x v="1"/>
    <x v="392"/>
    <d v="2012-04-21T00:00:00"/>
    <s v="Standard Class"/>
    <x v="378"/>
    <s v="Theresa Swint"/>
    <x v="1"/>
    <s v="United States"/>
    <s v="Toledo"/>
    <x v="24"/>
    <n v="43615"/>
    <x v="3"/>
    <s v="OFF-AP-10002350"/>
    <x v="1"/>
    <x v="9"/>
    <s v="Belkin F9H710-06 7 Outlet SurgeMaster Surge Protector"/>
    <n v="45.216000000000001"/>
    <n v="3"/>
    <n v="0.2"/>
    <x v="997"/>
  </r>
  <r>
    <n v="1063"/>
    <s v="CA-2012-161263"/>
    <x v="1"/>
    <x v="392"/>
    <d v="2012-04-21T00:00:00"/>
    <s v="Standard Class"/>
    <x v="378"/>
    <s v="Theresa Swint"/>
    <x v="1"/>
    <s v="United States"/>
    <s v="Toledo"/>
    <x v="24"/>
    <n v="43615"/>
    <x v="3"/>
    <s v="OFF-FA-10004838"/>
    <x v="1"/>
    <x v="13"/>
    <s v="Super Bands, 12/Pack"/>
    <n v="10.416000000000002"/>
    <n v="7"/>
    <n v="0.2"/>
    <x v="998"/>
  </r>
  <r>
    <n v="1064"/>
    <s v="CA-2012-161263"/>
    <x v="1"/>
    <x v="392"/>
    <d v="2012-04-21T00:00:00"/>
    <s v="Standard Class"/>
    <x v="378"/>
    <s v="Theresa Swint"/>
    <x v="1"/>
    <s v="United States"/>
    <s v="Toledo"/>
    <x v="24"/>
    <n v="43615"/>
    <x v="3"/>
    <s v="OFF-AR-10004757"/>
    <x v="1"/>
    <x v="6"/>
    <s v="Crayola Colored Pencils"/>
    <n v="7.8719999999999999"/>
    <n v="3"/>
    <n v="0.2"/>
    <x v="999"/>
  </r>
  <r>
    <n v="1065"/>
    <s v="CA-2012-161263"/>
    <x v="1"/>
    <x v="392"/>
    <d v="2012-04-21T00:00:00"/>
    <s v="Standard Class"/>
    <x v="378"/>
    <s v="Theresa Swint"/>
    <x v="1"/>
    <s v="United States"/>
    <s v="Toledo"/>
    <x v="24"/>
    <n v="43615"/>
    <x v="3"/>
    <s v="TEC-PH-10002115"/>
    <x v="2"/>
    <x v="7"/>
    <s v="Plantronics 81402"/>
    <n v="118.78199999999998"/>
    <n v="3"/>
    <n v="0.4"/>
    <x v="1000"/>
  </r>
  <r>
    <n v="1066"/>
    <s v="CA-2012-161263"/>
    <x v="1"/>
    <x v="392"/>
    <d v="2012-04-21T00:00:00"/>
    <s v="Standard Class"/>
    <x v="378"/>
    <s v="Theresa Swint"/>
    <x v="1"/>
    <s v="United States"/>
    <s v="Toledo"/>
    <x v="24"/>
    <n v="43615"/>
    <x v="3"/>
    <s v="OFF-FA-10003059"/>
    <x v="1"/>
    <x v="13"/>
    <s v="Assorted Color Push Pins"/>
    <n v="1.4480000000000002"/>
    <n v="1"/>
    <n v="0.2"/>
    <x v="1001"/>
  </r>
  <r>
    <n v="1067"/>
    <s v="CA-2012-161263"/>
    <x v="1"/>
    <x v="392"/>
    <d v="2012-04-21T00:00:00"/>
    <s v="Standard Class"/>
    <x v="378"/>
    <s v="Theresa Swint"/>
    <x v="1"/>
    <s v="United States"/>
    <s v="Toledo"/>
    <x v="24"/>
    <n v="43615"/>
    <x v="3"/>
    <s v="OFF-BI-10004330"/>
    <x v="1"/>
    <x v="8"/>
    <s v="GBC Velobind Prepunched Cover Sets, Regency Series"/>
    <n v="55.470000000000006"/>
    <n v="5"/>
    <n v="0.7"/>
    <x v="1002"/>
  </r>
  <r>
    <n v="1068"/>
    <s v="CA-2013-157686"/>
    <x v="0"/>
    <x v="393"/>
    <d v="2013-10-03T00:00:00"/>
    <s v="First Class"/>
    <x v="379"/>
    <s v="Brian DeCherney"/>
    <x v="0"/>
    <s v="United States"/>
    <s v="San Francisco"/>
    <x v="1"/>
    <n v="94122"/>
    <x v="1"/>
    <s v="FUR-CH-10001146"/>
    <x v="0"/>
    <x v="1"/>
    <s v="Global Value Mid-Back Manager's Chair, Gray"/>
    <n v="194.84800000000001"/>
    <n v="4"/>
    <n v="0.2"/>
    <x v="1003"/>
  </r>
  <r>
    <n v="1069"/>
    <s v="US-2014-139955"/>
    <x v="3"/>
    <x v="394"/>
    <d v="2014-10-01T00:00:00"/>
    <s v="Second Class"/>
    <x v="380"/>
    <s v="Charles McCrossin"/>
    <x v="0"/>
    <s v="United States"/>
    <s v="Brownsville"/>
    <x v="5"/>
    <n v="78521"/>
    <x v="2"/>
    <s v="OFF-SU-10001935"/>
    <x v="1"/>
    <x v="14"/>
    <s v="Staples"/>
    <n v="1.7440000000000002"/>
    <n v="1"/>
    <n v="0.2"/>
    <x v="1004"/>
  </r>
  <r>
    <n v="1070"/>
    <s v="US-2012-150161"/>
    <x v="1"/>
    <x v="395"/>
    <d v="2012-07-29T00:00:00"/>
    <s v="Standard Class"/>
    <x v="176"/>
    <s v="Ross Baird"/>
    <x v="2"/>
    <s v="United States"/>
    <s v="Philadelphia"/>
    <x v="9"/>
    <n v="19143"/>
    <x v="3"/>
    <s v="OFF-BI-10001524"/>
    <x v="1"/>
    <x v="8"/>
    <s v="GBC Premium Transparent Covers with Diagonal Lined Pattern"/>
    <n v="25.176000000000005"/>
    <n v="4"/>
    <n v="0.7"/>
    <x v="1005"/>
  </r>
  <r>
    <n v="1071"/>
    <s v="CA-2012-144652"/>
    <x v="1"/>
    <x v="312"/>
    <d v="2012-11-26T00:00:00"/>
    <s v="Standard Class"/>
    <x v="381"/>
    <s v="Skye Norling"/>
    <x v="2"/>
    <s v="United States"/>
    <s v="Los Angeles"/>
    <x v="1"/>
    <n v="90008"/>
    <x v="1"/>
    <s v="OFF-AR-10003732"/>
    <x v="1"/>
    <x v="6"/>
    <s v="Newell 333"/>
    <n v="19.459999999999997"/>
    <n v="7"/>
    <n v="0"/>
    <x v="21"/>
  </r>
  <r>
    <n v="1072"/>
    <s v="CA-2013-152814"/>
    <x v="0"/>
    <x v="236"/>
    <d v="2013-05-03T00:00:00"/>
    <s v="Standard Class"/>
    <x v="382"/>
    <s v="Erica Hernandez"/>
    <x v="2"/>
    <s v="United States"/>
    <s v="Denver"/>
    <x v="22"/>
    <n v="80219"/>
    <x v="1"/>
    <s v="OFF-PA-10001970"/>
    <x v="1"/>
    <x v="10"/>
    <s v="Xerox 1881"/>
    <n v="29.472000000000001"/>
    <n v="3"/>
    <n v="0.2"/>
    <x v="34"/>
  </r>
  <r>
    <n v="1073"/>
    <s v="CA-2014-106943"/>
    <x v="3"/>
    <x v="237"/>
    <d v="2014-11-20T00:00:00"/>
    <s v="Standard Class"/>
    <x v="383"/>
    <s v="Frank Olsen"/>
    <x v="0"/>
    <s v="United States"/>
    <s v="New York City"/>
    <x v="15"/>
    <n v="10035"/>
    <x v="3"/>
    <s v="OFF-BI-10003669"/>
    <x v="1"/>
    <x v="8"/>
    <s v="3M Organizer Strips"/>
    <n v="8.64"/>
    <n v="2"/>
    <n v="0.2"/>
    <x v="702"/>
  </r>
  <r>
    <n v="1074"/>
    <s v="CA-2013-134348"/>
    <x v="0"/>
    <x v="396"/>
    <d v="2013-11-20T00:00:00"/>
    <s v="Standard Class"/>
    <x v="384"/>
    <s v="Maurice Satty"/>
    <x v="0"/>
    <s v="United States"/>
    <s v="Mesa"/>
    <x v="16"/>
    <n v="85204"/>
    <x v="1"/>
    <s v="OFF-BI-10003727"/>
    <x v="1"/>
    <x v="8"/>
    <s v="Avery Durable Slant Ring Binders With Label Holder"/>
    <n v="6.27"/>
    <n v="5"/>
    <n v="0.7"/>
    <x v="1006"/>
  </r>
  <r>
    <n v="1075"/>
    <s v="CA-2013-134348"/>
    <x v="0"/>
    <x v="396"/>
    <d v="2013-11-20T00:00:00"/>
    <s v="Standard Class"/>
    <x v="384"/>
    <s v="Maurice Satty"/>
    <x v="0"/>
    <s v="United States"/>
    <s v="Mesa"/>
    <x v="16"/>
    <n v="85204"/>
    <x v="1"/>
    <s v="OFF-BI-10004967"/>
    <x v="1"/>
    <x v="8"/>
    <s v="Round Ring Binders"/>
    <n v="4.3680000000000003"/>
    <n v="7"/>
    <n v="0.7"/>
    <x v="1007"/>
  </r>
  <r>
    <n v="1076"/>
    <s v="CA-2013-134348"/>
    <x v="0"/>
    <x v="396"/>
    <d v="2013-11-20T00:00:00"/>
    <s v="Standard Class"/>
    <x v="384"/>
    <s v="Maurice Satty"/>
    <x v="0"/>
    <s v="United States"/>
    <s v="Mesa"/>
    <x v="16"/>
    <n v="85204"/>
    <x v="1"/>
    <s v="TEC-AC-10003447"/>
    <x v="2"/>
    <x v="11"/>
    <s v="Micropad Numeric Keypads"/>
    <n v="31.983999999999998"/>
    <n v="2"/>
    <n v="0.2"/>
    <x v="1008"/>
  </r>
  <r>
    <n v="1077"/>
    <s v="CA-2013-161781"/>
    <x v="0"/>
    <x v="321"/>
    <d v="2013-10-01T00:00:00"/>
    <s v="First Class"/>
    <x v="385"/>
    <s v="Chad Cunningham"/>
    <x v="2"/>
    <s v="United States"/>
    <s v="Columbus"/>
    <x v="14"/>
    <n v="47201"/>
    <x v="2"/>
    <s v="OFF-AR-10000255"/>
    <x v="1"/>
    <x v="6"/>
    <s v="Newell 328"/>
    <n v="40.879999999999995"/>
    <n v="7"/>
    <n v="0"/>
    <x v="1009"/>
  </r>
  <r>
    <n v="1078"/>
    <s v="CA-2014-132521"/>
    <x v="3"/>
    <x v="397"/>
    <d v="2014-09-26T00:00:00"/>
    <s v="Second Class"/>
    <x v="386"/>
    <s v="Don Weiss"/>
    <x v="0"/>
    <s v="United States"/>
    <s v="Seattle"/>
    <x v="4"/>
    <n v="98105"/>
    <x v="1"/>
    <s v="OFF-AP-10002191"/>
    <x v="1"/>
    <x v="9"/>
    <s v="Belkin 8 Outlet SurgeMaster II Gold Surge Protector"/>
    <n v="119.96"/>
    <n v="2"/>
    <n v="0"/>
    <x v="1010"/>
  </r>
  <r>
    <n v="1079"/>
    <s v="CA-2014-132521"/>
    <x v="3"/>
    <x v="397"/>
    <d v="2014-09-26T00:00:00"/>
    <s v="Second Class"/>
    <x v="386"/>
    <s v="Don Weiss"/>
    <x v="0"/>
    <s v="United States"/>
    <s v="Seattle"/>
    <x v="4"/>
    <n v="98105"/>
    <x v="1"/>
    <s v="OFF-ST-10001325"/>
    <x v="1"/>
    <x v="4"/>
    <s v="Sterilite Officeware Hinged File Box"/>
    <n v="31.44"/>
    <n v="3"/>
    <n v="0"/>
    <x v="1011"/>
  </r>
  <r>
    <n v="1080"/>
    <s v="CA-2014-132521"/>
    <x v="3"/>
    <x v="397"/>
    <d v="2014-09-26T00:00:00"/>
    <s v="Second Class"/>
    <x v="386"/>
    <s v="Don Weiss"/>
    <x v="0"/>
    <s v="United States"/>
    <s v="Seattle"/>
    <x v="4"/>
    <n v="98105"/>
    <x v="1"/>
    <s v="OFF-BI-10000404"/>
    <x v="1"/>
    <x v="8"/>
    <s v="Avery Printable Repositionable Plastic Tabs"/>
    <n v="6.88"/>
    <n v="1"/>
    <n v="0.2"/>
    <x v="1012"/>
  </r>
  <r>
    <n v="1081"/>
    <s v="CA-2012-110016"/>
    <x v="1"/>
    <x v="239"/>
    <d v="2012-12-04T00:00:00"/>
    <s v="Standard Class"/>
    <x v="387"/>
    <s v="Bill Tyler"/>
    <x v="1"/>
    <s v="United States"/>
    <s v="Detroit"/>
    <x v="12"/>
    <n v="48227"/>
    <x v="2"/>
    <s v="OFF-PA-10000349"/>
    <x v="1"/>
    <x v="10"/>
    <s v="Staples"/>
    <n v="19.920000000000002"/>
    <n v="4"/>
    <n v="0"/>
    <x v="1013"/>
  </r>
  <r>
    <n v="1082"/>
    <s v="CA-2012-110016"/>
    <x v="1"/>
    <x v="239"/>
    <d v="2012-12-04T00:00:00"/>
    <s v="Standard Class"/>
    <x v="387"/>
    <s v="Bill Tyler"/>
    <x v="1"/>
    <s v="United States"/>
    <s v="Detroit"/>
    <x v="12"/>
    <n v="48227"/>
    <x v="2"/>
    <s v="FUR-CH-10002880"/>
    <x v="0"/>
    <x v="1"/>
    <s v="Global High-Back Leather Tilter, Burgundy"/>
    <n v="1106.9099999999999"/>
    <n v="9"/>
    <n v="0"/>
    <x v="1014"/>
  </r>
  <r>
    <n v="1083"/>
    <s v="US-2013-143819"/>
    <x v="0"/>
    <x v="398"/>
    <d v="2013-03-06T00:00:00"/>
    <s v="Standard Class"/>
    <x v="30"/>
    <s v="Karen Daniels"/>
    <x v="0"/>
    <s v="United States"/>
    <s v="Yonkers"/>
    <x v="15"/>
    <n v="10701"/>
    <x v="3"/>
    <s v="FUR-TA-10001095"/>
    <x v="0"/>
    <x v="3"/>
    <s v="Chromcraft Round Conference Tables"/>
    <n v="836.59199999999998"/>
    <n v="8"/>
    <n v="0.4"/>
    <x v="1015"/>
  </r>
  <r>
    <n v="1084"/>
    <s v="US-2013-143819"/>
    <x v="0"/>
    <x v="398"/>
    <d v="2013-03-06T00:00:00"/>
    <s v="Standard Class"/>
    <x v="30"/>
    <s v="Karen Daniels"/>
    <x v="0"/>
    <s v="United States"/>
    <s v="Yonkers"/>
    <x v="15"/>
    <n v="10701"/>
    <x v="3"/>
    <s v="OFF-PA-10003127"/>
    <x v="1"/>
    <x v="10"/>
    <s v="Staples"/>
    <n v="26.38"/>
    <n v="1"/>
    <n v="0"/>
    <x v="1016"/>
  </r>
  <r>
    <n v="1085"/>
    <s v="US-2013-143819"/>
    <x v="0"/>
    <x v="398"/>
    <d v="2013-03-06T00:00:00"/>
    <s v="Standard Class"/>
    <x v="30"/>
    <s v="Karen Daniels"/>
    <x v="0"/>
    <s v="United States"/>
    <s v="Yonkers"/>
    <x v="15"/>
    <n v="10701"/>
    <x v="3"/>
    <s v="OFF-ST-10003208"/>
    <x v="1"/>
    <x v="4"/>
    <s v="Adjustable Depth Letter/Legal Cart"/>
    <n v="362.92"/>
    <n v="2"/>
    <n v="0"/>
    <x v="1017"/>
  </r>
  <r>
    <n v="1086"/>
    <s v="US-2013-143819"/>
    <x v="0"/>
    <x v="398"/>
    <d v="2013-03-06T00:00:00"/>
    <s v="Standard Class"/>
    <x v="30"/>
    <s v="Karen Daniels"/>
    <x v="0"/>
    <s v="United States"/>
    <s v="Yonkers"/>
    <x v="15"/>
    <n v="10701"/>
    <x v="3"/>
    <s v="TEC-MA-10003979"/>
    <x v="2"/>
    <x v="15"/>
    <s v="Ativa V4110MDD Micro-Cut Shredder"/>
    <n v="4899.93"/>
    <n v="7"/>
    <n v="0"/>
    <x v="1018"/>
  </r>
  <r>
    <n v="1087"/>
    <s v="CA-2013-167584"/>
    <x v="0"/>
    <x v="399"/>
    <d v="2013-08-13T00:00:00"/>
    <s v="Same Day"/>
    <x v="48"/>
    <s v="Lena Cacioppo"/>
    <x v="0"/>
    <s v="United States"/>
    <s v="Des Moines"/>
    <x v="23"/>
    <n v="50315"/>
    <x v="2"/>
    <s v="OFF-PA-10000029"/>
    <x v="1"/>
    <x v="10"/>
    <s v="Xerox 224"/>
    <n v="6.48"/>
    <n v="1"/>
    <n v="0"/>
    <x v="90"/>
  </r>
  <r>
    <n v="1088"/>
    <s v="CA-2013-166163"/>
    <x v="0"/>
    <x v="243"/>
    <d v="2013-08-21T00:00:00"/>
    <s v="Second Class"/>
    <x v="388"/>
    <s v="Craig Yedwab"/>
    <x v="1"/>
    <s v="United States"/>
    <s v="Oakland"/>
    <x v="1"/>
    <n v="94601"/>
    <x v="1"/>
    <s v="TEC-PH-10004896"/>
    <x v="2"/>
    <x v="7"/>
    <s v="Nokia Lumia 521 (T-Mobile)"/>
    <n v="71.975999999999999"/>
    <n v="3"/>
    <n v="0.2"/>
    <x v="1019"/>
  </r>
  <r>
    <n v="1089"/>
    <s v="CA-2013-166163"/>
    <x v="0"/>
    <x v="243"/>
    <d v="2013-08-21T00:00:00"/>
    <s v="Second Class"/>
    <x v="388"/>
    <s v="Craig Yedwab"/>
    <x v="1"/>
    <s v="United States"/>
    <s v="Oakland"/>
    <x v="1"/>
    <n v="94601"/>
    <x v="1"/>
    <s v="OFF-LA-10000452"/>
    <x v="1"/>
    <x v="2"/>
    <s v="Avery 488"/>
    <n v="3.15"/>
    <n v="1"/>
    <n v="0"/>
    <x v="1020"/>
  </r>
  <r>
    <n v="1090"/>
    <s v="CA-2014-158407"/>
    <x v="3"/>
    <x v="400"/>
    <d v="2014-06-11T00:00:00"/>
    <s v="Standard Class"/>
    <x v="352"/>
    <s v="Lindsay Williams"/>
    <x v="1"/>
    <s v="United States"/>
    <s v="Monroe"/>
    <x v="3"/>
    <n v="28110"/>
    <x v="0"/>
    <s v="FUR-FU-10001967"/>
    <x v="0"/>
    <x v="5"/>
    <s v="Telescoping Adjustable Floor Lamp"/>
    <n v="31.983999999999998"/>
    <n v="2"/>
    <n v="0.2"/>
    <x v="1008"/>
  </r>
  <r>
    <n v="1091"/>
    <s v="CA-2014-158407"/>
    <x v="3"/>
    <x v="400"/>
    <d v="2014-06-11T00:00:00"/>
    <s v="Standard Class"/>
    <x v="352"/>
    <s v="Lindsay Williams"/>
    <x v="1"/>
    <s v="United States"/>
    <s v="Monroe"/>
    <x v="3"/>
    <n v="28110"/>
    <x v="0"/>
    <s v="TEC-PH-10001819"/>
    <x v="2"/>
    <x v="7"/>
    <s v="Innergie mMini Combo Duo USB Travel Charging Kit"/>
    <n v="71.984000000000009"/>
    <n v="2"/>
    <n v="0.2"/>
    <x v="1021"/>
  </r>
  <r>
    <n v="1092"/>
    <s v="CA-2012-143490"/>
    <x v="1"/>
    <x v="401"/>
    <d v="2012-12-13T00:00:00"/>
    <s v="Standard Class"/>
    <x v="268"/>
    <s v="Naresj Patel"/>
    <x v="0"/>
    <s v="United States"/>
    <s v="San Diego"/>
    <x v="1"/>
    <n v="92105"/>
    <x v="1"/>
    <s v="OFF-AR-10002952"/>
    <x v="1"/>
    <x v="6"/>
    <s v="Stanley Contemporary Battery Pencil Sharpeners"/>
    <n v="120.14999999999999"/>
    <n v="9"/>
    <n v="0"/>
    <x v="1022"/>
  </r>
  <r>
    <n v="1093"/>
    <s v="CA-2012-143490"/>
    <x v="1"/>
    <x v="401"/>
    <d v="2012-12-13T00:00:00"/>
    <s v="Standard Class"/>
    <x v="268"/>
    <s v="Naresj Patel"/>
    <x v="0"/>
    <s v="United States"/>
    <s v="San Diego"/>
    <x v="1"/>
    <n v="92105"/>
    <x v="1"/>
    <s v="TEC-PH-10000576"/>
    <x v="2"/>
    <x v="7"/>
    <s v="AT&amp;T 1080 Corded phone"/>
    <n v="219.18400000000003"/>
    <n v="2"/>
    <n v="0.2"/>
    <x v="1023"/>
  </r>
  <r>
    <n v="1094"/>
    <s v="CA-2012-165085"/>
    <x v="1"/>
    <x v="17"/>
    <d v="2012-12-31T00:00:00"/>
    <s v="Standard Class"/>
    <x v="389"/>
    <s v="Brad Thomas"/>
    <x v="2"/>
    <s v="United States"/>
    <s v="Clinton"/>
    <x v="39"/>
    <n v="20735"/>
    <x v="3"/>
    <s v="OFF-PA-10000605"/>
    <x v="1"/>
    <x v="10"/>
    <s v="Xerox 1950"/>
    <n v="28.900000000000002"/>
    <n v="5"/>
    <n v="0"/>
    <x v="1024"/>
  </r>
  <r>
    <n v="1095"/>
    <s v="CA-2012-165085"/>
    <x v="1"/>
    <x v="17"/>
    <d v="2012-12-31T00:00:00"/>
    <s v="Standard Class"/>
    <x v="389"/>
    <s v="Brad Thomas"/>
    <x v="2"/>
    <s v="United States"/>
    <s v="Clinton"/>
    <x v="39"/>
    <n v="20735"/>
    <x v="3"/>
    <s v="OFF-AP-10002518"/>
    <x v="1"/>
    <x v="9"/>
    <s v="Kensington 7 Outlet MasterPiece Power Center"/>
    <n v="355.96"/>
    <n v="2"/>
    <n v="0"/>
    <x v="1025"/>
  </r>
  <r>
    <n v="1096"/>
    <s v="CA-2014-160423"/>
    <x v="3"/>
    <x v="276"/>
    <d v="2014-01-27T00:00:00"/>
    <s v="Standard Class"/>
    <x v="390"/>
    <s v="Penelope Sewall"/>
    <x v="2"/>
    <s v="United States"/>
    <s v="Charlotte"/>
    <x v="3"/>
    <n v="28205"/>
    <x v="0"/>
    <s v="OFF-ST-10004340"/>
    <x v="1"/>
    <x v="4"/>
    <s v="Fellowes Mobile File Cart, Black"/>
    <n v="348.20799999999997"/>
    <n v="7"/>
    <n v="0.2"/>
    <x v="1026"/>
  </r>
  <r>
    <n v="1097"/>
    <s v="CA-2014-160423"/>
    <x v="3"/>
    <x v="276"/>
    <d v="2014-01-27T00:00:00"/>
    <s v="Standard Class"/>
    <x v="390"/>
    <s v="Penelope Sewall"/>
    <x v="2"/>
    <s v="United States"/>
    <s v="Charlotte"/>
    <x v="3"/>
    <n v="28205"/>
    <x v="0"/>
    <s v="OFF-BI-10004001"/>
    <x v="1"/>
    <x v="8"/>
    <s v="GBC Recycled VeloBinder Covers"/>
    <n v="35.783999999999999"/>
    <n v="7"/>
    <n v="0.7"/>
    <x v="1027"/>
  </r>
  <r>
    <n v="1098"/>
    <s v="CA-2011-159338"/>
    <x v="2"/>
    <x v="402"/>
    <d v="2011-06-28T00:00:00"/>
    <s v="First Class"/>
    <x v="374"/>
    <s v="Noel Staavos"/>
    <x v="1"/>
    <s v="United States"/>
    <s v="Los Angeles"/>
    <x v="1"/>
    <n v="90049"/>
    <x v="1"/>
    <s v="FUR-TA-10004147"/>
    <x v="0"/>
    <x v="3"/>
    <s v="Hon 4060 Series Tables"/>
    <n v="447.84"/>
    <n v="5"/>
    <n v="0.2"/>
    <x v="1028"/>
  </r>
  <r>
    <n v="1099"/>
    <s v="CA-2013-107216"/>
    <x v="0"/>
    <x v="403"/>
    <d v="2013-06-18T00:00:00"/>
    <s v="First Class"/>
    <x v="391"/>
    <s v="Paul Van Hugh"/>
    <x v="2"/>
    <s v="United States"/>
    <s v="San Francisco"/>
    <x v="1"/>
    <n v="94122"/>
    <x v="1"/>
    <s v="OFF-AR-10001545"/>
    <x v="1"/>
    <x v="6"/>
    <s v="Newell 326"/>
    <n v="7.04"/>
    <n v="4"/>
    <n v="0"/>
    <x v="1029"/>
  </r>
  <r>
    <n v="1100"/>
    <s v="CA-2013-107216"/>
    <x v="0"/>
    <x v="403"/>
    <d v="2013-06-18T00:00:00"/>
    <s v="First Class"/>
    <x v="391"/>
    <s v="Paul Van Hugh"/>
    <x v="2"/>
    <s v="United States"/>
    <s v="San Francisco"/>
    <x v="1"/>
    <n v="94122"/>
    <x v="1"/>
    <s v="FUR-FU-10000206"/>
    <x v="0"/>
    <x v="5"/>
    <s v="GE General Purpose, Extra Long Life, Showcase &amp; Floodlight Incandescent Bulbs"/>
    <n v="8.73"/>
    <n v="3"/>
    <n v="0"/>
    <x v="1030"/>
  </r>
  <r>
    <n v="1101"/>
    <s v="CA-2013-107216"/>
    <x v="0"/>
    <x v="403"/>
    <d v="2013-06-18T00:00:00"/>
    <s v="First Class"/>
    <x v="391"/>
    <s v="Paul Van Hugh"/>
    <x v="2"/>
    <s v="United States"/>
    <s v="San Francisco"/>
    <x v="1"/>
    <n v="94122"/>
    <x v="1"/>
    <s v="TEC-AC-10001013"/>
    <x v="2"/>
    <x v="11"/>
    <s v="Logitech ClearChat Comfort/USB Headset H390"/>
    <n v="29.29"/>
    <n v="1"/>
    <n v="0"/>
    <x v="1031"/>
  </r>
  <r>
    <n v="1102"/>
    <s v="CA-2013-107216"/>
    <x v="0"/>
    <x v="403"/>
    <d v="2013-06-18T00:00:00"/>
    <s v="First Class"/>
    <x v="391"/>
    <s v="Paul Van Hugh"/>
    <x v="2"/>
    <s v="United States"/>
    <s v="San Francisco"/>
    <x v="1"/>
    <n v="94122"/>
    <x v="1"/>
    <s v="OFF-AR-10002255"/>
    <x v="1"/>
    <x v="6"/>
    <s v="Newell 346"/>
    <n v="8.64"/>
    <n v="3"/>
    <n v="0"/>
    <x v="1032"/>
  </r>
  <r>
    <n v="1103"/>
    <s v="US-2014-145863"/>
    <x v="3"/>
    <x v="81"/>
    <d v="2014-04-28T00:00:00"/>
    <s v="Standard Class"/>
    <x v="261"/>
    <s v="Resi Pölking"/>
    <x v="0"/>
    <s v="United States"/>
    <s v="Houston"/>
    <x v="5"/>
    <n v="77041"/>
    <x v="2"/>
    <s v="OFF-BI-10004140"/>
    <x v="1"/>
    <x v="8"/>
    <s v="Avery Non-Stick Binders"/>
    <n v="2.6939999999999995"/>
    <n v="3"/>
    <n v="0.8"/>
    <x v="1033"/>
  </r>
  <r>
    <n v="1104"/>
    <s v="US-2014-145863"/>
    <x v="3"/>
    <x v="81"/>
    <d v="2014-04-28T00:00:00"/>
    <s v="Standard Class"/>
    <x v="261"/>
    <s v="Resi Pölking"/>
    <x v="0"/>
    <s v="United States"/>
    <s v="Houston"/>
    <x v="5"/>
    <n v="77041"/>
    <x v="2"/>
    <s v="OFF-BI-10002049"/>
    <x v="1"/>
    <x v="8"/>
    <s v="UniKeep View Case Binders"/>
    <n v="2.9339999999999993"/>
    <n v="3"/>
    <n v="0.8"/>
    <x v="1034"/>
  </r>
  <r>
    <n v="1105"/>
    <s v="CA-2013-112340"/>
    <x v="0"/>
    <x v="147"/>
    <d v="2013-10-28T00:00:00"/>
    <s v="Standard Class"/>
    <x v="392"/>
    <s v="Neoma Murray"/>
    <x v="0"/>
    <s v="United States"/>
    <s v="Riverside"/>
    <x v="1"/>
    <n v="92503"/>
    <x v="1"/>
    <s v="OFF-PA-10001892"/>
    <x v="1"/>
    <x v="10"/>
    <s v="Rediform Wirebound &quot;Phone Memo&quot; Message Book, 11 x 5-3/4"/>
    <n v="22.919999999999998"/>
    <n v="3"/>
    <n v="0"/>
    <x v="1035"/>
  </r>
  <r>
    <n v="1106"/>
    <s v="US-2013-110156"/>
    <x v="0"/>
    <x v="258"/>
    <d v="2013-11-25T00:00:00"/>
    <s v="Standard Class"/>
    <x v="13"/>
    <s v="Eric Hoffmann"/>
    <x v="0"/>
    <s v="United States"/>
    <s v="Houston"/>
    <x v="5"/>
    <n v="77041"/>
    <x v="2"/>
    <s v="OFF-ST-10000642"/>
    <x v="1"/>
    <x v="4"/>
    <s v="Tennsco Lockers, Gray"/>
    <n v="100.70400000000001"/>
    <n v="6"/>
    <n v="0.2"/>
    <x v="1036"/>
  </r>
  <r>
    <n v="1107"/>
    <s v="US-2013-110156"/>
    <x v="0"/>
    <x v="258"/>
    <d v="2013-11-25T00:00:00"/>
    <s v="Standard Class"/>
    <x v="13"/>
    <s v="Eric Hoffmann"/>
    <x v="0"/>
    <s v="United States"/>
    <s v="Houston"/>
    <x v="5"/>
    <n v="77041"/>
    <x v="2"/>
    <s v="FUR-FU-10000206"/>
    <x v="0"/>
    <x v="5"/>
    <s v="GE General Purpose, Extra Long Life, Showcase &amp; Floodlight Incandescent Bulbs"/>
    <n v="2.3280000000000003"/>
    <n v="2"/>
    <n v="0.6"/>
    <x v="1037"/>
  </r>
  <r>
    <n v="1108"/>
    <s v="US-2013-110156"/>
    <x v="0"/>
    <x v="258"/>
    <d v="2013-11-25T00:00:00"/>
    <s v="Standard Class"/>
    <x v="13"/>
    <s v="Eric Hoffmann"/>
    <x v="0"/>
    <s v="United States"/>
    <s v="Houston"/>
    <x v="5"/>
    <n v="77041"/>
    <x v="2"/>
    <s v="OFF-BI-10003676"/>
    <x v="1"/>
    <x v="8"/>
    <s v="GBC Standard Recycled Report Covers, Clear Plastic Sheets"/>
    <n v="10.779999999999996"/>
    <n v="5"/>
    <n v="0.8"/>
    <x v="1038"/>
  </r>
  <r>
    <n v="1109"/>
    <s v="US-2013-110156"/>
    <x v="0"/>
    <x v="258"/>
    <d v="2013-11-25T00:00:00"/>
    <s v="Standard Class"/>
    <x v="13"/>
    <s v="Eric Hoffmann"/>
    <x v="0"/>
    <s v="United States"/>
    <s v="Houston"/>
    <x v="5"/>
    <n v="77041"/>
    <x v="2"/>
    <s v="OFF-FA-10003495"/>
    <x v="1"/>
    <x v="13"/>
    <s v="Staples"/>
    <n v="58.368000000000009"/>
    <n v="12"/>
    <n v="0.2"/>
    <x v="1039"/>
  </r>
  <r>
    <n v="1110"/>
    <s v="US-2013-110156"/>
    <x v="0"/>
    <x v="258"/>
    <d v="2013-11-25T00:00:00"/>
    <s v="Standard Class"/>
    <x v="13"/>
    <s v="Eric Hoffmann"/>
    <x v="0"/>
    <s v="United States"/>
    <s v="Houston"/>
    <x v="5"/>
    <n v="77041"/>
    <x v="2"/>
    <s v="OFF-EN-10003798"/>
    <x v="1"/>
    <x v="12"/>
    <s v="Recycled Interoffice Envelopes with Re-Use-A-Seal Closure, 10 x 13"/>
    <n v="40.968000000000004"/>
    <n v="3"/>
    <n v="0.2"/>
    <x v="1040"/>
  </r>
  <r>
    <n v="1111"/>
    <s v="US-2013-110156"/>
    <x v="0"/>
    <x v="258"/>
    <d v="2013-11-25T00:00:00"/>
    <s v="Standard Class"/>
    <x v="13"/>
    <s v="Eric Hoffmann"/>
    <x v="0"/>
    <s v="United States"/>
    <s v="Houston"/>
    <x v="5"/>
    <n v="77041"/>
    <x v="2"/>
    <s v="TEC-PH-10003589"/>
    <x v="2"/>
    <x v="7"/>
    <s v="invisibleSHIELD by ZAGG Smudge-Free Screen Protector"/>
    <n v="71.959999999999994"/>
    <n v="5"/>
    <n v="0.2"/>
    <x v="1041"/>
  </r>
  <r>
    <n v="1112"/>
    <s v="US-2013-110156"/>
    <x v="0"/>
    <x v="258"/>
    <d v="2013-11-25T00:00:00"/>
    <s v="Standard Class"/>
    <x v="13"/>
    <s v="Eric Hoffmann"/>
    <x v="0"/>
    <s v="United States"/>
    <s v="Houston"/>
    <x v="5"/>
    <n v="77041"/>
    <x v="2"/>
    <s v="OFF-PA-10004735"/>
    <x v="1"/>
    <x v="10"/>
    <s v="Xerox 1905"/>
    <n v="10.368000000000002"/>
    <n v="2"/>
    <n v="0.2"/>
    <x v="572"/>
  </r>
  <r>
    <n v="1113"/>
    <s v="US-2013-110156"/>
    <x v="0"/>
    <x v="258"/>
    <d v="2013-11-25T00:00:00"/>
    <s v="Standard Class"/>
    <x v="13"/>
    <s v="Eric Hoffmann"/>
    <x v="0"/>
    <s v="United States"/>
    <s v="Houston"/>
    <x v="5"/>
    <n v="77041"/>
    <x v="2"/>
    <s v="OFF-BI-10002609"/>
    <x v="1"/>
    <x v="8"/>
    <s v="Avery Hidden Tab Dividers for Binding Systems"/>
    <n v="1.1919999999999997"/>
    <n v="2"/>
    <n v="0.8"/>
    <x v="1042"/>
  </r>
  <r>
    <n v="1114"/>
    <s v="CA-2014-140585"/>
    <x v="3"/>
    <x v="404"/>
    <d v="2014-12-24T00:00:00"/>
    <s v="Second Class"/>
    <x v="154"/>
    <s v="Russell Applegate"/>
    <x v="0"/>
    <s v="United States"/>
    <s v="Encinitas"/>
    <x v="1"/>
    <n v="92024"/>
    <x v="1"/>
    <s v="OFF-BI-10003364"/>
    <x v="1"/>
    <x v="8"/>
    <s v="Binding Machine Supplies"/>
    <n v="46.672000000000004"/>
    <n v="2"/>
    <n v="0.2"/>
    <x v="1043"/>
  </r>
  <r>
    <n v="1115"/>
    <s v="CA-2014-140585"/>
    <x v="3"/>
    <x v="404"/>
    <d v="2014-12-24T00:00:00"/>
    <s v="Second Class"/>
    <x v="154"/>
    <s v="Russell Applegate"/>
    <x v="0"/>
    <s v="United States"/>
    <s v="Encinitas"/>
    <x v="1"/>
    <n v="92024"/>
    <x v="1"/>
    <s v="FUR-BO-10002206"/>
    <x v="0"/>
    <x v="0"/>
    <s v="Bush Saratoga Collection 5-Shelf Bookcase, Hanover Cherry, *Special Order"/>
    <n v="119.83299999999998"/>
    <n v="1"/>
    <n v="0.15"/>
    <x v="1044"/>
  </r>
  <r>
    <n v="1116"/>
    <s v="CA-2014-140585"/>
    <x v="3"/>
    <x v="404"/>
    <d v="2014-12-24T00:00:00"/>
    <s v="Second Class"/>
    <x v="154"/>
    <s v="Russell Applegate"/>
    <x v="0"/>
    <s v="United States"/>
    <s v="Encinitas"/>
    <x v="1"/>
    <n v="92024"/>
    <x v="1"/>
    <s v="TEC-AC-10003610"/>
    <x v="2"/>
    <x v="11"/>
    <s v="Logitech Illuminated - Keyboard"/>
    <n v="119.98"/>
    <n v="2"/>
    <n v="0"/>
    <x v="1045"/>
  </r>
  <r>
    <n v="1117"/>
    <s v="CA-2013-144855"/>
    <x v="0"/>
    <x v="405"/>
    <d v="2013-07-25T00:00:00"/>
    <s v="Second Class"/>
    <x v="393"/>
    <s v="Dionis Lloyd"/>
    <x v="1"/>
    <s v="United States"/>
    <s v="San Francisco"/>
    <x v="1"/>
    <n v="94110"/>
    <x v="1"/>
    <s v="OFF-LA-10003766"/>
    <x v="1"/>
    <x v="2"/>
    <s v="Self-Adhesive Removable Labels"/>
    <n v="6.3"/>
    <n v="2"/>
    <n v="0"/>
    <x v="702"/>
  </r>
  <r>
    <n v="1118"/>
    <s v="CA-2012-142755"/>
    <x v="1"/>
    <x v="406"/>
    <d v="2012-09-08T00:00:00"/>
    <s v="Standard Class"/>
    <x v="394"/>
    <s v="Christine Sundaresam"/>
    <x v="0"/>
    <s v="United States"/>
    <s v="Roswell"/>
    <x v="32"/>
    <n v="30076"/>
    <x v="0"/>
    <s v="OFF-PA-10001970"/>
    <x v="1"/>
    <x v="10"/>
    <s v="Xerox 1908"/>
    <n v="279.89999999999998"/>
    <n v="5"/>
    <n v="0"/>
    <x v="1046"/>
  </r>
  <r>
    <n v="1119"/>
    <s v="CA-2012-142755"/>
    <x v="1"/>
    <x v="406"/>
    <d v="2012-09-08T00:00:00"/>
    <s v="Standard Class"/>
    <x v="394"/>
    <s v="Christine Sundaresam"/>
    <x v="0"/>
    <s v="United States"/>
    <s v="Roswell"/>
    <x v="32"/>
    <n v="30076"/>
    <x v="0"/>
    <s v="TEC-AC-10002049"/>
    <x v="2"/>
    <x v="11"/>
    <s v="Logitech G19 Programmable Gaming Keyboard"/>
    <n v="619.94999999999993"/>
    <n v="5"/>
    <n v="0"/>
    <x v="1047"/>
  </r>
  <r>
    <n v="1120"/>
    <s v="CA-2012-142755"/>
    <x v="1"/>
    <x v="406"/>
    <d v="2012-09-08T00:00:00"/>
    <s v="Standard Class"/>
    <x v="394"/>
    <s v="Christine Sundaresam"/>
    <x v="0"/>
    <s v="United States"/>
    <s v="Roswell"/>
    <x v="32"/>
    <n v="30076"/>
    <x v="0"/>
    <s v="OFF-PA-10000141"/>
    <x v="1"/>
    <x v="10"/>
    <s v="Ampad Evidence Wirebond Steno Books, 6&quot; x 9&quot;"/>
    <n v="4.3600000000000003"/>
    <n v="2"/>
    <n v="0"/>
    <x v="1048"/>
  </r>
  <r>
    <n v="1121"/>
    <s v="CA-2012-142755"/>
    <x v="1"/>
    <x v="406"/>
    <d v="2012-09-08T00:00:00"/>
    <s v="Standard Class"/>
    <x v="394"/>
    <s v="Christine Sundaresam"/>
    <x v="0"/>
    <s v="United States"/>
    <s v="Roswell"/>
    <x v="32"/>
    <n v="30076"/>
    <x v="0"/>
    <s v="OFF-EN-10004459"/>
    <x v="1"/>
    <x v="12"/>
    <s v="Security-Tint Envelopes"/>
    <n v="15.28"/>
    <n v="2"/>
    <n v="0"/>
    <x v="792"/>
  </r>
  <r>
    <n v="1122"/>
    <s v="US-2011-147627"/>
    <x v="2"/>
    <x v="407"/>
    <d v="2011-01-27T00:00:00"/>
    <s v="Standard Class"/>
    <x v="332"/>
    <s v="Hunter Lopez"/>
    <x v="0"/>
    <s v="United States"/>
    <s v="Jonesboro"/>
    <x v="36"/>
    <n v="72401"/>
    <x v="0"/>
    <s v="TEC-PH-10001061"/>
    <x v="2"/>
    <x v="7"/>
    <s v="Apple iPhone 5C"/>
    <n v="699.93"/>
    <n v="7"/>
    <n v="0"/>
    <x v="1049"/>
  </r>
  <r>
    <n v="1123"/>
    <s v="US-2011-147627"/>
    <x v="2"/>
    <x v="407"/>
    <d v="2011-01-27T00:00:00"/>
    <s v="Standard Class"/>
    <x v="332"/>
    <s v="Hunter Lopez"/>
    <x v="0"/>
    <s v="United States"/>
    <s v="Jonesboro"/>
    <x v="36"/>
    <n v="72401"/>
    <x v="0"/>
    <s v="OFF-AR-10002375"/>
    <x v="1"/>
    <x v="6"/>
    <s v="Newell 351"/>
    <n v="22.959999999999997"/>
    <n v="7"/>
    <n v="0"/>
    <x v="1050"/>
  </r>
  <r>
    <n v="1124"/>
    <s v="US-2011-147627"/>
    <x v="2"/>
    <x v="407"/>
    <d v="2011-01-27T00:00:00"/>
    <s v="Standard Class"/>
    <x v="332"/>
    <s v="Hunter Lopez"/>
    <x v="0"/>
    <s v="United States"/>
    <s v="Jonesboro"/>
    <x v="36"/>
    <n v="72401"/>
    <x v="0"/>
    <s v="FUR-FU-10003194"/>
    <x v="0"/>
    <x v="5"/>
    <s v="Eldon Expressions Desk Accessory, Wood Pencil Holder, Oak"/>
    <n v="38.6"/>
    <n v="4"/>
    <n v="0"/>
    <x v="1051"/>
  </r>
  <r>
    <n v="1125"/>
    <s v="US-2011-147627"/>
    <x v="2"/>
    <x v="407"/>
    <d v="2011-01-27T00:00:00"/>
    <s v="Standard Class"/>
    <x v="332"/>
    <s v="Hunter Lopez"/>
    <x v="0"/>
    <s v="United States"/>
    <s v="Jonesboro"/>
    <x v="36"/>
    <n v="72401"/>
    <x v="0"/>
    <s v="OFF-AR-10003811"/>
    <x v="1"/>
    <x v="6"/>
    <s v="Newell 327"/>
    <n v="6.63"/>
    <n v="3"/>
    <n v="0"/>
    <x v="155"/>
  </r>
  <r>
    <n v="1126"/>
    <s v="US-2011-147627"/>
    <x v="2"/>
    <x v="407"/>
    <d v="2011-01-27T00:00:00"/>
    <s v="Standard Class"/>
    <x v="332"/>
    <s v="Hunter Lopez"/>
    <x v="0"/>
    <s v="United States"/>
    <s v="Jonesboro"/>
    <x v="36"/>
    <n v="72401"/>
    <x v="0"/>
    <s v="OFF-EN-10001539"/>
    <x v="1"/>
    <x v="12"/>
    <s v="Staples"/>
    <n v="23.34"/>
    <n v="3"/>
    <n v="0"/>
    <x v="1052"/>
  </r>
  <r>
    <n v="1127"/>
    <s v="US-2011-147627"/>
    <x v="2"/>
    <x v="407"/>
    <d v="2011-01-27T00:00:00"/>
    <s v="Standard Class"/>
    <x v="332"/>
    <s v="Hunter Lopez"/>
    <x v="0"/>
    <s v="United States"/>
    <s v="Jonesboro"/>
    <x v="36"/>
    <n v="72401"/>
    <x v="0"/>
    <s v="FUR-CH-10002331"/>
    <x v="0"/>
    <x v="1"/>
    <s v="Hon 4700 Series Mobuis Mid-Back Task Chairs with Adjustable Arms"/>
    <n v="1067.94"/>
    <n v="3"/>
    <n v="0"/>
    <x v="1053"/>
  </r>
  <r>
    <n v="1128"/>
    <s v="CA-2012-105970"/>
    <x v="1"/>
    <x v="56"/>
    <d v="2012-03-07T00:00:00"/>
    <s v="Standard Class"/>
    <x v="50"/>
    <s v="Pete Armstrong"/>
    <x v="2"/>
    <s v="United States"/>
    <s v="Richmond"/>
    <x v="14"/>
    <n v="47374"/>
    <x v="2"/>
    <s v="OFF-AR-10003156"/>
    <x v="1"/>
    <x v="6"/>
    <s v="50 Colored Long Pencils"/>
    <n v="10.16"/>
    <n v="1"/>
    <n v="0"/>
    <x v="1054"/>
  </r>
  <r>
    <n v="1129"/>
    <s v="CA-2012-105970"/>
    <x v="1"/>
    <x v="56"/>
    <d v="2012-03-07T00:00:00"/>
    <s v="Standard Class"/>
    <x v="50"/>
    <s v="Pete Armstrong"/>
    <x v="2"/>
    <s v="United States"/>
    <s v="Richmond"/>
    <x v="14"/>
    <n v="47374"/>
    <x v="2"/>
    <s v="OFF-EN-10001532"/>
    <x v="1"/>
    <x v="12"/>
    <s v="Brown Kraft Recycled Envelopes"/>
    <n v="101.88"/>
    <n v="6"/>
    <n v="0"/>
    <x v="1055"/>
  </r>
  <r>
    <n v="1130"/>
    <s v="CA-2013-112102"/>
    <x v="0"/>
    <x v="408"/>
    <d v="2013-04-17T00:00:00"/>
    <s v="Standard Class"/>
    <x v="205"/>
    <s v="Brian Dahlen"/>
    <x v="0"/>
    <s v="United States"/>
    <s v="Springfield"/>
    <x v="17"/>
    <n v="22153"/>
    <x v="0"/>
    <s v="FUR-TA-10004086"/>
    <x v="0"/>
    <x v="3"/>
    <s v="KI Adjustable-Height Table"/>
    <n v="343.92"/>
    <n v="4"/>
    <n v="0"/>
    <x v="1056"/>
  </r>
  <r>
    <n v="1131"/>
    <s v="CA-2013-112102"/>
    <x v="0"/>
    <x v="408"/>
    <d v="2013-04-17T00:00:00"/>
    <s v="Standard Class"/>
    <x v="205"/>
    <s v="Brian Dahlen"/>
    <x v="0"/>
    <s v="United States"/>
    <s v="Springfield"/>
    <x v="17"/>
    <n v="22153"/>
    <x v="0"/>
    <s v="OFF-PA-10000100"/>
    <x v="1"/>
    <x v="10"/>
    <s v="Xerox 1945"/>
    <n v="40.99"/>
    <n v="1"/>
    <n v="0"/>
    <x v="1057"/>
  </r>
  <r>
    <n v="1132"/>
    <s v="CA-2013-112102"/>
    <x v="0"/>
    <x v="408"/>
    <d v="2013-04-17T00:00:00"/>
    <s v="Standard Class"/>
    <x v="205"/>
    <s v="Brian Dahlen"/>
    <x v="0"/>
    <s v="United States"/>
    <s v="Springfield"/>
    <x v="17"/>
    <n v="22153"/>
    <x v="0"/>
    <s v="OFF-EN-10002500"/>
    <x v="1"/>
    <x v="12"/>
    <s v="Globe Weis Peel &amp; Seel First Class Envelopes"/>
    <n v="63.9"/>
    <n v="5"/>
    <n v="0"/>
    <x v="1058"/>
  </r>
  <r>
    <n v="1133"/>
    <s v="US-2013-114776"/>
    <x v="0"/>
    <x v="409"/>
    <d v="2013-12-08T00:00:00"/>
    <s v="First Class"/>
    <x v="55"/>
    <s v="Greg Guthrie"/>
    <x v="1"/>
    <s v="United States"/>
    <s v="Antioch"/>
    <x v="1"/>
    <n v="94509"/>
    <x v="1"/>
    <s v="OFF-PA-10004100"/>
    <x v="1"/>
    <x v="10"/>
    <s v="Xerox 216"/>
    <n v="19.440000000000001"/>
    <n v="3"/>
    <n v="0"/>
    <x v="551"/>
  </r>
  <r>
    <n v="1134"/>
    <s v="US-2013-134908"/>
    <x v="0"/>
    <x v="410"/>
    <d v="2013-06-10T00:00:00"/>
    <s v="Standard Class"/>
    <x v="185"/>
    <s v="Joni Sundaresam"/>
    <x v="2"/>
    <s v="United States"/>
    <s v="Philadelphia"/>
    <x v="9"/>
    <n v="19134"/>
    <x v="3"/>
    <s v="OFF-ST-10003479"/>
    <x v="1"/>
    <x v="4"/>
    <s v="Eldon Base for stackable storage shelf, platinum"/>
    <n v="124.608"/>
    <n v="4"/>
    <n v="0.2"/>
    <x v="1059"/>
  </r>
  <r>
    <n v="1135"/>
    <s v="US-2013-134908"/>
    <x v="0"/>
    <x v="410"/>
    <d v="2013-06-10T00:00:00"/>
    <s v="Standard Class"/>
    <x v="185"/>
    <s v="Joni Sundaresam"/>
    <x v="2"/>
    <s v="United States"/>
    <s v="Philadelphia"/>
    <x v="9"/>
    <n v="19134"/>
    <x v="3"/>
    <s v="OFF-LA-10000973"/>
    <x v="1"/>
    <x v="2"/>
    <s v="Avery 502"/>
    <n v="7.5600000000000005"/>
    <n v="3"/>
    <n v="0.2"/>
    <x v="1060"/>
  </r>
  <r>
    <n v="1136"/>
    <s v="US-2013-148803"/>
    <x v="0"/>
    <x v="25"/>
    <d v="2013-12-12T00:00:00"/>
    <s v="Same Day"/>
    <x v="235"/>
    <s v="Lena Radford"/>
    <x v="0"/>
    <s v="United States"/>
    <s v="Homestead"/>
    <x v="2"/>
    <n v="33030"/>
    <x v="0"/>
    <s v="OFF-ST-10001476"/>
    <x v="1"/>
    <x v="4"/>
    <s v="Steel Personal Filing/Posting Tote"/>
    <n v="85.224000000000004"/>
    <n v="3"/>
    <n v="0.2"/>
    <x v="1061"/>
  </r>
  <r>
    <n v="1137"/>
    <s v="CA-2013-152170"/>
    <x v="0"/>
    <x v="396"/>
    <d v="2013-11-16T00:00:00"/>
    <s v="Second Class"/>
    <x v="395"/>
    <s v="Frank Hawley"/>
    <x v="1"/>
    <s v="United States"/>
    <s v="La Porte"/>
    <x v="14"/>
    <n v="46350"/>
    <x v="2"/>
    <s v="OFF-EN-10002831"/>
    <x v="1"/>
    <x v="12"/>
    <s v="Tyvek  Top-Opening Peel &amp; Seel  Envelopes, Gray"/>
    <n v="287.52"/>
    <n v="8"/>
    <n v="0"/>
    <x v="1062"/>
  </r>
  <r>
    <n v="1138"/>
    <s v="CA-2013-152170"/>
    <x v="0"/>
    <x v="396"/>
    <d v="2013-11-16T00:00:00"/>
    <s v="Second Class"/>
    <x v="395"/>
    <s v="Frank Hawley"/>
    <x v="1"/>
    <s v="United States"/>
    <s v="La Porte"/>
    <x v="14"/>
    <n v="46350"/>
    <x v="2"/>
    <s v="OFF-AP-10002350"/>
    <x v="1"/>
    <x v="9"/>
    <s v="Belkin F9H710-06 7 Outlet SurgeMaster Surge Protector"/>
    <n v="37.68"/>
    <n v="2"/>
    <n v="0"/>
    <x v="1063"/>
  </r>
  <r>
    <n v="1139"/>
    <s v="CA-2013-152170"/>
    <x v="0"/>
    <x v="396"/>
    <d v="2013-11-16T00:00:00"/>
    <s v="Second Class"/>
    <x v="395"/>
    <s v="Frank Hawley"/>
    <x v="1"/>
    <s v="United States"/>
    <s v="La Porte"/>
    <x v="14"/>
    <n v="46350"/>
    <x v="2"/>
    <s v="OFF-PA-10001763"/>
    <x v="1"/>
    <x v="10"/>
    <s v="Xerox 1896"/>
    <n v="19.98"/>
    <n v="2"/>
    <n v="0"/>
    <x v="1064"/>
  </r>
  <r>
    <n v="1140"/>
    <s v="CA-2013-152170"/>
    <x v="0"/>
    <x v="396"/>
    <d v="2013-11-16T00:00:00"/>
    <s v="Second Class"/>
    <x v="395"/>
    <s v="Frank Hawley"/>
    <x v="1"/>
    <s v="United States"/>
    <s v="La Porte"/>
    <x v="14"/>
    <n v="46350"/>
    <x v="2"/>
    <s v="OFF-AR-10003394"/>
    <x v="1"/>
    <x v="6"/>
    <s v="Newell 332"/>
    <n v="20.58"/>
    <n v="7"/>
    <n v="0"/>
    <x v="1065"/>
  </r>
  <r>
    <n v="1141"/>
    <s v="CA-2013-152170"/>
    <x v="0"/>
    <x v="396"/>
    <d v="2013-11-16T00:00:00"/>
    <s v="Second Class"/>
    <x v="395"/>
    <s v="Frank Hawley"/>
    <x v="1"/>
    <s v="United States"/>
    <s v="La Porte"/>
    <x v="14"/>
    <n v="46350"/>
    <x v="2"/>
    <s v="OFF-BI-10002072"/>
    <x v="1"/>
    <x v="8"/>
    <s v="Cardinal Slant-D Ring Binders"/>
    <n v="17.38"/>
    <n v="2"/>
    <n v="0"/>
    <x v="1066"/>
  </r>
  <r>
    <n v="1142"/>
    <s v="CA-2011-146969"/>
    <x v="2"/>
    <x v="411"/>
    <d v="2011-10-03T00:00:00"/>
    <s v="Standard Class"/>
    <x v="275"/>
    <s v="Arthur Prichep"/>
    <x v="0"/>
    <s v="United States"/>
    <s v="Los Angeles"/>
    <x v="1"/>
    <n v="90045"/>
    <x v="1"/>
    <s v="FUR-FU-10004188"/>
    <x v="0"/>
    <x v="5"/>
    <s v="Luxo Professional Combination Clamp-On Lamps"/>
    <n v="204.6"/>
    <n v="2"/>
    <n v="0"/>
    <x v="907"/>
  </r>
  <r>
    <n v="1143"/>
    <s v="CA-2011-146969"/>
    <x v="2"/>
    <x v="411"/>
    <d v="2011-10-03T00:00:00"/>
    <s v="Standard Class"/>
    <x v="275"/>
    <s v="Arthur Prichep"/>
    <x v="0"/>
    <s v="United States"/>
    <s v="Los Angeles"/>
    <x v="1"/>
    <n v="90045"/>
    <x v="1"/>
    <s v="OFF-FA-10001561"/>
    <x v="1"/>
    <x v="13"/>
    <s v="Stockwell Push Pins"/>
    <n v="8.7200000000000006"/>
    <n v="4"/>
    <n v="0"/>
    <x v="1067"/>
  </r>
  <r>
    <n v="1144"/>
    <s v="CA-2011-146969"/>
    <x v="2"/>
    <x v="411"/>
    <d v="2011-10-03T00:00:00"/>
    <s v="Standard Class"/>
    <x v="275"/>
    <s v="Arthur Prichep"/>
    <x v="0"/>
    <s v="United States"/>
    <s v="Los Angeles"/>
    <x v="1"/>
    <n v="90045"/>
    <x v="1"/>
    <s v="OFF-PA-10002105"/>
    <x v="1"/>
    <x v="10"/>
    <s v="Xerox 223"/>
    <n v="6.48"/>
    <n v="1"/>
    <n v="0"/>
    <x v="90"/>
  </r>
  <r>
    <n v="1145"/>
    <s v="CA-2011-146969"/>
    <x v="2"/>
    <x v="411"/>
    <d v="2011-10-03T00:00:00"/>
    <s v="Standard Class"/>
    <x v="275"/>
    <s v="Arthur Prichep"/>
    <x v="0"/>
    <s v="United States"/>
    <s v="Los Angeles"/>
    <x v="1"/>
    <n v="90045"/>
    <x v="1"/>
    <s v="TEC-MA-10004241"/>
    <x v="2"/>
    <x v="15"/>
    <s v="Star Micronics TSP800 TSP847IIU Receipt Printer"/>
    <n v="686.32"/>
    <n v="2"/>
    <n v="0.2"/>
    <x v="1068"/>
  </r>
  <r>
    <n v="1146"/>
    <s v="CA-2011-146969"/>
    <x v="2"/>
    <x v="411"/>
    <d v="2011-10-03T00:00:00"/>
    <s v="Standard Class"/>
    <x v="275"/>
    <s v="Arthur Prichep"/>
    <x v="0"/>
    <s v="United States"/>
    <s v="Los Angeles"/>
    <x v="1"/>
    <n v="90045"/>
    <x v="1"/>
    <s v="OFF-ST-10004340"/>
    <x v="1"/>
    <x v="4"/>
    <s v="Fellowes Mobile File Cart, Black"/>
    <n v="62.18"/>
    <n v="1"/>
    <n v="0"/>
    <x v="1069"/>
  </r>
  <r>
    <n v="1147"/>
    <s v="CA-2012-112452"/>
    <x v="1"/>
    <x v="388"/>
    <d v="2012-04-04T00:00:00"/>
    <s v="Same Day"/>
    <x v="396"/>
    <s v="Nat Carroll"/>
    <x v="0"/>
    <s v="United States"/>
    <s v="Lansing"/>
    <x v="12"/>
    <n v="48911"/>
    <x v="2"/>
    <s v="OFF-AP-10003849"/>
    <x v="1"/>
    <x v="9"/>
    <s v="Hoover Shoulder Vac Commercial Portable Vacuum"/>
    <n v="644.07600000000002"/>
    <n v="2"/>
    <n v="0.1"/>
    <x v="1070"/>
  </r>
  <r>
    <n v="1148"/>
    <s v="CA-2012-112452"/>
    <x v="1"/>
    <x v="388"/>
    <d v="2012-04-04T00:00:00"/>
    <s v="Same Day"/>
    <x v="396"/>
    <s v="Nat Carroll"/>
    <x v="0"/>
    <s v="United States"/>
    <s v="Lansing"/>
    <x v="12"/>
    <n v="48911"/>
    <x v="2"/>
    <s v="OFF-FA-10000735"/>
    <x v="1"/>
    <x v="13"/>
    <s v="Staples"/>
    <n v="5.84"/>
    <n v="2"/>
    <n v="0"/>
    <x v="1071"/>
  </r>
  <r>
    <n v="1149"/>
    <s v="CA-2012-112452"/>
    <x v="1"/>
    <x v="388"/>
    <d v="2012-04-04T00:00:00"/>
    <s v="Same Day"/>
    <x v="396"/>
    <s v="Nat Carroll"/>
    <x v="0"/>
    <s v="United States"/>
    <s v="Lansing"/>
    <x v="12"/>
    <n v="48911"/>
    <x v="2"/>
    <s v="OFF-BI-10003350"/>
    <x v="1"/>
    <x v="8"/>
    <s v="Acco Expandable Hanging Binders"/>
    <n v="12.76"/>
    <n v="2"/>
    <n v="0"/>
    <x v="1072"/>
  </r>
  <r>
    <n v="1150"/>
    <s v="CA-2012-112452"/>
    <x v="1"/>
    <x v="388"/>
    <d v="2012-04-04T00:00:00"/>
    <s v="Same Day"/>
    <x v="396"/>
    <s v="Nat Carroll"/>
    <x v="0"/>
    <s v="United States"/>
    <s v="Lansing"/>
    <x v="12"/>
    <n v="48911"/>
    <x v="2"/>
    <s v="TEC-PH-10000307"/>
    <x v="2"/>
    <x v="7"/>
    <s v="Shocksock Galaxy S4 Armband"/>
    <n v="10.95"/>
    <n v="1"/>
    <n v="0"/>
    <x v="1073"/>
  </r>
  <r>
    <n v="1151"/>
    <s v="CA-2012-112452"/>
    <x v="1"/>
    <x v="388"/>
    <d v="2012-04-04T00:00:00"/>
    <s v="Same Day"/>
    <x v="396"/>
    <s v="Nat Carroll"/>
    <x v="0"/>
    <s v="United States"/>
    <s v="Lansing"/>
    <x v="12"/>
    <n v="48911"/>
    <x v="2"/>
    <s v="TEC-CO-10004202"/>
    <x v="2"/>
    <x v="16"/>
    <s v="Brother DCP1000 Digital 3 in 1 Multifunction Machine"/>
    <n v="599.98"/>
    <n v="2"/>
    <n v="0"/>
    <x v="1074"/>
  </r>
  <r>
    <n v="1152"/>
    <s v="CA-2012-113971"/>
    <x v="1"/>
    <x v="412"/>
    <d v="2012-05-14T00:00:00"/>
    <s v="Standard Class"/>
    <x v="118"/>
    <s v="Claudia Bergmann"/>
    <x v="1"/>
    <s v="United States"/>
    <s v="Cuyahoga Falls"/>
    <x v="24"/>
    <n v="44221"/>
    <x v="3"/>
    <s v="FUR-FU-10001852"/>
    <x v="0"/>
    <x v="5"/>
    <s v="Eldon Regeneration Recycled Desk Accessories, Smoke"/>
    <n v="8.3520000000000003"/>
    <n v="6"/>
    <n v="0.2"/>
    <x v="1075"/>
  </r>
  <r>
    <n v="1153"/>
    <s v="CA-2014-160395"/>
    <x v="3"/>
    <x v="413"/>
    <d v="2014-01-07T00:00:00"/>
    <s v="Standard Class"/>
    <x v="126"/>
    <s v="Kelly Lampkin"/>
    <x v="1"/>
    <s v="United States"/>
    <s v="Reno"/>
    <x v="33"/>
    <n v="89502"/>
    <x v="1"/>
    <s v="OFF-AR-10003759"/>
    <x v="1"/>
    <x v="6"/>
    <s v="Crayola Anti Dust Chalk, 12/Pack"/>
    <n v="3.64"/>
    <n v="2"/>
    <n v="0"/>
    <x v="1076"/>
  </r>
  <r>
    <n v="1154"/>
    <s v="CA-2014-160395"/>
    <x v="3"/>
    <x v="413"/>
    <d v="2014-01-07T00:00:00"/>
    <s v="Standard Class"/>
    <x v="126"/>
    <s v="Kelly Lampkin"/>
    <x v="1"/>
    <s v="United States"/>
    <s v="Reno"/>
    <x v="33"/>
    <n v="89502"/>
    <x v="1"/>
    <s v="OFF-BI-10003984"/>
    <x v="1"/>
    <x v="8"/>
    <s v="Lock-Up Easel 'Spel-Binder'"/>
    <n v="159.768"/>
    <n v="7"/>
    <n v="0.2"/>
    <x v="1077"/>
  </r>
  <r>
    <n v="1155"/>
    <s v="CA-2011-136567"/>
    <x v="2"/>
    <x v="414"/>
    <d v="2011-12-21T00:00:00"/>
    <s v="First Class"/>
    <x v="390"/>
    <s v="Penelope Sewall"/>
    <x v="2"/>
    <s v="United States"/>
    <s v="Harrisonburg"/>
    <x v="17"/>
    <n v="22801"/>
    <x v="0"/>
    <s v="OFF-ST-10004337"/>
    <x v="1"/>
    <x v="4"/>
    <s v="SAFCO Commercial Wire Shelving, 72h"/>
    <n v="122.48"/>
    <n v="2"/>
    <n v="0"/>
    <x v="232"/>
  </r>
  <r>
    <n v="1156"/>
    <s v="CA-2011-136567"/>
    <x v="2"/>
    <x v="414"/>
    <d v="2011-12-21T00:00:00"/>
    <s v="First Class"/>
    <x v="390"/>
    <s v="Penelope Sewall"/>
    <x v="2"/>
    <s v="United States"/>
    <s v="Harrisonburg"/>
    <x v="17"/>
    <n v="22801"/>
    <x v="0"/>
    <s v="FUR-TA-10001932"/>
    <x v="0"/>
    <x v="3"/>
    <s v="Chromcraft 48&quot; x 96&quot; Racetrack Double Pedestal Table"/>
    <n v="2244.48"/>
    <n v="7"/>
    <n v="0"/>
    <x v="1078"/>
  </r>
  <r>
    <n v="1157"/>
    <s v="CA-2011-136567"/>
    <x v="2"/>
    <x v="414"/>
    <d v="2011-12-21T00:00:00"/>
    <s v="First Class"/>
    <x v="390"/>
    <s v="Penelope Sewall"/>
    <x v="2"/>
    <s v="United States"/>
    <s v="Harrisonburg"/>
    <x v="17"/>
    <n v="22801"/>
    <x v="0"/>
    <s v="OFF-BI-10003982"/>
    <x v="1"/>
    <x v="8"/>
    <s v="Wilson Jones Century Plastic Molded Ring Binders"/>
    <n v="62.31"/>
    <n v="3"/>
    <n v="0"/>
    <x v="1079"/>
  </r>
  <r>
    <n v="1158"/>
    <s v="CA-2011-136567"/>
    <x v="2"/>
    <x v="414"/>
    <d v="2011-12-21T00:00:00"/>
    <s v="First Class"/>
    <x v="390"/>
    <s v="Penelope Sewall"/>
    <x v="2"/>
    <s v="United States"/>
    <s v="Harrisonburg"/>
    <x v="17"/>
    <n v="22801"/>
    <x v="0"/>
    <s v="FUR-TA-10000617"/>
    <x v="0"/>
    <x v="3"/>
    <s v="Hon Practical Foundations 30 x 60 Training Table, Light Gray/Charcoal"/>
    <n v="455.1"/>
    <n v="2"/>
    <n v="0"/>
    <x v="1080"/>
  </r>
  <r>
    <n v="1159"/>
    <s v="CA-2013-149314"/>
    <x v="0"/>
    <x v="415"/>
    <d v="2013-07-08T00:00:00"/>
    <s v="Second Class"/>
    <x v="334"/>
    <s v="George Bell"/>
    <x v="1"/>
    <s v="United States"/>
    <s v="Los Angeles"/>
    <x v="1"/>
    <n v="90004"/>
    <x v="1"/>
    <s v="FUR-CH-10002126"/>
    <x v="0"/>
    <x v="1"/>
    <s v="Hon Deluxe Fabric Upholstered Stacking Chairs"/>
    <n v="195.184"/>
    <n v="1"/>
    <n v="0.2"/>
    <x v="1081"/>
  </r>
  <r>
    <n v="1160"/>
    <s v="CA-2014-147039"/>
    <x v="3"/>
    <x v="222"/>
    <d v="2014-07-05T00:00:00"/>
    <s v="Standard Class"/>
    <x v="397"/>
    <s v="Alex Avila"/>
    <x v="0"/>
    <s v="United States"/>
    <s v="Minneapolis"/>
    <x v="11"/>
    <n v="55407"/>
    <x v="2"/>
    <s v="OFF-AP-10000576"/>
    <x v="1"/>
    <x v="9"/>
    <s v="Belkin 325VA UPS Surge Protector, 6'"/>
    <n v="362.94"/>
    <n v="3"/>
    <n v="0"/>
    <x v="1082"/>
  </r>
  <r>
    <n v="1161"/>
    <s v="CA-2014-147039"/>
    <x v="3"/>
    <x v="222"/>
    <d v="2014-07-05T00:00:00"/>
    <s v="Standard Class"/>
    <x v="397"/>
    <s v="Alex Avila"/>
    <x v="0"/>
    <s v="United States"/>
    <s v="Minneapolis"/>
    <x v="11"/>
    <n v="55407"/>
    <x v="2"/>
    <s v="OFF-BI-10004654"/>
    <x v="1"/>
    <x v="8"/>
    <s v="Avery Binding System Hidden Tab Executive Style Index Sets"/>
    <n v="11.54"/>
    <n v="2"/>
    <n v="0"/>
    <x v="1083"/>
  </r>
  <r>
    <n v="1162"/>
    <s v="CA-2011-126522"/>
    <x v="2"/>
    <x v="416"/>
    <d v="2011-09-05T00:00:00"/>
    <s v="Second Class"/>
    <x v="398"/>
    <s v="Larry Tron"/>
    <x v="0"/>
    <s v="United States"/>
    <s v="Escondido"/>
    <x v="1"/>
    <n v="92025"/>
    <x v="1"/>
    <s v="OFF-AR-10004042"/>
    <x v="1"/>
    <x v="6"/>
    <s v="BOSTON Model 1800 Electric Pencil Sharpeners, Putty/Woodgrain"/>
    <n v="53.94"/>
    <n v="3"/>
    <n v="0"/>
    <x v="1084"/>
  </r>
  <r>
    <n v="1163"/>
    <s v="CA-2011-127964"/>
    <x v="2"/>
    <x v="223"/>
    <d v="2011-03-08T00:00:00"/>
    <s v="Standard Class"/>
    <x v="399"/>
    <s v="Anne Pryor"/>
    <x v="2"/>
    <s v="United States"/>
    <s v="New York City"/>
    <x v="15"/>
    <n v="10035"/>
    <x v="3"/>
    <s v="TEC-PH-10004700"/>
    <x v="2"/>
    <x v="7"/>
    <s v="PowerGen Dual USB Car Charger"/>
    <n v="9.99"/>
    <n v="1"/>
    <n v="0"/>
    <x v="1085"/>
  </r>
  <r>
    <n v="1164"/>
    <s v="CA-2011-127964"/>
    <x v="2"/>
    <x v="223"/>
    <d v="2011-03-08T00:00:00"/>
    <s v="Standard Class"/>
    <x v="399"/>
    <s v="Anne Pryor"/>
    <x v="2"/>
    <s v="United States"/>
    <s v="New York City"/>
    <x v="15"/>
    <n v="10035"/>
    <x v="3"/>
    <s v="OFF-BI-10004593"/>
    <x v="1"/>
    <x v="8"/>
    <s v="Ibico Laser Imprintable Binding System Covers"/>
    <n v="125.76"/>
    <n v="3"/>
    <n v="0.2"/>
    <x v="1086"/>
  </r>
  <r>
    <n v="1165"/>
    <s v="CA-2011-127964"/>
    <x v="2"/>
    <x v="223"/>
    <d v="2011-03-08T00:00:00"/>
    <s v="Standard Class"/>
    <x v="399"/>
    <s v="Anne Pryor"/>
    <x v="2"/>
    <s v="United States"/>
    <s v="New York City"/>
    <x v="15"/>
    <n v="10035"/>
    <x v="3"/>
    <s v="OFF-BI-10003429"/>
    <x v="1"/>
    <x v="8"/>
    <s v="Cardinal HOLDit! Binder Insert Strips,Extra Strips"/>
    <n v="25.32"/>
    <n v="5"/>
    <n v="0.2"/>
    <x v="1087"/>
  </r>
  <r>
    <n v="1166"/>
    <s v="CA-2011-117709"/>
    <x v="2"/>
    <x v="417"/>
    <d v="2011-05-08T00:00:00"/>
    <s v="Standard Class"/>
    <x v="400"/>
    <s v="Paul MacIntyre"/>
    <x v="0"/>
    <s v="United States"/>
    <s v="Jackson"/>
    <x v="12"/>
    <n v="49201"/>
    <x v="2"/>
    <s v="OFF-BI-10001294"/>
    <x v="1"/>
    <x v="8"/>
    <s v="Fellowes Binding Cases"/>
    <n v="46.8"/>
    <n v="4"/>
    <n v="0"/>
    <x v="1088"/>
  </r>
  <r>
    <n v="1167"/>
    <s v="CA-2012-125416"/>
    <x v="1"/>
    <x v="121"/>
    <d v="2012-11-02T00:00:00"/>
    <s v="Same Day"/>
    <x v="110"/>
    <s v="Kelly Collister"/>
    <x v="0"/>
    <s v="United States"/>
    <s v="Seattle"/>
    <x v="4"/>
    <n v="98115"/>
    <x v="1"/>
    <s v="TEC-AC-10001552"/>
    <x v="2"/>
    <x v="11"/>
    <s v="Logitech K350 2.4Ghz Wireless Keyboard"/>
    <n v="447.93"/>
    <n v="9"/>
    <n v="0"/>
    <x v="1089"/>
  </r>
  <r>
    <n v="1168"/>
    <s v="CA-2014-145226"/>
    <x v="3"/>
    <x v="166"/>
    <d v="2014-12-11T00:00:00"/>
    <s v="Second Class"/>
    <x v="111"/>
    <s v="Delfina Latchford"/>
    <x v="0"/>
    <s v="United States"/>
    <s v="New York City"/>
    <x v="15"/>
    <n v="10035"/>
    <x v="3"/>
    <s v="FUR-FU-10004952"/>
    <x v="0"/>
    <x v="5"/>
    <s v="C-Line Cubicle Keepers Polyproplyene Holder w/Velcro Back, 8-1/2x11, 25/Bx"/>
    <n v="109.48"/>
    <n v="2"/>
    <n v="0"/>
    <x v="1090"/>
  </r>
  <r>
    <n v="1169"/>
    <s v="CA-2014-145226"/>
    <x v="3"/>
    <x v="166"/>
    <d v="2014-12-11T00:00:00"/>
    <s v="Second Class"/>
    <x v="111"/>
    <s v="Delfina Latchford"/>
    <x v="0"/>
    <s v="United States"/>
    <s v="New York City"/>
    <x v="15"/>
    <n v="10035"/>
    <x v="3"/>
    <s v="OFF-ST-10004123"/>
    <x v="1"/>
    <x v="4"/>
    <s v="Safco Industrial Wire Shelving System"/>
    <n v="272.94"/>
    <n v="3"/>
    <n v="0"/>
    <x v="232"/>
  </r>
  <r>
    <n v="1170"/>
    <s v="CA-2014-145226"/>
    <x v="3"/>
    <x v="166"/>
    <d v="2014-12-11T00:00:00"/>
    <s v="Second Class"/>
    <x v="111"/>
    <s v="Delfina Latchford"/>
    <x v="0"/>
    <s v="United States"/>
    <s v="New York City"/>
    <x v="15"/>
    <n v="10035"/>
    <x v="3"/>
    <s v="OFF-PA-10003172"/>
    <x v="1"/>
    <x v="10"/>
    <s v="Xerox 1996"/>
    <n v="19.440000000000001"/>
    <n v="3"/>
    <n v="0"/>
    <x v="551"/>
  </r>
  <r>
    <n v="1171"/>
    <s v="CA-2014-145226"/>
    <x v="3"/>
    <x v="166"/>
    <d v="2014-12-11T00:00:00"/>
    <s v="Second Class"/>
    <x v="111"/>
    <s v="Delfina Latchford"/>
    <x v="0"/>
    <s v="United States"/>
    <s v="New York City"/>
    <x v="15"/>
    <n v="10035"/>
    <x v="3"/>
    <s v="OFF-ST-10002352"/>
    <x v="1"/>
    <x v="4"/>
    <s v="Iris Project Case"/>
    <n v="31.92"/>
    <n v="4"/>
    <n v="0"/>
    <x v="1091"/>
  </r>
  <r>
    <n v="1172"/>
    <s v="US-2011-100279"/>
    <x v="2"/>
    <x v="418"/>
    <d v="2011-03-14T00:00:00"/>
    <s v="Standard Class"/>
    <x v="349"/>
    <s v="Scott Williamson"/>
    <x v="0"/>
    <s v="United States"/>
    <s v="Royal Oak"/>
    <x v="12"/>
    <n v="48073"/>
    <x v="2"/>
    <s v="OFF-PA-10002259"/>
    <x v="1"/>
    <x v="10"/>
    <s v="Geographics Note Cards, Blank, White, 8 1/2&quot; x 11&quot;"/>
    <n v="22.38"/>
    <n v="2"/>
    <n v="0"/>
    <x v="1092"/>
  </r>
  <r>
    <n v="1173"/>
    <s v="CA-2011-158064"/>
    <x v="2"/>
    <x v="419"/>
    <d v="2011-04-25T00:00:00"/>
    <s v="Standard Class"/>
    <x v="211"/>
    <s v="Allen Armold"/>
    <x v="0"/>
    <s v="United States"/>
    <s v="Los Angeles"/>
    <x v="1"/>
    <n v="90008"/>
    <x v="1"/>
    <s v="OFF-BI-10002976"/>
    <x v="1"/>
    <x v="8"/>
    <s v="ACCOHIDE Binder by Acco"/>
    <n v="16.520000000000003"/>
    <n v="5"/>
    <n v="0.2"/>
    <x v="1093"/>
  </r>
  <r>
    <n v="1174"/>
    <s v="US-2012-104430"/>
    <x v="1"/>
    <x v="420"/>
    <d v="2012-10-26T00:00:00"/>
    <s v="Standard Class"/>
    <x v="299"/>
    <s v="Liz Thompson"/>
    <x v="0"/>
    <s v="United States"/>
    <s v="Bloomington"/>
    <x v="10"/>
    <n v="61701"/>
    <x v="2"/>
    <s v="OFF-BI-10000301"/>
    <x v="1"/>
    <x v="8"/>
    <s v="GBC Instant Report Kit"/>
    <n v="5.1759999999999984"/>
    <n v="4"/>
    <n v="0.8"/>
    <x v="1094"/>
  </r>
  <r>
    <n v="1175"/>
    <s v="CA-2012-132080"/>
    <x v="1"/>
    <x v="421"/>
    <d v="2012-08-25T00:00:00"/>
    <s v="First Class"/>
    <x v="317"/>
    <s v="Dave Poirier"/>
    <x v="1"/>
    <s v="United States"/>
    <s v="New York City"/>
    <x v="15"/>
    <n v="10035"/>
    <x v="3"/>
    <s v="OFF-BI-10003694"/>
    <x v="1"/>
    <x v="8"/>
    <s v="Avery 3 1/2&quot; Diskette Storage Pages, 10/Pack"/>
    <n v="50.112000000000002"/>
    <n v="6"/>
    <n v="0.2"/>
    <x v="1095"/>
  </r>
  <r>
    <n v="1176"/>
    <s v="CA-2013-161207"/>
    <x v="0"/>
    <x v="48"/>
    <d v="2013-09-04T00:00:00"/>
    <s v="Standard Class"/>
    <x v="144"/>
    <s v="Adam Bellavance"/>
    <x v="2"/>
    <s v="United States"/>
    <s v="Concord"/>
    <x v="38"/>
    <n v="3301"/>
    <x v="3"/>
    <s v="OFF-SU-10000381"/>
    <x v="1"/>
    <x v="14"/>
    <s v="Acme Forged Steel Scissors with Black Enamel Handles"/>
    <n v="27.93"/>
    <n v="3"/>
    <n v="0"/>
    <x v="1096"/>
  </r>
  <r>
    <n v="1177"/>
    <s v="CA-2011-120243"/>
    <x v="2"/>
    <x v="422"/>
    <d v="2011-12-30T00:00:00"/>
    <s v="Second Class"/>
    <x v="401"/>
    <s v="Alyssa Tate"/>
    <x v="2"/>
    <s v="United States"/>
    <s v="Los Angeles"/>
    <x v="1"/>
    <n v="90004"/>
    <x v="1"/>
    <s v="OFF-LA-10004425"/>
    <x v="1"/>
    <x v="2"/>
    <s v="Staples"/>
    <n v="11.56"/>
    <n v="4"/>
    <n v="0"/>
    <x v="1097"/>
  </r>
  <r>
    <n v="1178"/>
    <s v="CA-2013-113621"/>
    <x v="0"/>
    <x v="49"/>
    <d v="2013-12-06T00:00:00"/>
    <s v="Standard Class"/>
    <x v="32"/>
    <s v="Joel Eaton"/>
    <x v="0"/>
    <s v="United States"/>
    <s v="Rockville"/>
    <x v="39"/>
    <n v="20852"/>
    <x v="3"/>
    <s v="FUR-CH-10001270"/>
    <x v="0"/>
    <x v="1"/>
    <s v="Harbour Creations Steel Folding Chair"/>
    <n v="172.5"/>
    <n v="2"/>
    <n v="0"/>
    <x v="1098"/>
  </r>
  <r>
    <n v="1179"/>
    <s v="CA-2013-113621"/>
    <x v="0"/>
    <x v="49"/>
    <d v="2013-12-06T00:00:00"/>
    <s v="Standard Class"/>
    <x v="32"/>
    <s v="Joel Eaton"/>
    <x v="0"/>
    <s v="United States"/>
    <s v="Rockville"/>
    <x v="39"/>
    <n v="20852"/>
    <x v="3"/>
    <s v="TEC-PH-10003931"/>
    <x v="2"/>
    <x v="7"/>
    <s v="JBL Micro Wireless Portable Bluetooth Speaker"/>
    <n v="179.97"/>
    <n v="3"/>
    <n v="0"/>
    <x v="1099"/>
  </r>
  <r>
    <n v="1180"/>
    <s v="CA-2013-168081"/>
    <x v="0"/>
    <x v="423"/>
    <d v="2013-04-28T00:00:00"/>
    <s v="Second Class"/>
    <x v="402"/>
    <s v="Cathy Armstrong"/>
    <x v="2"/>
    <s v="United States"/>
    <s v="Houston"/>
    <x v="5"/>
    <n v="77070"/>
    <x v="2"/>
    <s v="TEC-AC-10003174"/>
    <x v="2"/>
    <x v="11"/>
    <s v="Plantronics S12 Corded Telephone Headset System"/>
    <n v="258.69600000000003"/>
    <n v="3"/>
    <n v="0.2"/>
    <x v="1100"/>
  </r>
  <r>
    <n v="1181"/>
    <s v="CA-2011-128146"/>
    <x v="2"/>
    <x v="261"/>
    <d v="2011-06-25T00:00:00"/>
    <s v="Standard Class"/>
    <x v="72"/>
    <s v="Dave Brooks"/>
    <x v="0"/>
    <s v="United States"/>
    <s v="Lakewood"/>
    <x v="30"/>
    <n v="8701"/>
    <x v="3"/>
    <s v="TEC-PH-10004539"/>
    <x v="2"/>
    <x v="7"/>
    <s v="Wireless Extenders zBoost YX545 SOHO Signal Booster"/>
    <n v="1322.93"/>
    <n v="7"/>
    <n v="0"/>
    <x v="1101"/>
  </r>
  <r>
    <n v="1182"/>
    <s v="CA-2011-128146"/>
    <x v="2"/>
    <x v="261"/>
    <d v="2011-06-25T00:00:00"/>
    <s v="Standard Class"/>
    <x v="72"/>
    <s v="Dave Brooks"/>
    <x v="0"/>
    <s v="United States"/>
    <s v="Lakewood"/>
    <x v="30"/>
    <n v="8701"/>
    <x v="3"/>
    <s v="OFF-AR-10001919"/>
    <x v="1"/>
    <x v="6"/>
    <s v="OIC #2 Pencils, Medium Soft"/>
    <n v="3.76"/>
    <n v="2"/>
    <n v="0"/>
    <x v="1102"/>
  </r>
  <r>
    <n v="1183"/>
    <s v="CA-2014-138779"/>
    <x v="3"/>
    <x v="424"/>
    <d v="2014-01-16T00:00:00"/>
    <s v="First Class"/>
    <x v="262"/>
    <s v="Rob Beeghly"/>
    <x v="0"/>
    <s v="United States"/>
    <s v="Jacksonville"/>
    <x v="3"/>
    <n v="28540"/>
    <x v="0"/>
    <s v="OFF-EN-10002504"/>
    <x v="1"/>
    <x v="12"/>
    <s v="Tyvek  Top-Opening Peel &amp; Seel Envelopes, Plain White"/>
    <n v="21.744"/>
    <n v="1"/>
    <n v="0.2"/>
    <x v="1103"/>
  </r>
  <r>
    <n v="1184"/>
    <s v="CA-2014-138779"/>
    <x v="3"/>
    <x v="424"/>
    <d v="2014-01-16T00:00:00"/>
    <s v="First Class"/>
    <x v="262"/>
    <s v="Rob Beeghly"/>
    <x v="0"/>
    <s v="United States"/>
    <s v="Jacksonville"/>
    <x v="3"/>
    <n v="28540"/>
    <x v="0"/>
    <s v="TEC-PH-10003655"/>
    <x v="2"/>
    <x v="7"/>
    <s v="Sannysis Cute Owl Design Soft Skin Case Cover for Samsung Galaxy S4"/>
    <n v="7.92"/>
    <n v="5"/>
    <n v="0.2"/>
    <x v="1104"/>
  </r>
  <r>
    <n v="1185"/>
    <s v="CA-2011-127131"/>
    <x v="2"/>
    <x v="156"/>
    <d v="2011-11-30T00:00:00"/>
    <s v="Standard Class"/>
    <x v="403"/>
    <s v="Harold Ryan"/>
    <x v="1"/>
    <s v="United States"/>
    <s v="Seattle"/>
    <x v="4"/>
    <n v="98103"/>
    <x v="1"/>
    <s v="OFF-BI-10004656"/>
    <x v="1"/>
    <x v="8"/>
    <s v="Peel &amp; Stick Add-On Corner Pockets"/>
    <n v="12.096000000000002"/>
    <n v="7"/>
    <n v="0.2"/>
    <x v="1105"/>
  </r>
  <r>
    <n v="1186"/>
    <s v="CA-2011-127131"/>
    <x v="2"/>
    <x v="156"/>
    <d v="2011-11-30T00:00:00"/>
    <s v="Standard Class"/>
    <x v="403"/>
    <s v="Harold Ryan"/>
    <x v="1"/>
    <s v="United States"/>
    <s v="Seattle"/>
    <x v="4"/>
    <n v="98103"/>
    <x v="1"/>
    <s v="OFF-ST-10002344"/>
    <x v="1"/>
    <x v="4"/>
    <s v="Carina 42&quot;Hx23 3/4&quot;W Media Storage Unit"/>
    <n v="485.88"/>
    <n v="6"/>
    <n v="0"/>
    <x v="1106"/>
  </r>
  <r>
    <n v="1187"/>
    <s v="CA-2011-127131"/>
    <x v="2"/>
    <x v="156"/>
    <d v="2011-11-30T00:00:00"/>
    <s v="Standard Class"/>
    <x v="403"/>
    <s v="Harold Ryan"/>
    <x v="1"/>
    <s v="United States"/>
    <s v="Seattle"/>
    <x v="4"/>
    <n v="98103"/>
    <x v="1"/>
    <s v="OFF-PA-10001800"/>
    <x v="1"/>
    <x v="10"/>
    <s v="Xerox 220"/>
    <n v="25.92"/>
    <n v="4"/>
    <n v="0"/>
    <x v="245"/>
  </r>
  <r>
    <n v="1188"/>
    <s v="CA-2011-127131"/>
    <x v="2"/>
    <x v="156"/>
    <d v="2011-11-30T00:00:00"/>
    <s v="Standard Class"/>
    <x v="403"/>
    <s v="Harold Ryan"/>
    <x v="1"/>
    <s v="United States"/>
    <s v="Seattle"/>
    <x v="4"/>
    <n v="98103"/>
    <x v="1"/>
    <s v="OFF-ST-10000036"/>
    <x v="1"/>
    <x v="4"/>
    <s v="Recycled Data-Pak for Archival Bound Computer Printouts, 12-1/2 x 12-1/2 x 16"/>
    <n v="197.58"/>
    <n v="2"/>
    <n v="0"/>
    <x v="1107"/>
  </r>
  <r>
    <n v="1189"/>
    <s v="CA-2014-117212"/>
    <x v="3"/>
    <x v="425"/>
    <d v="2014-03-01T00:00:00"/>
    <s v="Second Class"/>
    <x v="404"/>
    <s v="Bradley Talbott"/>
    <x v="2"/>
    <s v="United States"/>
    <s v="Los Angeles"/>
    <x v="1"/>
    <n v="90036"/>
    <x v="1"/>
    <s v="OFF-AP-10004532"/>
    <x v="1"/>
    <x v="9"/>
    <s v="Kensington 6 Outlet Guardian Standard Surge Protector"/>
    <n v="81.92"/>
    <n v="4"/>
    <n v="0"/>
    <x v="1108"/>
  </r>
  <r>
    <n v="1190"/>
    <s v="CA-2014-117212"/>
    <x v="3"/>
    <x v="425"/>
    <d v="2014-03-01T00:00:00"/>
    <s v="Second Class"/>
    <x v="404"/>
    <s v="Bradley Talbott"/>
    <x v="2"/>
    <s v="United States"/>
    <s v="Los Angeles"/>
    <x v="1"/>
    <n v="90036"/>
    <x v="1"/>
    <s v="TEC-PH-10004447"/>
    <x v="2"/>
    <x v="7"/>
    <s v="Toshiba IPT2010-SD IP Telephone"/>
    <n v="889.53600000000006"/>
    <n v="8"/>
    <n v="0.2"/>
    <x v="1109"/>
  </r>
  <r>
    <n v="1191"/>
    <s v="CA-2014-117212"/>
    <x v="3"/>
    <x v="425"/>
    <d v="2014-03-01T00:00:00"/>
    <s v="Second Class"/>
    <x v="404"/>
    <s v="Bradley Talbott"/>
    <x v="2"/>
    <s v="United States"/>
    <s v="Los Angeles"/>
    <x v="1"/>
    <n v="90036"/>
    <x v="1"/>
    <s v="FUR-CH-10003973"/>
    <x v="0"/>
    <x v="1"/>
    <s v="GuestStacker Chair with Chrome Finish Legs"/>
    <n v="892.22400000000005"/>
    <n v="3"/>
    <n v="0.2"/>
    <x v="1110"/>
  </r>
  <r>
    <n v="1192"/>
    <s v="CA-2014-117212"/>
    <x v="3"/>
    <x v="425"/>
    <d v="2014-03-01T00:00:00"/>
    <s v="Second Class"/>
    <x v="404"/>
    <s v="Bradley Talbott"/>
    <x v="2"/>
    <s v="United States"/>
    <s v="Los Angeles"/>
    <x v="1"/>
    <n v="90036"/>
    <x v="1"/>
    <s v="OFF-PA-10001970"/>
    <x v="1"/>
    <x v="10"/>
    <s v="Xerox 1908"/>
    <n v="223.92"/>
    <n v="4"/>
    <n v="0"/>
    <x v="1111"/>
  </r>
  <r>
    <n v="1193"/>
    <s v="CA-2014-117212"/>
    <x v="3"/>
    <x v="425"/>
    <d v="2014-03-01T00:00:00"/>
    <s v="Second Class"/>
    <x v="404"/>
    <s v="Bradley Talbott"/>
    <x v="2"/>
    <s v="United States"/>
    <s v="Los Angeles"/>
    <x v="1"/>
    <n v="90036"/>
    <x v="1"/>
    <s v="OFF-PA-10000682"/>
    <x v="1"/>
    <x v="10"/>
    <s v="Xerox 1924"/>
    <n v="23.12"/>
    <n v="4"/>
    <n v="0"/>
    <x v="1112"/>
  </r>
  <r>
    <n v="1194"/>
    <s v="US-2012-130519"/>
    <x v="1"/>
    <x v="426"/>
    <d v="2012-09-15T00:00:00"/>
    <s v="Same Day"/>
    <x v="243"/>
    <s v="Nat Gilpin"/>
    <x v="1"/>
    <s v="United States"/>
    <s v="Coral Springs"/>
    <x v="2"/>
    <n v="33065"/>
    <x v="0"/>
    <s v="OFF-PA-10001937"/>
    <x v="1"/>
    <x v="10"/>
    <s v="Xerox 21"/>
    <n v="15.552000000000003"/>
    <n v="3"/>
    <n v="0.2"/>
    <x v="12"/>
  </r>
  <r>
    <n v="1195"/>
    <s v="US-2012-130519"/>
    <x v="1"/>
    <x v="426"/>
    <d v="2012-09-15T00:00:00"/>
    <s v="Same Day"/>
    <x v="243"/>
    <s v="Nat Gilpin"/>
    <x v="1"/>
    <s v="United States"/>
    <s v="Coral Springs"/>
    <x v="2"/>
    <n v="33065"/>
    <x v="0"/>
    <s v="FUR-FU-10002268"/>
    <x v="0"/>
    <x v="5"/>
    <s v="Ultra Door Push Plate"/>
    <n v="15.712000000000002"/>
    <n v="4"/>
    <n v="0.2"/>
    <x v="1113"/>
  </r>
  <r>
    <n v="1196"/>
    <s v="US-2012-130519"/>
    <x v="1"/>
    <x v="426"/>
    <d v="2012-09-15T00:00:00"/>
    <s v="Same Day"/>
    <x v="243"/>
    <s v="Nat Gilpin"/>
    <x v="1"/>
    <s v="United States"/>
    <s v="Coral Springs"/>
    <x v="2"/>
    <n v="33065"/>
    <x v="0"/>
    <s v="OFF-ST-10001321"/>
    <x v="1"/>
    <x v="4"/>
    <s v="Decoflex Hanging Personal Folder File, Blue"/>
    <n v="24.672000000000001"/>
    <n v="2"/>
    <n v="0.2"/>
    <x v="1114"/>
  </r>
  <r>
    <n v="1197"/>
    <s v="US-2012-130519"/>
    <x v="1"/>
    <x v="426"/>
    <d v="2012-09-15T00:00:00"/>
    <s v="Same Day"/>
    <x v="243"/>
    <s v="Nat Gilpin"/>
    <x v="1"/>
    <s v="United States"/>
    <s v="Coral Springs"/>
    <x v="2"/>
    <n v="33065"/>
    <x v="0"/>
    <s v="FUR-FU-10003394"/>
    <x v="0"/>
    <x v="5"/>
    <s v="Tenex &quot;The Solids&quot; Textured Chair Mats"/>
    <n v="55.967999999999996"/>
    <n v="1"/>
    <n v="0.2"/>
    <x v="1115"/>
  </r>
  <r>
    <n v="1198"/>
    <s v="CA-2013-130946"/>
    <x v="0"/>
    <x v="143"/>
    <d v="2013-04-13T00:00:00"/>
    <s v="Standard Class"/>
    <x v="233"/>
    <s v="Zuschuss Carroll"/>
    <x v="0"/>
    <s v="United States"/>
    <s v="Houston"/>
    <x v="5"/>
    <n v="77041"/>
    <x v="2"/>
    <s v="TEC-AC-10001990"/>
    <x v="2"/>
    <x v="11"/>
    <s v="Kensington Orbit Wireless Mobile Trackball for PC and Mac"/>
    <n v="431.92800000000005"/>
    <n v="9"/>
    <n v="0.2"/>
    <x v="1116"/>
  </r>
  <r>
    <n v="1199"/>
    <s v="CA-2013-130946"/>
    <x v="0"/>
    <x v="143"/>
    <d v="2013-04-13T00:00:00"/>
    <s v="Standard Class"/>
    <x v="233"/>
    <s v="Zuschuss Carroll"/>
    <x v="0"/>
    <s v="United States"/>
    <s v="Houston"/>
    <x v="5"/>
    <n v="77041"/>
    <x v="2"/>
    <s v="FUR-CH-10004540"/>
    <x v="0"/>
    <x v="1"/>
    <s v="Global Chrome Stack Chair"/>
    <n v="95.983999999999995"/>
    <n v="4"/>
    <n v="0.3"/>
    <x v="1117"/>
  </r>
  <r>
    <n v="1200"/>
    <s v="CA-2013-130946"/>
    <x v="0"/>
    <x v="143"/>
    <d v="2013-04-13T00:00:00"/>
    <s v="Standard Class"/>
    <x v="233"/>
    <s v="Zuschuss Carroll"/>
    <x v="0"/>
    <s v="United States"/>
    <s v="Houston"/>
    <x v="5"/>
    <n v="77041"/>
    <x v="2"/>
    <s v="OFF-BI-10004995"/>
    <x v="1"/>
    <x v="8"/>
    <s v="GBC DocuBind P400 Electric Binding System"/>
    <n v="1088.7919999999997"/>
    <n v="4"/>
    <n v="0.8"/>
    <x v="1118"/>
  </r>
  <r>
    <n v="1201"/>
    <s v="CA-2013-114727"/>
    <x v="0"/>
    <x v="427"/>
    <d v="2013-07-25T00:00:00"/>
    <s v="Standard Class"/>
    <x v="322"/>
    <s v="Linda Southworth"/>
    <x v="1"/>
    <s v="United States"/>
    <s v="Denver"/>
    <x v="22"/>
    <n v="80219"/>
    <x v="1"/>
    <s v="FUR-CH-10002335"/>
    <x v="0"/>
    <x v="1"/>
    <s v="Hon GuestStacker Chair"/>
    <n v="544.00800000000004"/>
    <n v="3"/>
    <n v="0.2"/>
    <x v="748"/>
  </r>
  <r>
    <n v="1202"/>
    <s v="CA-2013-114727"/>
    <x v="0"/>
    <x v="427"/>
    <d v="2013-07-25T00:00:00"/>
    <s v="Standard Class"/>
    <x v="322"/>
    <s v="Linda Southworth"/>
    <x v="1"/>
    <s v="United States"/>
    <s v="Denver"/>
    <x v="22"/>
    <n v="80219"/>
    <x v="1"/>
    <s v="OFF-BI-10004967"/>
    <x v="1"/>
    <x v="8"/>
    <s v="Round Ring Binders"/>
    <n v="1.8720000000000003"/>
    <n v="3"/>
    <n v="0.7"/>
    <x v="1119"/>
  </r>
  <r>
    <n v="1203"/>
    <s v="CA-2013-114727"/>
    <x v="0"/>
    <x v="427"/>
    <d v="2013-07-25T00:00:00"/>
    <s v="Standard Class"/>
    <x v="322"/>
    <s v="Linda Southworth"/>
    <x v="1"/>
    <s v="United States"/>
    <s v="Denver"/>
    <x v="22"/>
    <n v="80219"/>
    <x v="1"/>
    <s v="FUR-CH-10002331"/>
    <x v="0"/>
    <x v="1"/>
    <s v="Hon 4700 Series Mobuis Mid-Back Task Chairs with Adjustable Arms"/>
    <n v="854.35200000000009"/>
    <n v="3"/>
    <n v="0.2"/>
    <x v="1120"/>
  </r>
  <r>
    <n v="1204"/>
    <s v="CA-2013-114727"/>
    <x v="0"/>
    <x v="427"/>
    <d v="2013-07-25T00:00:00"/>
    <s v="Standard Class"/>
    <x v="322"/>
    <s v="Linda Southworth"/>
    <x v="1"/>
    <s v="United States"/>
    <s v="Denver"/>
    <x v="22"/>
    <n v="80219"/>
    <x v="1"/>
    <s v="OFF-ST-10002292"/>
    <x v="1"/>
    <x v="4"/>
    <s v="Sauder Facets Collection Locker/File Cabinet, Sky Alder Finish"/>
    <n v="593.5680000000001"/>
    <n v="2"/>
    <n v="0.2"/>
    <x v="232"/>
  </r>
  <r>
    <n v="1205"/>
    <s v="CA-2013-114727"/>
    <x v="0"/>
    <x v="427"/>
    <d v="2013-07-25T00:00:00"/>
    <s v="Standard Class"/>
    <x v="322"/>
    <s v="Linda Southworth"/>
    <x v="1"/>
    <s v="United States"/>
    <s v="Denver"/>
    <x v="22"/>
    <n v="80219"/>
    <x v="1"/>
    <s v="OFF-ST-10000689"/>
    <x v="1"/>
    <x v="4"/>
    <s v="Fellowes Strictly Business Drawer File, Letter/Legal Size"/>
    <n v="338.04"/>
    <n v="3"/>
    <n v="0.2"/>
    <x v="1121"/>
  </r>
  <r>
    <n v="1206"/>
    <s v="CA-2014-133235"/>
    <x v="3"/>
    <x v="378"/>
    <d v="2014-08-05T00:00:00"/>
    <s v="First Class"/>
    <x v="405"/>
    <s v="Larry Hughes"/>
    <x v="0"/>
    <s v="United States"/>
    <s v="Charlotte"/>
    <x v="3"/>
    <n v="28205"/>
    <x v="0"/>
    <s v="TEC-PH-10002660"/>
    <x v="2"/>
    <x v="7"/>
    <s v="Nortel Networks T7316 E Nt8 B27"/>
    <n v="271.95999999999998"/>
    <n v="5"/>
    <n v="0.2"/>
    <x v="1122"/>
  </r>
  <r>
    <n v="1207"/>
    <s v="CA-2013-137050"/>
    <x v="0"/>
    <x v="216"/>
    <d v="2013-07-19T00:00:00"/>
    <s v="Second Class"/>
    <x v="406"/>
    <s v="Steven Ward"/>
    <x v="1"/>
    <s v="United States"/>
    <s v="New York City"/>
    <x v="15"/>
    <n v="10009"/>
    <x v="3"/>
    <s v="OFF-ST-10004634"/>
    <x v="1"/>
    <x v="4"/>
    <s v="Personal Folder Holder, Ebony"/>
    <n v="11.21"/>
    <n v="1"/>
    <n v="0"/>
    <x v="1123"/>
  </r>
  <r>
    <n v="1208"/>
    <s v="CA-2013-137050"/>
    <x v="0"/>
    <x v="216"/>
    <d v="2013-07-19T00:00:00"/>
    <s v="Second Class"/>
    <x v="406"/>
    <s v="Steven Ward"/>
    <x v="1"/>
    <s v="United States"/>
    <s v="New York City"/>
    <x v="15"/>
    <n v="10009"/>
    <x v="3"/>
    <s v="OFF-BI-10002160"/>
    <x v="1"/>
    <x v="8"/>
    <s v="Acco Hanging Data Binders"/>
    <n v="9.1440000000000001"/>
    <n v="3"/>
    <n v="0.2"/>
    <x v="1124"/>
  </r>
  <r>
    <n v="1209"/>
    <s v="CA-2013-137050"/>
    <x v="0"/>
    <x v="216"/>
    <d v="2013-07-19T00:00:00"/>
    <s v="Second Class"/>
    <x v="406"/>
    <s v="Steven Ward"/>
    <x v="1"/>
    <s v="United States"/>
    <s v="New York City"/>
    <x v="15"/>
    <n v="10009"/>
    <x v="3"/>
    <s v="OFF-FA-10002988"/>
    <x v="1"/>
    <x v="13"/>
    <s v="Ideal Clamps"/>
    <n v="14.069999999999999"/>
    <n v="7"/>
    <n v="0"/>
    <x v="1125"/>
  </r>
  <r>
    <n v="1210"/>
    <s v="CA-2013-137050"/>
    <x v="0"/>
    <x v="216"/>
    <d v="2013-07-19T00:00:00"/>
    <s v="Second Class"/>
    <x v="406"/>
    <s v="Steven Ward"/>
    <x v="1"/>
    <s v="United States"/>
    <s v="New York City"/>
    <x v="15"/>
    <n v="10009"/>
    <x v="3"/>
    <s v="OFF-AR-10004999"/>
    <x v="1"/>
    <x v="6"/>
    <s v="Newell 315"/>
    <n v="41.86"/>
    <n v="7"/>
    <n v="0"/>
    <x v="1126"/>
  </r>
  <r>
    <n v="1211"/>
    <s v="CA-2013-137050"/>
    <x v="0"/>
    <x v="216"/>
    <d v="2013-07-19T00:00:00"/>
    <s v="Second Class"/>
    <x v="406"/>
    <s v="Steven Ward"/>
    <x v="1"/>
    <s v="United States"/>
    <s v="New York City"/>
    <x v="15"/>
    <n v="10009"/>
    <x v="3"/>
    <s v="OFF-BI-10001031"/>
    <x v="1"/>
    <x v="8"/>
    <s v="Pressboard Data Binders by Wilson Jones"/>
    <n v="8.5440000000000005"/>
    <n v="2"/>
    <n v="0.2"/>
    <x v="1127"/>
  </r>
  <r>
    <n v="1212"/>
    <s v="CA-2013-137050"/>
    <x v="0"/>
    <x v="216"/>
    <d v="2013-07-19T00:00:00"/>
    <s v="Second Class"/>
    <x v="406"/>
    <s v="Steven Ward"/>
    <x v="1"/>
    <s v="United States"/>
    <s v="New York City"/>
    <x v="15"/>
    <n v="10009"/>
    <x v="3"/>
    <s v="FUR-BO-10004695"/>
    <x v="0"/>
    <x v="0"/>
    <s v="O'Sullivan 2-Door Barrister Bookcase in Odessa Pine"/>
    <n v="579.13599999999997"/>
    <n v="4"/>
    <n v="0.2"/>
    <x v="1128"/>
  </r>
  <r>
    <n v="1213"/>
    <s v="US-2014-118087"/>
    <x v="3"/>
    <x v="428"/>
    <d v="2014-09-14T00:00:00"/>
    <s v="Standard Class"/>
    <x v="407"/>
    <s v="Stefania Perrino"/>
    <x v="1"/>
    <s v="United States"/>
    <s v="Philadelphia"/>
    <x v="9"/>
    <n v="19134"/>
    <x v="3"/>
    <s v="FUR-CH-10004860"/>
    <x v="0"/>
    <x v="1"/>
    <s v="Global Low Back Tilter Chair"/>
    <n v="141.37199999999999"/>
    <n v="2"/>
    <n v="0.3"/>
    <x v="1129"/>
  </r>
  <r>
    <n v="1214"/>
    <s v="US-2014-118087"/>
    <x v="3"/>
    <x v="428"/>
    <d v="2014-09-14T00:00:00"/>
    <s v="Standard Class"/>
    <x v="407"/>
    <s v="Stefania Perrino"/>
    <x v="1"/>
    <s v="United States"/>
    <s v="Philadelphia"/>
    <x v="9"/>
    <n v="19134"/>
    <x v="3"/>
    <s v="OFF-BI-10002432"/>
    <x v="1"/>
    <x v="8"/>
    <s v="Wilson Jones Standard D-Ring Binders"/>
    <n v="3.036"/>
    <n v="2"/>
    <n v="0.7"/>
    <x v="1130"/>
  </r>
  <r>
    <n v="1215"/>
    <s v="US-2014-118087"/>
    <x v="3"/>
    <x v="428"/>
    <d v="2014-09-14T00:00:00"/>
    <s v="Standard Class"/>
    <x v="407"/>
    <s v="Stefania Perrino"/>
    <x v="1"/>
    <s v="United States"/>
    <s v="Philadelphia"/>
    <x v="9"/>
    <n v="19134"/>
    <x v="3"/>
    <s v="OFF-BI-10000069"/>
    <x v="1"/>
    <x v="8"/>
    <s v="GBC Prepunched Paper, 19-Hole, for Binding Systems, 24-lb"/>
    <n v="4.503000000000001"/>
    <n v="1"/>
    <n v="0.7"/>
    <x v="1131"/>
  </r>
  <r>
    <n v="1216"/>
    <s v="US-2014-118087"/>
    <x v="3"/>
    <x v="428"/>
    <d v="2014-09-14T00:00:00"/>
    <s v="Standard Class"/>
    <x v="407"/>
    <s v="Stefania Perrino"/>
    <x v="1"/>
    <s v="United States"/>
    <s v="Philadelphia"/>
    <x v="9"/>
    <n v="19134"/>
    <x v="3"/>
    <s v="OFF-AR-10003602"/>
    <x v="1"/>
    <x v="6"/>
    <s v="Quartet Omega Colored Chalk, 12/Pack"/>
    <n v="4.6719999999999997"/>
    <n v="1"/>
    <n v="0.2"/>
    <x v="1132"/>
  </r>
  <r>
    <n v="1217"/>
    <s v="US-2014-118087"/>
    <x v="3"/>
    <x v="428"/>
    <d v="2014-09-14T00:00:00"/>
    <s v="Standard Class"/>
    <x v="407"/>
    <s v="Stefania Perrino"/>
    <x v="1"/>
    <s v="United States"/>
    <s v="Philadelphia"/>
    <x v="9"/>
    <n v="19134"/>
    <x v="3"/>
    <s v="TEC-AC-10004469"/>
    <x v="2"/>
    <x v="11"/>
    <s v="Microsoft Sculpt Comfort Mouse"/>
    <n v="95.88000000000001"/>
    <n v="3"/>
    <n v="0.2"/>
    <x v="1133"/>
  </r>
  <r>
    <n v="1218"/>
    <s v="US-2014-118087"/>
    <x v="3"/>
    <x v="428"/>
    <d v="2014-09-14T00:00:00"/>
    <s v="Standard Class"/>
    <x v="407"/>
    <s v="Stefania Perrino"/>
    <x v="1"/>
    <s v="United States"/>
    <s v="Philadelphia"/>
    <x v="9"/>
    <n v="19134"/>
    <x v="3"/>
    <s v="FUR-FU-10001867"/>
    <x v="0"/>
    <x v="5"/>
    <s v="Eldon Expressions Punched Metal &amp; Wood Desk Accessories, Pewter &amp; Cherry"/>
    <n v="17.024000000000001"/>
    <n v="2"/>
    <n v="0.2"/>
    <x v="1134"/>
  </r>
  <r>
    <n v="1219"/>
    <s v="US-2014-118087"/>
    <x v="3"/>
    <x v="428"/>
    <d v="2014-09-14T00:00:00"/>
    <s v="Standard Class"/>
    <x v="407"/>
    <s v="Stefania Perrino"/>
    <x v="1"/>
    <s v="United States"/>
    <s v="Philadelphia"/>
    <x v="9"/>
    <n v="19134"/>
    <x v="3"/>
    <s v="TEC-AC-10003174"/>
    <x v="2"/>
    <x v="11"/>
    <s v="Plantronics S12 Corded Telephone Headset System"/>
    <n v="258.69600000000003"/>
    <n v="3"/>
    <n v="0.2"/>
    <x v="1100"/>
  </r>
  <r>
    <n v="1220"/>
    <s v="US-2014-118087"/>
    <x v="3"/>
    <x v="428"/>
    <d v="2014-09-14T00:00:00"/>
    <s v="Standard Class"/>
    <x v="407"/>
    <s v="Stefania Perrino"/>
    <x v="1"/>
    <s v="United States"/>
    <s v="Philadelphia"/>
    <x v="9"/>
    <n v="19134"/>
    <x v="3"/>
    <s v="TEC-PH-10002200"/>
    <x v="2"/>
    <x v="7"/>
    <s v="Samsung Galaxy Note 2"/>
    <n v="1931.9579999999999"/>
    <n v="7"/>
    <n v="0.4"/>
    <x v="1135"/>
  </r>
  <r>
    <n v="1221"/>
    <s v="CA-2011-110184"/>
    <x v="2"/>
    <x v="136"/>
    <d v="2011-07-16T00:00:00"/>
    <s v="Standard Class"/>
    <x v="408"/>
    <s v="Ben Ferrer"/>
    <x v="2"/>
    <s v="United States"/>
    <s v="Los Angeles"/>
    <x v="1"/>
    <n v="90036"/>
    <x v="1"/>
    <s v="OFF-ST-10000107"/>
    <x v="1"/>
    <x v="4"/>
    <s v="Fellowes Super Stor/Drawer"/>
    <n v="249.75"/>
    <n v="9"/>
    <n v="0"/>
    <x v="1136"/>
  </r>
  <r>
    <n v="1222"/>
    <s v="CA-2011-110184"/>
    <x v="2"/>
    <x v="136"/>
    <d v="2011-07-16T00:00:00"/>
    <s v="Standard Class"/>
    <x v="408"/>
    <s v="Ben Ferrer"/>
    <x v="2"/>
    <s v="United States"/>
    <s v="Los Angeles"/>
    <x v="1"/>
    <n v="90036"/>
    <x v="1"/>
    <s v="TEC-PH-10000439"/>
    <x v="2"/>
    <x v="7"/>
    <s v="GE DSL Phone Line Filter"/>
    <n v="255.93600000000004"/>
    <n v="8"/>
    <n v="0.2"/>
    <x v="1137"/>
  </r>
  <r>
    <n v="1223"/>
    <s v="CA-2013-126004"/>
    <x v="0"/>
    <x v="429"/>
    <d v="2013-12-06T00:00:00"/>
    <s v="First Class"/>
    <x v="78"/>
    <s v="Becky Martin"/>
    <x v="0"/>
    <s v="United States"/>
    <s v="New York City"/>
    <x v="15"/>
    <n v="10024"/>
    <x v="3"/>
    <s v="FUR-FU-10001602"/>
    <x v="0"/>
    <x v="5"/>
    <s v="Eldon Delta Triangular Chair Mat, 52&quot; x 58&quot;, Clear"/>
    <n v="113.78999999999999"/>
    <n v="3"/>
    <n v="0"/>
    <x v="1138"/>
  </r>
  <r>
    <n v="1224"/>
    <s v="CA-2013-126004"/>
    <x v="0"/>
    <x v="429"/>
    <d v="2013-12-06T00:00:00"/>
    <s v="First Class"/>
    <x v="78"/>
    <s v="Becky Martin"/>
    <x v="0"/>
    <s v="United States"/>
    <s v="New York City"/>
    <x v="15"/>
    <n v="10024"/>
    <x v="3"/>
    <s v="TEC-AC-10001432"/>
    <x v="2"/>
    <x v="11"/>
    <s v="Enermax Aurora Lite Keyboard"/>
    <n v="78.150000000000006"/>
    <n v="1"/>
    <n v="0"/>
    <x v="1139"/>
  </r>
  <r>
    <n v="1225"/>
    <s v="CA-2013-126004"/>
    <x v="0"/>
    <x v="429"/>
    <d v="2013-12-06T00:00:00"/>
    <s v="First Class"/>
    <x v="78"/>
    <s v="Becky Martin"/>
    <x v="0"/>
    <s v="United States"/>
    <s v="New York City"/>
    <x v="15"/>
    <n v="10024"/>
    <x v="3"/>
    <s v="OFF-BI-10004656"/>
    <x v="1"/>
    <x v="8"/>
    <s v="Peel &amp; Stick Add-On Corner Pockets"/>
    <n v="1.7280000000000002"/>
    <n v="1"/>
    <n v="0.2"/>
    <x v="1140"/>
  </r>
  <r>
    <n v="1226"/>
    <s v="CA-2013-126004"/>
    <x v="0"/>
    <x v="429"/>
    <d v="2013-12-06T00:00:00"/>
    <s v="First Class"/>
    <x v="78"/>
    <s v="Becky Martin"/>
    <x v="0"/>
    <s v="United States"/>
    <s v="New York City"/>
    <x v="15"/>
    <n v="10024"/>
    <x v="3"/>
    <s v="OFF-PA-10001685"/>
    <x v="1"/>
    <x v="10"/>
    <s v="Staples"/>
    <n v="40.56"/>
    <n v="4"/>
    <n v="0"/>
    <x v="1141"/>
  </r>
  <r>
    <n v="1227"/>
    <s v="CA-2013-126004"/>
    <x v="0"/>
    <x v="429"/>
    <d v="2013-12-06T00:00:00"/>
    <s v="First Class"/>
    <x v="78"/>
    <s v="Becky Martin"/>
    <x v="0"/>
    <s v="United States"/>
    <s v="New York City"/>
    <x v="15"/>
    <n v="10024"/>
    <x v="3"/>
    <s v="OFF-ST-10001418"/>
    <x v="1"/>
    <x v="4"/>
    <s v="Carina Media Storage Towers in Natural &amp; Black"/>
    <n v="182.94"/>
    <n v="3"/>
    <n v="0"/>
    <x v="1142"/>
  </r>
  <r>
    <n v="1228"/>
    <s v="CA-2013-126004"/>
    <x v="0"/>
    <x v="429"/>
    <d v="2013-12-06T00:00:00"/>
    <s v="First Class"/>
    <x v="78"/>
    <s v="Becky Martin"/>
    <x v="0"/>
    <s v="United States"/>
    <s v="New York City"/>
    <x v="15"/>
    <n v="10024"/>
    <x v="3"/>
    <s v="OFF-ST-10000676"/>
    <x v="1"/>
    <x v="4"/>
    <s v="Fellowes Econo/Stor Drawers"/>
    <n v="193.86"/>
    <n v="2"/>
    <n v="0"/>
    <x v="1143"/>
  </r>
  <r>
    <n v="1229"/>
    <s v="CA-2014-100013"/>
    <x v="3"/>
    <x v="44"/>
    <d v="2014-11-12T00:00:00"/>
    <s v="Standard Class"/>
    <x v="233"/>
    <s v="Zuschuss Carroll"/>
    <x v="0"/>
    <s v="United States"/>
    <s v="Los Angeles"/>
    <x v="1"/>
    <n v="90045"/>
    <x v="1"/>
    <s v="OFF-EN-10001219"/>
    <x v="1"/>
    <x v="12"/>
    <s v="#10- 4 1/8&quot; x 9 1/2&quot; Security-Tint Envelopes"/>
    <n v="15.28"/>
    <n v="2"/>
    <n v="0"/>
    <x v="792"/>
  </r>
  <r>
    <n v="1230"/>
    <s v="CA-2014-100013"/>
    <x v="3"/>
    <x v="44"/>
    <d v="2014-11-12T00:00:00"/>
    <s v="Standard Class"/>
    <x v="233"/>
    <s v="Zuschuss Carroll"/>
    <x v="0"/>
    <s v="United States"/>
    <s v="Los Angeles"/>
    <x v="1"/>
    <n v="90045"/>
    <x v="1"/>
    <s v="FUR-FU-10001424"/>
    <x v="0"/>
    <x v="5"/>
    <s v="Dax Clear Box Frame"/>
    <n v="8.73"/>
    <n v="1"/>
    <n v="0"/>
    <x v="1144"/>
  </r>
  <r>
    <n v="1231"/>
    <s v="CA-2014-100013"/>
    <x v="3"/>
    <x v="44"/>
    <d v="2014-11-12T00:00:00"/>
    <s v="Standard Class"/>
    <x v="233"/>
    <s v="Zuschuss Carroll"/>
    <x v="0"/>
    <s v="United States"/>
    <s v="Los Angeles"/>
    <x v="1"/>
    <n v="90045"/>
    <x v="1"/>
    <s v="OFF-AR-10001022"/>
    <x v="1"/>
    <x v="6"/>
    <s v="SANFORD Liquid Accent Tank-Style Highlighters"/>
    <n v="5.68"/>
    <n v="2"/>
    <n v="0"/>
    <x v="1145"/>
  </r>
  <r>
    <n v="1232"/>
    <s v="CA-2012-132570"/>
    <x v="1"/>
    <x v="89"/>
    <d v="2012-11-02T00:00:00"/>
    <s v="Second Class"/>
    <x v="409"/>
    <s v="Kean Thornton"/>
    <x v="0"/>
    <s v="United States"/>
    <s v="Buffalo"/>
    <x v="15"/>
    <n v="14215"/>
    <x v="3"/>
    <s v="OFF-AR-10000369"/>
    <x v="1"/>
    <x v="6"/>
    <s v="Design Ebony Sketching Pencil"/>
    <n v="2.78"/>
    <n v="2"/>
    <n v="0"/>
    <x v="1146"/>
  </r>
  <r>
    <n v="1233"/>
    <s v="CA-2012-132570"/>
    <x v="1"/>
    <x v="89"/>
    <d v="2012-11-02T00:00:00"/>
    <s v="Second Class"/>
    <x v="409"/>
    <s v="Kean Thornton"/>
    <x v="0"/>
    <s v="United States"/>
    <s v="Buffalo"/>
    <x v="15"/>
    <n v="14215"/>
    <x v="3"/>
    <s v="OFF-EN-10003055"/>
    <x v="1"/>
    <x v="12"/>
    <s v="Blue String-Tie &amp; Button Interoffice Envelopes, 10 x 13"/>
    <n v="79.959999999999994"/>
    <n v="2"/>
    <n v="0"/>
    <x v="1147"/>
  </r>
  <r>
    <n v="1234"/>
    <s v="CA-2013-153682"/>
    <x v="0"/>
    <x v="198"/>
    <d v="2013-06-02T00:00:00"/>
    <s v="First Class"/>
    <x v="410"/>
    <s v="Brooke Gillingham"/>
    <x v="1"/>
    <s v="United States"/>
    <s v="Cincinnati"/>
    <x v="24"/>
    <n v="45231"/>
    <x v="3"/>
    <s v="TEC-CO-10001046"/>
    <x v="2"/>
    <x v="16"/>
    <s v="Canon Imageclass D680 Copier / Fax"/>
    <n v="839.98799999999994"/>
    <n v="2"/>
    <n v="0.4"/>
    <x v="1148"/>
  </r>
  <r>
    <n v="1235"/>
    <s v="CA-2013-144344"/>
    <x v="0"/>
    <x v="99"/>
    <d v="2013-10-29T00:00:00"/>
    <s v="Same Day"/>
    <x v="310"/>
    <s v="Patrick Gardner"/>
    <x v="0"/>
    <s v="United States"/>
    <s v="Boynton Beach"/>
    <x v="2"/>
    <n v="33437"/>
    <x v="0"/>
    <s v="FUR-FU-10000076"/>
    <x v="0"/>
    <x v="5"/>
    <s v="24-Hour Round Wall Clock"/>
    <n v="47.952000000000005"/>
    <n v="3"/>
    <n v="0.2"/>
    <x v="1149"/>
  </r>
  <r>
    <n v="1236"/>
    <s v="CA-2013-144344"/>
    <x v="0"/>
    <x v="99"/>
    <d v="2013-10-29T00:00:00"/>
    <s v="Same Day"/>
    <x v="310"/>
    <s v="Patrick Gardner"/>
    <x v="0"/>
    <s v="United States"/>
    <s v="Boynton Beach"/>
    <x v="2"/>
    <n v="33437"/>
    <x v="0"/>
    <s v="OFF-BI-10003719"/>
    <x v="1"/>
    <x v="8"/>
    <s v="Large Capacity Hanging Post Binders"/>
    <n v="37.425000000000004"/>
    <n v="5"/>
    <n v="0.7"/>
    <x v="366"/>
  </r>
  <r>
    <n v="1237"/>
    <s v="CA-2013-144344"/>
    <x v="0"/>
    <x v="99"/>
    <d v="2013-10-29T00:00:00"/>
    <s v="Same Day"/>
    <x v="310"/>
    <s v="Patrick Gardner"/>
    <x v="0"/>
    <s v="United States"/>
    <s v="Boynton Beach"/>
    <x v="2"/>
    <n v="33437"/>
    <x v="0"/>
    <s v="FUR-FU-10003268"/>
    <x v="0"/>
    <x v="5"/>
    <s v="Eldon Radial Chair Mat for Low to Medium Pile Carpets"/>
    <n v="63.967999999999996"/>
    <n v="2"/>
    <n v="0.2"/>
    <x v="232"/>
  </r>
  <r>
    <n v="1238"/>
    <s v="CA-2013-144344"/>
    <x v="0"/>
    <x v="99"/>
    <d v="2013-10-29T00:00:00"/>
    <s v="Same Day"/>
    <x v="310"/>
    <s v="Patrick Gardner"/>
    <x v="0"/>
    <s v="United States"/>
    <s v="Boynton Beach"/>
    <x v="2"/>
    <n v="33437"/>
    <x v="0"/>
    <s v="FUR-FU-10003553"/>
    <x v="0"/>
    <x v="5"/>
    <s v="Howard Miller 13-1/2&quot; Diameter Rosebrook Wall Clock"/>
    <n v="165.048"/>
    <n v="3"/>
    <n v="0.2"/>
    <x v="1150"/>
  </r>
  <r>
    <n v="1239"/>
    <s v="CA-2011-127012"/>
    <x v="2"/>
    <x v="430"/>
    <d v="2011-08-15T00:00:00"/>
    <s v="Standard Class"/>
    <x v="411"/>
    <s v="Greg Matthias"/>
    <x v="0"/>
    <s v="United States"/>
    <s v="Seattle"/>
    <x v="4"/>
    <n v="98105"/>
    <x v="1"/>
    <s v="FUR-FU-10003691"/>
    <x v="0"/>
    <x v="5"/>
    <s v="Eldon Image Series Desk Accessories, Ebony"/>
    <n v="12.35"/>
    <n v="1"/>
    <n v="0"/>
    <x v="1151"/>
  </r>
  <r>
    <n v="1240"/>
    <s v="CA-2011-127012"/>
    <x v="2"/>
    <x v="430"/>
    <d v="2011-08-15T00:00:00"/>
    <s v="Standard Class"/>
    <x v="411"/>
    <s v="Greg Matthias"/>
    <x v="0"/>
    <s v="United States"/>
    <s v="Seattle"/>
    <x v="4"/>
    <n v="98105"/>
    <x v="1"/>
    <s v="OFF-AR-10003903"/>
    <x v="1"/>
    <x v="6"/>
    <s v="Sanford 52201 APSCO Electric Pencil Sharpener"/>
    <n v="40.97"/>
    <n v="1"/>
    <n v="0"/>
    <x v="1152"/>
  </r>
  <r>
    <n v="1241"/>
    <s v="CA-2011-127012"/>
    <x v="2"/>
    <x v="430"/>
    <d v="2011-08-15T00:00:00"/>
    <s v="Standard Class"/>
    <x v="411"/>
    <s v="Greg Matthias"/>
    <x v="0"/>
    <s v="United States"/>
    <s v="Seattle"/>
    <x v="4"/>
    <n v="98105"/>
    <x v="1"/>
    <s v="OFF-FA-10004854"/>
    <x v="1"/>
    <x v="13"/>
    <s v="Vinyl Coated Wire Paper Clips in Organizer Box, 800/Box"/>
    <n v="22.96"/>
    <n v="2"/>
    <n v="0"/>
    <x v="1153"/>
  </r>
  <r>
    <n v="1242"/>
    <s v="CA-2013-128727"/>
    <x v="0"/>
    <x v="48"/>
    <d v="2013-09-05T00:00:00"/>
    <s v="Standard Class"/>
    <x v="246"/>
    <s v="Meg O'Connel"/>
    <x v="2"/>
    <s v="United States"/>
    <s v="New York City"/>
    <x v="15"/>
    <n v="10024"/>
    <x v="3"/>
    <s v="TEC-PH-10003442"/>
    <x v="2"/>
    <x v="7"/>
    <s v="Samsung Replacement EH64AVFWE Premium Headset"/>
    <n v="22"/>
    <n v="4"/>
    <n v="0"/>
    <x v="1154"/>
  </r>
  <r>
    <n v="1243"/>
    <s v="US-2013-162859"/>
    <x v="0"/>
    <x v="431"/>
    <d v="2013-02-22T00:00:00"/>
    <s v="Standard Class"/>
    <x v="310"/>
    <s v="Patrick Gardner"/>
    <x v="0"/>
    <s v="United States"/>
    <s v="New York City"/>
    <x v="15"/>
    <n v="10009"/>
    <x v="3"/>
    <s v="OFF-BI-10004519"/>
    <x v="1"/>
    <x v="8"/>
    <s v="GBC DocuBind P100 Manual Binding Machine"/>
    <n v="398.35199999999998"/>
    <n v="3"/>
    <n v="0.2"/>
    <x v="1155"/>
  </r>
  <r>
    <n v="1244"/>
    <s v="US-2013-162859"/>
    <x v="0"/>
    <x v="431"/>
    <d v="2013-02-22T00:00:00"/>
    <s v="Standard Class"/>
    <x v="310"/>
    <s v="Patrick Gardner"/>
    <x v="0"/>
    <s v="United States"/>
    <s v="New York City"/>
    <x v="15"/>
    <n v="10009"/>
    <x v="3"/>
    <s v="OFF-FA-10000304"/>
    <x v="1"/>
    <x v="13"/>
    <s v="Advantus Push Pins"/>
    <n v="8.7200000000000006"/>
    <n v="4"/>
    <n v="0"/>
    <x v="1156"/>
  </r>
  <r>
    <n v="1245"/>
    <s v="CA-2014-133641"/>
    <x v="3"/>
    <x v="304"/>
    <d v="2014-05-22T00:00:00"/>
    <s v="Standard Class"/>
    <x v="412"/>
    <s v="Eva Jacobs"/>
    <x v="0"/>
    <s v="United States"/>
    <s v="Gulfport"/>
    <x v="35"/>
    <n v="39503"/>
    <x v="0"/>
    <s v="OFF-EN-10004955"/>
    <x v="1"/>
    <x v="12"/>
    <s v="Fashion Color Clasp Envelopes"/>
    <n v="48.69"/>
    <n v="9"/>
    <n v="0"/>
    <x v="1157"/>
  </r>
  <r>
    <n v="1246"/>
    <s v="CA-2011-168494"/>
    <x v="2"/>
    <x v="432"/>
    <d v="2011-12-14T00:00:00"/>
    <s v="Second Class"/>
    <x v="413"/>
    <s v="Nora Preis"/>
    <x v="0"/>
    <s v="United States"/>
    <s v="Fresno"/>
    <x v="1"/>
    <n v="93727"/>
    <x v="1"/>
    <s v="FUR-TA-10004619"/>
    <x v="0"/>
    <x v="3"/>
    <s v="Hon Non-Folding Utility Tables"/>
    <n v="764.6880000000001"/>
    <n v="6"/>
    <n v="0.2"/>
    <x v="1158"/>
  </r>
  <r>
    <n v="1247"/>
    <s v="CA-2011-168494"/>
    <x v="2"/>
    <x v="432"/>
    <d v="2011-12-14T00:00:00"/>
    <s v="Second Class"/>
    <x v="413"/>
    <s v="Nora Preis"/>
    <x v="0"/>
    <s v="United States"/>
    <s v="Fresno"/>
    <x v="1"/>
    <n v="93727"/>
    <x v="1"/>
    <s v="FUR-TA-10003473"/>
    <x v="0"/>
    <x v="3"/>
    <s v="Bretford Rectangular Conference Table Tops"/>
    <n v="3610.848"/>
    <n v="12"/>
    <n v="0.2"/>
    <x v="1159"/>
  </r>
  <r>
    <n v="1248"/>
    <s v="CA-2011-168494"/>
    <x v="2"/>
    <x v="432"/>
    <d v="2011-12-14T00:00:00"/>
    <s v="Second Class"/>
    <x v="413"/>
    <s v="Nora Preis"/>
    <x v="0"/>
    <s v="United States"/>
    <s v="Fresno"/>
    <x v="1"/>
    <n v="93727"/>
    <x v="1"/>
    <s v="FUR-BO-10004467"/>
    <x v="0"/>
    <x v="0"/>
    <s v="Bestar Classic Bookcase"/>
    <n v="254.97449999999998"/>
    <n v="3"/>
    <n v="0.15"/>
    <x v="1160"/>
  </r>
  <r>
    <n v="1249"/>
    <s v="CA-2014-115602"/>
    <x v="3"/>
    <x v="404"/>
    <d v="2014-12-25T00:00:00"/>
    <s v="Standard Class"/>
    <x v="264"/>
    <s v="Doug Jacobs"/>
    <x v="0"/>
    <s v="United States"/>
    <s v="New York City"/>
    <x v="15"/>
    <n v="10009"/>
    <x v="3"/>
    <s v="OFF-AR-10002280"/>
    <x v="1"/>
    <x v="6"/>
    <s v="Staples"/>
    <n v="38.82"/>
    <n v="6"/>
    <n v="0"/>
    <x v="1161"/>
  </r>
  <r>
    <n v="1250"/>
    <s v="CA-2014-115602"/>
    <x v="3"/>
    <x v="404"/>
    <d v="2014-12-25T00:00:00"/>
    <s v="Standard Class"/>
    <x v="264"/>
    <s v="Doug Jacobs"/>
    <x v="0"/>
    <s v="United States"/>
    <s v="New York City"/>
    <x v="15"/>
    <n v="10009"/>
    <x v="3"/>
    <s v="FUR-CH-10001708"/>
    <x v="0"/>
    <x v="1"/>
    <s v="Office Star - Contemporary Swivel Chair with Padded Adjustable Arms and Flex Back"/>
    <n v="1141.9379999999999"/>
    <n v="9"/>
    <n v="0.1"/>
    <x v="1162"/>
  </r>
  <r>
    <n v="1251"/>
    <s v="CA-2014-115602"/>
    <x v="3"/>
    <x v="404"/>
    <d v="2014-12-25T00:00:00"/>
    <s v="Standard Class"/>
    <x v="264"/>
    <s v="Doug Jacobs"/>
    <x v="0"/>
    <s v="United States"/>
    <s v="New York City"/>
    <x v="15"/>
    <n v="10009"/>
    <x v="3"/>
    <s v="OFF-AP-10000891"/>
    <x v="1"/>
    <x v="9"/>
    <s v="Kensington 7 Outlet MasterPiece HOMEOFFICE Power Control Center"/>
    <n v="1704.56"/>
    <n v="13"/>
    <n v="0"/>
    <x v="1163"/>
  </r>
  <r>
    <n v="1252"/>
    <s v="CA-2014-115602"/>
    <x v="3"/>
    <x v="404"/>
    <d v="2014-12-25T00:00:00"/>
    <s v="Standard Class"/>
    <x v="264"/>
    <s v="Doug Jacobs"/>
    <x v="0"/>
    <s v="United States"/>
    <s v="New York City"/>
    <x v="15"/>
    <n v="10009"/>
    <x v="3"/>
    <s v="OFF-AR-10000462"/>
    <x v="1"/>
    <x v="6"/>
    <s v="Sanford Pocket Accent Highlighters"/>
    <n v="3.2"/>
    <n v="2"/>
    <n v="0"/>
    <x v="1164"/>
  </r>
  <r>
    <n v="1253"/>
    <s v="CA-2012-154956"/>
    <x v="1"/>
    <x v="433"/>
    <d v="2012-07-09T00:00:00"/>
    <s v="Standard Class"/>
    <x v="5"/>
    <s v="Irene Maddox"/>
    <x v="0"/>
    <s v="United States"/>
    <s v="Milwaukee"/>
    <x v="6"/>
    <n v="53209"/>
    <x v="2"/>
    <s v="TEC-PH-10004165"/>
    <x v="2"/>
    <x v="7"/>
    <s v="Mitel MiVoice 5330e IP Phone"/>
    <n v="1099.96"/>
    <n v="4"/>
    <n v="0"/>
    <x v="1165"/>
  </r>
  <r>
    <n v="1254"/>
    <s v="CA-2014-144638"/>
    <x v="3"/>
    <x v="434"/>
    <d v="2014-03-15T00:00:00"/>
    <s v="Standard Class"/>
    <x v="414"/>
    <s v="Mick Hernandez"/>
    <x v="2"/>
    <s v="United States"/>
    <s v="Chester"/>
    <x v="9"/>
    <n v="19013"/>
    <x v="3"/>
    <s v="OFF-AR-10003958"/>
    <x v="1"/>
    <x v="6"/>
    <s v="Newell 337"/>
    <n v="5.2480000000000002"/>
    <n v="2"/>
    <n v="0.2"/>
    <x v="822"/>
  </r>
  <r>
    <n v="1255"/>
    <s v="CA-2014-144638"/>
    <x v="3"/>
    <x v="434"/>
    <d v="2014-03-15T00:00:00"/>
    <s v="Standard Class"/>
    <x v="414"/>
    <s v="Mick Hernandez"/>
    <x v="2"/>
    <s v="United States"/>
    <s v="Chester"/>
    <x v="9"/>
    <n v="19013"/>
    <x v="3"/>
    <s v="TEC-PH-10000149"/>
    <x v="2"/>
    <x v="7"/>
    <s v="Cisco SPA525G2 IP Phone - Wireless"/>
    <n v="35.909999999999997"/>
    <n v="3"/>
    <n v="0.4"/>
    <x v="1166"/>
  </r>
  <r>
    <n v="1256"/>
    <s v="CA-2014-144638"/>
    <x v="3"/>
    <x v="434"/>
    <d v="2014-03-15T00:00:00"/>
    <s v="Standard Class"/>
    <x v="414"/>
    <s v="Mick Hernandez"/>
    <x v="2"/>
    <s v="United States"/>
    <s v="Chester"/>
    <x v="9"/>
    <n v="19013"/>
    <x v="3"/>
    <s v="FUR-FU-10003724"/>
    <x v="0"/>
    <x v="5"/>
    <s v="Westinghouse Clip-On Gooseneck Lamps"/>
    <n v="6.6959999999999997"/>
    <n v="1"/>
    <n v="0.2"/>
    <x v="1167"/>
  </r>
  <r>
    <n v="1257"/>
    <s v="CA-2014-144638"/>
    <x v="3"/>
    <x v="434"/>
    <d v="2014-03-15T00:00:00"/>
    <s v="Standard Class"/>
    <x v="414"/>
    <s v="Mick Hernandez"/>
    <x v="2"/>
    <s v="United States"/>
    <s v="Chester"/>
    <x v="9"/>
    <n v="19013"/>
    <x v="3"/>
    <s v="FUR-FU-10003535"/>
    <x v="0"/>
    <x v="5"/>
    <s v="Howard Miller Distant Time Traveler Alarm Clock"/>
    <n v="43.872000000000007"/>
    <n v="2"/>
    <n v="0.2"/>
    <x v="1168"/>
  </r>
  <r>
    <n v="1258"/>
    <s v="US-2013-168620"/>
    <x v="0"/>
    <x v="435"/>
    <d v="2013-12-29T00:00:00"/>
    <s v="Second Class"/>
    <x v="176"/>
    <s v="Ross Baird"/>
    <x v="2"/>
    <s v="United States"/>
    <s v="Charlotte"/>
    <x v="3"/>
    <n v="28205"/>
    <x v="0"/>
    <s v="OFF-BI-10001575"/>
    <x v="1"/>
    <x v="8"/>
    <s v="GBC Linen Binding Covers"/>
    <n v="27.882000000000005"/>
    <n v="3"/>
    <n v="0.7"/>
    <x v="1169"/>
  </r>
  <r>
    <n v="1259"/>
    <s v="US-2013-168620"/>
    <x v="0"/>
    <x v="435"/>
    <d v="2013-12-29T00:00:00"/>
    <s v="Second Class"/>
    <x v="176"/>
    <s v="Ross Baird"/>
    <x v="2"/>
    <s v="United States"/>
    <s v="Charlotte"/>
    <x v="3"/>
    <n v="28205"/>
    <x v="0"/>
    <s v="OFF-ST-10003716"/>
    <x v="1"/>
    <x v="4"/>
    <s v="Tennsco Double-Tier Lockers"/>
    <n v="540.048"/>
    <n v="3"/>
    <n v="0.2"/>
    <x v="1170"/>
  </r>
  <r>
    <n v="1260"/>
    <s v="US-2013-168620"/>
    <x v="0"/>
    <x v="435"/>
    <d v="2013-12-29T00:00:00"/>
    <s v="Second Class"/>
    <x v="176"/>
    <s v="Ross Baird"/>
    <x v="2"/>
    <s v="United States"/>
    <s v="Charlotte"/>
    <x v="3"/>
    <n v="28205"/>
    <x v="0"/>
    <s v="TEC-AC-10004469"/>
    <x v="2"/>
    <x v="11"/>
    <s v="Microsoft Sculpt Comfort Mouse"/>
    <n v="255.68000000000004"/>
    <n v="8"/>
    <n v="0.2"/>
    <x v="1171"/>
  </r>
  <r>
    <n v="1261"/>
    <s v="CA-2014-117079"/>
    <x v="3"/>
    <x v="436"/>
    <d v="2014-10-28T00:00:00"/>
    <s v="Standard Class"/>
    <x v="415"/>
    <s v="Jocasta Rupert"/>
    <x v="0"/>
    <s v="United States"/>
    <s v="Jacksonville"/>
    <x v="2"/>
    <n v="32216"/>
    <x v="0"/>
    <s v="TEC-PH-10004586"/>
    <x v="2"/>
    <x v="7"/>
    <s v="Wilson SignalBoost 841262 DB PRO Amplifier Kit"/>
    <n v="863.87999999999988"/>
    <n v="3"/>
    <n v="0.2"/>
    <x v="1172"/>
  </r>
  <r>
    <n v="1262"/>
    <s v="US-2013-144393"/>
    <x v="0"/>
    <x v="99"/>
    <d v="2013-11-05T00:00:00"/>
    <s v="Standard Class"/>
    <x v="416"/>
    <s v="Suzanne McNair"/>
    <x v="1"/>
    <s v="United States"/>
    <s v="Greenville"/>
    <x v="3"/>
    <n v="27834"/>
    <x v="0"/>
    <s v="OFF-BI-10004236"/>
    <x v="1"/>
    <x v="8"/>
    <s v="XtraLife ClearVue Slant-D Ring Binder, White, 3&quot;"/>
    <n v="17.616000000000003"/>
    <n v="4"/>
    <n v="0.7"/>
    <x v="1173"/>
  </r>
  <r>
    <n v="1263"/>
    <s v="CA-2014-105053"/>
    <x v="3"/>
    <x v="437"/>
    <d v="2014-07-10T00:00:00"/>
    <s v="Second Class"/>
    <x v="394"/>
    <s v="Christine Sundaresam"/>
    <x v="0"/>
    <s v="United States"/>
    <s v="Long Beach"/>
    <x v="15"/>
    <n v="11561"/>
    <x v="3"/>
    <s v="OFF-BI-10001634"/>
    <x v="1"/>
    <x v="8"/>
    <s v="Wilson Jones Active Use Binders"/>
    <n v="17.472000000000001"/>
    <n v="3"/>
    <n v="0.2"/>
    <x v="1174"/>
  </r>
  <r>
    <n v="1264"/>
    <s v="CA-2013-155992"/>
    <x v="0"/>
    <x v="393"/>
    <d v="2013-10-03T00:00:00"/>
    <s v="First Class"/>
    <x v="417"/>
    <s v="Chris Cortes"/>
    <x v="0"/>
    <s v="United States"/>
    <s v="La Porte"/>
    <x v="14"/>
    <n v="46350"/>
    <x v="2"/>
    <s v="TEC-PH-10000215"/>
    <x v="2"/>
    <x v="7"/>
    <s v="Plantronics Cordless Phone Headset with In-line Volume - M214C"/>
    <n v="69.900000000000006"/>
    <n v="2"/>
    <n v="0"/>
    <x v="1175"/>
  </r>
  <r>
    <n v="1265"/>
    <s v="CA-2013-155992"/>
    <x v="0"/>
    <x v="393"/>
    <d v="2013-10-03T00:00:00"/>
    <s v="First Class"/>
    <x v="417"/>
    <s v="Chris Cortes"/>
    <x v="0"/>
    <s v="United States"/>
    <s v="La Porte"/>
    <x v="14"/>
    <n v="46350"/>
    <x v="2"/>
    <s v="FUR-FU-10003724"/>
    <x v="0"/>
    <x v="5"/>
    <s v="Westinghouse Clip-On Gooseneck Lamps"/>
    <n v="41.849999999999994"/>
    <n v="5"/>
    <n v="0"/>
    <x v="1176"/>
  </r>
  <r>
    <n v="1266"/>
    <s v="CA-2014-110380"/>
    <x v="3"/>
    <x v="264"/>
    <d v="2014-09-08T00:00:00"/>
    <s v="Standard Class"/>
    <x v="418"/>
    <s v="Phillip Flathmann"/>
    <x v="0"/>
    <s v="United States"/>
    <s v="San Francisco"/>
    <x v="1"/>
    <n v="94122"/>
    <x v="1"/>
    <s v="OFF-AR-10000422"/>
    <x v="1"/>
    <x v="6"/>
    <s v="Pencil and Crayon Sharpener"/>
    <n v="6.57"/>
    <n v="3"/>
    <n v="0"/>
    <x v="1177"/>
  </r>
  <r>
    <n v="1267"/>
    <s v="US-2011-167738"/>
    <x v="2"/>
    <x v="163"/>
    <d v="2011-12-29T00:00:00"/>
    <s v="Standard Class"/>
    <x v="36"/>
    <s v="Julie Creighton"/>
    <x v="1"/>
    <s v="United States"/>
    <s v="Los Angeles"/>
    <x v="1"/>
    <n v="90045"/>
    <x v="1"/>
    <s v="OFF-ST-10003306"/>
    <x v="1"/>
    <x v="4"/>
    <s v="Letter Size Cart"/>
    <n v="142.86000000000001"/>
    <n v="1"/>
    <n v="0"/>
    <x v="1178"/>
  </r>
  <r>
    <n v="1268"/>
    <s v="US-2011-167738"/>
    <x v="2"/>
    <x v="163"/>
    <d v="2011-12-29T00:00:00"/>
    <s v="Standard Class"/>
    <x v="36"/>
    <s v="Julie Creighton"/>
    <x v="1"/>
    <s v="United States"/>
    <s v="Los Angeles"/>
    <x v="1"/>
    <n v="90045"/>
    <x v="1"/>
    <s v="FUR-CH-10001146"/>
    <x v="0"/>
    <x v="1"/>
    <s v="Global Value Mid-Back Manager's Chair, Gray"/>
    <n v="292.27200000000005"/>
    <n v="6"/>
    <n v="0.2"/>
    <x v="1179"/>
  </r>
  <r>
    <n v="1269"/>
    <s v="CA-2014-121412"/>
    <x v="3"/>
    <x v="397"/>
    <d v="2014-09-28T00:00:00"/>
    <s v="Standard Class"/>
    <x v="410"/>
    <s v="Brooke Gillingham"/>
    <x v="1"/>
    <s v="United States"/>
    <s v="Louisville"/>
    <x v="22"/>
    <n v="80027"/>
    <x v="1"/>
    <s v="FUR-FU-10000246"/>
    <x v="0"/>
    <x v="5"/>
    <s v="Aluminum Document Frame"/>
    <n v="29.328000000000003"/>
    <n v="3"/>
    <n v="0.2"/>
    <x v="1180"/>
  </r>
  <r>
    <n v="1270"/>
    <s v="CA-2014-100426"/>
    <x v="3"/>
    <x v="400"/>
    <d v="2014-06-09T00:00:00"/>
    <s v="Standard Class"/>
    <x v="419"/>
    <s v="Dan Campbell"/>
    <x v="0"/>
    <s v="United States"/>
    <s v="Florence"/>
    <x v="19"/>
    <n v="35630"/>
    <x v="0"/>
    <s v="OFF-PA-10002870"/>
    <x v="1"/>
    <x v="10"/>
    <s v="Ampad Phone Message Book, Recycled, 400 Message Capacity, 5 ¾” x 11”"/>
    <n v="12.48"/>
    <n v="2"/>
    <n v="0"/>
    <x v="1181"/>
  </r>
  <r>
    <n v="1271"/>
    <s v="US-2013-103646"/>
    <x v="0"/>
    <x v="438"/>
    <d v="2013-04-27T00:00:00"/>
    <s v="Standard Class"/>
    <x v="259"/>
    <s v="Sibella Parks"/>
    <x v="1"/>
    <s v="United States"/>
    <s v="Chicago"/>
    <x v="10"/>
    <n v="60623"/>
    <x v="2"/>
    <s v="OFF-ST-10000563"/>
    <x v="1"/>
    <x v="4"/>
    <s v="Fellowes Bankers Box Stor/Drawer Steel Plus"/>
    <n v="102.33600000000001"/>
    <n v="4"/>
    <n v="0.2"/>
    <x v="1182"/>
  </r>
  <r>
    <n v="1272"/>
    <s v="US-2013-103646"/>
    <x v="0"/>
    <x v="438"/>
    <d v="2013-04-27T00:00:00"/>
    <s v="Standard Class"/>
    <x v="259"/>
    <s v="Sibella Parks"/>
    <x v="1"/>
    <s v="United States"/>
    <s v="Chicago"/>
    <x v="10"/>
    <n v="60623"/>
    <x v="2"/>
    <s v="OFF-AP-10004487"/>
    <x v="1"/>
    <x v="9"/>
    <s v="Kensington 4 Outlet MasterPiece Compact Power Control Center"/>
    <n v="48.791999999999987"/>
    <n v="3"/>
    <n v="0.8"/>
    <x v="1183"/>
  </r>
  <r>
    <n v="1273"/>
    <s v="US-2013-103646"/>
    <x v="0"/>
    <x v="438"/>
    <d v="2013-04-27T00:00:00"/>
    <s v="Standard Class"/>
    <x v="259"/>
    <s v="Sibella Parks"/>
    <x v="1"/>
    <s v="United States"/>
    <s v="Chicago"/>
    <x v="10"/>
    <n v="60623"/>
    <x v="2"/>
    <s v="OFF-BI-10002854"/>
    <x v="1"/>
    <x v="8"/>
    <s v="Performers Binder/Pad Holder, Black"/>
    <n v="44.847999999999992"/>
    <n v="8"/>
    <n v="0.8"/>
    <x v="1184"/>
  </r>
  <r>
    <n v="1274"/>
    <s v="CA-2013-119186"/>
    <x v="0"/>
    <x v="439"/>
    <d v="2013-05-27T00:00:00"/>
    <s v="Same Day"/>
    <x v="384"/>
    <s v="Maurice Satty"/>
    <x v="0"/>
    <s v="United States"/>
    <s v="Fort Worth"/>
    <x v="5"/>
    <n v="76106"/>
    <x v="2"/>
    <s v="OFF-PA-10004621"/>
    <x v="1"/>
    <x v="10"/>
    <s v="Xerox 212"/>
    <n v="10.368000000000002"/>
    <n v="2"/>
    <n v="0.2"/>
    <x v="572"/>
  </r>
  <r>
    <n v="1275"/>
    <s v="CA-2013-119186"/>
    <x v="0"/>
    <x v="439"/>
    <d v="2013-05-27T00:00:00"/>
    <s v="Same Day"/>
    <x v="384"/>
    <s v="Maurice Satty"/>
    <x v="0"/>
    <s v="United States"/>
    <s v="Fort Worth"/>
    <x v="5"/>
    <n v="76106"/>
    <x v="2"/>
    <s v="FUR-CH-10001973"/>
    <x v="0"/>
    <x v="1"/>
    <s v="Office Star Flex Back Scooter Chair with White Frame"/>
    <n v="388.42999999999995"/>
    <n v="5"/>
    <n v="0.3"/>
    <x v="1185"/>
  </r>
  <r>
    <n v="1276"/>
    <s v="CA-2013-119186"/>
    <x v="0"/>
    <x v="439"/>
    <d v="2013-05-27T00:00:00"/>
    <s v="Same Day"/>
    <x v="384"/>
    <s v="Maurice Satty"/>
    <x v="0"/>
    <s v="United States"/>
    <s v="Fort Worth"/>
    <x v="5"/>
    <n v="76106"/>
    <x v="2"/>
    <s v="OFF-PA-10004040"/>
    <x v="1"/>
    <x v="10"/>
    <s v="Universal Premium White Copier/Laser Paper (20Lb. and 87 Bright)"/>
    <n v="14.352000000000002"/>
    <n v="3"/>
    <n v="0.2"/>
    <x v="1186"/>
  </r>
  <r>
    <n v="1277"/>
    <s v="CA-2013-119186"/>
    <x v="0"/>
    <x v="439"/>
    <d v="2013-05-27T00:00:00"/>
    <s v="Same Day"/>
    <x v="384"/>
    <s v="Maurice Satty"/>
    <x v="0"/>
    <s v="United States"/>
    <s v="Fort Worth"/>
    <x v="5"/>
    <n v="76106"/>
    <x v="2"/>
    <s v="TEC-AC-10000580"/>
    <x v="2"/>
    <x v="11"/>
    <s v="Logitech G13 Programmable Gameboard with LCD Display"/>
    <n v="63.991999999999997"/>
    <n v="1"/>
    <n v="0.2"/>
    <x v="1187"/>
  </r>
  <r>
    <n v="1278"/>
    <s v="CA-2013-148698"/>
    <x v="0"/>
    <x v="440"/>
    <d v="2013-05-08T00:00:00"/>
    <s v="Standard Class"/>
    <x v="420"/>
    <s v="Bryan Davis"/>
    <x v="0"/>
    <s v="United States"/>
    <s v="Houston"/>
    <x v="5"/>
    <n v="77070"/>
    <x v="2"/>
    <s v="OFF-AR-10004022"/>
    <x v="1"/>
    <x v="6"/>
    <s v="Panasonic KP-380BK Classic Electric Pencil Sharpener"/>
    <n v="86.352000000000004"/>
    <n v="3"/>
    <n v="0.2"/>
    <x v="1188"/>
  </r>
  <r>
    <n v="1279"/>
    <s v="CA-2011-163293"/>
    <x v="2"/>
    <x v="78"/>
    <d v="2011-09-11T00:00:00"/>
    <s v="First Class"/>
    <x v="346"/>
    <s v="Karen Carlisle"/>
    <x v="1"/>
    <s v="United States"/>
    <s v="Macon"/>
    <x v="32"/>
    <n v="31204"/>
    <x v="0"/>
    <s v="TEC-AC-10004209"/>
    <x v="2"/>
    <x v="11"/>
    <s v="Memorex Froggy Flash Drive 4 GB"/>
    <n v="32.97"/>
    <n v="3"/>
    <n v="0"/>
    <x v="1189"/>
  </r>
  <r>
    <n v="1280"/>
    <s v="CA-2011-163293"/>
    <x v="2"/>
    <x v="78"/>
    <d v="2011-09-11T00:00:00"/>
    <s v="First Class"/>
    <x v="346"/>
    <s v="Karen Carlisle"/>
    <x v="1"/>
    <s v="United States"/>
    <s v="Macon"/>
    <x v="32"/>
    <n v="31204"/>
    <x v="0"/>
    <s v="TEC-AC-10000023"/>
    <x v="2"/>
    <x v="11"/>
    <s v="Maxell 74 Minute CD-R Spindle, 50/Pack"/>
    <n v="83.88"/>
    <n v="4"/>
    <n v="0"/>
    <x v="1190"/>
  </r>
  <r>
    <n v="1281"/>
    <s v="CA-2013-160815"/>
    <x v="0"/>
    <x v="64"/>
    <d v="2013-09-07T00:00:00"/>
    <s v="First Class"/>
    <x v="309"/>
    <s v="Toby Ritter"/>
    <x v="0"/>
    <s v="United States"/>
    <s v="Cedar Rapids"/>
    <x v="23"/>
    <n v="52402"/>
    <x v="2"/>
    <s v="TEC-PH-10003505"/>
    <x v="2"/>
    <x v="7"/>
    <s v="Geemarc AmpliPOWER60"/>
    <n v="278.39999999999998"/>
    <n v="3"/>
    <n v="0"/>
    <x v="1191"/>
  </r>
  <r>
    <n v="1282"/>
    <s v="CA-2014-122154"/>
    <x v="3"/>
    <x v="359"/>
    <d v="2014-04-12T00:00:00"/>
    <s v="First Class"/>
    <x v="193"/>
    <s v="Sue Ann Reed"/>
    <x v="0"/>
    <s v="United States"/>
    <s v="Jacksonville"/>
    <x v="2"/>
    <n v="32216"/>
    <x v="0"/>
    <s v="OFF-LA-10000121"/>
    <x v="1"/>
    <x v="2"/>
    <s v="Avery 48"/>
    <n v="15.120000000000001"/>
    <n v="3"/>
    <n v="0.2"/>
    <x v="1192"/>
  </r>
  <r>
    <n v="1283"/>
    <s v="CA-2014-122154"/>
    <x v="3"/>
    <x v="359"/>
    <d v="2014-04-12T00:00:00"/>
    <s v="First Class"/>
    <x v="193"/>
    <s v="Sue Ann Reed"/>
    <x v="0"/>
    <s v="United States"/>
    <s v="Jacksonville"/>
    <x v="2"/>
    <n v="32216"/>
    <x v="0"/>
    <s v="OFF-BI-10002026"/>
    <x v="1"/>
    <x v="8"/>
    <s v="Avery Arch Ring Binders"/>
    <n v="17.430000000000003"/>
    <n v="1"/>
    <n v="0.7"/>
    <x v="1193"/>
  </r>
  <r>
    <n v="1284"/>
    <s v="CA-2014-122154"/>
    <x v="3"/>
    <x v="359"/>
    <d v="2014-04-12T00:00:00"/>
    <s v="First Class"/>
    <x v="193"/>
    <s v="Sue Ann Reed"/>
    <x v="0"/>
    <s v="United States"/>
    <s v="Jacksonville"/>
    <x v="2"/>
    <n v="32216"/>
    <x v="0"/>
    <s v="OFF-PA-10000994"/>
    <x v="1"/>
    <x v="10"/>
    <s v="Xerox 1915"/>
    <n v="251.64"/>
    <n v="3"/>
    <n v="0.2"/>
    <x v="1194"/>
  </r>
  <r>
    <n v="1285"/>
    <s v="US-2012-149692"/>
    <x v="1"/>
    <x v="401"/>
    <d v="2012-12-12T00:00:00"/>
    <s v="Standard Class"/>
    <x v="147"/>
    <s v="Katrina Willman"/>
    <x v="0"/>
    <s v="United States"/>
    <s v="Austin"/>
    <x v="5"/>
    <n v="78745"/>
    <x v="2"/>
    <s v="OFF-BI-10002813"/>
    <x v="1"/>
    <x v="8"/>
    <s v="Avery Reinforcements for Hole-Punch Pages"/>
    <n v="2.7719999999999994"/>
    <n v="7"/>
    <n v="0.8"/>
    <x v="1195"/>
  </r>
  <r>
    <n v="1286"/>
    <s v="CA-2013-119445"/>
    <x v="0"/>
    <x v="190"/>
    <d v="2013-07-04T00:00:00"/>
    <s v="Standard Class"/>
    <x v="421"/>
    <s v="Gene McClure"/>
    <x v="0"/>
    <s v="United States"/>
    <s v="Providence"/>
    <x v="34"/>
    <n v="2908"/>
    <x v="3"/>
    <s v="OFF-ST-10000617"/>
    <x v="1"/>
    <x v="4"/>
    <s v="Woodgrain Magazine Files by Perma"/>
    <n v="14.9"/>
    <n v="5"/>
    <n v="0"/>
    <x v="1196"/>
  </r>
  <r>
    <n v="1287"/>
    <s v="CA-2012-124268"/>
    <x v="1"/>
    <x v="433"/>
    <d v="2012-07-08T00:00:00"/>
    <s v="Standard Class"/>
    <x v="57"/>
    <s v="Alan Dominguez"/>
    <x v="2"/>
    <s v="United States"/>
    <s v="New York City"/>
    <x v="15"/>
    <n v="10035"/>
    <x v="3"/>
    <s v="OFF-AR-10004817"/>
    <x v="1"/>
    <x v="6"/>
    <s v="Colorific Watercolor Pencils"/>
    <n v="15.48"/>
    <n v="3"/>
    <n v="0"/>
    <x v="1197"/>
  </r>
  <r>
    <n v="1288"/>
    <s v="CA-2013-154711"/>
    <x v="0"/>
    <x v="441"/>
    <d v="2013-11-27T00:00:00"/>
    <s v="Standard Class"/>
    <x v="422"/>
    <s v="Todd Boyes"/>
    <x v="1"/>
    <s v="United States"/>
    <s v="New York City"/>
    <x v="15"/>
    <n v="10009"/>
    <x v="3"/>
    <s v="FUR-FU-10000397"/>
    <x v="0"/>
    <x v="5"/>
    <s v="Luxo Economy Swing Arm Lamp"/>
    <n v="39.880000000000003"/>
    <n v="2"/>
    <n v="0"/>
    <x v="1198"/>
  </r>
  <r>
    <n v="1289"/>
    <s v="CA-2013-154711"/>
    <x v="0"/>
    <x v="441"/>
    <d v="2013-11-27T00:00:00"/>
    <s v="Standard Class"/>
    <x v="422"/>
    <s v="Todd Boyes"/>
    <x v="1"/>
    <s v="United States"/>
    <s v="New York City"/>
    <x v="15"/>
    <n v="10009"/>
    <x v="3"/>
    <s v="OFF-BI-10000605"/>
    <x v="1"/>
    <x v="8"/>
    <s v="Acco Pressboard Covers with Storage Hooks, 9 1/2&quot; x 11&quot;, Executive Red"/>
    <n v="12.192"/>
    <n v="4"/>
    <n v="0.2"/>
    <x v="1199"/>
  </r>
  <r>
    <n v="1290"/>
    <s v="CA-2013-154711"/>
    <x v="0"/>
    <x v="441"/>
    <d v="2013-11-27T00:00:00"/>
    <s v="Standard Class"/>
    <x v="422"/>
    <s v="Todd Boyes"/>
    <x v="1"/>
    <s v="United States"/>
    <s v="New York City"/>
    <x v="15"/>
    <n v="10009"/>
    <x v="3"/>
    <s v="OFF-AR-10001860"/>
    <x v="1"/>
    <x v="6"/>
    <s v="BIC Liqua Brite Liner"/>
    <n v="20.82"/>
    <n v="3"/>
    <n v="0"/>
    <x v="1200"/>
  </r>
  <r>
    <n v="1291"/>
    <s v="CA-2013-163384"/>
    <x v="0"/>
    <x v="338"/>
    <d v="2013-11-13T00:00:00"/>
    <s v="First Class"/>
    <x v="254"/>
    <s v="Chuck Clark"/>
    <x v="2"/>
    <s v="United States"/>
    <s v="San Francisco"/>
    <x v="1"/>
    <n v="94122"/>
    <x v="1"/>
    <s v="OFF-BI-10004970"/>
    <x v="1"/>
    <x v="8"/>
    <s v="ACCOHIDE 3-Ring Binder, Blue, 1&quot;"/>
    <n v="13.216000000000001"/>
    <n v="4"/>
    <n v="0.2"/>
    <x v="1201"/>
  </r>
  <r>
    <n v="1292"/>
    <s v="CA-2013-163384"/>
    <x v="0"/>
    <x v="338"/>
    <d v="2013-11-13T00:00:00"/>
    <s v="First Class"/>
    <x v="254"/>
    <s v="Chuck Clark"/>
    <x v="2"/>
    <s v="United States"/>
    <s v="San Francisco"/>
    <x v="1"/>
    <n v="94122"/>
    <x v="1"/>
    <s v="OFF-PA-10003172"/>
    <x v="1"/>
    <x v="10"/>
    <s v="Xerox 1996"/>
    <n v="32.400000000000006"/>
    <n v="5"/>
    <n v="0"/>
    <x v="56"/>
  </r>
  <r>
    <n v="1293"/>
    <s v="CA-2012-101707"/>
    <x v="1"/>
    <x v="375"/>
    <d v="2012-09-01T00:00:00"/>
    <s v="Standard Class"/>
    <x v="58"/>
    <s v="Philip Fox"/>
    <x v="0"/>
    <s v="United States"/>
    <s v="San Diego"/>
    <x v="1"/>
    <n v="92105"/>
    <x v="1"/>
    <s v="OFF-SU-10001218"/>
    <x v="1"/>
    <x v="14"/>
    <s v="Fiskars Softgrip Scissors"/>
    <n v="32.94"/>
    <n v="3"/>
    <n v="0"/>
    <x v="1202"/>
  </r>
  <r>
    <n v="1294"/>
    <s v="CA-2012-101707"/>
    <x v="1"/>
    <x v="375"/>
    <d v="2012-09-01T00:00:00"/>
    <s v="Standard Class"/>
    <x v="58"/>
    <s v="Philip Fox"/>
    <x v="0"/>
    <s v="United States"/>
    <s v="San Diego"/>
    <x v="1"/>
    <n v="92105"/>
    <x v="1"/>
    <s v="OFF-PA-10002968"/>
    <x v="1"/>
    <x v="10"/>
    <s v="Xerox 1973"/>
    <n v="114.2"/>
    <n v="5"/>
    <n v="0"/>
    <x v="1203"/>
  </r>
  <r>
    <n v="1295"/>
    <s v="CA-2012-101707"/>
    <x v="1"/>
    <x v="375"/>
    <d v="2012-09-01T00:00:00"/>
    <s v="Standard Class"/>
    <x v="58"/>
    <s v="Philip Fox"/>
    <x v="0"/>
    <s v="United States"/>
    <s v="San Diego"/>
    <x v="1"/>
    <n v="92105"/>
    <x v="1"/>
    <s v="OFF-LA-10000134"/>
    <x v="1"/>
    <x v="2"/>
    <s v="Avery 511"/>
    <n v="3.08"/>
    <n v="1"/>
    <n v="0"/>
    <x v="1204"/>
  </r>
  <r>
    <n v="1296"/>
    <s v="CA-2012-138898"/>
    <x v="1"/>
    <x v="442"/>
    <d v="2012-05-29T00:00:00"/>
    <s v="Standard Class"/>
    <x v="423"/>
    <s v="Justin Hirsh"/>
    <x v="0"/>
    <s v="United States"/>
    <s v="Pueblo"/>
    <x v="22"/>
    <n v="81001"/>
    <x v="1"/>
    <s v="OFF-AP-10004487"/>
    <x v="1"/>
    <x v="9"/>
    <s v="Kensington 4 Outlet MasterPiece Compact Power Control Center"/>
    <n v="845.72799999999995"/>
    <n v="13"/>
    <n v="0.2"/>
    <x v="1205"/>
  </r>
  <r>
    <n v="1297"/>
    <s v="CA-2014-115427"/>
    <x v="3"/>
    <x v="247"/>
    <d v="2015-01-04T00:00:00"/>
    <s v="Standard Class"/>
    <x v="424"/>
    <s v="Erica Bern"/>
    <x v="1"/>
    <s v="United States"/>
    <s v="Fairfield"/>
    <x v="1"/>
    <n v="94533"/>
    <x v="1"/>
    <s v="OFF-BI-10002103"/>
    <x v="1"/>
    <x v="8"/>
    <s v="Cardinal Slant-D Ring Binder, Heavy Gauge Vinyl"/>
    <n v="13.904"/>
    <n v="2"/>
    <n v="0.2"/>
    <x v="1206"/>
  </r>
  <r>
    <n v="1298"/>
    <s v="CA-2014-115427"/>
    <x v="3"/>
    <x v="247"/>
    <d v="2015-01-04T00:00:00"/>
    <s v="Standard Class"/>
    <x v="424"/>
    <s v="Erica Bern"/>
    <x v="1"/>
    <s v="United States"/>
    <s v="Fairfield"/>
    <x v="1"/>
    <n v="94533"/>
    <x v="1"/>
    <s v="OFF-BI-10004632"/>
    <x v="1"/>
    <x v="8"/>
    <s v="GBC Binding covers"/>
    <n v="20.72"/>
    <n v="2"/>
    <n v="0.2"/>
    <x v="1207"/>
  </r>
  <r>
    <n v="1299"/>
    <s v="CA-2013-134425"/>
    <x v="0"/>
    <x v="16"/>
    <d v="2013-12-13T00:00:00"/>
    <s v="Second Class"/>
    <x v="425"/>
    <s v="Quincy Jones"/>
    <x v="1"/>
    <s v="United States"/>
    <s v="Saint Paul"/>
    <x v="11"/>
    <n v="55106"/>
    <x v="2"/>
    <s v="TEC-PH-10003555"/>
    <x v="2"/>
    <x v="7"/>
    <s v="Motorola HK250 Universal Bluetooth Headset"/>
    <n v="114.94999999999999"/>
    <n v="5"/>
    <n v="0"/>
    <x v="1208"/>
  </r>
  <r>
    <n v="1300"/>
    <s v="CA-2012-121391"/>
    <x v="1"/>
    <x v="242"/>
    <d v="2012-10-07T00:00:00"/>
    <s v="First Class"/>
    <x v="397"/>
    <s v="Alex Avila"/>
    <x v="0"/>
    <s v="United States"/>
    <s v="San Francisco"/>
    <x v="1"/>
    <n v="94109"/>
    <x v="1"/>
    <s v="OFF-ST-10001590"/>
    <x v="1"/>
    <x v="4"/>
    <s v="Tenex Personal Project File with Scoop Front Design, Black"/>
    <n v="26.96"/>
    <n v="2"/>
    <n v="0"/>
    <x v="1209"/>
  </r>
  <r>
    <n v="1301"/>
    <s v="CA-2013-137043"/>
    <x v="0"/>
    <x v="443"/>
    <d v="2013-12-26T00:00:00"/>
    <s v="Second Class"/>
    <x v="95"/>
    <s v="Logan Currie"/>
    <x v="0"/>
    <s v="United States"/>
    <s v="Springfield"/>
    <x v="17"/>
    <n v="22153"/>
    <x v="0"/>
    <s v="FUR-FU-10003664"/>
    <x v="0"/>
    <x v="5"/>
    <s v="Electrix Architect's Clamp-On Swing Arm Lamp, Black"/>
    <n v="572.76"/>
    <n v="6"/>
    <n v="0"/>
    <x v="1210"/>
  </r>
  <r>
    <n v="1302"/>
    <s v="CA-2013-137043"/>
    <x v="0"/>
    <x v="443"/>
    <d v="2013-12-26T00:00:00"/>
    <s v="Second Class"/>
    <x v="95"/>
    <s v="Logan Currie"/>
    <x v="0"/>
    <s v="United States"/>
    <s v="Springfield"/>
    <x v="17"/>
    <n v="22153"/>
    <x v="0"/>
    <s v="FUR-FU-10003664"/>
    <x v="0"/>
    <x v="5"/>
    <s v="Electrix Architect's Clamp-On Swing Arm Lamp, Black"/>
    <n v="286.38"/>
    <n v="3"/>
    <n v="0"/>
    <x v="1211"/>
  </r>
  <r>
    <n v="1303"/>
    <s v="CA-2012-115847"/>
    <x v="1"/>
    <x v="444"/>
    <d v="2012-09-24T00:00:00"/>
    <s v="Second Class"/>
    <x v="426"/>
    <s v="Tracy Collins"/>
    <x v="2"/>
    <s v="United States"/>
    <s v="Arlington"/>
    <x v="17"/>
    <n v="22204"/>
    <x v="0"/>
    <s v="FUR-BO-10003433"/>
    <x v="0"/>
    <x v="0"/>
    <s v="Sauder Cornerstone Collection Library"/>
    <n v="61.96"/>
    <n v="2"/>
    <n v="0"/>
    <x v="1212"/>
  </r>
  <r>
    <n v="1304"/>
    <s v="US-2014-126179"/>
    <x v="3"/>
    <x v="445"/>
    <d v="2014-07-08T00:00:00"/>
    <s v="Standard Class"/>
    <x v="427"/>
    <s v="Chuck Sachs"/>
    <x v="0"/>
    <s v="United States"/>
    <s v="Columbus"/>
    <x v="32"/>
    <n v="31907"/>
    <x v="0"/>
    <s v="FUR-FU-10002554"/>
    <x v="0"/>
    <x v="5"/>
    <s v="Westinghouse Floor Lamp with Metal Mesh Shade, Black"/>
    <n v="23.99"/>
    <n v="1"/>
    <n v="0"/>
    <x v="1213"/>
  </r>
  <r>
    <n v="1305"/>
    <s v="US-2014-126179"/>
    <x v="3"/>
    <x v="445"/>
    <d v="2014-07-08T00:00:00"/>
    <s v="Standard Class"/>
    <x v="427"/>
    <s v="Chuck Sachs"/>
    <x v="0"/>
    <s v="United States"/>
    <s v="Columbus"/>
    <x v="32"/>
    <n v="31907"/>
    <x v="0"/>
    <s v="TEC-PH-10001557"/>
    <x v="2"/>
    <x v="7"/>
    <s v="Pyle PMP37LED"/>
    <n v="287.96999999999997"/>
    <n v="3"/>
    <n v="0"/>
    <x v="1214"/>
  </r>
  <r>
    <n v="1306"/>
    <s v="CA-2013-101966"/>
    <x v="0"/>
    <x v="216"/>
    <d v="2013-07-17T00:00:00"/>
    <s v="Second Class"/>
    <x v="298"/>
    <s v="Bryan Mills"/>
    <x v="0"/>
    <s v="United States"/>
    <s v="Houston"/>
    <x v="5"/>
    <n v="77036"/>
    <x v="2"/>
    <s v="TEC-PH-10003437"/>
    <x v="2"/>
    <x v="7"/>
    <s v="Blue Parrot B250XT Professional Grade Wireless Bluetooth Headset with"/>
    <n v="419.94399999999996"/>
    <n v="7"/>
    <n v="0.2"/>
    <x v="1215"/>
  </r>
  <r>
    <n v="1307"/>
    <s v="CA-2013-141397"/>
    <x v="0"/>
    <x v="23"/>
    <d v="2013-06-22T00:00:00"/>
    <s v="First Class"/>
    <x v="116"/>
    <s v="Roy Collins"/>
    <x v="0"/>
    <s v="United States"/>
    <s v="Pasadena"/>
    <x v="1"/>
    <n v="91104"/>
    <x v="1"/>
    <s v="OFF-PA-10002986"/>
    <x v="1"/>
    <x v="10"/>
    <s v="Xerox 1898"/>
    <n v="46.76"/>
    <n v="7"/>
    <n v="0"/>
    <x v="1216"/>
  </r>
  <r>
    <n v="1308"/>
    <s v="CA-2013-141397"/>
    <x v="0"/>
    <x v="23"/>
    <d v="2013-06-22T00:00:00"/>
    <s v="First Class"/>
    <x v="116"/>
    <s v="Roy Collins"/>
    <x v="0"/>
    <s v="United States"/>
    <s v="Pasadena"/>
    <x v="1"/>
    <n v="91104"/>
    <x v="1"/>
    <s v="OFF-BI-10000320"/>
    <x v="1"/>
    <x v="8"/>
    <s v="GBC Plastic Binding Combs"/>
    <n v="17.712"/>
    <n v="3"/>
    <n v="0.2"/>
    <x v="1217"/>
  </r>
  <r>
    <n v="1309"/>
    <s v="CA-2013-141397"/>
    <x v="0"/>
    <x v="23"/>
    <d v="2013-06-22T00:00:00"/>
    <s v="First Class"/>
    <x v="116"/>
    <s v="Roy Collins"/>
    <x v="0"/>
    <s v="United States"/>
    <s v="Pasadena"/>
    <x v="1"/>
    <n v="91104"/>
    <x v="1"/>
    <s v="OFF-AP-10003971"/>
    <x v="1"/>
    <x v="9"/>
    <s v="Belkin 6 Outlet Metallic Surge Strip"/>
    <n v="21.78"/>
    <n v="2"/>
    <n v="0"/>
    <x v="1218"/>
  </r>
  <r>
    <n v="1310"/>
    <s v="CA-2013-141397"/>
    <x v="0"/>
    <x v="23"/>
    <d v="2013-06-22T00:00:00"/>
    <s v="First Class"/>
    <x v="116"/>
    <s v="Roy Collins"/>
    <x v="0"/>
    <s v="United States"/>
    <s v="Pasadena"/>
    <x v="1"/>
    <n v="91104"/>
    <x v="1"/>
    <s v="OFF-ST-10001469"/>
    <x v="1"/>
    <x v="4"/>
    <s v="Fellowes Bankers Box Recycled Super Stor/Drawer"/>
    <n v="161.94"/>
    <n v="3"/>
    <n v="0"/>
    <x v="437"/>
  </r>
  <r>
    <n v="1311"/>
    <s v="CA-2013-141397"/>
    <x v="0"/>
    <x v="23"/>
    <d v="2013-06-22T00:00:00"/>
    <s v="First Class"/>
    <x v="116"/>
    <s v="Roy Collins"/>
    <x v="0"/>
    <s v="United States"/>
    <s v="Pasadena"/>
    <x v="1"/>
    <n v="91104"/>
    <x v="1"/>
    <s v="FUR-CH-10003846"/>
    <x v="0"/>
    <x v="1"/>
    <s v="Hon Valutask Swivel Chairs"/>
    <n v="161.56800000000001"/>
    <n v="2"/>
    <n v="0.2"/>
    <x v="1219"/>
  </r>
  <r>
    <n v="1312"/>
    <s v="CA-2013-141082"/>
    <x v="0"/>
    <x v="10"/>
    <d v="2013-12-14T00:00:00"/>
    <s v="Standard Class"/>
    <x v="248"/>
    <s v="Fred McMath"/>
    <x v="0"/>
    <s v="United States"/>
    <s v="Lawrence"/>
    <x v="31"/>
    <n v="1841"/>
    <x v="3"/>
    <s v="OFF-LA-10001404"/>
    <x v="1"/>
    <x v="2"/>
    <s v="Avery 517"/>
    <n v="3.69"/>
    <n v="1"/>
    <n v="0"/>
    <x v="1220"/>
  </r>
  <r>
    <n v="1313"/>
    <s v="CA-2013-141082"/>
    <x v="0"/>
    <x v="10"/>
    <d v="2013-12-14T00:00:00"/>
    <s v="Standard Class"/>
    <x v="248"/>
    <s v="Fred McMath"/>
    <x v="0"/>
    <s v="United States"/>
    <s v="Lawrence"/>
    <x v="31"/>
    <n v="1841"/>
    <x v="3"/>
    <s v="OFF-LA-10001474"/>
    <x v="1"/>
    <x v="2"/>
    <s v="Avery 477"/>
    <n v="122.12"/>
    <n v="4"/>
    <n v="0"/>
    <x v="1221"/>
  </r>
  <r>
    <n v="1314"/>
    <s v="US-2013-134488"/>
    <x v="0"/>
    <x v="446"/>
    <d v="2013-10-02T00:00:00"/>
    <s v="Standard Class"/>
    <x v="7"/>
    <s v="Pete Kriz"/>
    <x v="0"/>
    <s v="United States"/>
    <s v="Columbus"/>
    <x v="24"/>
    <n v="43229"/>
    <x v="3"/>
    <s v="FUR-CH-10003199"/>
    <x v="0"/>
    <x v="1"/>
    <s v="Office Star - Contemporary Task Swivel Chair"/>
    <n v="155.37199999999999"/>
    <n v="2"/>
    <n v="0.3"/>
    <x v="1222"/>
  </r>
  <r>
    <n v="1315"/>
    <s v="CA-2013-145919"/>
    <x v="0"/>
    <x v="122"/>
    <d v="2013-12-24T00:00:00"/>
    <s v="Standard Class"/>
    <x v="428"/>
    <s v="Henry Goldwyn"/>
    <x v="1"/>
    <s v="United States"/>
    <s v="Los Angeles"/>
    <x v="1"/>
    <n v="90032"/>
    <x v="1"/>
    <s v="OFF-PA-10003072"/>
    <x v="1"/>
    <x v="10"/>
    <s v="Eureka Recycled Copy Paper 8 1/2&quot; x 11&quot;, Ream"/>
    <n v="38.880000000000003"/>
    <n v="6"/>
    <n v="0"/>
    <x v="814"/>
  </r>
  <r>
    <n v="1316"/>
    <s v="CA-2013-145919"/>
    <x v="0"/>
    <x v="122"/>
    <d v="2013-12-24T00:00:00"/>
    <s v="Standard Class"/>
    <x v="428"/>
    <s v="Henry Goldwyn"/>
    <x v="1"/>
    <s v="United States"/>
    <s v="Los Angeles"/>
    <x v="1"/>
    <n v="90032"/>
    <x v="1"/>
    <s v="FUR-FU-10004960"/>
    <x v="0"/>
    <x v="5"/>
    <s v="Seth Thomas 12&quot; Clock w/ Goldtone Case"/>
    <n v="183.84"/>
    <n v="8"/>
    <n v="0"/>
    <x v="1223"/>
  </r>
  <r>
    <n v="1317"/>
    <s v="CA-2013-145919"/>
    <x v="0"/>
    <x v="122"/>
    <d v="2013-12-24T00:00:00"/>
    <s v="Standard Class"/>
    <x v="428"/>
    <s v="Henry Goldwyn"/>
    <x v="1"/>
    <s v="United States"/>
    <s v="Los Angeles"/>
    <x v="1"/>
    <n v="90032"/>
    <x v="1"/>
    <s v="OFF-SU-10003505"/>
    <x v="1"/>
    <x v="14"/>
    <s v="Premier Electric Letter Opener"/>
    <n v="579.29999999999995"/>
    <n v="5"/>
    <n v="0"/>
    <x v="1224"/>
  </r>
  <r>
    <n v="1318"/>
    <s v="CA-2014-157651"/>
    <x v="3"/>
    <x v="389"/>
    <d v="2014-12-15T00:00:00"/>
    <s v="Standard Class"/>
    <x v="66"/>
    <s v="Helen Andreada"/>
    <x v="0"/>
    <s v="United States"/>
    <s v="Philadelphia"/>
    <x v="9"/>
    <n v="19120"/>
    <x v="3"/>
    <s v="TEC-AC-10003116"/>
    <x v="2"/>
    <x v="11"/>
    <s v="Memorex Froggy Flash Drive 8 GB"/>
    <n v="14.200000000000001"/>
    <n v="1"/>
    <n v="0.2"/>
    <x v="1225"/>
  </r>
  <r>
    <n v="1319"/>
    <s v="CA-2011-160773"/>
    <x v="2"/>
    <x v="268"/>
    <d v="2011-07-05T00:00:00"/>
    <s v="Standard Class"/>
    <x v="429"/>
    <s v="Laurel Workman"/>
    <x v="1"/>
    <s v="United States"/>
    <s v="Deltona"/>
    <x v="2"/>
    <n v="32725"/>
    <x v="0"/>
    <s v="TEC-PH-10004586"/>
    <x v="2"/>
    <x v="7"/>
    <s v="Wilson SignalBoost 841262 DB PRO Amplifier Kit"/>
    <n v="575.91999999999996"/>
    <n v="2"/>
    <n v="0.2"/>
    <x v="1226"/>
  </r>
  <r>
    <n v="1320"/>
    <s v="CA-2011-160773"/>
    <x v="2"/>
    <x v="268"/>
    <d v="2011-07-05T00:00:00"/>
    <s v="Standard Class"/>
    <x v="429"/>
    <s v="Laurel Workman"/>
    <x v="1"/>
    <s v="United States"/>
    <s v="Deltona"/>
    <x v="2"/>
    <n v="32725"/>
    <x v="0"/>
    <s v="OFF-BI-10000546"/>
    <x v="1"/>
    <x v="8"/>
    <s v="Avery Durable Binders"/>
    <n v="5.1840000000000011"/>
    <n v="6"/>
    <n v="0.7"/>
    <x v="1227"/>
  </r>
  <r>
    <n v="1321"/>
    <s v="CA-2014-167703"/>
    <x v="3"/>
    <x v="447"/>
    <d v="2014-02-09T00:00:00"/>
    <s v="Standard Class"/>
    <x v="430"/>
    <s v="Matt Collins"/>
    <x v="0"/>
    <s v="United States"/>
    <s v="Cincinnati"/>
    <x v="24"/>
    <n v="45231"/>
    <x v="3"/>
    <s v="OFF-BI-10002071"/>
    <x v="1"/>
    <x v="8"/>
    <s v="Fellowes Black Plastic Comb Bindings"/>
    <n v="5.2290000000000001"/>
    <n v="3"/>
    <n v="0.7"/>
    <x v="1228"/>
  </r>
  <r>
    <n v="1322"/>
    <s v="CA-2014-167703"/>
    <x v="3"/>
    <x v="447"/>
    <d v="2014-02-09T00:00:00"/>
    <s v="Standard Class"/>
    <x v="430"/>
    <s v="Matt Collins"/>
    <x v="0"/>
    <s v="United States"/>
    <s v="Cincinnati"/>
    <x v="24"/>
    <n v="45231"/>
    <x v="3"/>
    <s v="OFF-ST-10001490"/>
    <x v="1"/>
    <x v="4"/>
    <s v="Hot File 7-Pocket, Floor Stand"/>
    <n v="285.55200000000002"/>
    <n v="2"/>
    <n v="0.2"/>
    <x v="1229"/>
  </r>
  <r>
    <n v="1323"/>
    <s v="CA-2014-121804"/>
    <x v="3"/>
    <x v="448"/>
    <d v="2014-03-09T00:00:00"/>
    <s v="Standard Class"/>
    <x v="431"/>
    <s v="Liz Preis"/>
    <x v="0"/>
    <s v="United States"/>
    <s v="Murray"/>
    <x v="0"/>
    <n v="42071"/>
    <x v="0"/>
    <s v="OFF-AP-10004859"/>
    <x v="1"/>
    <x v="9"/>
    <s v="Acco 6 Outlet Guardian Premium Surge Suppressor"/>
    <n v="72.8"/>
    <n v="5"/>
    <n v="0"/>
    <x v="1230"/>
  </r>
  <r>
    <n v="1324"/>
    <s v="CA-2014-162635"/>
    <x v="3"/>
    <x v="449"/>
    <d v="2014-10-11T00:00:00"/>
    <s v="First Class"/>
    <x v="432"/>
    <s v="Evan Bailliet"/>
    <x v="0"/>
    <s v="United States"/>
    <s v="Wilmington"/>
    <x v="3"/>
    <n v="28403"/>
    <x v="0"/>
    <s v="OFF-PA-10002659"/>
    <x v="1"/>
    <x v="10"/>
    <s v="Avoid Verbal Orders Carbonless Minifold Book"/>
    <n v="10.816000000000001"/>
    <n v="4"/>
    <n v="0.2"/>
    <x v="1231"/>
  </r>
  <r>
    <n v="1325"/>
    <s v="CA-2011-107153"/>
    <x v="2"/>
    <x v="450"/>
    <d v="2011-10-03T00:00:00"/>
    <s v="Standard Class"/>
    <x v="433"/>
    <s v="George Zrebassa"/>
    <x v="1"/>
    <s v="United States"/>
    <s v="Lawrence"/>
    <x v="31"/>
    <n v="1841"/>
    <x v="3"/>
    <s v="OFF-ST-10001321"/>
    <x v="1"/>
    <x v="4"/>
    <s v="Decoflex Hanging Personal Folder File, Blue"/>
    <n v="46.26"/>
    <n v="3"/>
    <n v="0"/>
    <x v="1232"/>
  </r>
  <r>
    <n v="1326"/>
    <s v="US-2011-117058"/>
    <x v="2"/>
    <x v="279"/>
    <d v="2011-05-30T00:00:00"/>
    <s v="First Class"/>
    <x v="97"/>
    <s v="Laurel Elliston"/>
    <x v="0"/>
    <s v="United States"/>
    <s v="Chicago"/>
    <x v="10"/>
    <n v="60653"/>
    <x v="2"/>
    <s v="OFF-BI-10004139"/>
    <x v="1"/>
    <x v="8"/>
    <s v="Fellowes Presentation Covers for Comb Binding Machines"/>
    <n v="17.459999999999997"/>
    <n v="6"/>
    <n v="0.8"/>
    <x v="1233"/>
  </r>
  <r>
    <n v="1327"/>
    <s v="CA-2012-120439"/>
    <x v="1"/>
    <x v="451"/>
    <d v="2012-06-18T00:00:00"/>
    <s v="Standard Class"/>
    <x v="57"/>
    <s v="Alan Dominguez"/>
    <x v="2"/>
    <s v="United States"/>
    <s v="Philadelphia"/>
    <x v="9"/>
    <n v="19120"/>
    <x v="3"/>
    <s v="FUR-FU-10001867"/>
    <x v="0"/>
    <x v="5"/>
    <s v="Eldon Expressions Punched Metal &amp; Wood Desk Accessories, Pewter &amp; Cherry"/>
    <n v="51.072000000000003"/>
    <n v="6"/>
    <n v="0.2"/>
    <x v="1234"/>
  </r>
  <r>
    <n v="1328"/>
    <s v="CA-2013-128258"/>
    <x v="0"/>
    <x v="452"/>
    <d v="2013-04-02T00:00:00"/>
    <s v="First Class"/>
    <x v="434"/>
    <s v="Cathy Prescott"/>
    <x v="1"/>
    <s v="United States"/>
    <s v="Norwich"/>
    <x v="29"/>
    <n v="6360"/>
    <x v="3"/>
    <s v="OFF-PA-10004156"/>
    <x v="1"/>
    <x v="10"/>
    <s v="Xerox 188"/>
    <n v="11.34"/>
    <n v="1"/>
    <n v="0"/>
    <x v="1235"/>
  </r>
  <r>
    <n v="1329"/>
    <s v="CA-2014-106033"/>
    <x v="3"/>
    <x v="453"/>
    <d v="2014-10-19T00:00:00"/>
    <s v="Second Class"/>
    <x v="435"/>
    <s v="Frank Gastineau"/>
    <x v="2"/>
    <s v="United States"/>
    <s v="San Francisco"/>
    <x v="1"/>
    <n v="94110"/>
    <x v="1"/>
    <s v="OFF-AR-10002818"/>
    <x v="1"/>
    <x v="6"/>
    <s v="Panasonic KP-310 Heavy-Duty Electric Pencil Sharpener"/>
    <n v="87.92"/>
    <n v="4"/>
    <n v="0"/>
    <x v="1236"/>
  </r>
  <r>
    <n v="1330"/>
    <s v="CA-2013-142762"/>
    <x v="0"/>
    <x v="454"/>
    <d v="2013-05-28T00:00:00"/>
    <s v="Standard Class"/>
    <x v="436"/>
    <s v="Lisa DeCherney"/>
    <x v="0"/>
    <s v="United States"/>
    <s v="San Francisco"/>
    <x v="1"/>
    <n v="94109"/>
    <x v="1"/>
    <s v="FUR-FU-10003691"/>
    <x v="0"/>
    <x v="5"/>
    <s v="Eldon Image Series Desk Accessories, Ebony"/>
    <n v="37.049999999999997"/>
    <n v="3"/>
    <n v="0"/>
    <x v="1237"/>
  </r>
  <r>
    <n v="1331"/>
    <s v="CA-2014-127705"/>
    <x v="3"/>
    <x v="455"/>
    <d v="2014-06-07T00:00:00"/>
    <s v="Standard Class"/>
    <x v="437"/>
    <s v="Alejandro Ballentine"/>
    <x v="2"/>
    <s v="United States"/>
    <s v="Lorain"/>
    <x v="24"/>
    <n v="44052"/>
    <x v="3"/>
    <s v="TEC-PH-10000347"/>
    <x v="2"/>
    <x v="7"/>
    <s v="Cush Cases Heavy Duty Rugged Cover Case for Samsung Galaxy S5 - Purple"/>
    <n v="2.97"/>
    <n v="1"/>
    <n v="0.4"/>
    <x v="1238"/>
  </r>
  <r>
    <n v="1332"/>
    <s v="CA-2014-127705"/>
    <x v="3"/>
    <x v="455"/>
    <d v="2014-06-07T00:00:00"/>
    <s v="Standard Class"/>
    <x v="437"/>
    <s v="Alejandro Ballentine"/>
    <x v="2"/>
    <s v="United States"/>
    <s v="Lorain"/>
    <x v="24"/>
    <n v="44052"/>
    <x v="3"/>
    <s v="OFF-ST-10004507"/>
    <x v="1"/>
    <x v="4"/>
    <s v="Advantus Rolling Storage Box"/>
    <n v="27.439999999999998"/>
    <n v="2"/>
    <n v="0.2"/>
    <x v="1239"/>
  </r>
  <r>
    <n v="1333"/>
    <s v="CA-2011-122567"/>
    <x v="2"/>
    <x v="456"/>
    <d v="2011-02-22T00:00:00"/>
    <s v="Standard Class"/>
    <x v="438"/>
    <s v="Michael Nguyen"/>
    <x v="0"/>
    <s v="United States"/>
    <s v="Dallas"/>
    <x v="5"/>
    <n v="75220"/>
    <x v="2"/>
    <s v="OFF-BI-10002012"/>
    <x v="1"/>
    <x v="8"/>
    <s v="Wilson Jones Easy Flow II Sheet Lifters"/>
    <n v="1.0799999999999998"/>
    <n v="3"/>
    <n v="0.8"/>
    <x v="1240"/>
  </r>
  <r>
    <n v="1334"/>
    <s v="CA-2011-122567"/>
    <x v="2"/>
    <x v="456"/>
    <d v="2011-02-22T00:00:00"/>
    <s v="Standard Class"/>
    <x v="438"/>
    <s v="Michael Nguyen"/>
    <x v="0"/>
    <s v="United States"/>
    <s v="Dallas"/>
    <x v="5"/>
    <n v="75220"/>
    <x v="2"/>
    <s v="OFF-AP-10001303"/>
    <x v="1"/>
    <x v="9"/>
    <s v="Holmes Cool Mist Humidifier for the Whole House with 8-Gallon Output per Day, Extended Life Filter"/>
    <n v="7.9599999999999973"/>
    <n v="2"/>
    <n v="0.8"/>
    <x v="1241"/>
  </r>
  <r>
    <n v="1335"/>
    <s v="CA-2011-121664"/>
    <x v="2"/>
    <x v="457"/>
    <d v="2011-05-10T00:00:00"/>
    <s v="Standard Class"/>
    <x v="6"/>
    <s v="Harold Pawlan"/>
    <x v="2"/>
    <s v="United States"/>
    <s v="Los Angeles"/>
    <x v="1"/>
    <n v="90049"/>
    <x v="1"/>
    <s v="OFF-BI-10003684"/>
    <x v="1"/>
    <x v="8"/>
    <s v="Wilson Jones Legal Size Ring Binders"/>
    <n v="140.73599999999999"/>
    <n v="8"/>
    <n v="0.2"/>
    <x v="1242"/>
  </r>
  <r>
    <n v="1336"/>
    <s v="CA-2013-122133"/>
    <x v="0"/>
    <x v="458"/>
    <d v="2013-05-24T00:00:00"/>
    <s v="Standard Class"/>
    <x v="439"/>
    <s v="Jim Radford"/>
    <x v="0"/>
    <s v="United States"/>
    <s v="Middletown"/>
    <x v="29"/>
    <n v="6457"/>
    <x v="3"/>
    <s v="OFF-ST-10002574"/>
    <x v="1"/>
    <x v="4"/>
    <s v="SAFCO Commercial Wire Shelving, Black"/>
    <n v="552.55999999999995"/>
    <n v="4"/>
    <n v="0"/>
    <x v="232"/>
  </r>
  <r>
    <n v="1337"/>
    <s v="US-2014-123281"/>
    <x v="3"/>
    <x v="459"/>
    <d v="2014-04-08T00:00:00"/>
    <s v="Standard Class"/>
    <x v="440"/>
    <s v="Jamie Frazer"/>
    <x v="0"/>
    <s v="United States"/>
    <s v="Los Angeles"/>
    <x v="1"/>
    <n v="90008"/>
    <x v="1"/>
    <s v="FUR-FU-10003724"/>
    <x v="0"/>
    <x v="5"/>
    <s v="Westinghouse Clip-On Gooseneck Lamps"/>
    <n v="25.11"/>
    <n v="3"/>
    <n v="0"/>
    <x v="1243"/>
  </r>
  <r>
    <n v="1338"/>
    <s v="CA-2014-100524"/>
    <x v="3"/>
    <x v="185"/>
    <d v="2014-04-03T00:00:00"/>
    <s v="Second Class"/>
    <x v="441"/>
    <s v="Chad McGuire"/>
    <x v="0"/>
    <s v="United States"/>
    <s v="New York City"/>
    <x v="15"/>
    <n v="10011"/>
    <x v="3"/>
    <s v="FUR-FU-10004018"/>
    <x v="0"/>
    <x v="5"/>
    <s v="Tensor Computer Mounted Lamp"/>
    <n v="29.78"/>
    <n v="2"/>
    <n v="0"/>
    <x v="1244"/>
  </r>
  <r>
    <n v="1339"/>
    <s v="CA-2014-100524"/>
    <x v="3"/>
    <x v="185"/>
    <d v="2014-04-03T00:00:00"/>
    <s v="Second Class"/>
    <x v="441"/>
    <s v="Chad McGuire"/>
    <x v="0"/>
    <s v="United States"/>
    <s v="New York City"/>
    <x v="15"/>
    <n v="10011"/>
    <x v="3"/>
    <s v="TEC-PH-10002549"/>
    <x v="2"/>
    <x v="7"/>
    <s v="Polycom SoundPoint IP 450 VoIP phone"/>
    <n v="677.58"/>
    <n v="3"/>
    <n v="0"/>
    <x v="1245"/>
  </r>
  <r>
    <n v="1340"/>
    <s v="CA-2014-100524"/>
    <x v="3"/>
    <x v="185"/>
    <d v="2014-04-03T00:00:00"/>
    <s v="Second Class"/>
    <x v="441"/>
    <s v="Chad McGuire"/>
    <x v="0"/>
    <s v="United States"/>
    <s v="New York City"/>
    <x v="15"/>
    <n v="10011"/>
    <x v="3"/>
    <s v="OFF-PA-10004911"/>
    <x v="1"/>
    <x v="10"/>
    <s v="Rediform S.O.S. 1-Up Phone Message Bk, 4-1/4x3-1/16 Bk, 1 Form/Pg, 40 Messages/Bk, 3/Pk"/>
    <n v="75.040000000000006"/>
    <n v="8"/>
    <n v="0"/>
    <x v="1246"/>
  </r>
  <r>
    <n v="1341"/>
    <s v="CA-2014-113481"/>
    <x v="3"/>
    <x v="460"/>
    <d v="2014-01-05T00:00:00"/>
    <s v="First Class"/>
    <x v="442"/>
    <s v="Aaron Smayling"/>
    <x v="1"/>
    <s v="United States"/>
    <s v="Jacksonville"/>
    <x v="3"/>
    <n v="28540"/>
    <x v="0"/>
    <s v="TEC-MA-10002178"/>
    <x v="2"/>
    <x v="15"/>
    <s v="Cisco CP-7937G Unified IP Conference Station Phone"/>
    <n v="695.7"/>
    <n v="2"/>
    <n v="0.5"/>
    <x v="1247"/>
  </r>
  <r>
    <n v="1342"/>
    <s v="CA-2014-113481"/>
    <x v="3"/>
    <x v="460"/>
    <d v="2014-01-05T00:00:00"/>
    <s v="First Class"/>
    <x v="442"/>
    <s v="Aaron Smayling"/>
    <x v="1"/>
    <s v="United States"/>
    <s v="Jacksonville"/>
    <x v="3"/>
    <n v="28540"/>
    <x v="0"/>
    <s v="OFF-BI-10003694"/>
    <x v="1"/>
    <x v="8"/>
    <s v="Avery 3 1/2&quot; Diskette Storage Pages, 10/Pack"/>
    <n v="15.66"/>
    <n v="5"/>
    <n v="0.7"/>
    <x v="1248"/>
  </r>
  <r>
    <n v="1343"/>
    <s v="CA-2014-113481"/>
    <x v="3"/>
    <x v="460"/>
    <d v="2014-01-05T00:00:00"/>
    <s v="First Class"/>
    <x v="442"/>
    <s v="Aaron Smayling"/>
    <x v="1"/>
    <s v="United States"/>
    <s v="Jacksonville"/>
    <x v="3"/>
    <n v="28540"/>
    <x v="0"/>
    <s v="OFF-BI-10000474"/>
    <x v="1"/>
    <x v="8"/>
    <s v="Avery Recycled Flexi-View Covers for Binding Systems"/>
    <n v="28.854000000000006"/>
    <n v="6"/>
    <n v="0.7"/>
    <x v="1249"/>
  </r>
  <r>
    <n v="1344"/>
    <s v="CA-2012-131758"/>
    <x v="1"/>
    <x v="71"/>
    <d v="2012-06-01T00:00:00"/>
    <s v="Standard Class"/>
    <x v="41"/>
    <s v="Karl Braun"/>
    <x v="0"/>
    <s v="United States"/>
    <s v="Freeport"/>
    <x v="15"/>
    <n v="11520"/>
    <x v="3"/>
    <s v="OFF-AR-10000411"/>
    <x v="1"/>
    <x v="6"/>
    <s v="Boston 16701 Slimline Battery Pencil Sharpener"/>
    <n v="47.82"/>
    <n v="3"/>
    <n v="0"/>
    <x v="1250"/>
  </r>
  <r>
    <n v="1345"/>
    <s v="CA-2012-131758"/>
    <x v="1"/>
    <x v="71"/>
    <d v="2012-06-01T00:00:00"/>
    <s v="Standard Class"/>
    <x v="41"/>
    <s v="Karl Braun"/>
    <x v="0"/>
    <s v="United States"/>
    <s v="Freeport"/>
    <x v="15"/>
    <n v="11520"/>
    <x v="3"/>
    <s v="OFF-LA-10000262"/>
    <x v="1"/>
    <x v="2"/>
    <s v="Avery 494"/>
    <n v="13.049999999999999"/>
    <n v="5"/>
    <n v="0"/>
    <x v="1251"/>
  </r>
  <r>
    <n v="1346"/>
    <s v="CA-2011-118339"/>
    <x v="2"/>
    <x v="461"/>
    <d v="2011-03-24T00:00:00"/>
    <s v="Standard Class"/>
    <x v="202"/>
    <s v="Bradley Nguyen"/>
    <x v="0"/>
    <s v="United States"/>
    <s v="Lakeville"/>
    <x v="11"/>
    <n v="55044"/>
    <x v="2"/>
    <s v="OFF-AP-10001154"/>
    <x v="1"/>
    <x v="9"/>
    <s v="Bionaire Personal Warm Mist Humidifier/Vaporizer"/>
    <n v="93.78"/>
    <n v="2"/>
    <n v="0"/>
    <x v="1252"/>
  </r>
  <r>
    <n v="1347"/>
    <s v="CA-2011-118339"/>
    <x v="2"/>
    <x v="461"/>
    <d v="2011-03-24T00:00:00"/>
    <s v="Standard Class"/>
    <x v="202"/>
    <s v="Bradley Nguyen"/>
    <x v="0"/>
    <s v="United States"/>
    <s v="Lakeville"/>
    <x v="11"/>
    <n v="55044"/>
    <x v="2"/>
    <s v="OFF-PA-10000466"/>
    <x v="1"/>
    <x v="10"/>
    <s v="Memo Book, 100 Message Capacity, 5 3/8” x 11”"/>
    <n v="47.18"/>
    <n v="7"/>
    <n v="0"/>
    <x v="1253"/>
  </r>
  <r>
    <n v="1348"/>
    <s v="CA-2011-118339"/>
    <x v="2"/>
    <x v="461"/>
    <d v="2011-03-24T00:00:00"/>
    <s v="Standard Class"/>
    <x v="202"/>
    <s v="Bradley Nguyen"/>
    <x v="0"/>
    <s v="United States"/>
    <s v="Lakeville"/>
    <x v="11"/>
    <n v="55044"/>
    <x v="2"/>
    <s v="OFF-AR-10003829"/>
    <x v="1"/>
    <x v="6"/>
    <s v="Newell 35"/>
    <n v="19.68"/>
    <n v="6"/>
    <n v="0"/>
    <x v="1254"/>
  </r>
  <r>
    <n v="1349"/>
    <s v="CA-2011-118339"/>
    <x v="2"/>
    <x v="461"/>
    <d v="2011-03-24T00:00:00"/>
    <s v="Standard Class"/>
    <x v="202"/>
    <s v="Bradley Nguyen"/>
    <x v="0"/>
    <s v="United States"/>
    <s v="Lakeville"/>
    <x v="11"/>
    <n v="55044"/>
    <x v="2"/>
    <s v="OFF-BI-10001758"/>
    <x v="1"/>
    <x v="8"/>
    <s v="Wilson Jones 14 Line Acrylic Coated Pressboard Data Binders"/>
    <n v="53.4"/>
    <n v="10"/>
    <n v="0"/>
    <x v="1255"/>
  </r>
  <r>
    <n v="1350"/>
    <s v="CA-2011-118339"/>
    <x v="2"/>
    <x v="461"/>
    <d v="2011-03-24T00:00:00"/>
    <s v="Standard Class"/>
    <x v="202"/>
    <s v="Bradley Nguyen"/>
    <x v="0"/>
    <s v="United States"/>
    <s v="Lakeville"/>
    <x v="11"/>
    <n v="55044"/>
    <x v="2"/>
    <s v="OFF-BI-10000136"/>
    <x v="1"/>
    <x v="8"/>
    <s v="Avery Non-Stick Heavy Duty View Round Locking Ring Binders"/>
    <n v="35.880000000000003"/>
    <n v="6"/>
    <n v="0"/>
    <x v="1256"/>
  </r>
  <r>
    <n v="1351"/>
    <s v="CA-2011-153976"/>
    <x v="2"/>
    <x v="462"/>
    <d v="2011-10-08T00:00:00"/>
    <s v="Second Class"/>
    <x v="443"/>
    <s v="Beth Paige"/>
    <x v="0"/>
    <s v="United States"/>
    <s v="Evanston"/>
    <x v="10"/>
    <n v="60201"/>
    <x v="2"/>
    <s v="FUR-CH-10002880"/>
    <x v="0"/>
    <x v="1"/>
    <s v="Global High-Back Leather Tilter, Burgundy"/>
    <n v="258.279"/>
    <n v="3"/>
    <n v="0.3"/>
    <x v="1257"/>
  </r>
  <r>
    <n v="1352"/>
    <s v="CA-2013-162901"/>
    <x v="0"/>
    <x v="463"/>
    <d v="2013-04-01T00:00:00"/>
    <s v="First Class"/>
    <x v="442"/>
    <s v="Aaron Smayling"/>
    <x v="1"/>
    <s v="United States"/>
    <s v="Arlington"/>
    <x v="17"/>
    <n v="22204"/>
    <x v="0"/>
    <s v="OFF-ST-10000649"/>
    <x v="1"/>
    <x v="4"/>
    <s v="Hanging Personal Folder File"/>
    <n v="31.4"/>
    <n v="2"/>
    <n v="0"/>
    <x v="1258"/>
  </r>
  <r>
    <n v="1353"/>
    <s v="CA-2014-162978"/>
    <x v="3"/>
    <x v="464"/>
    <d v="2014-05-10T00:00:00"/>
    <s v="Standard Class"/>
    <x v="352"/>
    <s v="Lindsay Williams"/>
    <x v="1"/>
    <s v="United States"/>
    <s v="San Francisco"/>
    <x v="1"/>
    <n v="94109"/>
    <x v="1"/>
    <s v="TEC-PH-10003092"/>
    <x v="2"/>
    <x v="7"/>
    <s v="Motorola L804"/>
    <n v="183.96"/>
    <n v="5"/>
    <n v="0.2"/>
    <x v="1259"/>
  </r>
  <r>
    <n v="1354"/>
    <s v="CA-2014-162978"/>
    <x v="3"/>
    <x v="464"/>
    <d v="2014-05-10T00:00:00"/>
    <s v="Standard Class"/>
    <x v="352"/>
    <s v="Lindsay Williams"/>
    <x v="1"/>
    <s v="United States"/>
    <s v="San Francisco"/>
    <x v="1"/>
    <n v="94109"/>
    <x v="1"/>
    <s v="OFF-PA-10002250"/>
    <x v="1"/>
    <x v="10"/>
    <s v="Things To Do Today Pad"/>
    <n v="17.61"/>
    <n v="3"/>
    <n v="0"/>
    <x v="1260"/>
  </r>
  <r>
    <n v="1355"/>
    <s v="CA-2014-162978"/>
    <x v="3"/>
    <x v="464"/>
    <d v="2014-05-10T00:00:00"/>
    <s v="Standard Class"/>
    <x v="352"/>
    <s v="Lindsay Williams"/>
    <x v="1"/>
    <s v="United States"/>
    <s v="San Francisco"/>
    <x v="1"/>
    <n v="94109"/>
    <x v="1"/>
    <s v="FUR-TA-10003473"/>
    <x v="0"/>
    <x v="3"/>
    <s v="Bretford Rectangular Conference Table Tops"/>
    <n v="300.904"/>
    <n v="1"/>
    <n v="0.2"/>
    <x v="1261"/>
  </r>
  <r>
    <n v="1356"/>
    <s v="US-2011-160444"/>
    <x v="2"/>
    <x v="260"/>
    <d v="2011-07-05T00:00:00"/>
    <s v="Same Day"/>
    <x v="419"/>
    <s v="Dan Campbell"/>
    <x v="0"/>
    <s v="United States"/>
    <s v="Houston"/>
    <x v="5"/>
    <n v="77036"/>
    <x v="2"/>
    <s v="OFF-ST-10001522"/>
    <x v="1"/>
    <x v="4"/>
    <s v="Gould Plastics 18-Pocket Panel Bin, 34w x 5-1/4d x 20-1/2h"/>
    <n v="220.77600000000001"/>
    <n v="3"/>
    <n v="0.2"/>
    <x v="1262"/>
  </r>
  <r>
    <n v="1357"/>
    <s v="US-2011-160444"/>
    <x v="2"/>
    <x v="260"/>
    <d v="2011-07-05T00:00:00"/>
    <s v="Same Day"/>
    <x v="419"/>
    <s v="Dan Campbell"/>
    <x v="0"/>
    <s v="United States"/>
    <s v="Houston"/>
    <x v="5"/>
    <n v="77036"/>
    <x v="2"/>
    <s v="OFF-ST-10000563"/>
    <x v="1"/>
    <x v="4"/>
    <s v="Fellowes Bankers Box Stor/Drawer Steel Plus"/>
    <n v="281.42400000000004"/>
    <n v="11"/>
    <n v="0.2"/>
    <x v="1263"/>
  </r>
  <r>
    <n v="1358"/>
    <s v="CA-2013-145247"/>
    <x v="0"/>
    <x v="465"/>
    <d v="2013-05-08T00:00:00"/>
    <s v="First Class"/>
    <x v="444"/>
    <s v="Natalie DeCherney"/>
    <x v="0"/>
    <s v="United States"/>
    <s v="Louisville"/>
    <x v="0"/>
    <n v="40214"/>
    <x v="0"/>
    <s v="OFF-PA-10003641"/>
    <x v="1"/>
    <x v="10"/>
    <s v="Xerox 1909"/>
    <n v="79.14"/>
    <n v="3"/>
    <n v="0"/>
    <x v="1264"/>
  </r>
  <r>
    <n v="1359"/>
    <s v="CA-2014-160045"/>
    <x v="3"/>
    <x v="466"/>
    <d v="2014-04-28T00:00:00"/>
    <s v="First Class"/>
    <x v="445"/>
    <s v="Larry Blacks"/>
    <x v="0"/>
    <s v="United States"/>
    <s v="Fort Worth"/>
    <x v="5"/>
    <n v="76106"/>
    <x v="2"/>
    <s v="FUR-FU-10000010"/>
    <x v="0"/>
    <x v="5"/>
    <s v="DAX Value U-Channel Document Frames, Easel Back"/>
    <n v="1.988"/>
    <n v="1"/>
    <n v="0.6"/>
    <x v="1265"/>
  </r>
  <r>
    <n v="1360"/>
    <s v="US-2011-151925"/>
    <x v="2"/>
    <x v="467"/>
    <d v="2011-10-01T00:00:00"/>
    <s v="Second Class"/>
    <x v="446"/>
    <s v="Kean Takahito"/>
    <x v="0"/>
    <s v="United States"/>
    <s v="Los Angeles"/>
    <x v="1"/>
    <n v="90049"/>
    <x v="1"/>
    <s v="FUR-CH-10002961"/>
    <x v="0"/>
    <x v="1"/>
    <s v="Leather Task Chair, Black"/>
    <n v="145.56800000000001"/>
    <n v="2"/>
    <n v="0.2"/>
    <x v="232"/>
  </r>
  <r>
    <n v="1361"/>
    <s v="CA-2014-125199"/>
    <x v="3"/>
    <x v="15"/>
    <d v="2014-10-26T00:00:00"/>
    <s v="Standard Class"/>
    <x v="447"/>
    <s v="Harry Marie"/>
    <x v="1"/>
    <s v="United States"/>
    <s v="Philadelphia"/>
    <x v="9"/>
    <n v="19120"/>
    <x v="3"/>
    <s v="OFF-AR-10002956"/>
    <x v="1"/>
    <x v="6"/>
    <s v="Boston 16801 Nautilus Battery Pencil Sharpener"/>
    <n v="123.256"/>
    <n v="7"/>
    <n v="0.2"/>
    <x v="1266"/>
  </r>
  <r>
    <n v="1362"/>
    <s v="CA-2014-125199"/>
    <x v="3"/>
    <x v="15"/>
    <d v="2014-10-26T00:00:00"/>
    <s v="Standard Class"/>
    <x v="447"/>
    <s v="Harry Marie"/>
    <x v="1"/>
    <s v="United States"/>
    <s v="Philadelphia"/>
    <x v="9"/>
    <n v="19120"/>
    <x v="3"/>
    <s v="OFF-PA-10004041"/>
    <x v="1"/>
    <x v="10"/>
    <s v="It's Hot Message Books with Stickers, 2 3/4&quot; x 5&quot;"/>
    <n v="23.680000000000003"/>
    <n v="4"/>
    <n v="0.2"/>
    <x v="1267"/>
  </r>
  <r>
    <n v="1363"/>
    <s v="CA-2014-125199"/>
    <x v="3"/>
    <x v="15"/>
    <d v="2014-10-26T00:00:00"/>
    <s v="Standard Class"/>
    <x v="447"/>
    <s v="Harry Marie"/>
    <x v="1"/>
    <s v="United States"/>
    <s v="Philadelphia"/>
    <x v="9"/>
    <n v="19120"/>
    <x v="3"/>
    <s v="TEC-PH-10001336"/>
    <x v="2"/>
    <x v="7"/>
    <s v="Digium D40 VoIP phone"/>
    <n v="309.57600000000002"/>
    <n v="4"/>
    <n v="0.4"/>
    <x v="1268"/>
  </r>
  <r>
    <n v="1364"/>
    <s v="US-2014-155425"/>
    <x v="3"/>
    <x v="468"/>
    <d v="2014-11-12T00:00:00"/>
    <s v="First Class"/>
    <x v="448"/>
    <s v="Ann Blume"/>
    <x v="1"/>
    <s v="United States"/>
    <s v="Tucson"/>
    <x v="16"/>
    <n v="85705"/>
    <x v="1"/>
    <s v="OFF-BI-10001036"/>
    <x v="1"/>
    <x v="8"/>
    <s v="Cardinal EasyOpen D-Ring Binders"/>
    <n v="38.388000000000005"/>
    <n v="14"/>
    <n v="0.7"/>
    <x v="1269"/>
  </r>
  <r>
    <n v="1365"/>
    <s v="US-2014-155425"/>
    <x v="3"/>
    <x v="468"/>
    <d v="2014-11-12T00:00:00"/>
    <s v="First Class"/>
    <x v="448"/>
    <s v="Ann Blume"/>
    <x v="1"/>
    <s v="United States"/>
    <s v="Tucson"/>
    <x v="16"/>
    <n v="85705"/>
    <x v="1"/>
    <s v="TEC-MA-10003183"/>
    <x v="2"/>
    <x v="15"/>
    <s v="DYMO CardScan Personal V9 Business Card Scanner"/>
    <n v="95.994000000000014"/>
    <n v="2"/>
    <n v="0.7"/>
    <x v="1270"/>
  </r>
  <r>
    <n v="1366"/>
    <s v="US-2014-155425"/>
    <x v="3"/>
    <x v="468"/>
    <d v="2014-11-12T00:00:00"/>
    <s v="First Class"/>
    <x v="448"/>
    <s v="Ann Blume"/>
    <x v="1"/>
    <s v="United States"/>
    <s v="Tucson"/>
    <x v="16"/>
    <n v="85705"/>
    <x v="1"/>
    <s v="TEC-AC-10001314"/>
    <x v="2"/>
    <x v="11"/>
    <s v="Case Logic 2.4GHz Wireless Keyboard"/>
    <n v="239.95200000000003"/>
    <n v="6"/>
    <n v="0.2"/>
    <x v="1271"/>
  </r>
  <r>
    <n v="1367"/>
    <s v="US-2014-155425"/>
    <x v="3"/>
    <x v="468"/>
    <d v="2014-11-12T00:00:00"/>
    <s v="First Class"/>
    <x v="448"/>
    <s v="Ann Blume"/>
    <x v="1"/>
    <s v="United States"/>
    <s v="Tucson"/>
    <x v="16"/>
    <n v="85705"/>
    <x v="1"/>
    <s v="TEC-PH-10002563"/>
    <x v="2"/>
    <x v="7"/>
    <s v="Adtran 1202752G1"/>
    <n v="201.584"/>
    <n v="2"/>
    <n v="0.2"/>
    <x v="1272"/>
  </r>
  <r>
    <n v="1368"/>
    <s v="US-2014-155425"/>
    <x v="3"/>
    <x v="468"/>
    <d v="2014-11-12T00:00:00"/>
    <s v="First Class"/>
    <x v="448"/>
    <s v="Ann Blume"/>
    <x v="1"/>
    <s v="United States"/>
    <s v="Tucson"/>
    <x v="16"/>
    <n v="85705"/>
    <x v="1"/>
    <s v="FUR-CH-10003312"/>
    <x v="0"/>
    <x v="1"/>
    <s v="Hon 2090 “Pillow Soft” Series Mid Back Swivel/Tilt Chairs"/>
    <n v="899.13600000000008"/>
    <n v="4"/>
    <n v="0.2"/>
    <x v="1273"/>
  </r>
  <r>
    <n v="1369"/>
    <s v="CA-2014-133249"/>
    <x v="3"/>
    <x v="141"/>
    <d v="2014-07-12T00:00:00"/>
    <s v="First Class"/>
    <x v="449"/>
    <s v="Sam Zeldin"/>
    <x v="2"/>
    <s v="United States"/>
    <s v="Pico Rivera"/>
    <x v="1"/>
    <n v="90660"/>
    <x v="1"/>
    <s v="FUR-FU-10001588"/>
    <x v="0"/>
    <x v="5"/>
    <s v="Deflect-o SuperTray Unbreakable Stackable Tray, Letter, Black"/>
    <n v="145.9"/>
    <n v="5"/>
    <n v="0"/>
    <x v="1274"/>
  </r>
  <r>
    <n v="1370"/>
    <s v="US-2012-103471"/>
    <x v="1"/>
    <x v="100"/>
    <d v="2012-12-28T00:00:00"/>
    <s v="Standard Class"/>
    <x v="439"/>
    <s v="Jim Radford"/>
    <x v="0"/>
    <s v="United States"/>
    <s v="Colorado Springs"/>
    <x v="22"/>
    <n v="80906"/>
    <x v="1"/>
    <s v="FUR-BO-10002613"/>
    <x v="0"/>
    <x v="0"/>
    <s v="Atlantic Metals Mobile 4-Shelf Bookcases, Custom Colors"/>
    <n v="590.05800000000011"/>
    <n v="7"/>
    <n v="0.7"/>
    <x v="1275"/>
  </r>
  <r>
    <n v="1371"/>
    <s v="US-2012-103471"/>
    <x v="1"/>
    <x v="100"/>
    <d v="2012-12-28T00:00:00"/>
    <s v="Standard Class"/>
    <x v="439"/>
    <s v="Jim Radford"/>
    <x v="0"/>
    <s v="United States"/>
    <s v="Colorado Springs"/>
    <x v="22"/>
    <n v="80906"/>
    <x v="1"/>
    <s v="OFF-AR-10003405"/>
    <x v="1"/>
    <x v="6"/>
    <s v="Dixon My First Ticonderoga Pencil, #2"/>
    <n v="14.04"/>
    <n v="3"/>
    <n v="0.2"/>
    <x v="1276"/>
  </r>
  <r>
    <n v="1372"/>
    <s v="CA-2014-136672"/>
    <x v="3"/>
    <x v="469"/>
    <d v="2014-03-13T00:00:00"/>
    <s v="Standard Class"/>
    <x v="450"/>
    <s v="Michael Granlund"/>
    <x v="2"/>
    <s v="United States"/>
    <s v="Clinton"/>
    <x v="39"/>
    <n v="20735"/>
    <x v="3"/>
    <s v="TEC-AC-10004510"/>
    <x v="2"/>
    <x v="11"/>
    <s v="Logitech Desktop MK120 Mouse and keyboard Combo"/>
    <n v="49.08"/>
    <n v="3"/>
    <n v="0"/>
    <x v="1277"/>
  </r>
  <r>
    <n v="1373"/>
    <s v="US-2011-157021"/>
    <x v="2"/>
    <x v="470"/>
    <d v="2011-04-06T00:00:00"/>
    <s v="Second Class"/>
    <x v="27"/>
    <s v="Kunst Miller"/>
    <x v="0"/>
    <s v="United States"/>
    <s v="Vallejo"/>
    <x v="1"/>
    <n v="94591"/>
    <x v="1"/>
    <s v="OFF-LA-10002312"/>
    <x v="1"/>
    <x v="2"/>
    <s v="Avery 490"/>
    <n v="29.6"/>
    <n v="2"/>
    <n v="0"/>
    <x v="472"/>
  </r>
  <r>
    <n v="1374"/>
    <s v="US-2011-157021"/>
    <x v="2"/>
    <x v="470"/>
    <d v="2011-04-06T00:00:00"/>
    <s v="Second Class"/>
    <x v="27"/>
    <s v="Kunst Miller"/>
    <x v="0"/>
    <s v="United States"/>
    <s v="Vallejo"/>
    <x v="1"/>
    <n v="94591"/>
    <x v="1"/>
    <s v="OFF-BI-10000042"/>
    <x v="1"/>
    <x v="8"/>
    <s v="Pressboard Data Binder, Crimson, 12&quot; X 8 1/2&quot;"/>
    <n v="17.088000000000001"/>
    <n v="4"/>
    <n v="0.2"/>
    <x v="1278"/>
  </r>
  <r>
    <n v="1375"/>
    <s v="CA-2012-120362"/>
    <x v="1"/>
    <x v="471"/>
    <d v="2012-09-19T00:00:00"/>
    <s v="Standard Class"/>
    <x v="244"/>
    <s v="Christina Anderson"/>
    <x v="0"/>
    <s v="United States"/>
    <s v="Provo"/>
    <x v="7"/>
    <n v="84604"/>
    <x v="1"/>
    <s v="FUR-TA-10003008"/>
    <x v="0"/>
    <x v="3"/>
    <s v="Lesro Round Back Collection Coffee Table, End Table"/>
    <n v="912.75"/>
    <n v="5"/>
    <n v="0"/>
    <x v="1279"/>
  </r>
  <r>
    <n v="1376"/>
    <s v="CA-2011-126361"/>
    <x v="2"/>
    <x v="472"/>
    <d v="2011-08-09T00:00:00"/>
    <s v="Second Class"/>
    <x v="104"/>
    <s v="Valerie Dominguez"/>
    <x v="0"/>
    <s v="United States"/>
    <s v="Pleasant Grove"/>
    <x v="7"/>
    <n v="84062"/>
    <x v="1"/>
    <s v="OFF-AP-10003590"/>
    <x v="1"/>
    <x v="9"/>
    <s v="Hoover WindTunnel Plus Canister Vacuum"/>
    <n v="1089.75"/>
    <n v="3"/>
    <n v="0"/>
    <x v="1280"/>
  </r>
  <r>
    <n v="1377"/>
    <s v="CA-2011-126361"/>
    <x v="2"/>
    <x v="472"/>
    <d v="2011-08-09T00:00:00"/>
    <s v="Second Class"/>
    <x v="104"/>
    <s v="Valerie Dominguez"/>
    <x v="0"/>
    <s v="United States"/>
    <s v="Pleasant Grove"/>
    <x v="7"/>
    <n v="84062"/>
    <x v="1"/>
    <s v="OFF-PA-10000806"/>
    <x v="1"/>
    <x v="10"/>
    <s v="Xerox 1934"/>
    <n v="447.84"/>
    <n v="8"/>
    <n v="0"/>
    <x v="1281"/>
  </r>
  <r>
    <n v="1378"/>
    <s v="CA-2011-126361"/>
    <x v="2"/>
    <x v="472"/>
    <d v="2011-08-09T00:00:00"/>
    <s v="Second Class"/>
    <x v="104"/>
    <s v="Valerie Dominguez"/>
    <x v="0"/>
    <s v="United States"/>
    <s v="Pleasant Grove"/>
    <x v="7"/>
    <n v="84062"/>
    <x v="1"/>
    <s v="OFF-AR-10000896"/>
    <x v="1"/>
    <x v="6"/>
    <s v="Newell 329"/>
    <n v="16.399999999999999"/>
    <n v="5"/>
    <n v="0"/>
    <x v="1282"/>
  </r>
  <r>
    <n v="1379"/>
    <s v="CA-2011-126361"/>
    <x v="2"/>
    <x v="472"/>
    <d v="2011-08-09T00:00:00"/>
    <s v="Second Class"/>
    <x v="104"/>
    <s v="Valerie Dominguez"/>
    <x v="0"/>
    <s v="United States"/>
    <s v="Pleasant Grove"/>
    <x v="7"/>
    <n v="84062"/>
    <x v="1"/>
    <s v="TEC-PH-10002310"/>
    <x v="2"/>
    <x v="7"/>
    <s v="Panasonic KX T7731-B Digital phone"/>
    <n v="399.96000000000004"/>
    <n v="5"/>
    <n v="0.2"/>
    <x v="1283"/>
  </r>
  <r>
    <n v="1380"/>
    <s v="CA-2011-126361"/>
    <x v="2"/>
    <x v="472"/>
    <d v="2011-08-09T00:00:00"/>
    <s v="Second Class"/>
    <x v="104"/>
    <s v="Valerie Dominguez"/>
    <x v="0"/>
    <s v="United States"/>
    <s v="Pleasant Grove"/>
    <x v="7"/>
    <n v="84062"/>
    <x v="1"/>
    <s v="OFF-ST-10002289"/>
    <x v="1"/>
    <x v="4"/>
    <s v="Safco Wire Cube Shelving System, For Use as 4 or 5 14&quot; Cubes, Black"/>
    <n v="158.9"/>
    <n v="5"/>
    <n v="0"/>
    <x v="1284"/>
  </r>
  <r>
    <n v="1381"/>
    <s v="CA-2011-126361"/>
    <x v="2"/>
    <x v="472"/>
    <d v="2011-08-09T00:00:00"/>
    <s v="Second Class"/>
    <x v="104"/>
    <s v="Valerie Dominguez"/>
    <x v="0"/>
    <s v="United States"/>
    <s v="Pleasant Grove"/>
    <x v="7"/>
    <n v="84062"/>
    <x v="1"/>
    <s v="OFF-BI-10002852"/>
    <x v="1"/>
    <x v="8"/>
    <s v="Ibico Standard Transparent Covers"/>
    <n v="13.184000000000001"/>
    <n v="1"/>
    <n v="0.2"/>
    <x v="1285"/>
  </r>
  <r>
    <n v="1382"/>
    <s v="US-2013-100566"/>
    <x v="0"/>
    <x v="323"/>
    <d v="2013-09-10T00:00:00"/>
    <s v="Standard Class"/>
    <x v="451"/>
    <s v="Julie Kriz"/>
    <x v="2"/>
    <s v="United States"/>
    <s v="Aurora"/>
    <x v="10"/>
    <n v="60505"/>
    <x v="2"/>
    <s v="FUR-FU-10003394"/>
    <x v="0"/>
    <x v="5"/>
    <s v="Tenex &quot;The Solids&quot; Textured Chair Mats"/>
    <n v="83.951999999999998"/>
    <n v="3"/>
    <n v="0.6"/>
    <x v="1286"/>
  </r>
  <r>
    <n v="1383"/>
    <s v="US-2013-108504"/>
    <x v="0"/>
    <x v="473"/>
    <d v="2013-02-05T00:00:00"/>
    <s v="Same Day"/>
    <x v="452"/>
    <s v="Paul Prost"/>
    <x v="2"/>
    <s v="United States"/>
    <s v="Smyrna"/>
    <x v="32"/>
    <n v="30080"/>
    <x v="0"/>
    <s v="OFF-ST-10002344"/>
    <x v="1"/>
    <x v="4"/>
    <s v="Carina 42&quot;Hx23 3/4&quot;W Media Storage Unit"/>
    <n v="80.98"/>
    <n v="1"/>
    <n v="0"/>
    <x v="1287"/>
  </r>
  <r>
    <n v="1384"/>
    <s v="US-2013-108504"/>
    <x v="0"/>
    <x v="473"/>
    <d v="2013-02-05T00:00:00"/>
    <s v="Same Day"/>
    <x v="452"/>
    <s v="Paul Prost"/>
    <x v="2"/>
    <s v="United States"/>
    <s v="Smyrna"/>
    <x v="32"/>
    <n v="30080"/>
    <x v="0"/>
    <s v="OFF-PA-10001289"/>
    <x v="1"/>
    <x v="10"/>
    <s v="White Computer Printout Paper by Universal"/>
    <n v="348.84"/>
    <n v="9"/>
    <n v="0"/>
    <x v="1288"/>
  </r>
  <r>
    <n v="1385"/>
    <s v="US-2013-108504"/>
    <x v="0"/>
    <x v="473"/>
    <d v="2013-02-05T00:00:00"/>
    <s v="Same Day"/>
    <x v="452"/>
    <s v="Paul Prost"/>
    <x v="2"/>
    <s v="United States"/>
    <s v="Smyrna"/>
    <x v="32"/>
    <n v="30080"/>
    <x v="0"/>
    <s v="OFF-FA-10000053"/>
    <x v="1"/>
    <x v="13"/>
    <s v="Revere Boxed Rubber Bands by Revere"/>
    <n v="9.4499999999999993"/>
    <n v="5"/>
    <n v="0"/>
    <x v="1289"/>
  </r>
  <r>
    <n v="1386"/>
    <s v="US-2013-108504"/>
    <x v="0"/>
    <x v="473"/>
    <d v="2013-02-05T00:00:00"/>
    <s v="Same Day"/>
    <x v="452"/>
    <s v="Paul Prost"/>
    <x v="2"/>
    <s v="United States"/>
    <s v="Smyrna"/>
    <x v="32"/>
    <n v="30080"/>
    <x v="0"/>
    <s v="FUR-FU-10004091"/>
    <x v="0"/>
    <x v="5"/>
    <s v="Eldon 200 Class Desk Accessories, Black"/>
    <n v="18.84"/>
    <n v="3"/>
    <n v="0"/>
    <x v="1290"/>
  </r>
  <r>
    <n v="1387"/>
    <s v="US-2013-108504"/>
    <x v="0"/>
    <x v="473"/>
    <d v="2013-02-05T00:00:00"/>
    <s v="Same Day"/>
    <x v="452"/>
    <s v="Paul Prost"/>
    <x v="2"/>
    <s v="United States"/>
    <s v="Smyrna"/>
    <x v="32"/>
    <n v="30080"/>
    <x v="0"/>
    <s v="FUR-BO-10004015"/>
    <x v="0"/>
    <x v="0"/>
    <s v="Bush Andora Bookcase, Maple/Graphite Gray Finish"/>
    <n v="239.98"/>
    <n v="2"/>
    <n v="0"/>
    <x v="1291"/>
  </r>
  <r>
    <n v="1388"/>
    <s v="US-2013-108504"/>
    <x v="0"/>
    <x v="473"/>
    <d v="2013-02-05T00:00:00"/>
    <s v="Same Day"/>
    <x v="452"/>
    <s v="Paul Prost"/>
    <x v="2"/>
    <s v="United States"/>
    <s v="Smyrna"/>
    <x v="32"/>
    <n v="30080"/>
    <x v="0"/>
    <s v="OFF-EN-10003001"/>
    <x v="1"/>
    <x v="12"/>
    <s v="Ames Color-File Green Diamond Border X-ray Mailers"/>
    <n v="167.96"/>
    <n v="2"/>
    <n v="0"/>
    <x v="1292"/>
  </r>
  <r>
    <n v="1389"/>
    <s v="US-2013-108504"/>
    <x v="0"/>
    <x v="473"/>
    <d v="2013-02-05T00:00:00"/>
    <s v="Same Day"/>
    <x v="452"/>
    <s v="Paul Prost"/>
    <x v="2"/>
    <s v="United States"/>
    <s v="Smyrna"/>
    <x v="32"/>
    <n v="30080"/>
    <x v="0"/>
    <s v="TEC-PH-10000215"/>
    <x v="2"/>
    <x v="7"/>
    <s v="Plantronics Cordless Phone Headset with In-line Volume - M214C"/>
    <n v="104.85000000000001"/>
    <n v="3"/>
    <n v="0"/>
    <x v="1293"/>
  </r>
  <r>
    <n v="1390"/>
    <s v="US-2013-108504"/>
    <x v="0"/>
    <x v="473"/>
    <d v="2013-02-05T00:00:00"/>
    <s v="Same Day"/>
    <x v="452"/>
    <s v="Paul Prost"/>
    <x v="2"/>
    <s v="United States"/>
    <s v="Smyrna"/>
    <x v="32"/>
    <n v="30080"/>
    <x v="0"/>
    <s v="TEC-PH-10003645"/>
    <x v="2"/>
    <x v="7"/>
    <s v="Aastra 57i VoIP phone"/>
    <n v="484.83000000000004"/>
    <n v="3"/>
    <n v="0"/>
    <x v="1294"/>
  </r>
  <r>
    <n v="1391"/>
    <s v="US-2013-108504"/>
    <x v="0"/>
    <x v="473"/>
    <d v="2013-02-05T00:00:00"/>
    <s v="Same Day"/>
    <x v="452"/>
    <s v="Paul Prost"/>
    <x v="2"/>
    <s v="United States"/>
    <s v="Smyrna"/>
    <x v="32"/>
    <n v="30080"/>
    <x v="0"/>
    <s v="OFF-PA-10000357"/>
    <x v="1"/>
    <x v="10"/>
    <s v="White Dual Perf Computer Printout Paper, 2700 Sheets, 1 Part, Heavyweight, 20 lbs., 14 7/8 x 11"/>
    <n v="122.97"/>
    <n v="3"/>
    <n v="0"/>
    <x v="1295"/>
  </r>
  <r>
    <n v="1392"/>
    <s v="US-2013-108504"/>
    <x v="0"/>
    <x v="473"/>
    <d v="2013-02-05T00:00:00"/>
    <s v="Same Day"/>
    <x v="452"/>
    <s v="Paul Prost"/>
    <x v="2"/>
    <s v="United States"/>
    <s v="Smyrna"/>
    <x v="32"/>
    <n v="30080"/>
    <x v="0"/>
    <s v="OFF-ST-10004804"/>
    <x v="1"/>
    <x v="4"/>
    <s v="Belkin 19&quot; Vented Equipment Shelf, Black"/>
    <n v="154.44"/>
    <n v="3"/>
    <n v="0"/>
    <x v="1296"/>
  </r>
  <r>
    <n v="1393"/>
    <s v="US-2013-108504"/>
    <x v="0"/>
    <x v="473"/>
    <d v="2013-02-05T00:00:00"/>
    <s v="Same Day"/>
    <x v="452"/>
    <s v="Paul Prost"/>
    <x v="2"/>
    <s v="United States"/>
    <s v="Smyrna"/>
    <x v="32"/>
    <n v="30080"/>
    <x v="0"/>
    <s v="OFF-PA-10003892"/>
    <x v="1"/>
    <x v="10"/>
    <s v="Xerox 1943"/>
    <n v="342.37"/>
    <n v="7"/>
    <n v="0"/>
    <x v="1297"/>
  </r>
  <r>
    <n v="1394"/>
    <s v="CA-2014-124828"/>
    <x v="3"/>
    <x v="445"/>
    <d v="2014-07-05T00:00:00"/>
    <s v="First Class"/>
    <x v="453"/>
    <s v="Yana Sorensen"/>
    <x v="1"/>
    <s v="United States"/>
    <s v="Burlington"/>
    <x v="3"/>
    <n v="27217"/>
    <x v="0"/>
    <s v="OFF-AR-10003514"/>
    <x v="1"/>
    <x v="6"/>
    <s v="4009 Highlighters by Sanford"/>
    <n v="9.5519999999999996"/>
    <n v="3"/>
    <n v="0.2"/>
    <x v="1298"/>
  </r>
  <r>
    <n v="1395"/>
    <s v="US-2014-117247"/>
    <x v="3"/>
    <x v="449"/>
    <d v="2014-10-15T00:00:00"/>
    <s v="Standard Class"/>
    <x v="316"/>
    <s v="Cyma Kinney"/>
    <x v="1"/>
    <s v="United States"/>
    <s v="Aurora"/>
    <x v="10"/>
    <n v="60505"/>
    <x v="2"/>
    <s v="FUR-TA-10002958"/>
    <x v="0"/>
    <x v="3"/>
    <s v="Bevis Oval Conference Table, Walnut"/>
    <n v="652.45000000000005"/>
    <n v="5"/>
    <n v="0.5"/>
    <x v="1299"/>
  </r>
  <r>
    <n v="1396"/>
    <s v="US-2014-117247"/>
    <x v="3"/>
    <x v="449"/>
    <d v="2014-10-15T00:00:00"/>
    <s v="Standard Class"/>
    <x v="316"/>
    <s v="Cyma Kinney"/>
    <x v="1"/>
    <s v="United States"/>
    <s v="Aurora"/>
    <x v="10"/>
    <n v="60505"/>
    <x v="2"/>
    <s v="FUR-TA-10001676"/>
    <x v="0"/>
    <x v="3"/>
    <s v="Hon 61000 Series Interactive Training Tables"/>
    <n v="66.644999999999996"/>
    <n v="3"/>
    <n v="0.5"/>
    <x v="1300"/>
  </r>
  <r>
    <n v="1397"/>
    <s v="CA-2013-124485"/>
    <x v="0"/>
    <x v="390"/>
    <d v="2013-11-27T00:00:00"/>
    <s v="First Class"/>
    <x v="396"/>
    <s v="Nat Carroll"/>
    <x v="0"/>
    <s v="United States"/>
    <s v="New York City"/>
    <x v="15"/>
    <n v="10035"/>
    <x v="3"/>
    <s v="OFF-BI-10000822"/>
    <x v="1"/>
    <x v="8"/>
    <s v="Acco PRESSTEX Data Binder with Storage Hooks, Light Blue, 9 1/2&quot; X 11&quot;"/>
    <n v="17.216000000000001"/>
    <n v="4"/>
    <n v="0.2"/>
    <x v="1301"/>
  </r>
  <r>
    <n v="1398"/>
    <s v="CA-2013-124485"/>
    <x v="0"/>
    <x v="390"/>
    <d v="2013-11-27T00:00:00"/>
    <s v="First Class"/>
    <x v="396"/>
    <s v="Nat Carroll"/>
    <x v="0"/>
    <s v="United States"/>
    <s v="New York City"/>
    <x v="15"/>
    <n v="10035"/>
    <x v="3"/>
    <s v="OFF-PA-10004971"/>
    <x v="1"/>
    <x v="10"/>
    <s v="Xerox 196"/>
    <n v="11.56"/>
    <n v="2"/>
    <n v="0"/>
    <x v="1302"/>
  </r>
  <r>
    <n v="1399"/>
    <s v="CA-2013-124485"/>
    <x v="0"/>
    <x v="390"/>
    <d v="2013-11-27T00:00:00"/>
    <s v="First Class"/>
    <x v="396"/>
    <s v="Nat Carroll"/>
    <x v="0"/>
    <s v="United States"/>
    <s v="New York City"/>
    <x v="15"/>
    <n v="10035"/>
    <x v="3"/>
    <s v="TEC-AC-10002323"/>
    <x v="2"/>
    <x v="11"/>
    <s v="SanDisk Ultra 32 GB MicroSDHC Class 10 Memory Card"/>
    <n v="88.4"/>
    <n v="4"/>
    <n v="0"/>
    <x v="1303"/>
  </r>
  <r>
    <n v="1400"/>
    <s v="CA-2013-124485"/>
    <x v="0"/>
    <x v="390"/>
    <d v="2013-11-27T00:00:00"/>
    <s v="First Class"/>
    <x v="396"/>
    <s v="Nat Carroll"/>
    <x v="0"/>
    <s v="United States"/>
    <s v="New York City"/>
    <x v="15"/>
    <n v="10035"/>
    <x v="3"/>
    <s v="OFF-PA-10004888"/>
    <x v="1"/>
    <x v="10"/>
    <s v="Xerox 217"/>
    <n v="6.48"/>
    <n v="1"/>
    <n v="0"/>
    <x v="90"/>
  </r>
  <r>
    <n v="1401"/>
    <s v="CA-2013-159212"/>
    <x v="0"/>
    <x v="474"/>
    <d v="2013-11-06T00:00:00"/>
    <s v="Standard Class"/>
    <x v="454"/>
    <s v="Katherine Murray"/>
    <x v="2"/>
    <s v="United States"/>
    <s v="Salem"/>
    <x v="17"/>
    <n v="24153"/>
    <x v="0"/>
    <s v="TEC-PH-10003988"/>
    <x v="2"/>
    <x v="7"/>
    <s v="LF Elite 3D Dazzle Designer Hard Case Cover, Lf Stylus Pen and Wiper For Apple Iphone 5c Mini Lite"/>
    <n v="21.8"/>
    <n v="2"/>
    <n v="0"/>
    <x v="48"/>
  </r>
  <r>
    <n v="1402"/>
    <s v="CA-2013-159212"/>
    <x v="0"/>
    <x v="474"/>
    <d v="2013-11-06T00:00:00"/>
    <s v="Standard Class"/>
    <x v="454"/>
    <s v="Katherine Murray"/>
    <x v="2"/>
    <s v="United States"/>
    <s v="Salem"/>
    <x v="17"/>
    <n v="24153"/>
    <x v="0"/>
    <s v="OFF-EN-10002230"/>
    <x v="1"/>
    <x v="12"/>
    <s v="Airmail Envelopes"/>
    <n v="251.79000000000002"/>
    <n v="3"/>
    <n v="0"/>
    <x v="1304"/>
  </r>
  <r>
    <n v="1403"/>
    <s v="US-2013-161396"/>
    <x v="0"/>
    <x v="475"/>
    <d v="2013-04-26T00:00:00"/>
    <s v="Standard Class"/>
    <x v="39"/>
    <s v="Gary Mitchum"/>
    <x v="2"/>
    <s v="United States"/>
    <s v="Columbus"/>
    <x v="24"/>
    <n v="43229"/>
    <x v="3"/>
    <s v="FUR-TA-10002622"/>
    <x v="0"/>
    <x v="3"/>
    <s v="Bush Andora Conference Table, Maple/Graphite Gray Finish"/>
    <n v="205.17599999999999"/>
    <n v="2"/>
    <n v="0.4"/>
    <x v="1305"/>
  </r>
  <r>
    <n v="1404"/>
    <s v="US-2013-161396"/>
    <x v="0"/>
    <x v="475"/>
    <d v="2013-04-26T00:00:00"/>
    <s v="Standard Class"/>
    <x v="39"/>
    <s v="Gary Mitchum"/>
    <x v="2"/>
    <s v="United States"/>
    <s v="Columbus"/>
    <x v="24"/>
    <n v="43229"/>
    <x v="3"/>
    <s v="OFF-PA-10000418"/>
    <x v="1"/>
    <x v="10"/>
    <s v="Xerox 189"/>
    <n v="419.4"/>
    <n v="5"/>
    <n v="0.2"/>
    <x v="1306"/>
  </r>
  <r>
    <n v="1405"/>
    <s v="US-2011-118486"/>
    <x v="2"/>
    <x v="322"/>
    <d v="2011-04-08T00:00:00"/>
    <s v="First Class"/>
    <x v="174"/>
    <s v="Shirley Daniels"/>
    <x v="2"/>
    <s v="United States"/>
    <s v="Philadelphia"/>
    <x v="9"/>
    <n v="19143"/>
    <x v="3"/>
    <s v="OFF-SU-10004498"/>
    <x v="1"/>
    <x v="14"/>
    <s v="Martin-Yale Premier Letter Opener"/>
    <n v="10.304000000000002"/>
    <n v="1"/>
    <n v="0.2"/>
    <x v="1307"/>
  </r>
  <r>
    <n v="1406"/>
    <s v="US-2011-118486"/>
    <x v="2"/>
    <x v="322"/>
    <d v="2011-04-08T00:00:00"/>
    <s v="First Class"/>
    <x v="174"/>
    <s v="Shirley Daniels"/>
    <x v="2"/>
    <s v="United States"/>
    <s v="Philadelphia"/>
    <x v="9"/>
    <n v="19143"/>
    <x v="3"/>
    <s v="FUR-TA-10001039"/>
    <x v="0"/>
    <x v="3"/>
    <s v="KI Adjustable-Height Table"/>
    <n v="154.76400000000001"/>
    <n v="3"/>
    <n v="0.4"/>
    <x v="1308"/>
  </r>
  <r>
    <n v="1407"/>
    <s v="US-2011-118486"/>
    <x v="2"/>
    <x v="322"/>
    <d v="2011-04-08T00:00:00"/>
    <s v="First Class"/>
    <x v="174"/>
    <s v="Shirley Daniels"/>
    <x v="2"/>
    <s v="United States"/>
    <s v="Philadelphia"/>
    <x v="9"/>
    <n v="19143"/>
    <x v="3"/>
    <s v="TEC-AC-10004659"/>
    <x v="2"/>
    <x v="11"/>
    <s v="Imation Secure+ Hardware Encrypted USB 2.0 Flash Drive; 16GB"/>
    <n v="116.78399999999999"/>
    <n v="2"/>
    <n v="0.2"/>
    <x v="1309"/>
  </r>
  <r>
    <n v="1408"/>
    <s v="CA-2013-130407"/>
    <x v="0"/>
    <x v="476"/>
    <d v="2013-09-07T00:00:00"/>
    <s v="Standard Class"/>
    <x v="30"/>
    <s v="Karen Daniels"/>
    <x v="0"/>
    <s v="United States"/>
    <s v="New York City"/>
    <x v="15"/>
    <n v="10024"/>
    <x v="3"/>
    <s v="OFF-AR-10002240"/>
    <x v="1"/>
    <x v="6"/>
    <s v="Panasonic KP-150 Electric Pencil Sharpener"/>
    <n v="75.48"/>
    <n v="2"/>
    <n v="0"/>
    <x v="1310"/>
  </r>
  <r>
    <n v="1409"/>
    <s v="CA-2013-130407"/>
    <x v="0"/>
    <x v="476"/>
    <d v="2013-09-07T00:00:00"/>
    <s v="Standard Class"/>
    <x v="30"/>
    <s v="Karen Daniels"/>
    <x v="0"/>
    <s v="United States"/>
    <s v="New York City"/>
    <x v="15"/>
    <n v="10024"/>
    <x v="3"/>
    <s v="FUR-FU-10001967"/>
    <x v="0"/>
    <x v="5"/>
    <s v="Telescoping Adjustable Floor Lamp"/>
    <n v="39.979999999999997"/>
    <n v="2"/>
    <n v="0"/>
    <x v="1311"/>
  </r>
  <r>
    <n v="1410"/>
    <s v="US-2013-122245"/>
    <x v="0"/>
    <x v="477"/>
    <d v="2013-10-01T00:00:00"/>
    <s v="Standard Class"/>
    <x v="455"/>
    <s v="Adrian Barton"/>
    <x v="0"/>
    <s v="United States"/>
    <s v="Phoenix"/>
    <x v="16"/>
    <n v="85023"/>
    <x v="1"/>
    <s v="FUR-TA-10002356"/>
    <x v="0"/>
    <x v="3"/>
    <s v="Bevis Boat-Shaped Conference Table"/>
    <n v="393.16500000000002"/>
    <n v="3"/>
    <n v="0.5"/>
    <x v="896"/>
  </r>
  <r>
    <n v="1411"/>
    <s v="CA-2014-105144"/>
    <x v="3"/>
    <x v="259"/>
    <d v="2014-11-12T00:00:00"/>
    <s v="Standard Class"/>
    <x v="449"/>
    <s v="Sam Zeldin"/>
    <x v="2"/>
    <s v="United States"/>
    <s v="Grand Prairie"/>
    <x v="5"/>
    <n v="75051"/>
    <x v="2"/>
    <s v="OFF-LA-10003923"/>
    <x v="1"/>
    <x v="2"/>
    <s v="Alphabetical Labels for Top Tab Filing"/>
    <n v="23.680000000000003"/>
    <n v="2"/>
    <n v="0.2"/>
    <x v="210"/>
  </r>
  <r>
    <n v="1412"/>
    <s v="CA-2013-136329"/>
    <x v="0"/>
    <x v="478"/>
    <d v="2013-07-14T00:00:00"/>
    <s v="Standard Class"/>
    <x v="63"/>
    <s v="Jonathan Doherty"/>
    <x v="1"/>
    <s v="United States"/>
    <s v="New York City"/>
    <x v="15"/>
    <n v="10035"/>
    <x v="3"/>
    <s v="FUR-CH-10002335"/>
    <x v="0"/>
    <x v="1"/>
    <s v="Hon GuestStacker Chair"/>
    <n v="408.00599999999997"/>
    <n v="2"/>
    <n v="0.1"/>
    <x v="1312"/>
  </r>
  <r>
    <n v="1413"/>
    <s v="CA-2013-136329"/>
    <x v="0"/>
    <x v="478"/>
    <d v="2013-07-14T00:00:00"/>
    <s v="Standard Class"/>
    <x v="63"/>
    <s v="Jonathan Doherty"/>
    <x v="1"/>
    <s v="United States"/>
    <s v="New York City"/>
    <x v="15"/>
    <n v="10035"/>
    <x v="3"/>
    <s v="FUR-FU-10000723"/>
    <x v="0"/>
    <x v="5"/>
    <s v="Deflect-o EconoMat Studded, No Bevel Mat for Low Pile Carpeting"/>
    <n v="165.28"/>
    <n v="4"/>
    <n v="0"/>
    <x v="1313"/>
  </r>
  <r>
    <n v="1414"/>
    <s v="CA-2011-146640"/>
    <x v="2"/>
    <x v="479"/>
    <d v="2011-07-05T00:00:00"/>
    <s v="Standard Class"/>
    <x v="456"/>
    <s v="Helen Abelman"/>
    <x v="0"/>
    <s v="United States"/>
    <s v="New York City"/>
    <x v="15"/>
    <n v="10024"/>
    <x v="3"/>
    <s v="OFF-BI-10002867"/>
    <x v="1"/>
    <x v="8"/>
    <s v="GBC Recycled Regency Composition Covers"/>
    <n v="334.76800000000003"/>
    <n v="7"/>
    <n v="0.2"/>
    <x v="1314"/>
  </r>
  <r>
    <n v="1415"/>
    <s v="CA-2014-115994"/>
    <x v="3"/>
    <x v="480"/>
    <d v="2014-02-01T00:00:00"/>
    <s v="Second Class"/>
    <x v="457"/>
    <s v="Beth Thompson"/>
    <x v="2"/>
    <s v="United States"/>
    <s v="Costa Mesa"/>
    <x v="1"/>
    <n v="92627"/>
    <x v="1"/>
    <s v="TEC-AC-10000580"/>
    <x v="2"/>
    <x v="11"/>
    <s v="Logitech G13 Programmable Gameboard with LCD Display"/>
    <n v="239.96999999999997"/>
    <n v="3"/>
    <n v="0"/>
    <x v="1315"/>
  </r>
  <r>
    <n v="1416"/>
    <s v="CA-2014-115994"/>
    <x v="3"/>
    <x v="480"/>
    <d v="2014-02-01T00:00:00"/>
    <s v="Second Class"/>
    <x v="457"/>
    <s v="Beth Thompson"/>
    <x v="2"/>
    <s v="United States"/>
    <s v="Costa Mesa"/>
    <x v="1"/>
    <n v="92627"/>
    <x v="1"/>
    <s v="FUR-FU-10003976"/>
    <x v="0"/>
    <x v="5"/>
    <s v="DAX Executive Solid Wood Document Frame, Desktop or Hang, Mahogany, 5 x 7"/>
    <n v="37.74"/>
    <n v="3"/>
    <n v="0"/>
    <x v="1316"/>
  </r>
  <r>
    <n v="1417"/>
    <s v="CA-2012-126697"/>
    <x v="1"/>
    <x v="481"/>
    <d v="2012-09-24T00:00:00"/>
    <s v="First Class"/>
    <x v="458"/>
    <s v="Stuart Van"/>
    <x v="1"/>
    <s v="United States"/>
    <s v="Houston"/>
    <x v="5"/>
    <n v="77041"/>
    <x v="2"/>
    <s v="TEC-PH-10002922"/>
    <x v="2"/>
    <x v="7"/>
    <s v="ShoreTel ShorePhone IP 230 VoIP phone"/>
    <n v="946.34400000000005"/>
    <n v="7"/>
    <n v="0.2"/>
    <x v="1317"/>
  </r>
  <r>
    <n v="1418"/>
    <s v="CA-2012-126697"/>
    <x v="1"/>
    <x v="481"/>
    <d v="2012-09-24T00:00:00"/>
    <s v="First Class"/>
    <x v="458"/>
    <s v="Stuart Van"/>
    <x v="1"/>
    <s v="United States"/>
    <s v="Houston"/>
    <x v="5"/>
    <n v="77041"/>
    <x v="2"/>
    <s v="TEC-AC-10004353"/>
    <x v="2"/>
    <x v="11"/>
    <s v="Hypercom P1300 Pinpad"/>
    <n v="151.20000000000002"/>
    <n v="3"/>
    <n v="0.2"/>
    <x v="1318"/>
  </r>
  <r>
    <n v="1419"/>
    <s v="CA-2012-126697"/>
    <x v="1"/>
    <x v="481"/>
    <d v="2012-09-24T00:00:00"/>
    <s v="First Class"/>
    <x v="458"/>
    <s v="Stuart Van"/>
    <x v="1"/>
    <s v="United States"/>
    <s v="Houston"/>
    <x v="5"/>
    <n v="77041"/>
    <x v="2"/>
    <s v="FUR-FU-10001706"/>
    <x v="0"/>
    <x v="5"/>
    <s v="Longer-Life Soft White Bulbs"/>
    <n v="4.9280000000000008"/>
    <n v="4"/>
    <n v="0.6"/>
    <x v="1319"/>
  </r>
  <r>
    <n v="1420"/>
    <s v="CA-2012-124800"/>
    <x v="1"/>
    <x v="120"/>
    <d v="2012-09-30T00:00:00"/>
    <s v="Standard Class"/>
    <x v="459"/>
    <s v="Rick Wilson"/>
    <x v="1"/>
    <s v="United States"/>
    <s v="Mesa"/>
    <x v="16"/>
    <n v="85204"/>
    <x v="1"/>
    <s v="OFF-PA-10000501"/>
    <x v="1"/>
    <x v="10"/>
    <s v="Petty Cash Envelope"/>
    <n v="86.272000000000006"/>
    <n v="4"/>
    <n v="0.2"/>
    <x v="1320"/>
  </r>
  <r>
    <n v="1421"/>
    <s v="CA-2012-124800"/>
    <x v="1"/>
    <x v="120"/>
    <d v="2012-09-30T00:00:00"/>
    <s v="Standard Class"/>
    <x v="459"/>
    <s v="Rick Wilson"/>
    <x v="1"/>
    <s v="United States"/>
    <s v="Mesa"/>
    <x v="16"/>
    <n v="85204"/>
    <x v="1"/>
    <s v="OFF-BI-10000778"/>
    <x v="1"/>
    <x v="8"/>
    <s v="GBC VeloBinder Electric Binding Machine"/>
    <n v="72.588000000000008"/>
    <n v="2"/>
    <n v="0.7"/>
    <x v="1321"/>
  </r>
  <r>
    <n v="1422"/>
    <s v="CA-2012-124800"/>
    <x v="1"/>
    <x v="120"/>
    <d v="2012-09-30T00:00:00"/>
    <s v="Standard Class"/>
    <x v="459"/>
    <s v="Rick Wilson"/>
    <x v="1"/>
    <s v="United States"/>
    <s v="Mesa"/>
    <x v="16"/>
    <n v="85204"/>
    <x v="1"/>
    <s v="OFF-AP-10004980"/>
    <x v="1"/>
    <x v="9"/>
    <s v="3M Replacement Filter for Office Air Cleaner for 20' x 33' Room"/>
    <n v="60.672000000000004"/>
    <n v="2"/>
    <n v="0.2"/>
    <x v="1322"/>
  </r>
  <r>
    <n v="1423"/>
    <s v="CA-2012-124800"/>
    <x v="1"/>
    <x v="120"/>
    <d v="2012-09-30T00:00:00"/>
    <s v="Standard Class"/>
    <x v="459"/>
    <s v="Rick Wilson"/>
    <x v="1"/>
    <s v="United States"/>
    <s v="Mesa"/>
    <x v="16"/>
    <n v="85204"/>
    <x v="1"/>
    <s v="OFF-BI-10003984"/>
    <x v="1"/>
    <x v="8"/>
    <s v="Lock-Up Easel 'Spel-Binder'"/>
    <n v="77.031000000000006"/>
    <n v="9"/>
    <n v="0.7"/>
    <x v="1323"/>
  </r>
  <r>
    <n v="1424"/>
    <s v="CA-2012-124800"/>
    <x v="1"/>
    <x v="120"/>
    <d v="2012-09-30T00:00:00"/>
    <s v="Standard Class"/>
    <x v="459"/>
    <s v="Rick Wilson"/>
    <x v="1"/>
    <s v="United States"/>
    <s v="Mesa"/>
    <x v="16"/>
    <n v="85204"/>
    <x v="1"/>
    <s v="OFF-ST-10000798"/>
    <x v="1"/>
    <x v="4"/>
    <s v="2300 Heavy-Duty Transfer File Systems by Perma"/>
    <n v="119.90400000000001"/>
    <n v="6"/>
    <n v="0.2"/>
    <x v="1324"/>
  </r>
  <r>
    <n v="1425"/>
    <s v="CA-2012-124800"/>
    <x v="1"/>
    <x v="120"/>
    <d v="2012-09-30T00:00:00"/>
    <s v="Standard Class"/>
    <x v="459"/>
    <s v="Rick Wilson"/>
    <x v="1"/>
    <s v="United States"/>
    <s v="Mesa"/>
    <x v="16"/>
    <n v="85204"/>
    <x v="1"/>
    <s v="TEC-PH-10001750"/>
    <x v="2"/>
    <x v="7"/>
    <s v="Samsung Rugby III"/>
    <n v="263.96000000000004"/>
    <n v="5"/>
    <n v="0.2"/>
    <x v="1325"/>
  </r>
  <r>
    <n v="1426"/>
    <s v="CA-2012-124800"/>
    <x v="1"/>
    <x v="120"/>
    <d v="2012-09-30T00:00:00"/>
    <s v="Standard Class"/>
    <x v="459"/>
    <s v="Rick Wilson"/>
    <x v="1"/>
    <s v="United States"/>
    <s v="Mesa"/>
    <x v="16"/>
    <n v="85204"/>
    <x v="1"/>
    <s v="OFF-ST-10002743"/>
    <x v="1"/>
    <x v="4"/>
    <s v="SAFCO Boltless Steel Shelving"/>
    <n v="363.64800000000002"/>
    <n v="4"/>
    <n v="0.2"/>
    <x v="1326"/>
  </r>
  <r>
    <n v="1427"/>
    <s v="US-2012-164448"/>
    <x v="1"/>
    <x v="89"/>
    <d v="2012-11-04T00:00:00"/>
    <s v="Second Class"/>
    <x v="460"/>
    <s v="Damala Kotsonis"/>
    <x v="1"/>
    <s v="United States"/>
    <s v="Salinas"/>
    <x v="1"/>
    <n v="93905"/>
    <x v="1"/>
    <s v="OFF-BI-10002949"/>
    <x v="1"/>
    <x v="8"/>
    <s v="Prestige Round Ring Binders"/>
    <n v="9.7280000000000015"/>
    <n v="2"/>
    <n v="0.2"/>
    <x v="1327"/>
  </r>
  <r>
    <n v="1428"/>
    <s v="US-2012-164448"/>
    <x v="1"/>
    <x v="89"/>
    <d v="2012-11-04T00:00:00"/>
    <s v="Second Class"/>
    <x v="460"/>
    <s v="Damala Kotsonis"/>
    <x v="1"/>
    <s v="United States"/>
    <s v="Salinas"/>
    <x v="1"/>
    <n v="93905"/>
    <x v="1"/>
    <s v="OFF-EN-10002600"/>
    <x v="1"/>
    <x v="12"/>
    <s v="Redi-Strip #10 Envelopes, 4 1/8 x 9 1/2"/>
    <n v="14.75"/>
    <n v="5"/>
    <n v="0"/>
    <x v="1328"/>
  </r>
  <r>
    <n v="1429"/>
    <s v="US-2012-164448"/>
    <x v="1"/>
    <x v="89"/>
    <d v="2012-11-04T00:00:00"/>
    <s v="Second Class"/>
    <x v="460"/>
    <s v="Damala Kotsonis"/>
    <x v="1"/>
    <s v="United States"/>
    <s v="Salinas"/>
    <x v="1"/>
    <n v="93905"/>
    <x v="1"/>
    <s v="OFF-BI-10003708"/>
    <x v="1"/>
    <x v="8"/>
    <s v="Acco Four Pocket Poly Ring Binder with Label Holder, Smoke, 1&quot;"/>
    <n v="29.800000000000004"/>
    <n v="5"/>
    <n v="0.2"/>
    <x v="1329"/>
  </r>
  <r>
    <n v="1430"/>
    <s v="US-2012-164448"/>
    <x v="1"/>
    <x v="89"/>
    <d v="2012-11-04T00:00:00"/>
    <s v="Second Class"/>
    <x v="460"/>
    <s v="Damala Kotsonis"/>
    <x v="1"/>
    <s v="United States"/>
    <s v="Salinas"/>
    <x v="1"/>
    <n v="93905"/>
    <x v="1"/>
    <s v="OFF-LA-10003510"/>
    <x v="1"/>
    <x v="2"/>
    <s v="Avery 4027 File Folder Labels for Dot Matrix Printers, 5000 Labels per Box, White"/>
    <n v="427.42"/>
    <n v="14"/>
    <n v="0"/>
    <x v="1330"/>
  </r>
  <r>
    <n v="1431"/>
    <s v="CA-2014-122700"/>
    <x v="3"/>
    <x v="200"/>
    <d v="2014-12-01T00:00:00"/>
    <s v="Standard Class"/>
    <x v="299"/>
    <s v="Liz Thompson"/>
    <x v="0"/>
    <s v="United States"/>
    <s v="Columbus"/>
    <x v="24"/>
    <n v="43229"/>
    <x v="3"/>
    <s v="TEC-PH-10003092"/>
    <x v="2"/>
    <x v="7"/>
    <s v="Motorola L804"/>
    <n v="220.75200000000001"/>
    <n v="8"/>
    <n v="0.4"/>
    <x v="1331"/>
  </r>
  <r>
    <n v="1432"/>
    <s v="CA-2011-120768"/>
    <x v="2"/>
    <x v="174"/>
    <d v="2011-12-21T00:00:00"/>
    <s v="Second Class"/>
    <x v="5"/>
    <s v="Irene Maddox"/>
    <x v="0"/>
    <s v="United States"/>
    <s v="Florence"/>
    <x v="19"/>
    <n v="35630"/>
    <x v="0"/>
    <s v="OFF-BI-10001191"/>
    <x v="1"/>
    <x v="8"/>
    <s v="Canvas Sectional Post Binders"/>
    <n v="152.76"/>
    <n v="6"/>
    <n v="0"/>
    <x v="1332"/>
  </r>
  <r>
    <n v="1433"/>
    <s v="CA-2011-120768"/>
    <x v="2"/>
    <x v="174"/>
    <d v="2011-12-21T00:00:00"/>
    <s v="Second Class"/>
    <x v="5"/>
    <s v="Irene Maddox"/>
    <x v="0"/>
    <s v="United States"/>
    <s v="Florence"/>
    <x v="19"/>
    <n v="35630"/>
    <x v="0"/>
    <s v="OFF-SU-10004115"/>
    <x v="1"/>
    <x v="14"/>
    <s v="Acme Stainless Steel Office Snips"/>
    <n v="7.27"/>
    <n v="1"/>
    <n v="0"/>
    <x v="1333"/>
  </r>
  <r>
    <n v="1434"/>
    <s v="CA-2011-120768"/>
    <x v="2"/>
    <x v="174"/>
    <d v="2011-12-21T00:00:00"/>
    <s v="Second Class"/>
    <x v="5"/>
    <s v="Irene Maddox"/>
    <x v="0"/>
    <s v="United States"/>
    <s v="Florence"/>
    <x v="19"/>
    <n v="35630"/>
    <x v="0"/>
    <s v="FUR-CH-10000513"/>
    <x v="0"/>
    <x v="1"/>
    <s v="High-Back Leather Manager's Chair"/>
    <n v="1819.8600000000001"/>
    <n v="14"/>
    <n v="0"/>
    <x v="1334"/>
  </r>
  <r>
    <n v="1435"/>
    <s v="US-2013-153129"/>
    <x v="0"/>
    <x v="482"/>
    <d v="2013-12-31T00:00:00"/>
    <s v="Standard Class"/>
    <x v="224"/>
    <s v="Frank Preis"/>
    <x v="0"/>
    <s v="United States"/>
    <s v="Seattle"/>
    <x v="4"/>
    <n v="98105"/>
    <x v="1"/>
    <s v="OFF-PA-10003673"/>
    <x v="1"/>
    <x v="10"/>
    <s v="Strathmore Photo Mount Cards"/>
    <n v="33.9"/>
    <n v="5"/>
    <n v="0"/>
    <x v="1335"/>
  </r>
  <r>
    <n v="1436"/>
    <s v="CA-2014-106852"/>
    <x v="3"/>
    <x v="308"/>
    <d v="2014-06-28T00:00:00"/>
    <s v="Standard Class"/>
    <x v="461"/>
    <s v="Shui Tom"/>
    <x v="0"/>
    <s v="United States"/>
    <s v="Parma"/>
    <x v="24"/>
    <n v="44134"/>
    <x v="3"/>
    <s v="OFF-PA-10001639"/>
    <x v="1"/>
    <x v="10"/>
    <s v="Xerox 203"/>
    <n v="31.104000000000006"/>
    <n v="6"/>
    <n v="0.2"/>
    <x v="282"/>
  </r>
  <r>
    <n v="1437"/>
    <s v="CA-2014-106852"/>
    <x v="3"/>
    <x v="308"/>
    <d v="2014-06-28T00:00:00"/>
    <s v="Standard Class"/>
    <x v="461"/>
    <s v="Shui Tom"/>
    <x v="0"/>
    <s v="United States"/>
    <s v="Parma"/>
    <x v="24"/>
    <n v="44134"/>
    <x v="3"/>
    <s v="OFF-AR-10003829"/>
    <x v="1"/>
    <x v="6"/>
    <s v="Newell 35"/>
    <n v="5.2480000000000002"/>
    <n v="2"/>
    <n v="0.2"/>
    <x v="822"/>
  </r>
  <r>
    <n v="1438"/>
    <s v="CA-2012-139731"/>
    <x v="1"/>
    <x v="52"/>
    <d v="2012-10-15T00:00:00"/>
    <s v="Same Day"/>
    <x v="32"/>
    <s v="Joel Eaton"/>
    <x v="0"/>
    <s v="United States"/>
    <s v="Amarillo"/>
    <x v="5"/>
    <n v="79109"/>
    <x v="2"/>
    <s v="TEC-AC-10004975"/>
    <x v="2"/>
    <x v="11"/>
    <s v="Plantronics Audio 995 Wireless Stereo Headset"/>
    <n v="263.88"/>
    <n v="3"/>
    <n v="0.2"/>
    <x v="1336"/>
  </r>
  <r>
    <n v="1439"/>
    <s v="CA-2012-139731"/>
    <x v="1"/>
    <x v="52"/>
    <d v="2012-10-15T00:00:00"/>
    <s v="Same Day"/>
    <x v="32"/>
    <s v="Joel Eaton"/>
    <x v="0"/>
    <s v="United States"/>
    <s v="Amarillo"/>
    <x v="5"/>
    <n v="79109"/>
    <x v="2"/>
    <s v="FUR-CH-10002024"/>
    <x v="0"/>
    <x v="1"/>
    <s v="HON 5400 Series Task Chairs for Big and Tall"/>
    <n v="2453.4299999999998"/>
    <n v="5"/>
    <n v="0.3"/>
    <x v="1337"/>
  </r>
  <r>
    <n v="1440"/>
    <s v="CA-2014-122735"/>
    <x v="3"/>
    <x v="483"/>
    <d v="2014-04-16T00:00:00"/>
    <s v="Second Class"/>
    <x v="217"/>
    <s v="Bill Donatelli"/>
    <x v="0"/>
    <s v="United States"/>
    <s v="Providence"/>
    <x v="34"/>
    <n v="2908"/>
    <x v="3"/>
    <s v="OFF-BI-10004364"/>
    <x v="1"/>
    <x v="8"/>
    <s v="Storex Dura Pro Binders"/>
    <n v="29.700000000000003"/>
    <n v="5"/>
    <n v="0"/>
    <x v="1338"/>
  </r>
  <r>
    <n v="1441"/>
    <s v="CA-2014-122735"/>
    <x v="3"/>
    <x v="483"/>
    <d v="2014-04-16T00:00:00"/>
    <s v="Second Class"/>
    <x v="217"/>
    <s v="Bill Donatelli"/>
    <x v="0"/>
    <s v="United States"/>
    <s v="Providence"/>
    <x v="34"/>
    <n v="2908"/>
    <x v="3"/>
    <s v="OFF-PA-10001712"/>
    <x v="1"/>
    <x v="10"/>
    <s v="Xerox 1948"/>
    <n v="39.96"/>
    <n v="4"/>
    <n v="0"/>
    <x v="1339"/>
  </r>
  <r>
    <n v="1442"/>
    <s v="CA-2014-128160"/>
    <x v="3"/>
    <x v="484"/>
    <d v="2014-12-25T00:00:00"/>
    <s v="Second Class"/>
    <x v="462"/>
    <s v="Michael Moore"/>
    <x v="0"/>
    <s v="United States"/>
    <s v="San Francisco"/>
    <x v="1"/>
    <n v="94110"/>
    <x v="1"/>
    <s v="OFF-BI-10001510"/>
    <x v="1"/>
    <x v="8"/>
    <s v="Deluxe Heavy-Duty Vinyl Round Ring Binder"/>
    <n v="36.672000000000004"/>
    <n v="2"/>
    <n v="0.2"/>
    <x v="1340"/>
  </r>
  <r>
    <n v="1443"/>
    <s v="CA-2014-117695"/>
    <x v="3"/>
    <x v="485"/>
    <d v="2014-08-09T00:00:00"/>
    <s v="First Class"/>
    <x v="463"/>
    <s v="Pauline Webber"/>
    <x v="1"/>
    <s v="United States"/>
    <s v="Richmond"/>
    <x v="0"/>
    <n v="40475"/>
    <x v="0"/>
    <s v="OFF-PA-10002713"/>
    <x v="1"/>
    <x v="10"/>
    <s v="Adams Phone Message Book, 200 Message Capacity, 8 1/16” x 11”"/>
    <n v="13.76"/>
    <n v="2"/>
    <n v="0"/>
    <x v="1341"/>
  </r>
  <r>
    <n v="1444"/>
    <s v="CA-2012-166135"/>
    <x v="1"/>
    <x v="486"/>
    <d v="2012-10-06T00:00:00"/>
    <s v="Standard Class"/>
    <x v="464"/>
    <s v="Shaun Chance"/>
    <x v="1"/>
    <s v="United States"/>
    <s v="Aurora"/>
    <x v="22"/>
    <n v="80013"/>
    <x v="1"/>
    <s v="OFF-ST-10002974"/>
    <x v="1"/>
    <x v="4"/>
    <s v="Trav-L-File Heavy-Duty Shuttle II, Black"/>
    <n v="139.42400000000001"/>
    <n v="4"/>
    <n v="0.2"/>
    <x v="1342"/>
  </r>
  <r>
    <n v="1445"/>
    <s v="CA-2013-133725"/>
    <x v="0"/>
    <x v="454"/>
    <d v="2013-05-29T00:00:00"/>
    <s v="Standard Class"/>
    <x v="107"/>
    <s v="Ken Lonsdale"/>
    <x v="0"/>
    <s v="United States"/>
    <s v="Chicago"/>
    <x v="10"/>
    <n v="60623"/>
    <x v="2"/>
    <s v="TEC-PH-10004165"/>
    <x v="2"/>
    <x v="7"/>
    <s v="Mitel MiVoice 5330e IP Phone"/>
    <n v="1979.9280000000001"/>
    <n v="9"/>
    <n v="0.2"/>
    <x v="1343"/>
  </r>
  <r>
    <n v="1446"/>
    <s v="CA-2014-102337"/>
    <x v="3"/>
    <x v="487"/>
    <d v="2014-06-17T00:00:00"/>
    <s v="First Class"/>
    <x v="174"/>
    <s v="Shirley Daniels"/>
    <x v="2"/>
    <s v="United States"/>
    <s v="Chicago"/>
    <x v="10"/>
    <n v="60653"/>
    <x v="2"/>
    <s v="OFF-ST-10004804"/>
    <x v="1"/>
    <x v="4"/>
    <s v="Belkin 19&quot; Vented Equipment Shelf, Black"/>
    <n v="164.73599999999999"/>
    <n v="4"/>
    <n v="0.2"/>
    <x v="1344"/>
  </r>
  <r>
    <n v="1447"/>
    <s v="CA-2014-102337"/>
    <x v="3"/>
    <x v="487"/>
    <d v="2014-06-17T00:00:00"/>
    <s v="First Class"/>
    <x v="174"/>
    <s v="Shirley Daniels"/>
    <x v="2"/>
    <s v="United States"/>
    <s v="Chicago"/>
    <x v="10"/>
    <n v="60653"/>
    <x v="2"/>
    <s v="FUR-CH-10004289"/>
    <x v="0"/>
    <x v="1"/>
    <s v="Global Super Steno Chair"/>
    <n v="470.30199999999996"/>
    <n v="7"/>
    <n v="0.3"/>
    <x v="1345"/>
  </r>
  <r>
    <n v="1448"/>
    <s v="CA-2014-102337"/>
    <x v="3"/>
    <x v="487"/>
    <d v="2014-06-17T00:00:00"/>
    <s v="First Class"/>
    <x v="174"/>
    <s v="Shirley Daniels"/>
    <x v="2"/>
    <s v="United States"/>
    <s v="Chicago"/>
    <x v="10"/>
    <n v="60653"/>
    <x v="2"/>
    <s v="TEC-PH-10002564"/>
    <x v="2"/>
    <x v="7"/>
    <s v="OtterBox Defender Series Case - Samsung Galaxy S4"/>
    <n v="47.984000000000002"/>
    <n v="2"/>
    <n v="0.2"/>
    <x v="1346"/>
  </r>
  <r>
    <n v="1449"/>
    <s v="US-2011-112564"/>
    <x v="2"/>
    <x v="488"/>
    <d v="2011-04-24T00:00:00"/>
    <s v="First Class"/>
    <x v="378"/>
    <s v="Theresa Swint"/>
    <x v="1"/>
    <s v="United States"/>
    <s v="Philadelphia"/>
    <x v="9"/>
    <n v="19134"/>
    <x v="3"/>
    <s v="OFF-BI-10004876"/>
    <x v="1"/>
    <x v="8"/>
    <s v="Wilson Jones Suede Grain Vinyl Binders"/>
    <n v="2.5020000000000002"/>
    <n v="3"/>
    <n v="0.7"/>
    <x v="1347"/>
  </r>
  <r>
    <n v="1450"/>
    <s v="CA-2012-145821"/>
    <x v="1"/>
    <x v="489"/>
    <d v="2012-05-07T00:00:00"/>
    <s v="Standard Class"/>
    <x v="80"/>
    <s v="Jennifer Braxton"/>
    <x v="1"/>
    <s v="United States"/>
    <s v="Los Angeles"/>
    <x v="1"/>
    <n v="90008"/>
    <x v="1"/>
    <s v="TEC-PH-10004348"/>
    <x v="2"/>
    <x v="7"/>
    <s v="OtterBox Defender Series Case - iPhone 5c"/>
    <n v="88.751999999999995"/>
    <n v="3"/>
    <n v="0.2"/>
    <x v="1348"/>
  </r>
  <r>
    <n v="1451"/>
    <s v="US-2012-160150"/>
    <x v="1"/>
    <x v="490"/>
    <d v="2012-07-20T00:00:00"/>
    <s v="First Class"/>
    <x v="465"/>
    <s v="Thais Sissman"/>
    <x v="0"/>
    <s v="United States"/>
    <s v="Phoenix"/>
    <x v="16"/>
    <n v="85023"/>
    <x v="1"/>
    <s v="OFF-BI-10004352"/>
    <x v="1"/>
    <x v="8"/>
    <s v="Wilson Jones DublLock D-Ring Binders"/>
    <n v="2.0250000000000004"/>
    <n v="1"/>
    <n v="0.7"/>
    <x v="1349"/>
  </r>
  <r>
    <n v="1452"/>
    <s v="CA-2013-133711"/>
    <x v="0"/>
    <x v="491"/>
    <d v="2013-11-30T00:00:00"/>
    <s v="First Class"/>
    <x v="466"/>
    <s v="Mark Cousins"/>
    <x v="1"/>
    <s v="United States"/>
    <s v="Mobile"/>
    <x v="19"/>
    <n v="36608"/>
    <x v="0"/>
    <s v="OFF-PA-10001685"/>
    <x v="1"/>
    <x v="10"/>
    <s v="Staples"/>
    <n v="70.98"/>
    <n v="7"/>
    <n v="0"/>
    <x v="1350"/>
  </r>
  <r>
    <n v="1453"/>
    <s v="CA-2013-133711"/>
    <x v="0"/>
    <x v="491"/>
    <d v="2013-11-30T00:00:00"/>
    <s v="First Class"/>
    <x v="466"/>
    <s v="Mark Cousins"/>
    <x v="1"/>
    <s v="United States"/>
    <s v="Mobile"/>
    <x v="19"/>
    <n v="36608"/>
    <x v="0"/>
    <s v="OFF-BI-10000666"/>
    <x v="1"/>
    <x v="8"/>
    <s v="Surelock Post Binders"/>
    <n v="91.679999999999993"/>
    <n v="3"/>
    <n v="0"/>
    <x v="1351"/>
  </r>
  <r>
    <n v="1454"/>
    <s v="CA-2013-133711"/>
    <x v="0"/>
    <x v="491"/>
    <d v="2013-11-30T00:00:00"/>
    <s v="First Class"/>
    <x v="466"/>
    <s v="Mark Cousins"/>
    <x v="1"/>
    <s v="United States"/>
    <s v="Mobile"/>
    <x v="19"/>
    <n v="36608"/>
    <x v="0"/>
    <s v="OFF-BI-10004352"/>
    <x v="1"/>
    <x v="8"/>
    <s v="Wilson Jones DublLock D-Ring Binders"/>
    <n v="33.75"/>
    <n v="5"/>
    <n v="0"/>
    <x v="1352"/>
  </r>
  <r>
    <n v="1455"/>
    <s v="CA-2013-133711"/>
    <x v="0"/>
    <x v="491"/>
    <d v="2013-11-30T00:00:00"/>
    <s v="First Class"/>
    <x v="466"/>
    <s v="Mark Cousins"/>
    <x v="1"/>
    <s v="United States"/>
    <s v="Mobile"/>
    <x v="19"/>
    <n v="36608"/>
    <x v="0"/>
    <s v="TEC-MA-10000010"/>
    <x v="2"/>
    <x v="15"/>
    <s v="Hewlett-Packard Deskjet 3050a All-in-One Color Inkjet Printer"/>
    <n v="3040"/>
    <n v="8"/>
    <n v="0"/>
    <x v="1353"/>
  </r>
  <r>
    <n v="1456"/>
    <s v="CA-2014-148474"/>
    <x v="3"/>
    <x v="492"/>
    <d v="2014-06-20T00:00:00"/>
    <s v="Standard Class"/>
    <x v="467"/>
    <s v="Maria Etezadi"/>
    <x v="2"/>
    <s v="United States"/>
    <s v="Columbus"/>
    <x v="32"/>
    <n v="31907"/>
    <x v="0"/>
    <s v="OFF-BI-10000977"/>
    <x v="1"/>
    <x v="8"/>
    <s v="Ibico Plastic Spiral Binding Combs"/>
    <n v="91.199999999999989"/>
    <n v="3"/>
    <n v="0"/>
    <x v="1354"/>
  </r>
  <r>
    <n v="1457"/>
    <s v="CA-2014-148474"/>
    <x v="3"/>
    <x v="492"/>
    <d v="2014-06-20T00:00:00"/>
    <s v="Standard Class"/>
    <x v="467"/>
    <s v="Maria Etezadi"/>
    <x v="2"/>
    <s v="United States"/>
    <s v="Columbus"/>
    <x v="32"/>
    <n v="31907"/>
    <x v="0"/>
    <s v="FUR-TA-10002530"/>
    <x v="0"/>
    <x v="3"/>
    <s v="Iceberg OfficeWorks 42&quot; Round Tables"/>
    <n v="452.93999999999994"/>
    <n v="3"/>
    <n v="0"/>
    <x v="1355"/>
  </r>
  <r>
    <n v="1458"/>
    <s v="CA-2012-111297"/>
    <x v="1"/>
    <x v="493"/>
    <d v="2012-08-21T00:00:00"/>
    <s v="Standard Class"/>
    <x v="464"/>
    <s v="Shaun Chance"/>
    <x v="1"/>
    <s v="United States"/>
    <s v="New Bedford"/>
    <x v="31"/>
    <n v="2740"/>
    <x v="3"/>
    <s v="OFF-BI-10002412"/>
    <x v="1"/>
    <x v="8"/>
    <s v="Wilson Jones “Snap” Scratch Pad Binder Tool for Ring Binders"/>
    <n v="52.199999999999996"/>
    <n v="9"/>
    <n v="0"/>
    <x v="1356"/>
  </r>
  <r>
    <n v="1459"/>
    <s v="CA-2013-123722"/>
    <x v="0"/>
    <x v="477"/>
    <d v="2013-10-02T00:00:00"/>
    <s v="Standard Class"/>
    <x v="468"/>
    <s v="Nicole Hansen"/>
    <x v="1"/>
    <s v="United States"/>
    <s v="Irving"/>
    <x v="5"/>
    <n v="75061"/>
    <x v="2"/>
    <s v="OFF-LA-10001569"/>
    <x v="1"/>
    <x v="2"/>
    <s v="Avery 499"/>
    <n v="15.936000000000002"/>
    <n v="4"/>
    <n v="0.2"/>
    <x v="826"/>
  </r>
  <r>
    <n v="1460"/>
    <s v="CA-2011-155271"/>
    <x v="2"/>
    <x v="417"/>
    <d v="2011-05-04T00:00:00"/>
    <s v="Same Day"/>
    <x v="4"/>
    <s v="Andrew Allen"/>
    <x v="0"/>
    <s v="United States"/>
    <s v="Middletown"/>
    <x v="29"/>
    <n v="6457"/>
    <x v="3"/>
    <s v="FUR-FU-10001473"/>
    <x v="0"/>
    <x v="5"/>
    <s v="DAX Wood Document Frame"/>
    <n v="27.46"/>
    <n v="2"/>
    <n v="0"/>
    <x v="1357"/>
  </r>
  <r>
    <n v="1461"/>
    <s v="CA-2012-119907"/>
    <x v="1"/>
    <x v="494"/>
    <d v="2012-12-08T00:00:00"/>
    <s v="Standard Class"/>
    <x v="95"/>
    <s v="Logan Currie"/>
    <x v="0"/>
    <s v="United States"/>
    <s v="Seattle"/>
    <x v="4"/>
    <n v="98103"/>
    <x v="1"/>
    <s v="OFF-BI-10001765"/>
    <x v="1"/>
    <x v="8"/>
    <s v="Wilson Jones Heavy-Duty Casebound Ring Binders with Metal Hinges"/>
    <n v="55.424000000000007"/>
    <n v="2"/>
    <n v="0.2"/>
    <x v="1358"/>
  </r>
  <r>
    <n v="1462"/>
    <s v="US-2013-128902"/>
    <x v="0"/>
    <x v="21"/>
    <d v="2013-03-16T00:00:00"/>
    <s v="Standard Class"/>
    <x v="469"/>
    <s v="Mick Brown"/>
    <x v="0"/>
    <s v="United States"/>
    <s v="Vineland"/>
    <x v="30"/>
    <n v="8360"/>
    <x v="3"/>
    <s v="FUR-TA-10001095"/>
    <x v="0"/>
    <x v="3"/>
    <s v="Chromcraft Round Conference Tables"/>
    <n v="244.00599999999997"/>
    <n v="2"/>
    <n v="0.3"/>
    <x v="1359"/>
  </r>
  <r>
    <n v="1463"/>
    <s v="CA-2013-152289"/>
    <x v="0"/>
    <x v="370"/>
    <d v="2013-08-29T00:00:00"/>
    <s v="First Class"/>
    <x v="18"/>
    <s v="Linda Cazamias"/>
    <x v="1"/>
    <s v="United States"/>
    <s v="Pasadena"/>
    <x v="5"/>
    <n v="77506"/>
    <x v="2"/>
    <s v="TEC-AC-10004571"/>
    <x v="2"/>
    <x v="11"/>
    <s v="Logitech G700s Rechargeable Gaming Mouse"/>
    <n v="159.98400000000001"/>
    <n v="2"/>
    <n v="0.2"/>
    <x v="1360"/>
  </r>
  <r>
    <n v="1464"/>
    <s v="CA-2013-152289"/>
    <x v="0"/>
    <x v="370"/>
    <d v="2013-08-29T00:00:00"/>
    <s v="First Class"/>
    <x v="18"/>
    <s v="Linda Cazamias"/>
    <x v="1"/>
    <s v="United States"/>
    <s v="Pasadena"/>
    <x v="5"/>
    <n v="77506"/>
    <x v="2"/>
    <s v="FUR-CH-10002126"/>
    <x v="0"/>
    <x v="1"/>
    <s v="Hon Deluxe Fabric Upholstered Stacking Chairs"/>
    <n v="1024.7159999999999"/>
    <n v="6"/>
    <n v="0.3"/>
    <x v="1361"/>
  </r>
  <r>
    <n v="1465"/>
    <s v="US-2013-104794"/>
    <x v="0"/>
    <x v="186"/>
    <d v="2013-12-20T00:00:00"/>
    <s v="First Class"/>
    <x v="470"/>
    <s v="Keith Dawkins"/>
    <x v="1"/>
    <s v="United States"/>
    <s v="New York City"/>
    <x v="15"/>
    <n v="10009"/>
    <x v="3"/>
    <s v="OFF-FA-10001754"/>
    <x v="1"/>
    <x v="13"/>
    <s v="Stockwell Gold Paper Clips"/>
    <n v="3.68"/>
    <n v="2"/>
    <n v="0"/>
    <x v="1362"/>
  </r>
  <r>
    <n v="1466"/>
    <s v="CA-2011-151708"/>
    <x v="2"/>
    <x v="233"/>
    <d v="2011-08-14T00:00:00"/>
    <s v="Standard Class"/>
    <x v="93"/>
    <s v="Maria Bertelson"/>
    <x v="0"/>
    <s v="United States"/>
    <s v="Glendale"/>
    <x v="16"/>
    <n v="85301"/>
    <x v="1"/>
    <s v="FUR-FU-10001602"/>
    <x v="0"/>
    <x v="5"/>
    <s v="Eldon Delta Triangular Chair Mat, 52&quot; x 58&quot;, Clear"/>
    <n v="121.376"/>
    <n v="4"/>
    <n v="0.2"/>
    <x v="1363"/>
  </r>
  <r>
    <n v="1467"/>
    <s v="CA-2011-151708"/>
    <x v="2"/>
    <x v="233"/>
    <d v="2011-08-14T00:00:00"/>
    <s v="Standard Class"/>
    <x v="93"/>
    <s v="Maria Bertelson"/>
    <x v="0"/>
    <s v="United States"/>
    <s v="Glendale"/>
    <x v="16"/>
    <n v="85301"/>
    <x v="1"/>
    <s v="TEC-AC-10001767"/>
    <x v="2"/>
    <x v="11"/>
    <s v="SanDisk Ultra 64 GB MicroSDHC Class 10 Memory Card"/>
    <n v="95.976000000000013"/>
    <n v="3"/>
    <n v="0.2"/>
    <x v="99"/>
  </r>
  <r>
    <n v="1468"/>
    <s v="CA-2012-100769"/>
    <x v="1"/>
    <x v="495"/>
    <d v="2012-05-16T00:00:00"/>
    <s v="Same Day"/>
    <x v="274"/>
    <s v="Tracy Hopkins"/>
    <x v="2"/>
    <s v="United States"/>
    <s v="Jacksonville"/>
    <x v="2"/>
    <n v="32216"/>
    <x v="0"/>
    <s v="TEC-AC-10002402"/>
    <x v="2"/>
    <x v="11"/>
    <s v="Razer Kraken PRO Over Ear PC and Music Headset"/>
    <n v="255.96799999999999"/>
    <n v="4"/>
    <n v="0.2"/>
    <x v="1364"/>
  </r>
  <r>
    <n v="1469"/>
    <s v="CA-2014-139199"/>
    <x v="3"/>
    <x v="34"/>
    <d v="2014-12-14T00:00:00"/>
    <s v="Standard Class"/>
    <x v="460"/>
    <s v="Damala Kotsonis"/>
    <x v="1"/>
    <s v="United States"/>
    <s v="Detroit"/>
    <x v="12"/>
    <n v="48234"/>
    <x v="2"/>
    <s v="FUR-CH-10000847"/>
    <x v="0"/>
    <x v="1"/>
    <s v="Global Executive Mid-Back Manager's Chair"/>
    <n v="872.94"/>
    <n v="3"/>
    <n v="0"/>
    <x v="1365"/>
  </r>
  <r>
    <n v="1470"/>
    <s v="CA-2014-139199"/>
    <x v="3"/>
    <x v="34"/>
    <d v="2014-12-14T00:00:00"/>
    <s v="Standard Class"/>
    <x v="460"/>
    <s v="Damala Kotsonis"/>
    <x v="1"/>
    <s v="United States"/>
    <s v="Detroit"/>
    <x v="12"/>
    <n v="48234"/>
    <x v="2"/>
    <s v="OFF-BI-10003982"/>
    <x v="1"/>
    <x v="8"/>
    <s v="Wilson Jones Century Plastic Molded Ring Binders"/>
    <n v="41.54"/>
    <n v="2"/>
    <n v="0"/>
    <x v="1366"/>
  </r>
  <r>
    <n v="1471"/>
    <s v="CA-2014-139199"/>
    <x v="3"/>
    <x v="34"/>
    <d v="2014-12-14T00:00:00"/>
    <s v="Standard Class"/>
    <x v="460"/>
    <s v="Damala Kotsonis"/>
    <x v="1"/>
    <s v="United States"/>
    <s v="Detroit"/>
    <x v="12"/>
    <n v="48234"/>
    <x v="2"/>
    <s v="OFF-PA-10001293"/>
    <x v="1"/>
    <x v="10"/>
    <s v="Xerox 1946"/>
    <n v="12.96"/>
    <n v="2"/>
    <n v="0"/>
    <x v="91"/>
  </r>
  <r>
    <n v="1472"/>
    <s v="US-2012-161466"/>
    <x v="1"/>
    <x v="496"/>
    <d v="2012-09-27T00:00:00"/>
    <s v="Second Class"/>
    <x v="21"/>
    <s v="Odella Nelson"/>
    <x v="1"/>
    <s v="United States"/>
    <s v="Philadelphia"/>
    <x v="9"/>
    <n v="19120"/>
    <x v="3"/>
    <s v="OFF-AR-10000634"/>
    <x v="1"/>
    <x v="6"/>
    <s v="Newell 320"/>
    <n v="6.8480000000000008"/>
    <n v="2"/>
    <n v="0.2"/>
    <x v="1367"/>
  </r>
  <r>
    <n v="1473"/>
    <s v="CA-2014-164959"/>
    <x v="3"/>
    <x v="497"/>
    <d v="2014-07-16T00:00:00"/>
    <s v="Standard Class"/>
    <x v="471"/>
    <s v="Katherine Nockton"/>
    <x v="1"/>
    <s v="United States"/>
    <s v="Los Angeles"/>
    <x v="1"/>
    <n v="90004"/>
    <x v="1"/>
    <s v="OFF-LA-10004272"/>
    <x v="1"/>
    <x v="2"/>
    <s v="Avery 482"/>
    <n v="8.67"/>
    <n v="3"/>
    <n v="0"/>
    <x v="1368"/>
  </r>
  <r>
    <n v="1474"/>
    <s v="US-2012-105676"/>
    <x v="1"/>
    <x v="494"/>
    <d v="2012-12-02T00:00:00"/>
    <s v="Same Day"/>
    <x v="392"/>
    <s v="Neoma Murray"/>
    <x v="0"/>
    <s v="United States"/>
    <s v="Houston"/>
    <x v="5"/>
    <n v="77036"/>
    <x v="2"/>
    <s v="FUR-FU-10004270"/>
    <x v="0"/>
    <x v="5"/>
    <s v="Eldon Image Series Desk Accessories, Burgundy"/>
    <n v="6.6879999999999997"/>
    <n v="4"/>
    <n v="0.6"/>
    <x v="1369"/>
  </r>
  <r>
    <n v="1475"/>
    <s v="CA-2013-113138"/>
    <x v="0"/>
    <x v="258"/>
    <d v="2013-11-26T00:00:00"/>
    <s v="Standard Class"/>
    <x v="472"/>
    <s v="Nora Pelletier"/>
    <x v="2"/>
    <s v="United States"/>
    <s v="Niagara Falls"/>
    <x v="15"/>
    <n v="14304"/>
    <x v="3"/>
    <s v="OFF-AR-10003770"/>
    <x v="1"/>
    <x v="6"/>
    <s v="Newell 340"/>
    <n v="17.28"/>
    <n v="6"/>
    <n v="0"/>
    <x v="1370"/>
  </r>
  <r>
    <n v="1476"/>
    <s v="CA-2013-113138"/>
    <x v="0"/>
    <x v="258"/>
    <d v="2013-11-26T00:00:00"/>
    <s v="Standard Class"/>
    <x v="472"/>
    <s v="Nora Pelletier"/>
    <x v="2"/>
    <s v="United States"/>
    <s v="Niagara Falls"/>
    <x v="15"/>
    <n v="14304"/>
    <x v="3"/>
    <s v="OFF-BI-10000320"/>
    <x v="1"/>
    <x v="8"/>
    <s v="GBC Plastic Binding Combs"/>
    <n v="17.712"/>
    <n v="3"/>
    <n v="0.2"/>
    <x v="1217"/>
  </r>
  <r>
    <n v="1477"/>
    <s v="US-2014-104955"/>
    <x v="3"/>
    <x v="498"/>
    <d v="2014-03-25T00:00:00"/>
    <s v="Standard Class"/>
    <x v="344"/>
    <s v="Catherine Glotzbach"/>
    <x v="2"/>
    <s v="United States"/>
    <s v="New York City"/>
    <x v="15"/>
    <n v="10024"/>
    <x v="3"/>
    <s v="OFF-LA-10003121"/>
    <x v="1"/>
    <x v="2"/>
    <s v="Avery 506"/>
    <n v="28.91"/>
    <n v="7"/>
    <n v="0"/>
    <x v="1371"/>
  </r>
  <r>
    <n v="1478"/>
    <s v="CA-2013-121958"/>
    <x v="0"/>
    <x v="373"/>
    <d v="2013-11-18T00:00:00"/>
    <s v="Standard Class"/>
    <x v="473"/>
    <s v="Cindy Stewart"/>
    <x v="0"/>
    <s v="United States"/>
    <s v="Thomasville"/>
    <x v="3"/>
    <n v="27360"/>
    <x v="0"/>
    <s v="OFF-SU-10000381"/>
    <x v="1"/>
    <x v="14"/>
    <s v="Acme Forged Steel Scissors with Black Enamel Handles"/>
    <n v="52.136000000000003"/>
    <n v="7"/>
    <n v="0.2"/>
    <x v="1372"/>
  </r>
  <r>
    <n v="1479"/>
    <s v="CA-2014-121468"/>
    <x v="3"/>
    <x v="123"/>
    <d v="2014-11-21T00:00:00"/>
    <s v="First Class"/>
    <x v="44"/>
    <s v="Katherine Ducich"/>
    <x v="0"/>
    <s v="United States"/>
    <s v="Westminster"/>
    <x v="1"/>
    <n v="92683"/>
    <x v="1"/>
    <s v="TEC-PH-10000376"/>
    <x v="2"/>
    <x v="7"/>
    <s v="Square Credit Card Reader"/>
    <n v="31.968000000000004"/>
    <n v="4"/>
    <n v="0.2"/>
    <x v="1373"/>
  </r>
  <r>
    <n v="1480"/>
    <s v="US-2013-108455"/>
    <x v="0"/>
    <x v="499"/>
    <d v="2013-12-09T00:00:00"/>
    <s v="Standard Class"/>
    <x v="177"/>
    <s v="Mike Kennedy"/>
    <x v="0"/>
    <s v="United States"/>
    <s v="San Francisco"/>
    <x v="1"/>
    <n v="94122"/>
    <x v="1"/>
    <s v="OFF-PA-10002262"/>
    <x v="1"/>
    <x v="10"/>
    <s v="Xerox 192"/>
    <n v="25.92"/>
    <n v="4"/>
    <n v="0"/>
    <x v="245"/>
  </r>
  <r>
    <n v="1481"/>
    <s v="US-2013-108455"/>
    <x v="0"/>
    <x v="499"/>
    <d v="2013-12-09T00:00:00"/>
    <s v="Standard Class"/>
    <x v="177"/>
    <s v="Mike Kennedy"/>
    <x v="0"/>
    <s v="United States"/>
    <s v="San Francisco"/>
    <x v="1"/>
    <n v="94122"/>
    <x v="1"/>
    <s v="OFF-PA-10002464"/>
    <x v="1"/>
    <x v="10"/>
    <s v="HP Office Recycled Paper (20Lb. and 87 Bright)"/>
    <n v="40.46"/>
    <n v="7"/>
    <n v="0"/>
    <x v="1374"/>
  </r>
  <r>
    <n v="1482"/>
    <s v="US-2013-108455"/>
    <x v="0"/>
    <x v="499"/>
    <d v="2013-12-09T00:00:00"/>
    <s v="Standard Class"/>
    <x v="177"/>
    <s v="Mike Kennedy"/>
    <x v="0"/>
    <s v="United States"/>
    <s v="San Francisco"/>
    <x v="1"/>
    <n v="94122"/>
    <x v="1"/>
    <s v="OFF-ST-10002214"/>
    <x v="1"/>
    <x v="4"/>
    <s v="X-Rack File for Hanging Folders"/>
    <n v="33.869999999999997"/>
    <n v="3"/>
    <n v="0"/>
    <x v="1375"/>
  </r>
  <r>
    <n v="1483"/>
    <s v="CA-2014-101210"/>
    <x v="3"/>
    <x v="326"/>
    <d v="2014-08-29T00:00:00"/>
    <s v="Second Class"/>
    <x v="386"/>
    <s v="Don Weiss"/>
    <x v="0"/>
    <s v="United States"/>
    <s v="Jackson"/>
    <x v="18"/>
    <n v="38301"/>
    <x v="0"/>
    <s v="OFF-AR-10003560"/>
    <x v="1"/>
    <x v="6"/>
    <s v="Zebra Zazzle Fluorescent Highlighters"/>
    <n v="9.7280000000000015"/>
    <n v="2"/>
    <n v="0.2"/>
    <x v="1376"/>
  </r>
  <r>
    <n v="1484"/>
    <s v="CA-2014-101210"/>
    <x v="3"/>
    <x v="326"/>
    <d v="2014-08-29T00:00:00"/>
    <s v="Second Class"/>
    <x v="386"/>
    <s v="Don Weiss"/>
    <x v="0"/>
    <s v="United States"/>
    <s v="Jackson"/>
    <x v="18"/>
    <n v="38301"/>
    <x v="0"/>
    <s v="OFF-PA-10000130"/>
    <x v="1"/>
    <x v="10"/>
    <s v="Xerox 199"/>
    <n v="3.4240000000000004"/>
    <n v="1"/>
    <n v="0.2"/>
    <x v="1377"/>
  </r>
  <r>
    <n v="1485"/>
    <s v="US-2013-108098"/>
    <x v="0"/>
    <x v="500"/>
    <d v="2013-10-19T00:00:00"/>
    <s v="Standard Class"/>
    <x v="291"/>
    <s v="Christine Phan"/>
    <x v="1"/>
    <s v="United States"/>
    <s v="Seattle"/>
    <x v="4"/>
    <n v="98115"/>
    <x v="1"/>
    <s v="TEC-AC-10000865"/>
    <x v="2"/>
    <x v="11"/>
    <s v="WD My Passport Ultra 500GB Portable External Hard Drive"/>
    <n v="177"/>
    <n v="3"/>
    <n v="0"/>
    <x v="1378"/>
  </r>
  <r>
    <n v="1486"/>
    <s v="CA-2011-119032"/>
    <x v="2"/>
    <x v="501"/>
    <d v="2011-12-03T00:00:00"/>
    <s v="Standard Class"/>
    <x v="474"/>
    <s v="Maxwell Schwartz"/>
    <x v="0"/>
    <s v="United States"/>
    <s v="New York City"/>
    <x v="15"/>
    <n v="10035"/>
    <x v="3"/>
    <s v="OFF-FA-10003021"/>
    <x v="1"/>
    <x v="13"/>
    <s v="Staples"/>
    <n v="3.76"/>
    <n v="2"/>
    <n v="0"/>
    <x v="1379"/>
  </r>
  <r>
    <n v="1487"/>
    <s v="CA-2012-140410"/>
    <x v="1"/>
    <x v="502"/>
    <d v="2012-11-07T00:00:00"/>
    <s v="Standard Class"/>
    <x v="475"/>
    <s v="Corinna Mitchell"/>
    <x v="2"/>
    <s v="United States"/>
    <s v="Los Angeles"/>
    <x v="1"/>
    <n v="90008"/>
    <x v="1"/>
    <s v="TEC-PH-10003580"/>
    <x v="2"/>
    <x v="7"/>
    <s v="Cisco IP Phone 7961G-GE VoIP phone"/>
    <n v="1212.848"/>
    <n v="7"/>
    <n v="0.2"/>
    <x v="1380"/>
  </r>
  <r>
    <n v="1488"/>
    <s v="CA-2012-140410"/>
    <x v="1"/>
    <x v="502"/>
    <d v="2012-11-07T00:00:00"/>
    <s v="Standard Class"/>
    <x v="475"/>
    <s v="Corinna Mitchell"/>
    <x v="2"/>
    <s v="United States"/>
    <s v="Los Angeles"/>
    <x v="1"/>
    <n v="90008"/>
    <x v="1"/>
    <s v="TEC-AC-10001109"/>
    <x v="2"/>
    <x v="11"/>
    <s v="Logitech Trackman Marble Mouse"/>
    <n v="89.97"/>
    <n v="3"/>
    <n v="0"/>
    <x v="1381"/>
  </r>
  <r>
    <n v="1489"/>
    <s v="CA-2012-140410"/>
    <x v="1"/>
    <x v="502"/>
    <d v="2012-11-07T00:00:00"/>
    <s v="Standard Class"/>
    <x v="475"/>
    <s v="Corinna Mitchell"/>
    <x v="2"/>
    <s v="United States"/>
    <s v="Los Angeles"/>
    <x v="1"/>
    <n v="90008"/>
    <x v="1"/>
    <s v="FUR-FU-10003347"/>
    <x v="0"/>
    <x v="5"/>
    <s v="Coloredge Poster Frame"/>
    <n v="42.599999999999994"/>
    <n v="3"/>
    <n v="0"/>
    <x v="543"/>
  </r>
  <r>
    <n v="1490"/>
    <s v="CA-2011-136280"/>
    <x v="2"/>
    <x v="503"/>
    <d v="2011-12-06T00:00:00"/>
    <s v="Standard Class"/>
    <x v="476"/>
    <s v="Corey-Lock"/>
    <x v="0"/>
    <s v="United States"/>
    <s v="Philadelphia"/>
    <x v="9"/>
    <n v="19143"/>
    <x v="3"/>
    <s v="OFF-LA-10000452"/>
    <x v="1"/>
    <x v="2"/>
    <s v="Avery 488"/>
    <n v="5.04"/>
    <n v="2"/>
    <n v="0.2"/>
    <x v="1382"/>
  </r>
  <r>
    <n v="1491"/>
    <s v="CA-2014-151911"/>
    <x v="3"/>
    <x v="504"/>
    <d v="2014-05-06T00:00:00"/>
    <s v="Second Class"/>
    <x v="393"/>
    <s v="Dionis Lloyd"/>
    <x v="1"/>
    <s v="United States"/>
    <s v="New York City"/>
    <x v="15"/>
    <n v="10024"/>
    <x v="3"/>
    <s v="OFF-EN-10002986"/>
    <x v="1"/>
    <x v="12"/>
    <s v="#10-4 1/8&quot; x 9 1/2&quot; Premium Diagonal Seam Envelopes"/>
    <n v="62.96"/>
    <n v="4"/>
    <n v="0"/>
    <x v="1383"/>
  </r>
  <r>
    <n v="1492"/>
    <s v="CA-2014-166436"/>
    <x v="3"/>
    <x v="221"/>
    <d v="2014-11-29T00:00:00"/>
    <s v="Standard Class"/>
    <x v="477"/>
    <s v="Todd Sumrall"/>
    <x v="1"/>
    <s v="United States"/>
    <s v="New York City"/>
    <x v="15"/>
    <n v="10035"/>
    <x v="3"/>
    <s v="OFF-PA-10001838"/>
    <x v="1"/>
    <x v="10"/>
    <s v="Adams Telephone Message Book W/Dividers/Space For Phone Numbers, 5 1/4&quot;X8 1/2&quot;, 300/Messages"/>
    <n v="5.88"/>
    <n v="1"/>
    <n v="0"/>
    <x v="1384"/>
  </r>
  <r>
    <n v="1493"/>
    <s v="CA-2014-166436"/>
    <x v="3"/>
    <x v="221"/>
    <d v="2014-11-29T00:00:00"/>
    <s v="Standard Class"/>
    <x v="477"/>
    <s v="Todd Sumrall"/>
    <x v="1"/>
    <s v="United States"/>
    <s v="New York City"/>
    <x v="15"/>
    <n v="10035"/>
    <x v="3"/>
    <s v="FUR-CH-10000785"/>
    <x v="0"/>
    <x v="1"/>
    <s v="Global Ergonomic Managers Chair"/>
    <n v="977.29200000000003"/>
    <n v="6"/>
    <n v="0.1"/>
    <x v="1385"/>
  </r>
  <r>
    <n v="1494"/>
    <s v="CA-2014-139661"/>
    <x v="3"/>
    <x v="505"/>
    <d v="2014-11-04T00:00:00"/>
    <s v="Standard Class"/>
    <x v="478"/>
    <s v="Jane Waco"/>
    <x v="1"/>
    <s v="United States"/>
    <s v="Vancouver"/>
    <x v="4"/>
    <n v="98661"/>
    <x v="1"/>
    <s v="FUR-FU-10002885"/>
    <x v="0"/>
    <x v="5"/>
    <s v="Magna Visual Magnetic Picture Hangers"/>
    <n v="9.64"/>
    <n v="2"/>
    <n v="0"/>
    <x v="1386"/>
  </r>
  <r>
    <n v="1495"/>
    <s v="CA-2011-123925"/>
    <x v="2"/>
    <x v="506"/>
    <d v="2011-12-19T00:00:00"/>
    <s v="Second Class"/>
    <x v="167"/>
    <s v="Roy Französisch"/>
    <x v="0"/>
    <s v="United States"/>
    <s v="Columbus"/>
    <x v="32"/>
    <n v="31907"/>
    <x v="0"/>
    <s v="OFF-AR-10002952"/>
    <x v="1"/>
    <x v="6"/>
    <s v="Stanley Contemporary Battery Pencil Sharpeners"/>
    <n v="40.049999999999997"/>
    <n v="3"/>
    <n v="0"/>
    <x v="1387"/>
  </r>
  <r>
    <n v="1496"/>
    <s v="CA-2014-152485"/>
    <x v="3"/>
    <x v="507"/>
    <d v="2014-09-09T00:00:00"/>
    <s v="Standard Class"/>
    <x v="479"/>
    <s v="John Dryer"/>
    <x v="0"/>
    <s v="United States"/>
    <s v="Coppell"/>
    <x v="5"/>
    <n v="75019"/>
    <x v="2"/>
    <s v="OFF-AR-10003759"/>
    <x v="1"/>
    <x v="6"/>
    <s v="Crayola Anti Dust Chalk, 12/Pack"/>
    <n v="10.192000000000002"/>
    <n v="7"/>
    <n v="0.2"/>
    <x v="1388"/>
  </r>
  <r>
    <n v="1497"/>
    <s v="CA-2014-152485"/>
    <x v="3"/>
    <x v="507"/>
    <d v="2014-09-09T00:00:00"/>
    <s v="Standard Class"/>
    <x v="479"/>
    <s v="John Dryer"/>
    <x v="0"/>
    <s v="United States"/>
    <s v="Coppell"/>
    <x v="5"/>
    <n v="75019"/>
    <x v="2"/>
    <s v="OFF-ST-10004950"/>
    <x v="1"/>
    <x v="4"/>
    <s v="Acco Perma 3000 Stacking Storage Drawers"/>
    <n v="16.784000000000002"/>
    <n v="1"/>
    <n v="0.2"/>
    <x v="1389"/>
  </r>
  <r>
    <n v="1498"/>
    <s v="CA-2014-152485"/>
    <x v="3"/>
    <x v="507"/>
    <d v="2014-09-09T00:00:00"/>
    <s v="Standard Class"/>
    <x v="479"/>
    <s v="John Dryer"/>
    <x v="0"/>
    <s v="United States"/>
    <s v="Coppell"/>
    <x v="5"/>
    <n v="75019"/>
    <x v="2"/>
    <s v="OFF-AR-10001940"/>
    <x v="1"/>
    <x v="6"/>
    <s v="Sanford Colorific Eraseable Coloring Pencils, 12 Count"/>
    <n v="13.120000000000001"/>
    <n v="5"/>
    <n v="0.2"/>
    <x v="1390"/>
  </r>
  <r>
    <n v="1499"/>
    <s v="CA-2013-141586"/>
    <x v="0"/>
    <x v="508"/>
    <d v="2013-10-21T00:00:00"/>
    <s v="First Class"/>
    <x v="71"/>
    <s v="Neil Knudson"/>
    <x v="2"/>
    <s v="United States"/>
    <s v="San Francisco"/>
    <x v="1"/>
    <n v="94122"/>
    <x v="1"/>
    <s v="OFF-BI-10003981"/>
    <x v="1"/>
    <x v="8"/>
    <s v="Avery Durable Plastic 1&quot; Binders"/>
    <n v="18.16"/>
    <n v="5"/>
    <n v="0.2"/>
    <x v="1391"/>
  </r>
  <r>
    <n v="1500"/>
    <s v="CA-2014-130386"/>
    <x v="3"/>
    <x v="105"/>
    <d v="2014-11-19T00:00:00"/>
    <s v="Standard Class"/>
    <x v="159"/>
    <s v="Nathan Gelder"/>
    <x v="0"/>
    <s v="United States"/>
    <s v="Austin"/>
    <x v="5"/>
    <n v="78745"/>
    <x v="2"/>
    <s v="OFF-PA-10002749"/>
    <x v="1"/>
    <x v="10"/>
    <s v="Wirebound Message Books, 5-1/2 x 4 Forms, 2 or 4 Forms per Page"/>
    <n v="16.056000000000001"/>
    <n v="3"/>
    <n v="0.2"/>
    <x v="197"/>
  </r>
  <r>
    <n v="1501"/>
    <s v="CA-2014-130386"/>
    <x v="3"/>
    <x v="105"/>
    <d v="2014-11-19T00:00:00"/>
    <s v="Standard Class"/>
    <x v="159"/>
    <s v="Nathan Gelder"/>
    <x v="0"/>
    <s v="United States"/>
    <s v="Austin"/>
    <x v="5"/>
    <n v="78745"/>
    <x v="2"/>
    <s v="OFF-PA-10003823"/>
    <x v="1"/>
    <x v="10"/>
    <s v="Xerox 197"/>
    <n v="223.05600000000001"/>
    <n v="9"/>
    <n v="0.2"/>
    <x v="1392"/>
  </r>
  <r>
    <n v="1502"/>
    <s v="CA-2014-130386"/>
    <x v="3"/>
    <x v="105"/>
    <d v="2014-11-19T00:00:00"/>
    <s v="Standard Class"/>
    <x v="159"/>
    <s v="Nathan Gelder"/>
    <x v="0"/>
    <s v="United States"/>
    <s v="Austin"/>
    <x v="5"/>
    <n v="78745"/>
    <x v="2"/>
    <s v="OFF-ST-10003716"/>
    <x v="1"/>
    <x v="4"/>
    <s v="Tennsco Double-Tier Lockers"/>
    <n v="540.048"/>
    <n v="3"/>
    <n v="0.2"/>
    <x v="1170"/>
  </r>
  <r>
    <n v="1503"/>
    <s v="CA-2013-100468"/>
    <x v="0"/>
    <x v="390"/>
    <d v="2013-12-02T00:00:00"/>
    <s v="Standard Class"/>
    <x v="401"/>
    <s v="Alyssa Tate"/>
    <x v="2"/>
    <s v="United States"/>
    <s v="Los Angeles"/>
    <x v="1"/>
    <n v="90045"/>
    <x v="1"/>
    <s v="TEC-PH-10001300"/>
    <x v="2"/>
    <x v="7"/>
    <s v="iKross Bluetooth Portable Keyboard + Cell Phone Stand Holder + Brush for Apple iPhone 5S 5C 5, 4S 4"/>
    <n v="33.520000000000003"/>
    <n v="2"/>
    <n v="0.2"/>
    <x v="1393"/>
  </r>
  <r>
    <n v="1504"/>
    <s v="CA-2013-100468"/>
    <x v="0"/>
    <x v="390"/>
    <d v="2013-12-02T00:00:00"/>
    <s v="Standard Class"/>
    <x v="401"/>
    <s v="Alyssa Tate"/>
    <x v="2"/>
    <s v="United States"/>
    <s v="Los Angeles"/>
    <x v="1"/>
    <n v="90045"/>
    <x v="1"/>
    <s v="FUR-FU-10000010"/>
    <x v="0"/>
    <x v="5"/>
    <s v="DAX Value U-Channel Document Frames, Easel Back"/>
    <n v="9.94"/>
    <n v="2"/>
    <n v="0"/>
    <x v="596"/>
  </r>
  <r>
    <n v="1505"/>
    <s v="CA-2012-153388"/>
    <x v="1"/>
    <x v="509"/>
    <d v="2012-08-07T00:00:00"/>
    <s v="Standard Class"/>
    <x v="480"/>
    <s v="Pauline Chand"/>
    <x v="2"/>
    <s v="United States"/>
    <s v="Los Angeles"/>
    <x v="1"/>
    <n v="90004"/>
    <x v="1"/>
    <s v="OFF-AR-10001868"/>
    <x v="1"/>
    <x v="6"/>
    <s v="Prang Dustless Chalk Sticks"/>
    <n v="6.72"/>
    <n v="4"/>
    <n v="0"/>
    <x v="1394"/>
  </r>
  <r>
    <n v="1506"/>
    <s v="CA-2012-153388"/>
    <x v="1"/>
    <x v="509"/>
    <d v="2012-08-07T00:00:00"/>
    <s v="Standard Class"/>
    <x v="480"/>
    <s v="Pauline Chand"/>
    <x v="2"/>
    <s v="United States"/>
    <s v="Los Angeles"/>
    <x v="1"/>
    <n v="90004"/>
    <x v="1"/>
    <s v="FUR-TA-10003715"/>
    <x v="0"/>
    <x v="3"/>
    <s v="Hon 2111 Invitation Series Corner Table"/>
    <n v="1004.9760000000001"/>
    <n v="6"/>
    <n v="0.2"/>
    <x v="1395"/>
  </r>
  <r>
    <n v="1507"/>
    <s v="CA-2014-154935"/>
    <x v="3"/>
    <x v="165"/>
    <d v="2014-12-30T00:00:00"/>
    <s v="Standard Class"/>
    <x v="481"/>
    <s v="Andy Reiter"/>
    <x v="0"/>
    <s v="United States"/>
    <s v="New York City"/>
    <x v="15"/>
    <n v="10024"/>
    <x v="3"/>
    <s v="OFF-BI-10003708"/>
    <x v="1"/>
    <x v="8"/>
    <s v="Acco Four Pocket Poly Ring Binder with Label Holder, Smoke, 1&quot;"/>
    <n v="17.880000000000003"/>
    <n v="3"/>
    <n v="0.2"/>
    <x v="1396"/>
  </r>
  <r>
    <n v="1508"/>
    <s v="CA-2013-134208"/>
    <x v="0"/>
    <x v="42"/>
    <d v="2013-09-24T00:00:00"/>
    <s v="Standard Class"/>
    <x v="473"/>
    <s v="Cindy Stewart"/>
    <x v="0"/>
    <s v="United States"/>
    <s v="Columbus"/>
    <x v="32"/>
    <n v="31907"/>
    <x v="0"/>
    <s v="TEC-MA-10004458"/>
    <x v="2"/>
    <x v="15"/>
    <s v="Lexmark X 9575 Professional All-in-One Color Printer"/>
    <n v="396"/>
    <n v="4"/>
    <n v="0"/>
    <x v="1397"/>
  </r>
  <r>
    <n v="1509"/>
    <s v="CA-2014-108294"/>
    <x v="3"/>
    <x v="389"/>
    <d v="2014-12-11T00:00:00"/>
    <s v="Same Day"/>
    <x v="60"/>
    <s v="Lindsay Shagiari"/>
    <x v="2"/>
    <s v="United States"/>
    <s v="Omaha"/>
    <x v="8"/>
    <n v="68104"/>
    <x v="2"/>
    <s v="OFF-BI-10004965"/>
    <x v="1"/>
    <x v="8"/>
    <s v="Ibico Covers for Plastic or Wire Binding Elements"/>
    <n v="34.5"/>
    <n v="3"/>
    <n v="0"/>
    <x v="1398"/>
  </r>
  <r>
    <n v="1510"/>
    <s v="CA-2014-103611"/>
    <x v="3"/>
    <x v="510"/>
    <d v="2014-09-16T00:00:00"/>
    <s v="First Class"/>
    <x v="341"/>
    <s v="Jessica Myrick"/>
    <x v="0"/>
    <s v="United States"/>
    <s v="Los Angeles"/>
    <x v="1"/>
    <n v="90036"/>
    <x v="1"/>
    <s v="FUR-FU-10004270"/>
    <x v="0"/>
    <x v="5"/>
    <s v="Eldon Image Series Desk Accessories, Burgundy"/>
    <n v="8.36"/>
    <n v="2"/>
    <n v="0"/>
    <x v="1399"/>
  </r>
  <r>
    <n v="1511"/>
    <s v="CA-2014-100384"/>
    <x v="3"/>
    <x v="92"/>
    <d v="2014-07-02T00:00:00"/>
    <s v="Standard Class"/>
    <x v="468"/>
    <s v="Nicole Hansen"/>
    <x v="1"/>
    <s v="United States"/>
    <s v="Pomona"/>
    <x v="1"/>
    <n v="91767"/>
    <x v="1"/>
    <s v="OFF-AR-10002135"/>
    <x v="1"/>
    <x v="6"/>
    <s v="Boston Heavy-Duty Trimline Electric Pencil Sharpeners"/>
    <n v="385.6"/>
    <n v="8"/>
    <n v="0"/>
    <x v="1400"/>
  </r>
  <r>
    <n v="1512"/>
    <s v="CA-2014-100384"/>
    <x v="3"/>
    <x v="92"/>
    <d v="2014-07-02T00:00:00"/>
    <s v="Standard Class"/>
    <x v="468"/>
    <s v="Nicole Hansen"/>
    <x v="1"/>
    <s v="United States"/>
    <s v="Pomona"/>
    <x v="1"/>
    <n v="91767"/>
    <x v="1"/>
    <s v="OFF-AR-10003514"/>
    <x v="1"/>
    <x v="6"/>
    <s v="4009 Highlighters by Sanford"/>
    <n v="35.82"/>
    <n v="9"/>
    <n v="0"/>
    <x v="1401"/>
  </r>
  <r>
    <n v="1513"/>
    <s v="CA-2014-112809"/>
    <x v="3"/>
    <x v="238"/>
    <d v="2014-08-23T00:00:00"/>
    <s v="Standard Class"/>
    <x v="154"/>
    <s v="Russell Applegate"/>
    <x v="0"/>
    <s v="United States"/>
    <s v="Dallas"/>
    <x v="5"/>
    <n v="75220"/>
    <x v="2"/>
    <s v="OFF-ST-10002276"/>
    <x v="1"/>
    <x v="4"/>
    <s v="Safco Steel Mobile File Cart"/>
    <n v="200.06400000000002"/>
    <n v="3"/>
    <n v="0.2"/>
    <x v="1402"/>
  </r>
  <r>
    <n v="1514"/>
    <s v="CA-2014-112809"/>
    <x v="3"/>
    <x v="238"/>
    <d v="2014-08-23T00:00:00"/>
    <s v="Standard Class"/>
    <x v="154"/>
    <s v="Russell Applegate"/>
    <x v="0"/>
    <s v="United States"/>
    <s v="Dallas"/>
    <x v="5"/>
    <n v="75220"/>
    <x v="2"/>
    <s v="OFF-BI-10001098"/>
    <x v="1"/>
    <x v="8"/>
    <s v="Acco D-Ring Binder w/DublLock"/>
    <n v="21.379999999999995"/>
    <n v="5"/>
    <n v="0.8"/>
    <x v="1403"/>
  </r>
  <r>
    <n v="1515"/>
    <s v="CA-2014-112809"/>
    <x v="3"/>
    <x v="238"/>
    <d v="2014-08-23T00:00:00"/>
    <s v="Standard Class"/>
    <x v="154"/>
    <s v="Russell Applegate"/>
    <x v="0"/>
    <s v="United States"/>
    <s v="Dallas"/>
    <x v="5"/>
    <n v="75220"/>
    <x v="2"/>
    <s v="OFF-BI-10001636"/>
    <x v="1"/>
    <x v="8"/>
    <s v="Ibico Plastic and Wire Spiral Binding Combs"/>
    <n v="6.743999999999998"/>
    <n v="4"/>
    <n v="0.8"/>
    <x v="1404"/>
  </r>
  <r>
    <n v="1516"/>
    <s v="US-2014-160759"/>
    <x v="3"/>
    <x v="157"/>
    <d v="2014-12-18T00:00:00"/>
    <s v="Standard Class"/>
    <x v="482"/>
    <s v="Arianne Irving"/>
    <x v="0"/>
    <s v="United States"/>
    <s v="Philadelphia"/>
    <x v="9"/>
    <n v="19120"/>
    <x v="3"/>
    <s v="FUR-CH-10002961"/>
    <x v="0"/>
    <x v="1"/>
    <s v="Leather Task Chair, Black"/>
    <n v="63.686"/>
    <n v="1"/>
    <n v="0.3"/>
    <x v="1405"/>
  </r>
  <r>
    <n v="1517"/>
    <s v="CA-2014-148446"/>
    <x v="3"/>
    <x v="389"/>
    <d v="2014-12-15T00:00:00"/>
    <s v="Second Class"/>
    <x v="266"/>
    <s v="Michael Chen"/>
    <x v="0"/>
    <s v="United States"/>
    <s v="North Las Vegas"/>
    <x v="33"/>
    <n v="89031"/>
    <x v="1"/>
    <s v="FUR-TA-10004256"/>
    <x v="0"/>
    <x v="3"/>
    <s v="Bretford “Just In Time” Height-Adjustable Multi-Task Work Tables"/>
    <n v="1669.6"/>
    <n v="4"/>
    <n v="0"/>
    <x v="1406"/>
  </r>
  <r>
    <n v="1518"/>
    <s v="CA-2011-111059"/>
    <x v="2"/>
    <x v="511"/>
    <d v="2011-02-07T00:00:00"/>
    <s v="Second Class"/>
    <x v="483"/>
    <s v="Tom Boeckenhauer"/>
    <x v="0"/>
    <s v="United States"/>
    <s v="Seattle"/>
    <x v="4"/>
    <n v="98105"/>
    <x v="1"/>
    <s v="OFF-BI-10004593"/>
    <x v="1"/>
    <x v="8"/>
    <s v="Ibico Laser Imprintable Binding System Covers"/>
    <n v="83.84"/>
    <n v="2"/>
    <n v="0.2"/>
    <x v="1407"/>
  </r>
  <r>
    <n v="1519"/>
    <s v="CA-2011-111059"/>
    <x v="2"/>
    <x v="511"/>
    <d v="2011-02-07T00:00:00"/>
    <s v="Second Class"/>
    <x v="483"/>
    <s v="Tom Boeckenhauer"/>
    <x v="0"/>
    <s v="United States"/>
    <s v="Seattle"/>
    <x v="4"/>
    <n v="98105"/>
    <x v="1"/>
    <s v="OFF-BI-10002827"/>
    <x v="1"/>
    <x v="8"/>
    <s v="Avery Durable Poly Binders"/>
    <n v="13.272000000000002"/>
    <n v="3"/>
    <n v="0.2"/>
    <x v="1408"/>
  </r>
  <r>
    <n v="1520"/>
    <s v="CA-2014-116204"/>
    <x v="3"/>
    <x v="512"/>
    <d v="2014-02-15T00:00:00"/>
    <s v="Second Class"/>
    <x v="100"/>
    <s v="Victoria Wilson"/>
    <x v="1"/>
    <s v="United States"/>
    <s v="San Francisco"/>
    <x v="1"/>
    <n v="94110"/>
    <x v="1"/>
    <s v="OFF-BI-10001759"/>
    <x v="1"/>
    <x v="8"/>
    <s v="Acco Pressboard Covers with Storage Hooks, 14 7/8&quot; x 11&quot;, Dark Blue"/>
    <n v="21.335999999999999"/>
    <n v="7"/>
    <n v="0.2"/>
    <x v="1409"/>
  </r>
  <r>
    <n v="1521"/>
    <s v="CA-2014-109946"/>
    <x v="3"/>
    <x v="513"/>
    <d v="2014-04-22T00:00:00"/>
    <s v="Standard Class"/>
    <x v="484"/>
    <s v="Paul Lucas"/>
    <x v="2"/>
    <s v="United States"/>
    <s v="Chicago"/>
    <x v="10"/>
    <n v="60610"/>
    <x v="2"/>
    <s v="OFF-AR-10001419"/>
    <x v="1"/>
    <x v="6"/>
    <s v="Newell 325"/>
    <n v="16.520000000000003"/>
    <n v="5"/>
    <n v="0.2"/>
    <x v="1410"/>
  </r>
  <r>
    <n v="1522"/>
    <s v="CA-2012-144806"/>
    <x v="1"/>
    <x v="401"/>
    <d v="2012-12-11T00:00:00"/>
    <s v="Standard Class"/>
    <x v="485"/>
    <s v="Gary Hwang"/>
    <x v="0"/>
    <s v="United States"/>
    <s v="Tucson"/>
    <x v="16"/>
    <n v="85705"/>
    <x v="1"/>
    <s v="FUR-FU-10002253"/>
    <x v="0"/>
    <x v="5"/>
    <s v="Howard Miller 13&quot; Diameter Pewter Finish Round Wall Clock"/>
    <n v="206.11199999999997"/>
    <n v="6"/>
    <n v="0.2"/>
    <x v="1411"/>
  </r>
  <r>
    <n v="1523"/>
    <s v="CA-2012-144806"/>
    <x v="1"/>
    <x v="401"/>
    <d v="2012-12-11T00:00:00"/>
    <s v="Standard Class"/>
    <x v="485"/>
    <s v="Gary Hwang"/>
    <x v="0"/>
    <s v="United States"/>
    <s v="Tucson"/>
    <x v="16"/>
    <n v="85705"/>
    <x v="1"/>
    <s v="OFF-PA-10002586"/>
    <x v="1"/>
    <x v="10"/>
    <s v="Xerox 1970"/>
    <n v="19.920000000000002"/>
    <n v="5"/>
    <n v="0.2"/>
    <x v="1412"/>
  </r>
  <r>
    <n v="1524"/>
    <s v="CA-2012-144806"/>
    <x v="1"/>
    <x v="401"/>
    <d v="2012-12-11T00:00:00"/>
    <s v="Standard Class"/>
    <x v="485"/>
    <s v="Gary Hwang"/>
    <x v="0"/>
    <s v="United States"/>
    <s v="Tucson"/>
    <x v="16"/>
    <n v="85705"/>
    <x v="1"/>
    <s v="OFF-PA-10003039"/>
    <x v="1"/>
    <x v="10"/>
    <s v="Xerox 1960"/>
    <n v="198.27200000000002"/>
    <n v="8"/>
    <n v="0.2"/>
    <x v="1413"/>
  </r>
  <r>
    <n v="1525"/>
    <s v="CA-2012-144806"/>
    <x v="1"/>
    <x v="401"/>
    <d v="2012-12-11T00:00:00"/>
    <s v="Standard Class"/>
    <x v="485"/>
    <s v="Gary Hwang"/>
    <x v="0"/>
    <s v="United States"/>
    <s v="Tucson"/>
    <x v="16"/>
    <n v="85705"/>
    <x v="1"/>
    <s v="OFF-ST-10004804"/>
    <x v="1"/>
    <x v="4"/>
    <s v="Belkin 19&quot; Vented Equipment Shelf, Black"/>
    <n v="247.10399999999998"/>
    <n v="6"/>
    <n v="0.2"/>
    <x v="1414"/>
  </r>
  <r>
    <n v="1526"/>
    <s v="CA-2012-144806"/>
    <x v="1"/>
    <x v="401"/>
    <d v="2012-12-11T00:00:00"/>
    <s v="Standard Class"/>
    <x v="485"/>
    <s v="Gary Hwang"/>
    <x v="0"/>
    <s v="United States"/>
    <s v="Tucson"/>
    <x v="16"/>
    <n v="85705"/>
    <x v="1"/>
    <s v="OFF-AR-10004042"/>
    <x v="1"/>
    <x v="6"/>
    <s v="BOSTON Model 1800 Electric Pencil Sharpeners, Putty/Woodgrain"/>
    <n v="86.304000000000002"/>
    <n v="6"/>
    <n v="0.2"/>
    <x v="31"/>
  </r>
  <r>
    <n v="1527"/>
    <s v="CA-2013-122392"/>
    <x v="0"/>
    <x v="405"/>
    <d v="2013-07-28T00:00:00"/>
    <s v="Standard Class"/>
    <x v="170"/>
    <s v="Caroline Jumper"/>
    <x v="0"/>
    <s v="United States"/>
    <s v="Allentown"/>
    <x v="9"/>
    <n v="18103"/>
    <x v="3"/>
    <s v="OFF-AR-10002221"/>
    <x v="1"/>
    <x v="6"/>
    <s v="12 Colored Short Pencils"/>
    <n v="4.16"/>
    <n v="2"/>
    <n v="0.2"/>
    <x v="1415"/>
  </r>
  <r>
    <n v="1528"/>
    <s v="CA-2013-122392"/>
    <x v="0"/>
    <x v="405"/>
    <d v="2013-07-28T00:00:00"/>
    <s v="Standard Class"/>
    <x v="170"/>
    <s v="Caroline Jumper"/>
    <x v="0"/>
    <s v="United States"/>
    <s v="Allentown"/>
    <x v="9"/>
    <n v="18103"/>
    <x v="3"/>
    <s v="FUR-FU-10002456"/>
    <x v="0"/>
    <x v="5"/>
    <s v="Master Caster Door Stop, Large Neon Orange"/>
    <n v="11.648000000000001"/>
    <n v="2"/>
    <n v="0.2"/>
    <x v="1416"/>
  </r>
  <r>
    <n v="1529"/>
    <s v="CA-2012-148432"/>
    <x v="1"/>
    <x v="209"/>
    <d v="2012-11-10T00:00:00"/>
    <s v="Second Class"/>
    <x v="305"/>
    <s v="Mike Caudle"/>
    <x v="1"/>
    <s v="United States"/>
    <s v="Newark"/>
    <x v="13"/>
    <n v="19711"/>
    <x v="3"/>
    <s v="OFF-FA-10004968"/>
    <x v="1"/>
    <x v="13"/>
    <s v="Rubber Band Ball"/>
    <n v="26.18"/>
    <n v="7"/>
    <n v="0"/>
    <x v="1417"/>
  </r>
  <r>
    <n v="1530"/>
    <s v="CA-2012-148432"/>
    <x v="1"/>
    <x v="209"/>
    <d v="2012-11-10T00:00:00"/>
    <s v="Second Class"/>
    <x v="305"/>
    <s v="Mike Caudle"/>
    <x v="1"/>
    <s v="United States"/>
    <s v="Newark"/>
    <x v="13"/>
    <n v="19711"/>
    <x v="3"/>
    <s v="OFF-PA-10001274"/>
    <x v="1"/>
    <x v="10"/>
    <s v="Loose Memo Sheets"/>
    <n v="7.3"/>
    <n v="2"/>
    <n v="0"/>
    <x v="1418"/>
  </r>
  <r>
    <n v="1531"/>
    <s v="CA-2012-103793"/>
    <x v="1"/>
    <x v="514"/>
    <d v="2012-03-31T00:00:00"/>
    <s v="Standard Class"/>
    <x v="296"/>
    <s v="Benjamin Venier"/>
    <x v="1"/>
    <s v="United States"/>
    <s v="Miami"/>
    <x v="2"/>
    <n v="33142"/>
    <x v="0"/>
    <s v="OFF-PA-10001125"/>
    <x v="1"/>
    <x v="10"/>
    <s v="Xerox 1988"/>
    <n v="74.352000000000004"/>
    <n v="3"/>
    <n v="0.2"/>
    <x v="1419"/>
  </r>
  <r>
    <n v="1532"/>
    <s v="CA-2014-159884"/>
    <x v="3"/>
    <x v="515"/>
    <d v="2014-09-06T00:00:00"/>
    <s v="Standard Class"/>
    <x v="223"/>
    <s v="Jeremy Farry"/>
    <x v="0"/>
    <s v="United States"/>
    <s v="Tempe"/>
    <x v="16"/>
    <n v="85281"/>
    <x v="1"/>
    <s v="OFF-ST-10000344"/>
    <x v="1"/>
    <x v="4"/>
    <s v="Neat Ideas Personal Hanging Folder Files, Black"/>
    <n v="10.744"/>
    <n v="1"/>
    <n v="0.2"/>
    <x v="1420"/>
  </r>
  <r>
    <n v="1533"/>
    <s v="CA-2014-159884"/>
    <x v="3"/>
    <x v="515"/>
    <d v="2014-09-06T00:00:00"/>
    <s v="Standard Class"/>
    <x v="223"/>
    <s v="Jeremy Farry"/>
    <x v="0"/>
    <s v="United States"/>
    <s v="Tempe"/>
    <x v="16"/>
    <n v="85281"/>
    <x v="1"/>
    <s v="OFF-FA-10000585"/>
    <x v="1"/>
    <x v="13"/>
    <s v="OIC Bulk Pack Metal Binder Clips"/>
    <n v="8.3760000000000012"/>
    <n v="3"/>
    <n v="0.2"/>
    <x v="1421"/>
  </r>
  <r>
    <n v="1534"/>
    <s v="CA-2013-139885"/>
    <x v="0"/>
    <x v="429"/>
    <d v="2013-12-09T00:00:00"/>
    <s v="Standard Class"/>
    <x v="225"/>
    <s v="Ellis Ballard"/>
    <x v="1"/>
    <s v="United States"/>
    <s v="New York City"/>
    <x v="15"/>
    <n v="10035"/>
    <x v="3"/>
    <s v="OFF-ST-10003324"/>
    <x v="1"/>
    <x v="4"/>
    <s v="Belkin OmniView SE Rackmount Kit"/>
    <n v="212.88"/>
    <n v="6"/>
    <n v="0"/>
    <x v="232"/>
  </r>
  <r>
    <n v="1535"/>
    <s v="CA-2014-124086"/>
    <x v="3"/>
    <x v="516"/>
    <d v="2014-02-15T00:00:00"/>
    <s v="Standard Class"/>
    <x v="486"/>
    <s v="Mike Pelletier"/>
    <x v="2"/>
    <s v="United States"/>
    <s v="Laguna Niguel"/>
    <x v="1"/>
    <n v="92677"/>
    <x v="1"/>
    <s v="FUR-BO-10004015"/>
    <x v="0"/>
    <x v="0"/>
    <s v="Bush Andora Bookcase, Maple/Graphite Gray Finish"/>
    <n v="203.98299999999998"/>
    <n v="2"/>
    <n v="0.15"/>
    <x v="1422"/>
  </r>
  <r>
    <n v="1536"/>
    <s v="CA-2013-112389"/>
    <x v="0"/>
    <x v="517"/>
    <d v="2013-11-03T00:00:00"/>
    <s v="Standard Class"/>
    <x v="487"/>
    <s v="Jim Mitchum"/>
    <x v="1"/>
    <s v="United States"/>
    <s v="Bridgeton"/>
    <x v="30"/>
    <n v="8302"/>
    <x v="3"/>
    <s v="OFF-ST-10000419"/>
    <x v="1"/>
    <x v="4"/>
    <s v="Rogers Jumbo File, Granite"/>
    <n v="40.74"/>
    <n v="3"/>
    <n v="0"/>
    <x v="1423"/>
  </r>
  <r>
    <n v="1537"/>
    <s v="CA-2013-112389"/>
    <x v="0"/>
    <x v="517"/>
    <d v="2013-11-03T00:00:00"/>
    <s v="Standard Class"/>
    <x v="487"/>
    <s v="Jim Mitchum"/>
    <x v="1"/>
    <s v="United States"/>
    <s v="Bridgeton"/>
    <x v="30"/>
    <n v="8302"/>
    <x v="3"/>
    <s v="OFF-AP-10001626"/>
    <x v="1"/>
    <x v="9"/>
    <s v="Commercial WindTunnel Clean Air Upright Vacuum, Replacement Belts, Filtration Bags"/>
    <n v="11.67"/>
    <n v="3"/>
    <n v="0"/>
    <x v="1424"/>
  </r>
  <r>
    <n v="1538"/>
    <s v="CA-2014-121888"/>
    <x v="3"/>
    <x v="175"/>
    <d v="2014-09-18T00:00:00"/>
    <s v="Second Class"/>
    <x v="488"/>
    <s v="Carl Ludwig"/>
    <x v="0"/>
    <s v="United States"/>
    <s v="Everett"/>
    <x v="31"/>
    <n v="2149"/>
    <x v="3"/>
    <s v="TEC-PH-10000439"/>
    <x v="2"/>
    <x v="7"/>
    <s v="GE DSL Phone Line Filter"/>
    <n v="39.99"/>
    <n v="1"/>
    <n v="0"/>
    <x v="1425"/>
  </r>
  <r>
    <n v="1539"/>
    <s v="CA-2014-121888"/>
    <x v="3"/>
    <x v="175"/>
    <d v="2014-09-18T00:00:00"/>
    <s v="Second Class"/>
    <x v="488"/>
    <s v="Carl Ludwig"/>
    <x v="0"/>
    <s v="United States"/>
    <s v="Everett"/>
    <x v="31"/>
    <n v="2149"/>
    <x v="3"/>
    <s v="OFF-AR-10003478"/>
    <x v="1"/>
    <x v="6"/>
    <s v="Avery Hi-Liter EverBold Pen Style Fluorescent Highlighters, 4/Pack"/>
    <n v="16.28"/>
    <n v="2"/>
    <n v="0"/>
    <x v="1426"/>
  </r>
  <r>
    <n v="1540"/>
    <s v="CA-2014-121888"/>
    <x v="3"/>
    <x v="175"/>
    <d v="2014-09-18T00:00:00"/>
    <s v="Second Class"/>
    <x v="488"/>
    <s v="Carl Ludwig"/>
    <x v="0"/>
    <s v="United States"/>
    <s v="Everett"/>
    <x v="31"/>
    <n v="2149"/>
    <x v="3"/>
    <s v="FUR-BO-10002545"/>
    <x v="0"/>
    <x v="0"/>
    <s v="Atlantic Metals Mobile 3-Shelf Bookcases, Custom Colors"/>
    <n v="782.94"/>
    <n v="3"/>
    <n v="0"/>
    <x v="1427"/>
  </r>
  <r>
    <n v="1541"/>
    <s v="CA-2014-121888"/>
    <x v="3"/>
    <x v="175"/>
    <d v="2014-09-18T00:00:00"/>
    <s v="Second Class"/>
    <x v="488"/>
    <s v="Carl Ludwig"/>
    <x v="0"/>
    <s v="United States"/>
    <s v="Everett"/>
    <x v="31"/>
    <n v="2149"/>
    <x v="3"/>
    <s v="OFF-BI-10001765"/>
    <x v="1"/>
    <x v="8"/>
    <s v="Wilson Jones Heavy-Duty Casebound Ring Binders with Metal Hinges"/>
    <n v="242.48000000000002"/>
    <n v="7"/>
    <n v="0"/>
    <x v="1428"/>
  </r>
  <r>
    <n v="1542"/>
    <s v="CA-2011-166884"/>
    <x v="2"/>
    <x v="518"/>
    <d v="2011-03-16T00:00:00"/>
    <s v="Second Class"/>
    <x v="237"/>
    <s v="Chloris Kastensmidt"/>
    <x v="0"/>
    <s v="United States"/>
    <s v="Columbus"/>
    <x v="24"/>
    <n v="43229"/>
    <x v="3"/>
    <s v="FUR-FU-10003981"/>
    <x v="0"/>
    <x v="5"/>
    <s v="Eldon Wave Desk Accessories"/>
    <n v="8.32"/>
    <n v="5"/>
    <n v="0.2"/>
    <x v="1429"/>
  </r>
  <r>
    <n v="1543"/>
    <s v="CA-2011-166884"/>
    <x v="2"/>
    <x v="518"/>
    <d v="2011-03-16T00:00:00"/>
    <s v="Second Class"/>
    <x v="237"/>
    <s v="Chloris Kastensmidt"/>
    <x v="0"/>
    <s v="United States"/>
    <s v="Columbus"/>
    <x v="24"/>
    <n v="43229"/>
    <x v="3"/>
    <s v="OFF-FA-10001561"/>
    <x v="1"/>
    <x v="13"/>
    <s v="Stockwell Push Pins"/>
    <n v="10.464000000000002"/>
    <n v="6"/>
    <n v="0.2"/>
    <x v="1430"/>
  </r>
  <r>
    <n v="1544"/>
    <s v="CA-2011-107181"/>
    <x v="2"/>
    <x v="519"/>
    <d v="2011-02-09T00:00:00"/>
    <s v="Standard Class"/>
    <x v="489"/>
    <s v="Deborah Brumfield"/>
    <x v="2"/>
    <s v="United States"/>
    <s v="San Diego"/>
    <x v="1"/>
    <n v="92024"/>
    <x v="1"/>
    <s v="OFF-BI-10004230"/>
    <x v="1"/>
    <x v="8"/>
    <s v="GBC Recycled Grain Textured Covers"/>
    <n v="82.896000000000001"/>
    <n v="3"/>
    <n v="0.2"/>
    <x v="1431"/>
  </r>
  <r>
    <n v="1545"/>
    <s v="CA-2011-107181"/>
    <x v="2"/>
    <x v="519"/>
    <d v="2011-02-09T00:00:00"/>
    <s v="Standard Class"/>
    <x v="489"/>
    <s v="Deborah Brumfield"/>
    <x v="2"/>
    <s v="United States"/>
    <s v="San Diego"/>
    <x v="1"/>
    <n v="92024"/>
    <x v="1"/>
    <s v="OFF-PA-10000350"/>
    <x v="1"/>
    <x v="10"/>
    <s v="Message Book, Standard Line &quot;While You Were Out&quot;, 5 1/2&quot; X 4&quot;, 200 Sets/Book"/>
    <n v="34.24"/>
    <n v="4"/>
    <n v="0"/>
    <x v="1432"/>
  </r>
  <r>
    <n v="1546"/>
    <s v="CA-2011-150245"/>
    <x v="2"/>
    <x v="520"/>
    <d v="2012-01-04T00:00:00"/>
    <s v="Second Class"/>
    <x v="331"/>
    <s v="Pamela Coakley"/>
    <x v="1"/>
    <s v="United States"/>
    <s v="Watertown"/>
    <x v="15"/>
    <n v="13601"/>
    <x v="3"/>
    <s v="FUR-BO-10002613"/>
    <x v="0"/>
    <x v="0"/>
    <s v="Atlantic Metals Mobile 4-Shelf Bookcases, Custom Colors"/>
    <n v="1573.4880000000001"/>
    <n v="7"/>
    <n v="0.2"/>
    <x v="1433"/>
  </r>
  <r>
    <n v="1547"/>
    <s v="CA-2012-111395"/>
    <x v="1"/>
    <x v="521"/>
    <d v="2012-11-27T00:00:00"/>
    <s v="Standard Class"/>
    <x v="146"/>
    <s v="Victoria Brennan"/>
    <x v="1"/>
    <s v="United States"/>
    <s v="San Antonio"/>
    <x v="5"/>
    <n v="78207"/>
    <x v="2"/>
    <s v="OFF-PA-10000994"/>
    <x v="1"/>
    <x v="10"/>
    <s v="Xerox 1915"/>
    <n v="335.52"/>
    <n v="4"/>
    <n v="0.2"/>
    <x v="785"/>
  </r>
  <r>
    <n v="1548"/>
    <s v="CA-2012-111395"/>
    <x v="1"/>
    <x v="521"/>
    <d v="2012-11-27T00:00:00"/>
    <s v="Standard Class"/>
    <x v="146"/>
    <s v="Victoria Brennan"/>
    <x v="1"/>
    <s v="United States"/>
    <s v="San Antonio"/>
    <x v="5"/>
    <n v="78207"/>
    <x v="2"/>
    <s v="OFF-BI-10002867"/>
    <x v="1"/>
    <x v="8"/>
    <s v="GBC Recycled Regency Composition Covers"/>
    <n v="23.911999999999995"/>
    <n v="2"/>
    <n v="0.8"/>
    <x v="1434"/>
  </r>
  <r>
    <n v="1549"/>
    <s v="CA-2012-111395"/>
    <x v="1"/>
    <x v="521"/>
    <d v="2012-11-27T00:00:00"/>
    <s v="Standard Class"/>
    <x v="146"/>
    <s v="Victoria Brennan"/>
    <x v="1"/>
    <s v="United States"/>
    <s v="San Antonio"/>
    <x v="5"/>
    <n v="78207"/>
    <x v="2"/>
    <s v="OFF-ST-10001291"/>
    <x v="1"/>
    <x v="4"/>
    <s v="Tenex Personal Self-Stacking Standard File Box, Black/Gray"/>
    <n v="27.056000000000001"/>
    <n v="2"/>
    <n v="0.2"/>
    <x v="1435"/>
  </r>
  <r>
    <n v="1550"/>
    <s v="CA-2011-134278"/>
    <x v="2"/>
    <x v="522"/>
    <d v="2011-07-08T00:00:00"/>
    <s v="First Class"/>
    <x v="212"/>
    <s v="Emily Phan"/>
    <x v="0"/>
    <s v="United States"/>
    <s v="New York City"/>
    <x v="15"/>
    <n v="10011"/>
    <x v="3"/>
    <s v="TEC-CO-10001046"/>
    <x v="2"/>
    <x v="16"/>
    <s v="Canon Imageclass D680 Copier / Fax"/>
    <n v="559.99200000000008"/>
    <n v="1"/>
    <n v="0.2"/>
    <x v="1436"/>
  </r>
  <r>
    <n v="1551"/>
    <s v="US-2014-124926"/>
    <x v="3"/>
    <x v="38"/>
    <d v="2014-11-19T00:00:00"/>
    <s v="Second Class"/>
    <x v="467"/>
    <s v="Maria Etezadi"/>
    <x v="2"/>
    <s v="United States"/>
    <s v="Houston"/>
    <x v="5"/>
    <n v="77095"/>
    <x v="2"/>
    <s v="OFF-AP-10004868"/>
    <x v="1"/>
    <x v="9"/>
    <s v="Hoover Commercial Soft Guard Upright Vacuum And Disposable Filtration Bags"/>
    <n v="9.3239999999999981"/>
    <n v="6"/>
    <n v="0.8"/>
    <x v="1437"/>
  </r>
  <r>
    <n v="1552"/>
    <s v="CA-2013-159345"/>
    <x v="0"/>
    <x v="26"/>
    <d v="2013-06-23T00:00:00"/>
    <s v="Standard Class"/>
    <x v="490"/>
    <s v="Ivan Gibson"/>
    <x v="0"/>
    <s v="United States"/>
    <s v="San Diego"/>
    <x v="1"/>
    <n v="92024"/>
    <x v="1"/>
    <s v="OFF-PA-10000806"/>
    <x v="1"/>
    <x v="10"/>
    <s v="Xerox 1934"/>
    <n v="111.96"/>
    <n v="2"/>
    <n v="0"/>
    <x v="1438"/>
  </r>
  <r>
    <n v="1553"/>
    <s v="CA-2011-130274"/>
    <x v="2"/>
    <x v="523"/>
    <d v="2011-05-05T00:00:00"/>
    <s v="First Class"/>
    <x v="185"/>
    <s v="Joni Sundaresam"/>
    <x v="2"/>
    <s v="United States"/>
    <s v="Appleton"/>
    <x v="6"/>
    <n v="54915"/>
    <x v="2"/>
    <s v="OFF-LA-10002195"/>
    <x v="1"/>
    <x v="2"/>
    <s v="Avery 481"/>
    <n v="21.560000000000002"/>
    <n v="7"/>
    <n v="0"/>
    <x v="767"/>
  </r>
  <r>
    <n v="1554"/>
    <s v="CA-2014-158386"/>
    <x v="3"/>
    <x v="524"/>
    <d v="2014-10-22T00:00:00"/>
    <s v="Standard Class"/>
    <x v="491"/>
    <s v="Bobby Odegard"/>
    <x v="0"/>
    <s v="United States"/>
    <s v="Richmond"/>
    <x v="0"/>
    <n v="40475"/>
    <x v="0"/>
    <s v="OFF-BI-10003719"/>
    <x v="1"/>
    <x v="8"/>
    <s v="Large Capacity Hanging Post Binders"/>
    <n v="124.75"/>
    <n v="5"/>
    <n v="0"/>
    <x v="1439"/>
  </r>
  <r>
    <n v="1555"/>
    <s v="CA-2012-111507"/>
    <x v="1"/>
    <x v="525"/>
    <d v="2012-02-13T00:00:00"/>
    <s v="Standard Class"/>
    <x v="100"/>
    <s v="Victoria Wilson"/>
    <x v="1"/>
    <s v="United States"/>
    <s v="Bellevue"/>
    <x v="4"/>
    <n v="98006"/>
    <x v="1"/>
    <s v="OFF-AR-10001315"/>
    <x v="1"/>
    <x v="6"/>
    <s v="Newell 310"/>
    <n v="5.28"/>
    <n v="3"/>
    <n v="0"/>
    <x v="1440"/>
  </r>
  <r>
    <n v="1556"/>
    <s v="CA-2014-120761"/>
    <x v="3"/>
    <x v="507"/>
    <d v="2014-09-09T00:00:00"/>
    <s v="Standard Class"/>
    <x v="492"/>
    <s v="Aimee Bixby"/>
    <x v="0"/>
    <s v="United States"/>
    <s v="Long Beach"/>
    <x v="15"/>
    <n v="11561"/>
    <x v="3"/>
    <s v="TEC-AC-10000171"/>
    <x v="2"/>
    <x v="11"/>
    <s v="Verbatim 25 GB 6x Blu-ray Single Layer Recordable Disc, 25/Pack"/>
    <n v="91.96"/>
    <n v="4"/>
    <n v="0"/>
    <x v="1441"/>
  </r>
  <r>
    <n v="1557"/>
    <s v="CA-2013-109176"/>
    <x v="0"/>
    <x v="195"/>
    <d v="2013-05-16T00:00:00"/>
    <s v="Standard Class"/>
    <x v="493"/>
    <s v="Julia West"/>
    <x v="0"/>
    <s v="United States"/>
    <s v="Philadelphia"/>
    <x v="9"/>
    <n v="19140"/>
    <x v="3"/>
    <s v="OFF-EN-10003134"/>
    <x v="1"/>
    <x v="12"/>
    <s v="Staples"/>
    <n v="9.3439999999999994"/>
    <n v="1"/>
    <n v="0.2"/>
    <x v="1442"/>
  </r>
  <r>
    <n v="1558"/>
    <s v="CA-2013-109176"/>
    <x v="0"/>
    <x v="195"/>
    <d v="2013-05-16T00:00:00"/>
    <s v="Standard Class"/>
    <x v="493"/>
    <s v="Julia West"/>
    <x v="0"/>
    <s v="United States"/>
    <s v="Philadelphia"/>
    <x v="9"/>
    <n v="19140"/>
    <x v="3"/>
    <s v="OFF-AR-10001955"/>
    <x v="1"/>
    <x v="6"/>
    <s v="Newell 319"/>
    <n v="79.36"/>
    <n v="5"/>
    <n v="0.2"/>
    <x v="1443"/>
  </r>
  <r>
    <n v="1559"/>
    <s v="CA-2012-112116"/>
    <x v="1"/>
    <x v="199"/>
    <d v="2012-03-18T00:00:00"/>
    <s v="Second Class"/>
    <x v="188"/>
    <s v="Jeremy Ellison"/>
    <x v="0"/>
    <s v="United States"/>
    <s v="Seattle"/>
    <x v="4"/>
    <n v="98103"/>
    <x v="1"/>
    <s v="FUR-TA-10001039"/>
    <x v="0"/>
    <x v="3"/>
    <s v="KI Adjustable-Height Table"/>
    <n v="171.96"/>
    <n v="2"/>
    <n v="0"/>
    <x v="1444"/>
  </r>
  <r>
    <n v="1560"/>
    <s v="CA-2013-126809"/>
    <x v="0"/>
    <x v="526"/>
    <d v="2013-04-14T00:00:00"/>
    <s v="Standard Class"/>
    <x v="494"/>
    <s v="Edward Becker"/>
    <x v="1"/>
    <s v="United States"/>
    <s v="Seattle"/>
    <x v="4"/>
    <n v="98103"/>
    <x v="1"/>
    <s v="OFF-BI-10003712"/>
    <x v="1"/>
    <x v="8"/>
    <s v="Acco Pressboard Covers with Storage Hooks, 14 7/8&quot; x 11&quot;, Light Blue"/>
    <n v="35.352000000000004"/>
    <n v="9"/>
    <n v="0.2"/>
    <x v="1445"/>
  </r>
  <r>
    <n v="1561"/>
    <s v="CA-2011-105172"/>
    <x v="2"/>
    <x v="527"/>
    <d v="2011-04-09T00:00:00"/>
    <s v="Standard Class"/>
    <x v="324"/>
    <s v="Paul Knutson"/>
    <x v="2"/>
    <s v="United States"/>
    <s v="San Francisco"/>
    <x v="1"/>
    <n v="94109"/>
    <x v="1"/>
    <s v="OFF-LA-10001641"/>
    <x v="1"/>
    <x v="2"/>
    <s v="Avery 518"/>
    <n v="18.899999999999999"/>
    <n v="6"/>
    <n v="0"/>
    <x v="1446"/>
  </r>
  <r>
    <n v="1562"/>
    <s v="CA-2014-107293"/>
    <x v="3"/>
    <x v="528"/>
    <d v="2014-09-07T00:00:00"/>
    <s v="First Class"/>
    <x v="37"/>
    <s v="Christopher Schild"/>
    <x v="2"/>
    <s v="United States"/>
    <s v="Seattle"/>
    <x v="4"/>
    <n v="98115"/>
    <x v="1"/>
    <s v="OFF-AR-10003732"/>
    <x v="1"/>
    <x v="6"/>
    <s v="Newell 333"/>
    <n v="2.78"/>
    <n v="1"/>
    <n v="0"/>
    <x v="1146"/>
  </r>
  <r>
    <n v="1563"/>
    <s v="US-2014-102890"/>
    <x v="3"/>
    <x v="160"/>
    <d v="2014-07-01T00:00:00"/>
    <s v="Same Day"/>
    <x v="495"/>
    <s v="Sheri Gordon"/>
    <x v="0"/>
    <s v="United States"/>
    <s v="New York City"/>
    <x v="15"/>
    <n v="10011"/>
    <x v="3"/>
    <s v="FUR-TA-10000577"/>
    <x v="0"/>
    <x v="3"/>
    <s v="Bretford CR4500 Series Slim Rectangular Table"/>
    <n v="1044.6299999999999"/>
    <n v="5"/>
    <n v="0.4"/>
    <x v="1447"/>
  </r>
  <r>
    <n v="1564"/>
    <s v="CA-2012-158554"/>
    <x v="1"/>
    <x v="529"/>
    <d v="2012-11-09T00:00:00"/>
    <s v="Same Day"/>
    <x v="496"/>
    <s v="Charlotte Melton"/>
    <x v="0"/>
    <s v="United States"/>
    <s v="Philadelphia"/>
    <x v="9"/>
    <n v="19134"/>
    <x v="3"/>
    <s v="OFF-PA-10004000"/>
    <x v="1"/>
    <x v="10"/>
    <s v="While You Were Out Pads, 50 per Pad, 4 x 5 1/4, Green Cycle"/>
    <n v="11.352000000000002"/>
    <n v="3"/>
    <n v="0.2"/>
    <x v="1448"/>
  </r>
  <r>
    <n v="1565"/>
    <s v="CA-2011-116239"/>
    <x v="2"/>
    <x v="530"/>
    <d v="2011-03-04T00:00:00"/>
    <s v="Same Day"/>
    <x v="52"/>
    <s v="Clay Ludtke"/>
    <x v="0"/>
    <s v="United States"/>
    <s v="Columbia"/>
    <x v="20"/>
    <n v="29203"/>
    <x v="0"/>
    <s v="OFF-ST-10001370"/>
    <x v="1"/>
    <x v="4"/>
    <s v="Sensible Storage WireTech Storage Systems"/>
    <n v="354.90000000000003"/>
    <n v="5"/>
    <n v="0"/>
    <x v="1449"/>
  </r>
  <r>
    <n v="1566"/>
    <s v="CA-2012-132101"/>
    <x v="1"/>
    <x v="531"/>
    <d v="2012-03-25T00:00:00"/>
    <s v="Standard Class"/>
    <x v="270"/>
    <s v="Jesus Ocampo"/>
    <x v="2"/>
    <s v="United States"/>
    <s v="Seattle"/>
    <x v="4"/>
    <n v="98105"/>
    <x v="1"/>
    <s v="TEC-PH-10004539"/>
    <x v="2"/>
    <x v="7"/>
    <s v="Wireless Extenders zBoost YX545 SOHO Signal Booster"/>
    <n v="453.57600000000002"/>
    <n v="3"/>
    <n v="0.2"/>
    <x v="1450"/>
  </r>
  <r>
    <n v="1567"/>
    <s v="CA-2012-129112"/>
    <x v="1"/>
    <x v="239"/>
    <d v="2012-11-30T00:00:00"/>
    <s v="First Class"/>
    <x v="497"/>
    <s v="Anthony Witt"/>
    <x v="0"/>
    <s v="United States"/>
    <s v="Allen"/>
    <x v="5"/>
    <n v="75002"/>
    <x v="2"/>
    <s v="TEC-AC-10003038"/>
    <x v="2"/>
    <x v="11"/>
    <s v="Kingston Digital DataTraveler 16GB USB 2.0"/>
    <n v="21.48"/>
    <n v="3"/>
    <n v="0.2"/>
    <x v="1451"/>
  </r>
  <r>
    <n v="1568"/>
    <s v="CA-2012-129112"/>
    <x v="1"/>
    <x v="239"/>
    <d v="2012-11-30T00:00:00"/>
    <s v="First Class"/>
    <x v="497"/>
    <s v="Anthony Witt"/>
    <x v="0"/>
    <s v="United States"/>
    <s v="Allen"/>
    <x v="5"/>
    <n v="75002"/>
    <x v="2"/>
    <s v="OFF-BI-10000088"/>
    <x v="1"/>
    <x v="8"/>
    <s v="GBC Imprintable Covers"/>
    <n v="8.7839999999999989"/>
    <n v="4"/>
    <n v="0.8"/>
    <x v="1452"/>
  </r>
  <r>
    <n v="1569"/>
    <s v="US-2014-152002"/>
    <x v="3"/>
    <x v="532"/>
    <d v="2014-06-12T00:00:00"/>
    <s v="Same Day"/>
    <x v="231"/>
    <s v="Dianna Vittorini"/>
    <x v="0"/>
    <s v="United States"/>
    <s v="Los Angeles"/>
    <x v="1"/>
    <n v="90004"/>
    <x v="1"/>
    <s v="OFF-PA-10000357"/>
    <x v="1"/>
    <x v="10"/>
    <s v="White Dual Perf Computer Printout Paper, 2700 Sheets, 1 Part, Heavyweight, 20 lbs., 14 7/8 x 11"/>
    <n v="122.97"/>
    <n v="3"/>
    <n v="0"/>
    <x v="1295"/>
  </r>
  <r>
    <n v="1570"/>
    <s v="CA-2014-165029"/>
    <x v="3"/>
    <x v="200"/>
    <d v="2014-12-01T00:00:00"/>
    <s v="Standard Class"/>
    <x v="340"/>
    <s v="Adam Hart"/>
    <x v="1"/>
    <s v="United States"/>
    <s v="Atlanta"/>
    <x v="32"/>
    <n v="30318"/>
    <x v="0"/>
    <s v="OFF-AR-10003504"/>
    <x v="1"/>
    <x v="6"/>
    <s v="Newell 347"/>
    <n v="12.84"/>
    <n v="3"/>
    <n v="0"/>
    <x v="1453"/>
  </r>
  <r>
    <n v="1571"/>
    <s v="US-2011-157385"/>
    <x v="2"/>
    <x v="533"/>
    <d v="2011-11-25T00:00:00"/>
    <s v="First Class"/>
    <x v="183"/>
    <s v="Sanjit Chand"/>
    <x v="0"/>
    <s v="United States"/>
    <s v="Los Angeles"/>
    <x v="1"/>
    <n v="90004"/>
    <x v="1"/>
    <s v="FUR-CH-10000863"/>
    <x v="0"/>
    <x v="1"/>
    <s v="Novimex Swivel Fabric Task Chair"/>
    <n v="603.91999999999996"/>
    <n v="5"/>
    <n v="0.2"/>
    <x v="1454"/>
  </r>
  <r>
    <n v="1572"/>
    <s v="US-2011-157385"/>
    <x v="2"/>
    <x v="533"/>
    <d v="2011-11-25T00:00:00"/>
    <s v="First Class"/>
    <x v="183"/>
    <s v="Sanjit Chand"/>
    <x v="0"/>
    <s v="United States"/>
    <s v="Los Angeles"/>
    <x v="1"/>
    <n v="90004"/>
    <x v="1"/>
    <s v="OFF-EN-10003160"/>
    <x v="1"/>
    <x v="12"/>
    <s v="Pastel Pink Envelopes"/>
    <n v="21.84"/>
    <n v="3"/>
    <n v="0"/>
    <x v="1455"/>
  </r>
  <r>
    <n v="1573"/>
    <s v="US-2011-157385"/>
    <x v="2"/>
    <x v="533"/>
    <d v="2011-11-25T00:00:00"/>
    <s v="First Class"/>
    <x v="183"/>
    <s v="Sanjit Chand"/>
    <x v="0"/>
    <s v="United States"/>
    <s v="Los Angeles"/>
    <x v="1"/>
    <n v="90004"/>
    <x v="1"/>
    <s v="TEC-AC-10003280"/>
    <x v="2"/>
    <x v="11"/>
    <s v="Belkin F8E887 USB Wired Ergonomic Keyboard"/>
    <n v="29.99"/>
    <n v="1"/>
    <n v="0"/>
    <x v="1456"/>
  </r>
  <r>
    <n v="1574"/>
    <s v="US-2011-157385"/>
    <x v="2"/>
    <x v="533"/>
    <d v="2011-11-25T00:00:00"/>
    <s v="First Class"/>
    <x v="183"/>
    <s v="Sanjit Chand"/>
    <x v="0"/>
    <s v="United States"/>
    <s v="Los Angeles"/>
    <x v="1"/>
    <n v="90004"/>
    <x v="1"/>
    <s v="FUR-CH-10000595"/>
    <x v="0"/>
    <x v="1"/>
    <s v="Safco Contoured Stacking Chairs"/>
    <n v="381.44000000000005"/>
    <n v="2"/>
    <n v="0.2"/>
    <x v="1457"/>
  </r>
  <r>
    <n v="1575"/>
    <s v="CA-2011-101602"/>
    <x v="2"/>
    <x v="534"/>
    <d v="2011-12-18T00:00:00"/>
    <s v="First Class"/>
    <x v="498"/>
    <s v="Mick Crebagga"/>
    <x v="0"/>
    <s v="United States"/>
    <s v="El Paso"/>
    <x v="5"/>
    <n v="79907"/>
    <x v="2"/>
    <s v="TEC-PH-10000169"/>
    <x v="2"/>
    <x v="7"/>
    <s v="ARKON Windshield Dashboard Air Vent Car Mount Holder"/>
    <n v="40.68"/>
    <n v="3"/>
    <n v="0.2"/>
    <x v="1458"/>
  </r>
  <r>
    <n v="1576"/>
    <s v="CA-2011-101602"/>
    <x v="2"/>
    <x v="534"/>
    <d v="2011-12-18T00:00:00"/>
    <s v="First Class"/>
    <x v="498"/>
    <s v="Mick Crebagga"/>
    <x v="0"/>
    <s v="United States"/>
    <s v="El Paso"/>
    <x v="5"/>
    <n v="79907"/>
    <x v="2"/>
    <s v="FUR-CH-10004675"/>
    <x v="0"/>
    <x v="1"/>
    <s v="Lifetime Advantage Folding Chairs, 4/Carton"/>
    <n v="763.28"/>
    <n v="5"/>
    <n v="0.3"/>
    <x v="1459"/>
  </r>
  <r>
    <n v="1577"/>
    <s v="CA-2013-109057"/>
    <x v="0"/>
    <x v="183"/>
    <d v="2013-04-28T00:00:00"/>
    <s v="Standard Class"/>
    <x v="499"/>
    <s v="Tonja Turnell"/>
    <x v="2"/>
    <s v="United States"/>
    <s v="Aurora"/>
    <x v="10"/>
    <n v="60505"/>
    <x v="2"/>
    <s v="OFF-ST-10002406"/>
    <x v="1"/>
    <x v="4"/>
    <s v="Pizazz Global Quick File"/>
    <n v="23.952000000000002"/>
    <n v="2"/>
    <n v="0.2"/>
    <x v="1460"/>
  </r>
  <r>
    <n v="1578"/>
    <s v="CA-2013-154403"/>
    <x v="0"/>
    <x v="454"/>
    <d v="2013-05-28T00:00:00"/>
    <s v="Standard Class"/>
    <x v="399"/>
    <s v="Anne Pryor"/>
    <x v="2"/>
    <s v="United States"/>
    <s v="Florence"/>
    <x v="19"/>
    <n v="35630"/>
    <x v="0"/>
    <s v="OFF-PA-10001526"/>
    <x v="1"/>
    <x v="10"/>
    <s v="Xerox 1949"/>
    <n v="4.9800000000000004"/>
    <n v="1"/>
    <n v="0"/>
    <x v="1461"/>
  </r>
  <r>
    <n v="1579"/>
    <s v="CA-2013-102456"/>
    <x v="0"/>
    <x v="535"/>
    <d v="2013-03-02T00:00:00"/>
    <s v="First Class"/>
    <x v="297"/>
    <s v="Dan Lawera"/>
    <x v="0"/>
    <s v="United States"/>
    <s v="New York City"/>
    <x v="15"/>
    <n v="10011"/>
    <x v="3"/>
    <s v="OFF-AP-10004336"/>
    <x v="1"/>
    <x v="9"/>
    <s v="Conquest 14 Commercial Heavy-Duty Upright Vacuum, Collection System, Accessory Kit"/>
    <n v="170.88"/>
    <n v="3"/>
    <n v="0"/>
    <x v="1462"/>
  </r>
  <r>
    <n v="1580"/>
    <s v="CA-2012-131338"/>
    <x v="1"/>
    <x v="101"/>
    <d v="2012-08-12T00:00:00"/>
    <s v="First Class"/>
    <x v="268"/>
    <s v="Naresj Patel"/>
    <x v="0"/>
    <s v="United States"/>
    <s v="New York City"/>
    <x v="15"/>
    <n v="10024"/>
    <x v="3"/>
    <s v="TEC-PH-10003012"/>
    <x v="2"/>
    <x v="7"/>
    <s v="Nortel Meridian M3904 Professional Digital phone"/>
    <n v="307.98"/>
    <n v="2"/>
    <n v="0"/>
    <x v="685"/>
  </r>
  <r>
    <n v="1581"/>
    <s v="CA-2012-131338"/>
    <x v="1"/>
    <x v="101"/>
    <d v="2012-08-12T00:00:00"/>
    <s v="First Class"/>
    <x v="268"/>
    <s v="Naresj Patel"/>
    <x v="0"/>
    <s v="United States"/>
    <s v="New York City"/>
    <x v="15"/>
    <n v="10024"/>
    <x v="3"/>
    <s v="FUR-TA-10002607"/>
    <x v="0"/>
    <x v="3"/>
    <s v="KI Conference Tables"/>
    <n v="382.80599999999998"/>
    <n v="9"/>
    <n v="0.4"/>
    <x v="1463"/>
  </r>
  <r>
    <n v="1582"/>
    <s v="CA-2012-131338"/>
    <x v="1"/>
    <x v="101"/>
    <d v="2012-08-12T00:00:00"/>
    <s v="First Class"/>
    <x v="268"/>
    <s v="Naresj Patel"/>
    <x v="0"/>
    <s v="United States"/>
    <s v="New York City"/>
    <x v="15"/>
    <n v="10024"/>
    <x v="3"/>
    <s v="OFF-ST-10000642"/>
    <x v="1"/>
    <x v="4"/>
    <s v="Tennsco Lockers, Gray"/>
    <n v="41.96"/>
    <n v="2"/>
    <n v="0"/>
    <x v="1464"/>
  </r>
  <r>
    <n v="1583"/>
    <s v="CA-2012-131338"/>
    <x v="1"/>
    <x v="101"/>
    <d v="2012-08-12T00:00:00"/>
    <s v="First Class"/>
    <x v="268"/>
    <s v="Naresj Patel"/>
    <x v="0"/>
    <s v="United States"/>
    <s v="New York City"/>
    <x v="15"/>
    <n v="10024"/>
    <x v="3"/>
    <s v="OFF-BI-10000545"/>
    <x v="1"/>
    <x v="8"/>
    <s v="GBC Ibimaster 500 Manual ProClick Binding System"/>
    <n v="1217.568"/>
    <n v="2"/>
    <n v="0.2"/>
    <x v="1465"/>
  </r>
  <r>
    <n v="1584"/>
    <s v="CA-2012-131338"/>
    <x v="1"/>
    <x v="101"/>
    <d v="2012-08-12T00:00:00"/>
    <s v="First Class"/>
    <x v="268"/>
    <s v="Naresj Patel"/>
    <x v="0"/>
    <s v="United States"/>
    <s v="New York City"/>
    <x v="15"/>
    <n v="10024"/>
    <x v="3"/>
    <s v="FUR-FU-10002157"/>
    <x v="0"/>
    <x v="5"/>
    <s v="Artistic Insta-Plaque"/>
    <n v="47.04"/>
    <n v="3"/>
    <n v="0"/>
    <x v="118"/>
  </r>
  <r>
    <n v="1585"/>
    <s v="CA-2012-131338"/>
    <x v="1"/>
    <x v="101"/>
    <d v="2012-08-12T00:00:00"/>
    <s v="First Class"/>
    <x v="268"/>
    <s v="Naresj Patel"/>
    <x v="0"/>
    <s v="United States"/>
    <s v="New York City"/>
    <x v="15"/>
    <n v="10024"/>
    <x v="3"/>
    <s v="FUR-FU-10001706"/>
    <x v="0"/>
    <x v="5"/>
    <s v="Longer-Life Soft White Bulbs"/>
    <n v="6.16"/>
    <n v="2"/>
    <n v="0"/>
    <x v="51"/>
  </r>
  <r>
    <n v="1586"/>
    <s v="CA-2012-131338"/>
    <x v="1"/>
    <x v="101"/>
    <d v="2012-08-12T00:00:00"/>
    <s v="First Class"/>
    <x v="268"/>
    <s v="Naresj Patel"/>
    <x v="0"/>
    <s v="United States"/>
    <s v="New York City"/>
    <x v="15"/>
    <n v="10024"/>
    <x v="3"/>
    <s v="TEC-PH-10000984"/>
    <x v="2"/>
    <x v="7"/>
    <s v="Panasonic KX-TG9471B"/>
    <n v="979.95"/>
    <n v="5"/>
    <n v="0"/>
    <x v="520"/>
  </r>
  <r>
    <n v="1587"/>
    <s v="CA-2012-131338"/>
    <x v="1"/>
    <x v="101"/>
    <d v="2012-08-12T00:00:00"/>
    <s v="First Class"/>
    <x v="268"/>
    <s v="Naresj Patel"/>
    <x v="0"/>
    <s v="United States"/>
    <s v="New York City"/>
    <x v="15"/>
    <n v="10024"/>
    <x v="3"/>
    <s v="OFF-PA-10001357"/>
    <x v="1"/>
    <x v="10"/>
    <s v="Xerox 1886"/>
    <n v="143.69999999999999"/>
    <n v="3"/>
    <n v="0"/>
    <x v="142"/>
  </r>
  <r>
    <n v="1588"/>
    <s v="CA-2012-131338"/>
    <x v="1"/>
    <x v="101"/>
    <d v="2012-08-12T00:00:00"/>
    <s v="First Class"/>
    <x v="268"/>
    <s v="Naresj Patel"/>
    <x v="0"/>
    <s v="United States"/>
    <s v="New York City"/>
    <x v="15"/>
    <n v="10024"/>
    <x v="3"/>
    <s v="OFF-FA-10000992"/>
    <x v="1"/>
    <x v="13"/>
    <s v="Acco Clips to Go Binder Clips, 24 Clips in Two Sizes"/>
    <n v="10.649999999999999"/>
    <n v="3"/>
    <n v="0"/>
    <x v="1466"/>
  </r>
  <r>
    <n v="1589"/>
    <s v="CA-2012-131338"/>
    <x v="1"/>
    <x v="101"/>
    <d v="2012-08-12T00:00:00"/>
    <s v="First Class"/>
    <x v="268"/>
    <s v="Naresj Patel"/>
    <x v="0"/>
    <s v="United States"/>
    <s v="New York City"/>
    <x v="15"/>
    <n v="10024"/>
    <x v="3"/>
    <s v="TEC-AC-10002600"/>
    <x v="2"/>
    <x v="11"/>
    <s v="Belkin QODE FastFit Bluetooth Keyboard"/>
    <n v="247.8"/>
    <n v="4"/>
    <n v="0"/>
    <x v="1467"/>
  </r>
  <r>
    <n v="1590"/>
    <s v="CA-2013-109911"/>
    <x v="0"/>
    <x v="536"/>
    <d v="2013-05-17T00:00:00"/>
    <s v="Standard Class"/>
    <x v="500"/>
    <s v="Vivek Grady"/>
    <x v="1"/>
    <s v="United States"/>
    <s v="Virginia Beach"/>
    <x v="17"/>
    <n v="23464"/>
    <x v="0"/>
    <s v="OFF-AR-10001662"/>
    <x v="1"/>
    <x v="6"/>
    <s v="Rogers Handheld Barrel Pencil Sharpener"/>
    <n v="10.96"/>
    <n v="4"/>
    <n v="0"/>
    <x v="1468"/>
  </r>
  <r>
    <n v="1591"/>
    <s v="US-2013-132423"/>
    <x v="0"/>
    <x v="173"/>
    <d v="2013-04-20T00:00:00"/>
    <s v="Standard Class"/>
    <x v="501"/>
    <s v="Muhammed Yedwab"/>
    <x v="1"/>
    <s v="United States"/>
    <s v="Grapevine"/>
    <x v="5"/>
    <n v="76051"/>
    <x v="2"/>
    <s v="OFF-AR-10001221"/>
    <x v="1"/>
    <x v="6"/>
    <s v="Dixon Ticonderoga Erasable Colored Pencil Set, 12-Color"/>
    <n v="33.488000000000007"/>
    <n v="7"/>
    <n v="0.2"/>
    <x v="1469"/>
  </r>
  <r>
    <n v="1592"/>
    <s v="US-2013-132423"/>
    <x v="0"/>
    <x v="173"/>
    <d v="2013-04-20T00:00:00"/>
    <s v="Standard Class"/>
    <x v="501"/>
    <s v="Muhammed Yedwab"/>
    <x v="1"/>
    <s v="United States"/>
    <s v="Grapevine"/>
    <x v="5"/>
    <n v="76051"/>
    <x v="2"/>
    <s v="OFF-FA-10002988"/>
    <x v="1"/>
    <x v="13"/>
    <s v="Ideal Clamps"/>
    <n v="8.0399999999999991"/>
    <n v="5"/>
    <n v="0.2"/>
    <x v="1470"/>
  </r>
  <r>
    <n v="1593"/>
    <s v="CA-2012-122826"/>
    <x v="1"/>
    <x v="537"/>
    <d v="2012-06-25T00:00:00"/>
    <s v="Second Class"/>
    <x v="502"/>
    <s v="Rick Duston"/>
    <x v="0"/>
    <s v="United States"/>
    <s v="Olympia"/>
    <x v="4"/>
    <n v="98502"/>
    <x v="1"/>
    <s v="TEC-PH-10004830"/>
    <x v="2"/>
    <x v="7"/>
    <s v="Pyle PRT45 Retro Home Telephone"/>
    <n v="201.56800000000001"/>
    <n v="4"/>
    <n v="0.2"/>
    <x v="1471"/>
  </r>
  <r>
    <n v="1594"/>
    <s v="CA-2011-117317"/>
    <x v="2"/>
    <x v="538"/>
    <d v="2011-10-19T00:00:00"/>
    <s v="Same Day"/>
    <x v="223"/>
    <s v="Jeremy Farry"/>
    <x v="0"/>
    <s v="United States"/>
    <s v="Los Angeles"/>
    <x v="1"/>
    <n v="90032"/>
    <x v="1"/>
    <s v="OFF-PA-10004519"/>
    <x v="1"/>
    <x v="10"/>
    <s v="Spiral Phone Message Books with Labels by Adams"/>
    <n v="13.440000000000001"/>
    <n v="3"/>
    <n v="0"/>
    <x v="1472"/>
  </r>
  <r>
    <n v="1595"/>
    <s v="CA-2012-118423"/>
    <x v="1"/>
    <x v="539"/>
    <d v="2012-03-27T00:00:00"/>
    <s v="First Class"/>
    <x v="503"/>
    <s v="Dennis Pardue"/>
    <x v="2"/>
    <s v="United States"/>
    <s v="Peoria"/>
    <x v="10"/>
    <n v="61604"/>
    <x v="2"/>
    <s v="FUR-BO-10000362"/>
    <x v="0"/>
    <x v="0"/>
    <s v="Sauder Inglewood Library Bookcases"/>
    <n v="359.05799999999994"/>
    <n v="3"/>
    <n v="0.3"/>
    <x v="1473"/>
  </r>
  <r>
    <n v="1596"/>
    <s v="CA-2014-149181"/>
    <x v="3"/>
    <x v="540"/>
    <d v="2014-05-13T00:00:00"/>
    <s v="Standard Class"/>
    <x v="198"/>
    <s v="Maribeth Dona"/>
    <x v="0"/>
    <s v="United States"/>
    <s v="Columbus"/>
    <x v="24"/>
    <n v="43229"/>
    <x v="3"/>
    <s v="FUR-CH-10004540"/>
    <x v="0"/>
    <x v="1"/>
    <s v="Global Chrome Stack Chair"/>
    <n v="47.991999999999997"/>
    <n v="2"/>
    <n v="0.3"/>
    <x v="1474"/>
  </r>
  <r>
    <n v="1597"/>
    <s v="CA-2014-132234"/>
    <x v="3"/>
    <x v="524"/>
    <d v="2014-10-19T00:00:00"/>
    <s v="First Class"/>
    <x v="199"/>
    <s v="Maribeth Yedwab"/>
    <x v="1"/>
    <s v="United States"/>
    <s v="New York City"/>
    <x v="15"/>
    <n v="10011"/>
    <x v="3"/>
    <s v="FUR-FU-10001290"/>
    <x v="0"/>
    <x v="5"/>
    <s v="Executive Impressions Supervisor Wall Clock"/>
    <n v="547.30000000000007"/>
    <n v="13"/>
    <n v="0"/>
    <x v="1475"/>
  </r>
  <r>
    <n v="1598"/>
    <s v="CA-2014-158876"/>
    <x v="3"/>
    <x v="123"/>
    <d v="2014-11-22T00:00:00"/>
    <s v="Second Class"/>
    <x v="492"/>
    <s v="Aimee Bixby"/>
    <x v="0"/>
    <s v="United States"/>
    <s v="Carrollton"/>
    <x v="5"/>
    <n v="75007"/>
    <x v="2"/>
    <s v="OFF-PA-10000308"/>
    <x v="1"/>
    <x v="10"/>
    <s v="Xerox 1901"/>
    <n v="16.896000000000001"/>
    <n v="4"/>
    <n v="0.2"/>
    <x v="1476"/>
  </r>
  <r>
    <n v="1599"/>
    <s v="CA-2014-158876"/>
    <x v="3"/>
    <x v="123"/>
    <d v="2014-11-22T00:00:00"/>
    <s v="Second Class"/>
    <x v="492"/>
    <s v="Aimee Bixby"/>
    <x v="0"/>
    <s v="United States"/>
    <s v="Carrollton"/>
    <x v="5"/>
    <n v="75007"/>
    <x v="2"/>
    <s v="OFF-SU-10001165"/>
    <x v="1"/>
    <x v="14"/>
    <s v="Acme Elite Stainless Steel Scissors"/>
    <n v="6.6720000000000006"/>
    <n v="1"/>
    <n v="0.2"/>
    <x v="418"/>
  </r>
  <r>
    <n v="1600"/>
    <s v="CA-2014-158876"/>
    <x v="3"/>
    <x v="123"/>
    <d v="2014-11-22T00:00:00"/>
    <s v="Second Class"/>
    <x v="492"/>
    <s v="Aimee Bixby"/>
    <x v="0"/>
    <s v="United States"/>
    <s v="Carrollton"/>
    <x v="5"/>
    <n v="75007"/>
    <x v="2"/>
    <s v="OFF-AR-10003373"/>
    <x v="1"/>
    <x v="6"/>
    <s v="Boston School Pro Electric Pencil Sharpener, 1670"/>
    <n v="99.13600000000001"/>
    <n v="4"/>
    <n v="0.2"/>
    <x v="311"/>
  </r>
  <r>
    <n v="1601"/>
    <s v="CA-2014-158876"/>
    <x v="3"/>
    <x v="123"/>
    <d v="2014-11-22T00:00:00"/>
    <s v="Second Class"/>
    <x v="492"/>
    <s v="Aimee Bixby"/>
    <x v="0"/>
    <s v="United States"/>
    <s v="Carrollton"/>
    <x v="5"/>
    <n v="75007"/>
    <x v="2"/>
    <s v="FUR-FU-10001967"/>
    <x v="0"/>
    <x v="5"/>
    <s v="Telescoping Adjustable Floor Lamp"/>
    <n v="15.991999999999999"/>
    <n v="2"/>
    <n v="0.6"/>
    <x v="1477"/>
  </r>
  <r>
    <n v="1602"/>
    <s v="CA-2013-164672"/>
    <x v="0"/>
    <x v="541"/>
    <d v="2013-05-14T00:00:00"/>
    <s v="Second Class"/>
    <x v="334"/>
    <s v="George Bell"/>
    <x v="1"/>
    <s v="United States"/>
    <s v="Dover"/>
    <x v="13"/>
    <n v="19901"/>
    <x v="3"/>
    <s v="FUR-FU-10001488"/>
    <x v="0"/>
    <x v="5"/>
    <s v="Tenex 46&quot; x 60&quot; Computer Anti-Static Chairmat, Rectangular Shaped"/>
    <n v="211.96"/>
    <n v="2"/>
    <n v="0"/>
    <x v="1478"/>
  </r>
  <r>
    <n v="1603"/>
    <s v="US-2013-132857"/>
    <x v="0"/>
    <x v="25"/>
    <d v="2013-12-18T00:00:00"/>
    <s v="Standard Class"/>
    <x v="222"/>
    <s v="Cynthia Arntzen"/>
    <x v="0"/>
    <s v="United States"/>
    <s v="Smyrna"/>
    <x v="18"/>
    <n v="37167"/>
    <x v="0"/>
    <s v="OFF-AR-10003251"/>
    <x v="1"/>
    <x v="6"/>
    <s v="Prang Drawing Pencil Set"/>
    <n v="6.6719999999999988"/>
    <n v="3"/>
    <n v="0.2"/>
    <x v="1479"/>
  </r>
  <r>
    <n v="1604"/>
    <s v="CA-2014-116645"/>
    <x v="3"/>
    <x v="329"/>
    <d v="2014-12-05T00:00:00"/>
    <s v="Standard Class"/>
    <x v="250"/>
    <s v="Max Engle"/>
    <x v="0"/>
    <s v="United States"/>
    <s v="Newark"/>
    <x v="13"/>
    <n v="19711"/>
    <x v="3"/>
    <s v="OFF-AR-10001044"/>
    <x v="1"/>
    <x v="6"/>
    <s v="BOSTON Ranger #55 Pencil Sharpener, Black"/>
    <n v="155.94"/>
    <n v="6"/>
    <n v="0"/>
    <x v="1480"/>
  </r>
  <r>
    <n v="1605"/>
    <s v="US-2013-115819"/>
    <x v="0"/>
    <x v="475"/>
    <d v="2013-04-25T00:00:00"/>
    <s v="Second Class"/>
    <x v="123"/>
    <s v="Jas O'Carroll"/>
    <x v="0"/>
    <s v="United States"/>
    <s v="Los Angeles"/>
    <x v="1"/>
    <n v="90049"/>
    <x v="1"/>
    <s v="TEC-PH-10004700"/>
    <x v="2"/>
    <x v="7"/>
    <s v="PowerGen Dual USB Car Charger"/>
    <n v="39.960000000000008"/>
    <n v="5"/>
    <n v="0.2"/>
    <x v="1481"/>
  </r>
  <r>
    <n v="1606"/>
    <s v="US-2013-115819"/>
    <x v="0"/>
    <x v="475"/>
    <d v="2013-04-25T00:00:00"/>
    <s v="Second Class"/>
    <x v="123"/>
    <s v="Jas O'Carroll"/>
    <x v="0"/>
    <s v="United States"/>
    <s v="Los Angeles"/>
    <x v="1"/>
    <n v="90049"/>
    <x v="1"/>
    <s v="OFF-AR-10000823"/>
    <x v="1"/>
    <x v="6"/>
    <s v="Newell 307"/>
    <n v="5.46"/>
    <n v="3"/>
    <n v="0"/>
    <x v="1482"/>
  </r>
  <r>
    <n v="1607"/>
    <s v="US-2013-115819"/>
    <x v="0"/>
    <x v="475"/>
    <d v="2013-04-25T00:00:00"/>
    <s v="Second Class"/>
    <x v="123"/>
    <s v="Jas O'Carroll"/>
    <x v="0"/>
    <s v="United States"/>
    <s v="Los Angeles"/>
    <x v="1"/>
    <n v="90049"/>
    <x v="1"/>
    <s v="OFF-AR-10004456"/>
    <x v="1"/>
    <x v="6"/>
    <s v="Panasonic KP-4ABK Battery-Operated Pencil Sharpener"/>
    <n v="73.2"/>
    <n v="5"/>
    <n v="0"/>
    <x v="1483"/>
  </r>
  <r>
    <n v="1608"/>
    <s v="US-2013-115819"/>
    <x v="0"/>
    <x v="475"/>
    <d v="2013-04-25T00:00:00"/>
    <s v="Second Class"/>
    <x v="123"/>
    <s v="Jas O'Carroll"/>
    <x v="0"/>
    <s v="United States"/>
    <s v="Los Angeles"/>
    <x v="1"/>
    <n v="90049"/>
    <x v="1"/>
    <s v="OFF-BI-10000050"/>
    <x v="1"/>
    <x v="8"/>
    <s v="Angle-D Binders with Locking Rings, Label Holders"/>
    <n v="5.84"/>
    <n v="1"/>
    <n v="0.2"/>
    <x v="1484"/>
  </r>
  <r>
    <n v="1609"/>
    <s v="US-2013-115819"/>
    <x v="0"/>
    <x v="475"/>
    <d v="2013-04-25T00:00:00"/>
    <s v="Second Class"/>
    <x v="123"/>
    <s v="Jas O'Carroll"/>
    <x v="0"/>
    <s v="United States"/>
    <s v="Los Angeles"/>
    <x v="1"/>
    <n v="90049"/>
    <x v="1"/>
    <s v="OFF-PA-10002377"/>
    <x v="1"/>
    <x v="10"/>
    <s v="Adams Telephone Message Book W/Dividers/Space For Phone Numbers, 5 1/4&quot;X8 1/2&quot;, 200/Messages"/>
    <n v="22.72"/>
    <n v="4"/>
    <n v="0"/>
    <x v="730"/>
  </r>
  <r>
    <n v="1610"/>
    <s v="US-2013-115819"/>
    <x v="0"/>
    <x v="475"/>
    <d v="2013-04-25T00:00:00"/>
    <s v="Second Class"/>
    <x v="123"/>
    <s v="Jas O'Carroll"/>
    <x v="0"/>
    <s v="United States"/>
    <s v="Los Angeles"/>
    <x v="1"/>
    <n v="90049"/>
    <x v="1"/>
    <s v="OFF-BI-10000591"/>
    <x v="1"/>
    <x v="8"/>
    <s v="Avery Binder Labels"/>
    <n v="9.3360000000000003"/>
    <n v="3"/>
    <n v="0.2"/>
    <x v="1485"/>
  </r>
  <r>
    <n v="1611"/>
    <s v="CA-2011-156349"/>
    <x v="2"/>
    <x v="542"/>
    <d v="2011-05-30T00:00:00"/>
    <s v="Standard Class"/>
    <x v="504"/>
    <s v="Marina Lichtenstein"/>
    <x v="1"/>
    <s v="United States"/>
    <s v="Los Angeles"/>
    <x v="1"/>
    <n v="90008"/>
    <x v="1"/>
    <s v="FUR-BO-10000362"/>
    <x v="0"/>
    <x v="0"/>
    <s v="Sauder Inglewood Library Bookcases"/>
    <n v="290.666"/>
    <n v="2"/>
    <n v="0.15"/>
    <x v="1486"/>
  </r>
  <r>
    <n v="1612"/>
    <s v="CA-2011-156349"/>
    <x v="2"/>
    <x v="542"/>
    <d v="2011-05-30T00:00:00"/>
    <s v="Standard Class"/>
    <x v="504"/>
    <s v="Marina Lichtenstein"/>
    <x v="1"/>
    <s v="United States"/>
    <s v="Los Angeles"/>
    <x v="1"/>
    <n v="90008"/>
    <x v="1"/>
    <s v="TEC-PH-10000441"/>
    <x v="2"/>
    <x v="7"/>
    <s v="VTech DS6151"/>
    <n v="201.584"/>
    <n v="2"/>
    <n v="0.2"/>
    <x v="1487"/>
  </r>
  <r>
    <n v="1613"/>
    <s v="CA-2011-156349"/>
    <x v="2"/>
    <x v="542"/>
    <d v="2011-05-30T00:00:00"/>
    <s v="Standard Class"/>
    <x v="504"/>
    <s v="Marina Lichtenstein"/>
    <x v="1"/>
    <s v="United States"/>
    <s v="Los Angeles"/>
    <x v="1"/>
    <n v="90008"/>
    <x v="1"/>
    <s v="TEC-PH-10002726"/>
    <x v="2"/>
    <x v="7"/>
    <s v="netTALK DUO VoIP Telephone Service"/>
    <n v="83.984000000000009"/>
    <n v="2"/>
    <n v="0.2"/>
    <x v="1488"/>
  </r>
  <r>
    <n v="1614"/>
    <s v="CA-2014-138380"/>
    <x v="3"/>
    <x v="202"/>
    <d v="2014-12-26T00:00:00"/>
    <s v="Standard Class"/>
    <x v="453"/>
    <s v="Yana Sorensen"/>
    <x v="1"/>
    <s v="United States"/>
    <s v="Oakland"/>
    <x v="1"/>
    <n v="94601"/>
    <x v="1"/>
    <s v="OFF-ST-10003306"/>
    <x v="1"/>
    <x v="4"/>
    <s v="Letter Size Cart"/>
    <n v="1000.0200000000001"/>
    <n v="7"/>
    <n v="0"/>
    <x v="1489"/>
  </r>
  <r>
    <n v="1615"/>
    <s v="US-2013-113509"/>
    <x v="0"/>
    <x v="543"/>
    <d v="2013-03-20T00:00:00"/>
    <s v="Standard Class"/>
    <x v="484"/>
    <s v="Paul Lucas"/>
    <x v="2"/>
    <s v="United States"/>
    <s v="Philadelphia"/>
    <x v="9"/>
    <n v="19143"/>
    <x v="3"/>
    <s v="TEC-AC-10004855"/>
    <x v="2"/>
    <x v="11"/>
    <s v="V7 USB Numeric Keypad"/>
    <n v="83.976000000000013"/>
    <n v="3"/>
    <n v="0.2"/>
    <x v="1490"/>
  </r>
  <r>
    <n v="1616"/>
    <s v="CA-2012-130022"/>
    <x v="1"/>
    <x v="544"/>
    <d v="2012-08-16T00:00:00"/>
    <s v="Standard Class"/>
    <x v="451"/>
    <s v="Julie Kriz"/>
    <x v="2"/>
    <s v="United States"/>
    <s v="Eagan"/>
    <x v="11"/>
    <n v="55122"/>
    <x v="2"/>
    <s v="OFF-LA-10002787"/>
    <x v="1"/>
    <x v="2"/>
    <s v="Avery 480"/>
    <n v="3.75"/>
    <n v="1"/>
    <n v="0"/>
    <x v="1491"/>
  </r>
  <r>
    <n v="1617"/>
    <s v="CA-2012-130022"/>
    <x v="1"/>
    <x v="544"/>
    <d v="2012-08-16T00:00:00"/>
    <s v="Standard Class"/>
    <x v="451"/>
    <s v="Julie Kriz"/>
    <x v="2"/>
    <s v="United States"/>
    <s v="Eagan"/>
    <x v="11"/>
    <n v="55122"/>
    <x v="2"/>
    <s v="OFF-LA-10002043"/>
    <x v="1"/>
    <x v="2"/>
    <s v="Avery 489"/>
    <n v="41.4"/>
    <n v="4"/>
    <n v="0"/>
    <x v="1492"/>
  </r>
  <r>
    <n v="1618"/>
    <s v="CA-2012-130022"/>
    <x v="1"/>
    <x v="544"/>
    <d v="2012-08-16T00:00:00"/>
    <s v="Standard Class"/>
    <x v="451"/>
    <s v="Julie Kriz"/>
    <x v="2"/>
    <s v="United States"/>
    <s v="Eagan"/>
    <x v="11"/>
    <n v="55122"/>
    <x v="2"/>
    <s v="OFF-AR-10001915"/>
    <x v="1"/>
    <x v="6"/>
    <s v="Peel-Off China Markers"/>
    <n v="29.79"/>
    <n v="3"/>
    <n v="0"/>
    <x v="1493"/>
  </r>
  <r>
    <n v="1619"/>
    <s v="US-2013-118780"/>
    <x v="0"/>
    <x v="545"/>
    <d v="2013-09-15T00:00:00"/>
    <s v="Second Class"/>
    <x v="43"/>
    <s v="Parhena Norris"/>
    <x v="2"/>
    <s v="United States"/>
    <s v="New York City"/>
    <x v="15"/>
    <n v="10011"/>
    <x v="3"/>
    <s v="OFF-ST-10000352"/>
    <x v="1"/>
    <x v="4"/>
    <s v="Acco Perma 2700 Stacking Storage Drawers"/>
    <n v="59.48"/>
    <n v="2"/>
    <n v="0"/>
    <x v="1494"/>
  </r>
  <r>
    <n v="1620"/>
    <s v="US-2013-118780"/>
    <x v="0"/>
    <x v="545"/>
    <d v="2013-09-15T00:00:00"/>
    <s v="Second Class"/>
    <x v="43"/>
    <s v="Parhena Norris"/>
    <x v="2"/>
    <s v="United States"/>
    <s v="New York City"/>
    <x v="15"/>
    <n v="10011"/>
    <x v="3"/>
    <s v="OFF-PA-10000575"/>
    <x v="1"/>
    <x v="10"/>
    <s v="Wirebound Message Books, Four 2 3/4 x 5 White Forms per Page"/>
    <n v="6.69"/>
    <n v="1"/>
    <n v="0"/>
    <x v="1495"/>
  </r>
  <r>
    <n v="1621"/>
    <s v="CA-2014-108560"/>
    <x v="3"/>
    <x v="141"/>
    <d v="2014-07-16T00:00:00"/>
    <s v="Standard Class"/>
    <x v="505"/>
    <s v="Jenna Caffey"/>
    <x v="0"/>
    <s v="United States"/>
    <s v="Kent"/>
    <x v="4"/>
    <n v="98031"/>
    <x v="1"/>
    <s v="FUR-FU-10002937"/>
    <x v="0"/>
    <x v="5"/>
    <s v="GE 48&quot; Fluorescent Tube, Cool White Energy Saver, 34 Watts, 30/Box"/>
    <n v="198.46"/>
    <n v="2"/>
    <n v="0"/>
    <x v="1496"/>
  </r>
  <r>
    <n v="1622"/>
    <s v="CA-2014-108560"/>
    <x v="3"/>
    <x v="141"/>
    <d v="2014-07-16T00:00:00"/>
    <s v="Standard Class"/>
    <x v="505"/>
    <s v="Jenna Caffey"/>
    <x v="0"/>
    <s v="United States"/>
    <s v="Kent"/>
    <x v="4"/>
    <n v="98031"/>
    <x v="1"/>
    <s v="OFF-LA-10003930"/>
    <x v="1"/>
    <x v="2"/>
    <s v="Dot Matrix Printer Tape Reel Labels, White, 5000/Box"/>
    <n v="786.48"/>
    <n v="8"/>
    <n v="0"/>
    <x v="1497"/>
  </r>
  <r>
    <n v="1623"/>
    <s v="CA-2014-108560"/>
    <x v="3"/>
    <x v="141"/>
    <d v="2014-07-16T00:00:00"/>
    <s v="Standard Class"/>
    <x v="505"/>
    <s v="Jenna Caffey"/>
    <x v="0"/>
    <s v="United States"/>
    <s v="Kent"/>
    <x v="4"/>
    <n v="98031"/>
    <x v="1"/>
    <s v="OFF-BI-10001107"/>
    <x v="1"/>
    <x v="8"/>
    <s v="GBC White Gloss Covers, Plain Front"/>
    <n v="23.168000000000003"/>
    <n v="2"/>
    <n v="0.2"/>
    <x v="1498"/>
  </r>
  <r>
    <n v="1624"/>
    <s v="CA-2014-108560"/>
    <x v="3"/>
    <x v="141"/>
    <d v="2014-07-16T00:00:00"/>
    <s v="Standard Class"/>
    <x v="505"/>
    <s v="Jenna Caffey"/>
    <x v="0"/>
    <s v="United States"/>
    <s v="Kent"/>
    <x v="4"/>
    <n v="98031"/>
    <x v="1"/>
    <s v="TEC-AC-10003063"/>
    <x v="2"/>
    <x v="11"/>
    <s v="Micro Innovations USB RF Wireless Keyboard with Mouse"/>
    <n v="50"/>
    <n v="2"/>
    <n v="0"/>
    <x v="1499"/>
  </r>
  <r>
    <n v="1625"/>
    <s v="CA-2012-157084"/>
    <x v="1"/>
    <x v="546"/>
    <d v="2012-12-24T00:00:00"/>
    <s v="Standard Class"/>
    <x v="506"/>
    <s v="James Galang"/>
    <x v="0"/>
    <s v="United States"/>
    <s v="Los Angeles"/>
    <x v="1"/>
    <n v="90049"/>
    <x v="1"/>
    <s v="TEC-PH-10002922"/>
    <x v="2"/>
    <x v="7"/>
    <s v="ShoreTel ShorePhone IP 230 VoIP phone"/>
    <n v="675.96"/>
    <n v="5"/>
    <n v="0.2"/>
    <x v="1500"/>
  </r>
  <r>
    <n v="1626"/>
    <s v="CA-2012-157084"/>
    <x v="1"/>
    <x v="546"/>
    <d v="2012-12-24T00:00:00"/>
    <s v="Standard Class"/>
    <x v="506"/>
    <s v="James Galang"/>
    <x v="0"/>
    <s v="United States"/>
    <s v="Los Angeles"/>
    <x v="1"/>
    <n v="90049"/>
    <x v="1"/>
    <s v="TEC-AC-10002049"/>
    <x v="2"/>
    <x v="11"/>
    <s v="Plantronics Savi W720 Multi-Device Wireless Headset System"/>
    <n v="1265.8499999999999"/>
    <n v="3"/>
    <n v="0"/>
    <x v="1501"/>
  </r>
  <r>
    <n v="1627"/>
    <s v="CA-2012-164539"/>
    <x v="1"/>
    <x v="547"/>
    <d v="2012-11-22T00:00:00"/>
    <s v="Standard Class"/>
    <x v="178"/>
    <s v="Philisse Overcash"/>
    <x v="2"/>
    <s v="United States"/>
    <s v="New York City"/>
    <x v="15"/>
    <n v="10011"/>
    <x v="3"/>
    <s v="OFF-AP-10002457"/>
    <x v="1"/>
    <x v="9"/>
    <s v="Eureka The Boss Plus 12-Amp Hard Box Upright Vacuum, Red"/>
    <n v="523.25"/>
    <n v="5"/>
    <n v="0"/>
    <x v="1502"/>
  </r>
  <r>
    <n v="1628"/>
    <s v="CA-2012-143119"/>
    <x v="1"/>
    <x v="496"/>
    <d v="2012-09-30T00:00:00"/>
    <s v="Standard Class"/>
    <x v="507"/>
    <s v="Marc Crier"/>
    <x v="0"/>
    <s v="United States"/>
    <s v="Lafayette"/>
    <x v="28"/>
    <n v="70506"/>
    <x v="0"/>
    <s v="FUR-CH-10001270"/>
    <x v="0"/>
    <x v="1"/>
    <s v="Harbour Creations Steel Folding Chair"/>
    <n v="517.5"/>
    <n v="6"/>
    <n v="0"/>
    <x v="1503"/>
  </r>
  <r>
    <n v="1629"/>
    <s v="CA-2014-101049"/>
    <x v="3"/>
    <x v="548"/>
    <d v="2014-06-26T00:00:00"/>
    <s v="Second Class"/>
    <x v="238"/>
    <s v="Alan Shonely"/>
    <x v="0"/>
    <s v="United States"/>
    <s v="Cleveland"/>
    <x v="24"/>
    <n v="44105"/>
    <x v="3"/>
    <s v="FUR-FU-10004415"/>
    <x v="0"/>
    <x v="5"/>
    <s v="Stacking Tray, Side-Loading, Legal, Smoke"/>
    <n v="17.920000000000002"/>
    <n v="5"/>
    <n v="0.2"/>
    <x v="1504"/>
  </r>
  <r>
    <n v="1630"/>
    <s v="CA-2014-101049"/>
    <x v="3"/>
    <x v="548"/>
    <d v="2014-06-26T00:00:00"/>
    <s v="Second Class"/>
    <x v="238"/>
    <s v="Alan Shonely"/>
    <x v="0"/>
    <s v="United States"/>
    <s v="Cleveland"/>
    <x v="24"/>
    <n v="44105"/>
    <x v="3"/>
    <s v="OFF-BI-10001510"/>
    <x v="1"/>
    <x v="8"/>
    <s v="Deluxe Heavy-Duty Vinyl Round Ring Binder"/>
    <n v="41.256000000000007"/>
    <n v="6"/>
    <n v="0.7"/>
    <x v="1505"/>
  </r>
  <r>
    <n v="1631"/>
    <s v="CA-2013-106530"/>
    <x v="0"/>
    <x v="541"/>
    <d v="2013-05-09T00:00:00"/>
    <s v="Same Day"/>
    <x v="52"/>
    <s v="Clay Ludtke"/>
    <x v="0"/>
    <s v="United States"/>
    <s v="Cleveland"/>
    <x v="24"/>
    <n v="44105"/>
    <x v="3"/>
    <s v="OFF-ST-10002011"/>
    <x v="1"/>
    <x v="4"/>
    <s v="Smead Adjustable Mobile File Trolley with Lockable Top"/>
    <n v="1006.056"/>
    <n v="3"/>
    <n v="0.2"/>
    <x v="1506"/>
  </r>
  <r>
    <n v="1632"/>
    <s v="CA-2013-106530"/>
    <x v="0"/>
    <x v="541"/>
    <d v="2013-05-09T00:00:00"/>
    <s v="Same Day"/>
    <x v="52"/>
    <s v="Clay Ludtke"/>
    <x v="0"/>
    <s v="United States"/>
    <s v="Cleveland"/>
    <x v="24"/>
    <n v="44105"/>
    <x v="3"/>
    <s v="OFF-PA-10002986"/>
    <x v="1"/>
    <x v="10"/>
    <s v="Xerox 1898"/>
    <n v="10.688000000000001"/>
    <n v="2"/>
    <n v="0.2"/>
    <x v="1507"/>
  </r>
  <r>
    <n v="1633"/>
    <s v="CA-2013-106530"/>
    <x v="0"/>
    <x v="541"/>
    <d v="2013-05-09T00:00:00"/>
    <s v="Same Day"/>
    <x v="52"/>
    <s v="Clay Ludtke"/>
    <x v="0"/>
    <s v="United States"/>
    <s v="Cleveland"/>
    <x v="24"/>
    <n v="44105"/>
    <x v="3"/>
    <s v="OFF-PA-10004451"/>
    <x v="1"/>
    <x v="10"/>
    <s v="Xerox 222"/>
    <n v="10.368000000000002"/>
    <n v="2"/>
    <n v="0.2"/>
    <x v="572"/>
  </r>
  <r>
    <n v="1634"/>
    <s v="CA-2013-106530"/>
    <x v="0"/>
    <x v="541"/>
    <d v="2013-05-09T00:00:00"/>
    <s v="Same Day"/>
    <x v="52"/>
    <s v="Clay Ludtke"/>
    <x v="0"/>
    <s v="United States"/>
    <s v="Cleveland"/>
    <x v="24"/>
    <n v="44105"/>
    <x v="3"/>
    <s v="OFF-ST-10000649"/>
    <x v="1"/>
    <x v="4"/>
    <s v="Hanging Personal Folder File"/>
    <n v="25.12"/>
    <n v="2"/>
    <n v="0.2"/>
    <x v="1508"/>
  </r>
  <r>
    <n v="1635"/>
    <s v="CA-2013-106530"/>
    <x v="0"/>
    <x v="541"/>
    <d v="2013-05-09T00:00:00"/>
    <s v="Same Day"/>
    <x v="52"/>
    <s v="Clay Ludtke"/>
    <x v="0"/>
    <s v="United States"/>
    <s v="Cleveland"/>
    <x v="24"/>
    <n v="44105"/>
    <x v="3"/>
    <s v="TEC-AC-10001465"/>
    <x v="2"/>
    <x v="11"/>
    <s v="SanDisk Cruzer 64 GB USB Flash Drive"/>
    <n v="58.112000000000002"/>
    <n v="2"/>
    <n v="0.2"/>
    <x v="530"/>
  </r>
  <r>
    <n v="1636"/>
    <s v="CA-2011-168984"/>
    <x v="2"/>
    <x v="35"/>
    <d v="2011-12-02T00:00:00"/>
    <s v="Standard Class"/>
    <x v="508"/>
    <s v="Natalie Webber"/>
    <x v="0"/>
    <s v="United States"/>
    <s v="Tigard"/>
    <x v="21"/>
    <n v="97224"/>
    <x v="1"/>
    <s v="OFF-PA-10001166"/>
    <x v="1"/>
    <x v="10"/>
    <s v="Xerox 2"/>
    <n v="15.552000000000003"/>
    <n v="3"/>
    <n v="0.2"/>
    <x v="12"/>
  </r>
  <r>
    <n v="1637"/>
    <s v="CA-2011-168984"/>
    <x v="2"/>
    <x v="35"/>
    <d v="2011-12-02T00:00:00"/>
    <s v="Standard Class"/>
    <x v="508"/>
    <s v="Natalie Webber"/>
    <x v="0"/>
    <s v="United States"/>
    <s v="Tigard"/>
    <x v="21"/>
    <n v="97224"/>
    <x v="1"/>
    <s v="OFF-ST-10001097"/>
    <x v="1"/>
    <x v="4"/>
    <s v="Office Impressions Heavy Duty Welded Shelving &amp; Multimedia Storage Drawers"/>
    <n v="669.08"/>
    <n v="5"/>
    <n v="0.2"/>
    <x v="1509"/>
  </r>
  <r>
    <n v="1638"/>
    <s v="CA-2011-168984"/>
    <x v="2"/>
    <x v="35"/>
    <d v="2011-12-02T00:00:00"/>
    <s v="Standard Class"/>
    <x v="508"/>
    <s v="Natalie Webber"/>
    <x v="0"/>
    <s v="United States"/>
    <s v="Tigard"/>
    <x v="21"/>
    <n v="97224"/>
    <x v="1"/>
    <s v="TEC-PH-10000038"/>
    <x v="2"/>
    <x v="7"/>
    <s v="Jawbone MINI JAMBOX Wireless Bluetooth Speaker"/>
    <n v="438.33600000000001"/>
    <n v="4"/>
    <n v="0.2"/>
    <x v="1510"/>
  </r>
  <r>
    <n v="1639"/>
    <s v="CA-2013-157266"/>
    <x v="0"/>
    <x v="439"/>
    <d v="2013-06-02T00:00:00"/>
    <s v="Standard Class"/>
    <x v="509"/>
    <s v="Toby Braunhardt"/>
    <x v="0"/>
    <s v="United States"/>
    <s v="Washington"/>
    <x v="40"/>
    <n v="20016"/>
    <x v="3"/>
    <s v="OFF-PA-10002689"/>
    <x v="1"/>
    <x v="10"/>
    <s v="Weyerhaeuser First Choice Laser/Copy Paper (20Lb. and 88 Bright)"/>
    <n v="19.440000000000001"/>
    <n v="3"/>
    <n v="0"/>
    <x v="551"/>
  </r>
  <r>
    <n v="1640"/>
    <s v="CA-2013-157266"/>
    <x v="0"/>
    <x v="439"/>
    <d v="2013-06-02T00:00:00"/>
    <s v="Standard Class"/>
    <x v="509"/>
    <s v="Toby Braunhardt"/>
    <x v="0"/>
    <s v="United States"/>
    <s v="Washington"/>
    <x v="40"/>
    <n v="20016"/>
    <x v="3"/>
    <s v="OFF-BI-10004728"/>
    <x v="1"/>
    <x v="8"/>
    <s v="Wilson Jones Turn Tabs Binder Tool for Ring Binders"/>
    <n v="9.64"/>
    <n v="2"/>
    <n v="0"/>
    <x v="1511"/>
  </r>
  <r>
    <n v="1641"/>
    <s v="CA-2013-157266"/>
    <x v="0"/>
    <x v="439"/>
    <d v="2013-06-02T00:00:00"/>
    <s v="Standard Class"/>
    <x v="509"/>
    <s v="Toby Braunhardt"/>
    <x v="0"/>
    <s v="United States"/>
    <s v="Washington"/>
    <x v="40"/>
    <n v="20016"/>
    <x v="3"/>
    <s v="OFF-PA-10004675"/>
    <x v="1"/>
    <x v="10"/>
    <s v="Telephone Message Books with Fax/Mobile Section, 5 1/2&quot; x 3 3/16&quot;"/>
    <n v="12.7"/>
    <n v="2"/>
    <n v="0"/>
    <x v="1512"/>
  </r>
  <r>
    <n v="1642"/>
    <s v="CA-2013-157266"/>
    <x v="0"/>
    <x v="439"/>
    <d v="2013-06-02T00:00:00"/>
    <s v="Standard Class"/>
    <x v="509"/>
    <s v="Toby Braunhardt"/>
    <x v="0"/>
    <s v="United States"/>
    <s v="Washington"/>
    <x v="40"/>
    <n v="20016"/>
    <x v="3"/>
    <s v="FUR-FU-10000629"/>
    <x v="0"/>
    <x v="5"/>
    <s v="9-3/4 Diameter Round Wall Clock"/>
    <n v="41.37"/>
    <n v="3"/>
    <n v="0"/>
    <x v="1513"/>
  </r>
  <r>
    <n v="1643"/>
    <s v="US-2011-134712"/>
    <x v="2"/>
    <x v="503"/>
    <d v="2011-12-04T00:00:00"/>
    <s v="Standard Class"/>
    <x v="510"/>
    <s v="Bill Stewart"/>
    <x v="1"/>
    <s v="United States"/>
    <s v="Skokie"/>
    <x v="10"/>
    <n v="60076"/>
    <x v="2"/>
    <s v="OFF-FA-10003112"/>
    <x v="1"/>
    <x v="13"/>
    <s v="Staples"/>
    <n v="12.624000000000001"/>
    <n v="2"/>
    <n v="0.2"/>
    <x v="1514"/>
  </r>
  <r>
    <n v="1644"/>
    <s v="CA-2012-111829"/>
    <x v="1"/>
    <x v="531"/>
    <d v="2012-03-20T00:00:00"/>
    <s v="First Class"/>
    <x v="92"/>
    <s v="Fred Hopkins"/>
    <x v="1"/>
    <s v="United States"/>
    <s v="Seattle"/>
    <x v="4"/>
    <n v="98115"/>
    <x v="1"/>
    <s v="OFF-ST-10000142"/>
    <x v="1"/>
    <x v="4"/>
    <s v="Deluxe Rollaway Locking File with Drawer"/>
    <n v="1247.6399999999999"/>
    <n v="3"/>
    <n v="0"/>
    <x v="1515"/>
  </r>
  <r>
    <n v="1645"/>
    <s v="CA-2012-111829"/>
    <x v="1"/>
    <x v="531"/>
    <d v="2012-03-20T00:00:00"/>
    <s v="First Class"/>
    <x v="92"/>
    <s v="Fred Hopkins"/>
    <x v="1"/>
    <s v="United States"/>
    <s v="Seattle"/>
    <x v="4"/>
    <n v="98115"/>
    <x v="1"/>
    <s v="TEC-CO-10001766"/>
    <x v="2"/>
    <x v="16"/>
    <s v="Canon PC940 Copier"/>
    <n v="3149.9300000000003"/>
    <n v="7"/>
    <n v="0"/>
    <x v="1516"/>
  </r>
  <r>
    <n v="1646"/>
    <s v="CA-2012-111829"/>
    <x v="1"/>
    <x v="531"/>
    <d v="2012-03-20T00:00:00"/>
    <s v="First Class"/>
    <x v="92"/>
    <s v="Fred Hopkins"/>
    <x v="1"/>
    <s v="United States"/>
    <s v="Seattle"/>
    <x v="4"/>
    <n v="98115"/>
    <x v="1"/>
    <s v="OFF-PA-10004359"/>
    <x v="1"/>
    <x v="10"/>
    <s v="Multicolor Computer Printout Paper"/>
    <n v="209.7"/>
    <n v="2"/>
    <n v="0"/>
    <x v="1517"/>
  </r>
  <r>
    <n v="1647"/>
    <s v="CA-2012-105221"/>
    <x v="1"/>
    <x v="549"/>
    <d v="2012-11-03T00:00:00"/>
    <s v="First Class"/>
    <x v="91"/>
    <s v="Valerie Mitchum"/>
    <x v="2"/>
    <s v="United States"/>
    <s v="Philadelphia"/>
    <x v="9"/>
    <n v="19140"/>
    <x v="3"/>
    <s v="TEC-AC-10002323"/>
    <x v="2"/>
    <x v="11"/>
    <s v="SanDisk Ultra 32 GB MicroSDHC Class 10 Memory Card"/>
    <n v="35.360000000000007"/>
    <n v="2"/>
    <n v="0.2"/>
    <x v="1518"/>
  </r>
  <r>
    <n v="1648"/>
    <s v="CA-2012-105221"/>
    <x v="1"/>
    <x v="549"/>
    <d v="2012-11-03T00:00:00"/>
    <s v="First Class"/>
    <x v="91"/>
    <s v="Valerie Mitchum"/>
    <x v="2"/>
    <s v="United States"/>
    <s v="Philadelphia"/>
    <x v="9"/>
    <n v="19140"/>
    <x v="3"/>
    <s v="OFF-FA-10001135"/>
    <x v="1"/>
    <x v="13"/>
    <s v="Brites Rubber Bands, 1 1/2 oz. Box"/>
    <n v="3.1680000000000001"/>
    <n v="2"/>
    <n v="0.2"/>
    <x v="1519"/>
  </r>
  <r>
    <n v="1649"/>
    <s v="CA-2012-120341"/>
    <x v="1"/>
    <x v="120"/>
    <d v="2012-09-29T00:00:00"/>
    <s v="Second Class"/>
    <x v="227"/>
    <s v="Sarah Foster"/>
    <x v="0"/>
    <s v="United States"/>
    <s v="Philadelphia"/>
    <x v="9"/>
    <n v="19143"/>
    <x v="3"/>
    <s v="OFF-BI-10004224"/>
    <x v="1"/>
    <x v="8"/>
    <s v="Catalog Binders with Expanding Posts"/>
    <n v="121.10400000000003"/>
    <n v="6"/>
    <n v="0.7"/>
    <x v="1520"/>
  </r>
  <r>
    <n v="1650"/>
    <s v="CA-2012-120341"/>
    <x v="1"/>
    <x v="120"/>
    <d v="2012-09-29T00:00:00"/>
    <s v="Second Class"/>
    <x v="227"/>
    <s v="Sarah Foster"/>
    <x v="0"/>
    <s v="United States"/>
    <s v="Philadelphia"/>
    <x v="9"/>
    <n v="19143"/>
    <x v="3"/>
    <s v="TEC-PH-10003357"/>
    <x v="2"/>
    <x v="7"/>
    <s v="Grandstream GXP2100 Mainstream Business Phone"/>
    <n v="45.893999999999998"/>
    <n v="1"/>
    <n v="0.4"/>
    <x v="1521"/>
  </r>
  <r>
    <n v="1651"/>
    <s v="CA-2011-135699"/>
    <x v="2"/>
    <x v="550"/>
    <d v="2011-08-29T00:00:00"/>
    <s v="Same Day"/>
    <x v="511"/>
    <s v="Hilary Holden"/>
    <x v="1"/>
    <s v="United States"/>
    <s v="San Francisco"/>
    <x v="1"/>
    <n v="94110"/>
    <x v="1"/>
    <s v="OFF-PA-10004475"/>
    <x v="1"/>
    <x v="10"/>
    <s v="Xerox 1940"/>
    <n v="109.92"/>
    <n v="2"/>
    <n v="0"/>
    <x v="1522"/>
  </r>
  <r>
    <n v="1652"/>
    <s v="CA-2011-135699"/>
    <x v="2"/>
    <x v="550"/>
    <d v="2011-08-29T00:00:00"/>
    <s v="Same Day"/>
    <x v="511"/>
    <s v="Hilary Holden"/>
    <x v="1"/>
    <s v="United States"/>
    <s v="San Francisco"/>
    <x v="1"/>
    <n v="94110"/>
    <x v="1"/>
    <s v="OFF-PA-10003001"/>
    <x v="1"/>
    <x v="10"/>
    <s v="Xerox 1986"/>
    <n v="13.36"/>
    <n v="2"/>
    <n v="0"/>
    <x v="534"/>
  </r>
  <r>
    <n v="1653"/>
    <s v="US-2014-132444"/>
    <x v="3"/>
    <x v="551"/>
    <d v="2014-11-22T00:00:00"/>
    <s v="First Class"/>
    <x v="512"/>
    <s v="Christina DeMoss"/>
    <x v="0"/>
    <s v="United States"/>
    <s v="Seattle"/>
    <x v="4"/>
    <n v="98105"/>
    <x v="1"/>
    <s v="OFF-ST-10003442"/>
    <x v="1"/>
    <x v="4"/>
    <s v="Eldon Portable Mobile Manager"/>
    <n v="169.68"/>
    <n v="6"/>
    <n v="0"/>
    <x v="1523"/>
  </r>
  <r>
    <n v="1654"/>
    <s v="US-2014-132444"/>
    <x v="3"/>
    <x v="551"/>
    <d v="2014-11-22T00:00:00"/>
    <s v="First Class"/>
    <x v="512"/>
    <s v="Christina DeMoss"/>
    <x v="0"/>
    <s v="United States"/>
    <s v="Seattle"/>
    <x v="4"/>
    <n v="98105"/>
    <x v="1"/>
    <s v="TEC-AC-10003832"/>
    <x v="2"/>
    <x v="11"/>
    <s v="Imation 16GB Mini TravelDrive USB 2.0 Flash Drive"/>
    <n v="132.52000000000001"/>
    <n v="4"/>
    <n v="0"/>
    <x v="622"/>
  </r>
  <r>
    <n v="1655"/>
    <s v="US-2014-132444"/>
    <x v="3"/>
    <x v="551"/>
    <d v="2014-11-22T00:00:00"/>
    <s v="First Class"/>
    <x v="512"/>
    <s v="Christina DeMoss"/>
    <x v="0"/>
    <s v="United States"/>
    <s v="Seattle"/>
    <x v="4"/>
    <n v="98105"/>
    <x v="1"/>
    <s v="OFF-FA-10000611"/>
    <x v="1"/>
    <x v="13"/>
    <s v="Binder Clips by OIC"/>
    <n v="2.96"/>
    <n v="2"/>
    <n v="0"/>
    <x v="1524"/>
  </r>
  <r>
    <n v="1656"/>
    <s v="US-2014-132444"/>
    <x v="3"/>
    <x v="551"/>
    <d v="2014-11-22T00:00:00"/>
    <s v="First Class"/>
    <x v="512"/>
    <s v="Christina DeMoss"/>
    <x v="0"/>
    <s v="United States"/>
    <s v="Seattle"/>
    <x v="4"/>
    <n v="98105"/>
    <x v="1"/>
    <s v="OFF-BI-10001116"/>
    <x v="1"/>
    <x v="8"/>
    <s v="Wilson Jones 1&quot; Hanging DublLock Ring Binders"/>
    <n v="8.4480000000000004"/>
    <n v="2"/>
    <n v="0.2"/>
    <x v="1525"/>
  </r>
  <r>
    <n v="1657"/>
    <s v="US-2014-132444"/>
    <x v="3"/>
    <x v="551"/>
    <d v="2014-11-22T00:00:00"/>
    <s v="First Class"/>
    <x v="512"/>
    <s v="Christina DeMoss"/>
    <x v="0"/>
    <s v="United States"/>
    <s v="Seattle"/>
    <x v="4"/>
    <n v="98105"/>
    <x v="1"/>
    <s v="OFF-ST-10000563"/>
    <x v="1"/>
    <x v="4"/>
    <s v="Fellowes Bankers Box Stor/Drawer Steel Plus"/>
    <n v="95.94"/>
    <n v="3"/>
    <n v="0"/>
    <x v="1526"/>
  </r>
  <r>
    <n v="1658"/>
    <s v="CA-2011-127159"/>
    <x v="2"/>
    <x v="552"/>
    <d v="2011-05-15T00:00:00"/>
    <s v="First Class"/>
    <x v="332"/>
    <s v="Hunter Lopez"/>
    <x v="0"/>
    <s v="United States"/>
    <s v="Milwaukee"/>
    <x v="6"/>
    <n v="53209"/>
    <x v="2"/>
    <s v="FUR-FU-10000010"/>
    <x v="0"/>
    <x v="5"/>
    <s v="DAX Value U-Channel Document Frames, Easel Back"/>
    <n v="34.79"/>
    <n v="7"/>
    <n v="0"/>
    <x v="1527"/>
  </r>
  <r>
    <n v="1659"/>
    <s v="CA-2014-161809"/>
    <x v="3"/>
    <x v="176"/>
    <d v="2014-01-27T00:00:00"/>
    <s v="Standard Class"/>
    <x v="513"/>
    <s v="Thea Hendricks"/>
    <x v="0"/>
    <s v="United States"/>
    <s v="Los Angeles"/>
    <x v="1"/>
    <n v="90045"/>
    <x v="1"/>
    <s v="TEC-PH-10004922"/>
    <x v="2"/>
    <x v="7"/>
    <s v="RCA Visys Integrated PBX 8-Line Router"/>
    <n v="160.77600000000001"/>
    <n v="3"/>
    <n v="0.2"/>
    <x v="1528"/>
  </r>
  <r>
    <n v="1660"/>
    <s v="CA-2014-127285"/>
    <x v="3"/>
    <x v="505"/>
    <d v="2014-11-07T00:00:00"/>
    <s v="Standard Class"/>
    <x v="514"/>
    <s v="Michelle Moray"/>
    <x v="0"/>
    <s v="United States"/>
    <s v="Seattle"/>
    <x v="4"/>
    <n v="98115"/>
    <x v="1"/>
    <s v="OFF-BI-10004330"/>
    <x v="1"/>
    <x v="8"/>
    <s v="GBC Velobind Prepunched Cover Sets, Regency Series"/>
    <n v="88.751999999999995"/>
    <n v="3"/>
    <n v="0.2"/>
    <x v="1529"/>
  </r>
  <r>
    <n v="1661"/>
    <s v="CA-2014-127285"/>
    <x v="3"/>
    <x v="505"/>
    <d v="2014-11-07T00:00:00"/>
    <s v="Standard Class"/>
    <x v="514"/>
    <s v="Michelle Moray"/>
    <x v="0"/>
    <s v="United States"/>
    <s v="Seattle"/>
    <x v="4"/>
    <n v="98115"/>
    <x v="1"/>
    <s v="OFF-BI-10002072"/>
    <x v="1"/>
    <x v="8"/>
    <s v="Cardinal Slant-D Ring Binders"/>
    <n v="13.904"/>
    <n v="2"/>
    <n v="0.2"/>
    <x v="1530"/>
  </r>
  <r>
    <n v="1662"/>
    <s v="CA-2014-144526"/>
    <x v="3"/>
    <x v="504"/>
    <d v="2014-05-07T00:00:00"/>
    <s v="Standard Class"/>
    <x v="425"/>
    <s v="Quincy Jones"/>
    <x v="1"/>
    <s v="United States"/>
    <s v="Philadelphia"/>
    <x v="9"/>
    <n v="19143"/>
    <x v="3"/>
    <s v="TEC-PH-10002549"/>
    <x v="2"/>
    <x v="7"/>
    <s v="Polycom SoundPoint IP 450 VoIP phone"/>
    <n v="677.57999999999993"/>
    <n v="5"/>
    <n v="0.4"/>
    <x v="1531"/>
  </r>
  <r>
    <n v="1663"/>
    <s v="CA-2014-144526"/>
    <x v="3"/>
    <x v="504"/>
    <d v="2014-05-07T00:00:00"/>
    <s v="Standard Class"/>
    <x v="425"/>
    <s v="Quincy Jones"/>
    <x v="1"/>
    <s v="United States"/>
    <s v="Philadelphia"/>
    <x v="9"/>
    <n v="19143"/>
    <x v="3"/>
    <s v="OFF-BI-10002353"/>
    <x v="1"/>
    <x v="8"/>
    <s v="GBC VeloBind Cover Sets"/>
    <n v="13.896000000000001"/>
    <n v="3"/>
    <n v="0.7"/>
    <x v="1532"/>
  </r>
  <r>
    <n v="1664"/>
    <s v="CA-2013-128531"/>
    <x v="0"/>
    <x v="390"/>
    <d v="2013-11-27T00:00:00"/>
    <s v="Second Class"/>
    <x v="515"/>
    <s v="Neola Schneider"/>
    <x v="0"/>
    <s v="United States"/>
    <s v="Dallas"/>
    <x v="5"/>
    <n v="75217"/>
    <x v="2"/>
    <s v="OFF-ST-10001325"/>
    <x v="1"/>
    <x v="4"/>
    <s v="Sterilite Officeware Hinged File Box"/>
    <n v="41.92"/>
    <n v="5"/>
    <n v="0.2"/>
    <x v="1533"/>
  </r>
  <r>
    <n v="1665"/>
    <s v="CA-2013-128531"/>
    <x v="0"/>
    <x v="390"/>
    <d v="2013-11-27T00:00:00"/>
    <s v="Second Class"/>
    <x v="515"/>
    <s v="Neola Schneider"/>
    <x v="0"/>
    <s v="United States"/>
    <s v="Dallas"/>
    <x v="5"/>
    <n v="75217"/>
    <x v="2"/>
    <s v="TEC-AC-10002049"/>
    <x v="2"/>
    <x v="11"/>
    <s v="Logitech G19 Programmable Gaming Keyboard"/>
    <n v="297.57600000000002"/>
    <n v="3"/>
    <n v="0.2"/>
    <x v="1534"/>
  </r>
  <r>
    <n v="1666"/>
    <s v="CA-2013-128531"/>
    <x v="0"/>
    <x v="390"/>
    <d v="2013-11-27T00:00:00"/>
    <s v="Second Class"/>
    <x v="515"/>
    <s v="Neola Schneider"/>
    <x v="0"/>
    <s v="United States"/>
    <s v="Dallas"/>
    <x v="5"/>
    <n v="75217"/>
    <x v="2"/>
    <s v="OFF-FA-10002676"/>
    <x v="1"/>
    <x v="13"/>
    <s v="Colored Push Pins"/>
    <n v="4.3440000000000003"/>
    <n v="3"/>
    <n v="0.2"/>
    <x v="1535"/>
  </r>
  <r>
    <n v="1667"/>
    <s v="CA-2013-128531"/>
    <x v="0"/>
    <x v="390"/>
    <d v="2013-11-27T00:00:00"/>
    <s v="Second Class"/>
    <x v="515"/>
    <s v="Neola Schneider"/>
    <x v="0"/>
    <s v="United States"/>
    <s v="Dallas"/>
    <x v="5"/>
    <n v="75217"/>
    <x v="2"/>
    <s v="TEC-AC-10003023"/>
    <x v="2"/>
    <x v="11"/>
    <s v="Logitech G105 Gaming Keyboard"/>
    <n v="94.992000000000004"/>
    <n v="2"/>
    <n v="0.2"/>
    <x v="1536"/>
  </r>
  <r>
    <n v="1668"/>
    <s v="CA-2013-128531"/>
    <x v="0"/>
    <x v="390"/>
    <d v="2013-11-27T00:00:00"/>
    <s v="Second Class"/>
    <x v="515"/>
    <s v="Neola Schneider"/>
    <x v="0"/>
    <s v="United States"/>
    <s v="Dallas"/>
    <x v="5"/>
    <n v="75217"/>
    <x v="2"/>
    <s v="OFF-PA-10000167"/>
    <x v="1"/>
    <x v="10"/>
    <s v="Xerox 1925"/>
    <n v="74.352000000000004"/>
    <n v="3"/>
    <n v="0.2"/>
    <x v="1419"/>
  </r>
  <r>
    <n v="1669"/>
    <s v="CA-2013-128531"/>
    <x v="0"/>
    <x v="390"/>
    <d v="2013-11-27T00:00:00"/>
    <s v="Second Class"/>
    <x v="515"/>
    <s v="Neola Schneider"/>
    <x v="0"/>
    <s v="United States"/>
    <s v="Dallas"/>
    <x v="5"/>
    <n v="75217"/>
    <x v="2"/>
    <s v="OFF-AR-10003405"/>
    <x v="1"/>
    <x v="6"/>
    <s v="Dixon My First Ticonderoga Pencil, #2"/>
    <n v="14.04"/>
    <n v="3"/>
    <n v="0.2"/>
    <x v="1276"/>
  </r>
  <r>
    <n v="1670"/>
    <s v="US-2012-157154"/>
    <x v="1"/>
    <x v="553"/>
    <d v="2012-01-15T00:00:00"/>
    <s v="Standard Class"/>
    <x v="462"/>
    <s v="Michael Moore"/>
    <x v="0"/>
    <s v="United States"/>
    <s v="New York City"/>
    <x v="15"/>
    <n v="10011"/>
    <x v="3"/>
    <s v="FUR-TA-10001889"/>
    <x v="0"/>
    <x v="3"/>
    <s v="Bush Advantage Collection Racetrack Conference Table"/>
    <n v="1018.1039999999999"/>
    <n v="4"/>
    <n v="0.4"/>
    <x v="1537"/>
  </r>
  <r>
    <n v="1671"/>
    <s v="CA-2014-159457"/>
    <x v="3"/>
    <x v="15"/>
    <d v="2014-10-27T00:00:00"/>
    <s v="Standard Class"/>
    <x v="502"/>
    <s v="Rick Duston"/>
    <x v="0"/>
    <s v="United States"/>
    <s v="Houston"/>
    <x v="5"/>
    <n v="77095"/>
    <x v="2"/>
    <s v="TEC-PH-10002185"/>
    <x v="2"/>
    <x v="7"/>
    <s v="QVS USB Car Charger 2-Port 2.1Amp for iPod/iPhone/iPad/iPad 2/iPad 3"/>
    <n v="16.68"/>
    <n v="3"/>
    <n v="0.2"/>
    <x v="1538"/>
  </r>
  <r>
    <n v="1672"/>
    <s v="CA-2013-107615"/>
    <x v="0"/>
    <x v="554"/>
    <d v="2013-03-26T00:00:00"/>
    <s v="First Class"/>
    <x v="516"/>
    <s v="Robert Barroso"/>
    <x v="1"/>
    <s v="United States"/>
    <s v="North Las Vegas"/>
    <x v="33"/>
    <n v="89031"/>
    <x v="1"/>
    <s v="TEC-AC-10001013"/>
    <x v="2"/>
    <x v="11"/>
    <s v="Logitech ClearChat Comfort/USB Headset H390"/>
    <n v="58.58"/>
    <n v="2"/>
    <n v="0"/>
    <x v="1539"/>
  </r>
  <r>
    <n v="1673"/>
    <s v="CA-2014-111647"/>
    <x v="3"/>
    <x v="445"/>
    <d v="2014-07-08T00:00:00"/>
    <s v="Standard Class"/>
    <x v="361"/>
    <s v="Rob Dowd"/>
    <x v="0"/>
    <s v="United States"/>
    <s v="Plano"/>
    <x v="5"/>
    <n v="75023"/>
    <x v="2"/>
    <s v="TEC-PH-10002726"/>
    <x v="2"/>
    <x v="7"/>
    <s v="netTALK DUO VoIP Telephone Service"/>
    <n v="167.96800000000002"/>
    <n v="4"/>
    <n v="0.2"/>
    <x v="68"/>
  </r>
  <r>
    <n v="1674"/>
    <s v="CA-2012-150560"/>
    <x v="1"/>
    <x v="555"/>
    <d v="2012-12-12T00:00:00"/>
    <s v="First Class"/>
    <x v="517"/>
    <s v="Shaun Weien"/>
    <x v="0"/>
    <s v="United States"/>
    <s v="Suffolk"/>
    <x v="17"/>
    <n v="23434"/>
    <x v="0"/>
    <s v="OFF-LA-10003930"/>
    <x v="1"/>
    <x v="2"/>
    <s v="Dot Matrix Printer Tape Reel Labels, White, 5000/Box"/>
    <n v="196.62"/>
    <n v="2"/>
    <n v="0"/>
    <x v="1540"/>
  </r>
  <r>
    <n v="1675"/>
    <s v="CA-2012-143077"/>
    <x v="1"/>
    <x v="14"/>
    <d v="2012-09-21T00:00:00"/>
    <s v="Standard Class"/>
    <x v="245"/>
    <s v="Sylvia Foulston"/>
    <x v="1"/>
    <s v="United States"/>
    <s v="Houston"/>
    <x v="5"/>
    <n v="77041"/>
    <x v="2"/>
    <s v="FUR-FU-10003535"/>
    <x v="0"/>
    <x v="5"/>
    <s v="Howard Miller Distant Time Traveler Alarm Clock"/>
    <n v="21.936000000000003"/>
    <n v="2"/>
    <n v="0.6"/>
    <x v="1541"/>
  </r>
  <r>
    <n v="1676"/>
    <s v="CA-2012-143077"/>
    <x v="1"/>
    <x v="14"/>
    <d v="2012-09-21T00:00:00"/>
    <s v="Standard Class"/>
    <x v="245"/>
    <s v="Sylvia Foulston"/>
    <x v="1"/>
    <s v="United States"/>
    <s v="Houston"/>
    <x v="5"/>
    <n v="77041"/>
    <x v="2"/>
    <s v="OFF-BI-10000088"/>
    <x v="1"/>
    <x v="8"/>
    <s v="GBC Imprintable Covers"/>
    <n v="6.5879999999999992"/>
    <n v="3"/>
    <n v="0.8"/>
    <x v="1542"/>
  </r>
  <r>
    <n v="1677"/>
    <s v="CA-2013-122728"/>
    <x v="0"/>
    <x v="556"/>
    <d v="2013-05-25T00:00:00"/>
    <s v="Standard Class"/>
    <x v="518"/>
    <s v="Eric Barreto"/>
    <x v="0"/>
    <s v="United States"/>
    <s v="San Francisco"/>
    <x v="1"/>
    <n v="94110"/>
    <x v="1"/>
    <s v="OFF-ST-10000604"/>
    <x v="1"/>
    <x v="4"/>
    <s v="Home/Office Personal File Carts"/>
    <n v="104.28"/>
    <n v="3"/>
    <n v="0"/>
    <x v="1543"/>
  </r>
  <r>
    <n v="1678"/>
    <s v="CA-2013-122728"/>
    <x v="0"/>
    <x v="556"/>
    <d v="2013-05-25T00:00:00"/>
    <s v="Standard Class"/>
    <x v="518"/>
    <s v="Eric Barreto"/>
    <x v="0"/>
    <s v="United States"/>
    <s v="San Francisco"/>
    <x v="1"/>
    <n v="94110"/>
    <x v="1"/>
    <s v="OFF-PA-10004040"/>
    <x v="1"/>
    <x v="10"/>
    <s v="Universal Premium White Copier/Laser Paper (20Lb. and 87 Bright)"/>
    <n v="17.940000000000001"/>
    <n v="3"/>
    <n v="0"/>
    <x v="1544"/>
  </r>
  <r>
    <n v="1679"/>
    <s v="CA-2011-122882"/>
    <x v="2"/>
    <x v="557"/>
    <d v="2011-09-13T00:00:00"/>
    <s v="Standard Class"/>
    <x v="115"/>
    <s v="Sean Braxton"/>
    <x v="1"/>
    <s v="United States"/>
    <s v="Philadelphia"/>
    <x v="9"/>
    <n v="19134"/>
    <x v="3"/>
    <s v="OFF-ST-10002344"/>
    <x v="1"/>
    <x v="4"/>
    <s v="Carina 42&quot;Hx23 3/4&quot;W Media Storage Unit"/>
    <n v="64.784000000000006"/>
    <n v="1"/>
    <n v="0.2"/>
    <x v="1545"/>
  </r>
  <r>
    <n v="1680"/>
    <s v="CA-2011-122882"/>
    <x v="2"/>
    <x v="557"/>
    <d v="2011-09-13T00:00:00"/>
    <s v="Standard Class"/>
    <x v="115"/>
    <s v="Sean Braxton"/>
    <x v="1"/>
    <s v="United States"/>
    <s v="Philadelphia"/>
    <x v="9"/>
    <n v="19134"/>
    <x v="3"/>
    <s v="TEC-PH-10003589"/>
    <x v="2"/>
    <x v="7"/>
    <s v="invisibleSHIELD by ZAGG Smudge-Free Screen Protector"/>
    <n v="32.381999999999998"/>
    <n v="3"/>
    <n v="0.4"/>
    <x v="1546"/>
  </r>
  <r>
    <n v="1681"/>
    <s v="CA-2011-122882"/>
    <x v="2"/>
    <x v="557"/>
    <d v="2011-09-13T00:00:00"/>
    <s v="Standard Class"/>
    <x v="115"/>
    <s v="Sean Braxton"/>
    <x v="1"/>
    <s v="United States"/>
    <s v="Philadelphia"/>
    <x v="9"/>
    <n v="19134"/>
    <x v="3"/>
    <s v="FUR-FU-10000758"/>
    <x v="0"/>
    <x v="5"/>
    <s v="DAX Natural Wood-Tone Poster Frame"/>
    <n v="42.368000000000002"/>
    <n v="2"/>
    <n v="0.2"/>
    <x v="1547"/>
  </r>
  <r>
    <n v="1682"/>
    <s v="CA-2011-122882"/>
    <x v="2"/>
    <x v="557"/>
    <d v="2011-09-13T00:00:00"/>
    <s v="Standard Class"/>
    <x v="115"/>
    <s v="Sean Braxton"/>
    <x v="1"/>
    <s v="United States"/>
    <s v="Philadelphia"/>
    <x v="9"/>
    <n v="19134"/>
    <x v="3"/>
    <s v="TEC-MA-10004679"/>
    <x v="2"/>
    <x v="15"/>
    <s v="StarTech.com 10/100 VDSL2 Ethernet Extender Kit"/>
    <n v="399.54"/>
    <n v="4"/>
    <n v="0.7"/>
    <x v="1548"/>
  </r>
  <r>
    <n v="1683"/>
    <s v="US-2013-101497"/>
    <x v="0"/>
    <x v="321"/>
    <d v="2013-10-02T00:00:00"/>
    <s v="Second Class"/>
    <x v="519"/>
    <s v="Pamela Stobb"/>
    <x v="0"/>
    <s v="United States"/>
    <s v="Los Angeles"/>
    <x v="1"/>
    <n v="90008"/>
    <x v="1"/>
    <s v="OFF-PA-10000176"/>
    <x v="1"/>
    <x v="10"/>
    <s v="Xerox 1887"/>
    <n v="18.97"/>
    <n v="1"/>
    <n v="0"/>
    <x v="1549"/>
  </r>
  <r>
    <n v="1684"/>
    <s v="CA-2013-147585"/>
    <x v="0"/>
    <x v="77"/>
    <d v="2013-11-13T00:00:00"/>
    <s v="Standard Class"/>
    <x v="118"/>
    <s v="Claudia Bergmann"/>
    <x v="1"/>
    <s v="United States"/>
    <s v="San Francisco"/>
    <x v="1"/>
    <n v="94110"/>
    <x v="1"/>
    <s v="FUR-FU-10002597"/>
    <x v="0"/>
    <x v="5"/>
    <s v="C-Line Magnetic Cubicle Keepers, Clear Polypropylene"/>
    <n v="14.82"/>
    <n v="3"/>
    <n v="0"/>
    <x v="1550"/>
  </r>
  <r>
    <n v="1685"/>
    <s v="CA-2014-149489"/>
    <x v="3"/>
    <x v="558"/>
    <d v="2014-04-28T00:00:00"/>
    <s v="First Class"/>
    <x v="460"/>
    <s v="Damala Kotsonis"/>
    <x v="1"/>
    <s v="United States"/>
    <s v="Philadelphia"/>
    <x v="9"/>
    <n v="19143"/>
    <x v="3"/>
    <s v="OFF-AP-10002495"/>
    <x v="1"/>
    <x v="9"/>
    <s v="Acco Smartsocket Table Surge Protector, 6 Color-Coded Adapter Outlets"/>
    <n v="99.28"/>
    <n v="2"/>
    <n v="0.2"/>
    <x v="1551"/>
  </r>
  <r>
    <n v="1686"/>
    <s v="CA-2014-149489"/>
    <x v="3"/>
    <x v="558"/>
    <d v="2014-04-28T00:00:00"/>
    <s v="First Class"/>
    <x v="460"/>
    <s v="Damala Kotsonis"/>
    <x v="1"/>
    <s v="United States"/>
    <s v="Philadelphia"/>
    <x v="9"/>
    <n v="19143"/>
    <x v="3"/>
    <s v="OFF-BI-10002813"/>
    <x v="1"/>
    <x v="8"/>
    <s v="Avery Reinforcements for Hole-Punch Pages"/>
    <n v="1.1880000000000002"/>
    <n v="2"/>
    <n v="0.7"/>
    <x v="1552"/>
  </r>
  <r>
    <n v="1687"/>
    <s v="CA-2014-149489"/>
    <x v="3"/>
    <x v="558"/>
    <d v="2014-04-28T00:00:00"/>
    <s v="First Class"/>
    <x v="460"/>
    <s v="Damala Kotsonis"/>
    <x v="1"/>
    <s v="United States"/>
    <s v="Philadelphia"/>
    <x v="9"/>
    <n v="19143"/>
    <x v="3"/>
    <s v="OFF-BI-10002414"/>
    <x v="1"/>
    <x v="8"/>
    <s v="GBC ProClick Spines for 32-Hole Punch"/>
    <n v="7.5180000000000007"/>
    <n v="2"/>
    <n v="0.7"/>
    <x v="1553"/>
  </r>
  <r>
    <n v="1688"/>
    <s v="CA-2014-143798"/>
    <x v="3"/>
    <x v="389"/>
    <d v="2014-12-13T00:00:00"/>
    <s v="First Class"/>
    <x v="497"/>
    <s v="Anthony Witt"/>
    <x v="0"/>
    <s v="United States"/>
    <s v="Philadelphia"/>
    <x v="9"/>
    <n v="19140"/>
    <x v="3"/>
    <s v="OFF-PA-10000788"/>
    <x v="1"/>
    <x v="10"/>
    <s v="Xerox 210"/>
    <n v="10.368000000000002"/>
    <n v="2"/>
    <n v="0.2"/>
    <x v="572"/>
  </r>
  <r>
    <n v="1689"/>
    <s v="CA-2014-143798"/>
    <x v="3"/>
    <x v="389"/>
    <d v="2014-12-13T00:00:00"/>
    <s v="First Class"/>
    <x v="497"/>
    <s v="Anthony Witt"/>
    <x v="0"/>
    <s v="United States"/>
    <s v="Philadelphia"/>
    <x v="9"/>
    <n v="19140"/>
    <x v="3"/>
    <s v="FUR-FU-10004306"/>
    <x v="0"/>
    <x v="5"/>
    <s v="Electrix Halogen Magnifier Lamp"/>
    <n v="310.88000000000005"/>
    <n v="2"/>
    <n v="0.2"/>
    <x v="739"/>
  </r>
  <r>
    <n v="1690"/>
    <s v="CA-2011-142839"/>
    <x v="2"/>
    <x v="559"/>
    <d v="2011-08-20T00:00:00"/>
    <s v="Standard Class"/>
    <x v="59"/>
    <s v="Troy Staebel"/>
    <x v="0"/>
    <s v="United States"/>
    <s v="Philadelphia"/>
    <x v="9"/>
    <n v="19143"/>
    <x v="3"/>
    <s v="FUR-TA-10001539"/>
    <x v="0"/>
    <x v="3"/>
    <s v="Chromcraft Rectangular Conference Tables"/>
    <n v="853.09199999999987"/>
    <n v="6"/>
    <n v="0.4"/>
    <x v="1554"/>
  </r>
  <r>
    <n v="1691"/>
    <s v="CA-2014-129833"/>
    <x v="3"/>
    <x v="34"/>
    <d v="2014-12-16T00:00:00"/>
    <s v="Standard Class"/>
    <x v="520"/>
    <s v="Herbert Flentye"/>
    <x v="0"/>
    <s v="United States"/>
    <s v="Indianapolis"/>
    <x v="14"/>
    <n v="46203"/>
    <x v="2"/>
    <s v="OFF-PA-10000575"/>
    <x v="1"/>
    <x v="10"/>
    <s v="Wirebound Message Books, Four 2 3/4 x 5 White Forms per Page"/>
    <n v="33.450000000000003"/>
    <n v="5"/>
    <n v="0"/>
    <x v="1555"/>
  </r>
  <r>
    <n v="1692"/>
    <s v="CA-2014-129833"/>
    <x v="3"/>
    <x v="34"/>
    <d v="2014-12-16T00:00:00"/>
    <s v="Standard Class"/>
    <x v="520"/>
    <s v="Herbert Flentye"/>
    <x v="0"/>
    <s v="United States"/>
    <s v="Indianapolis"/>
    <x v="14"/>
    <n v="46203"/>
    <x v="2"/>
    <s v="OFF-BI-10004182"/>
    <x v="1"/>
    <x v="8"/>
    <s v="Economy Binders"/>
    <n v="10.4"/>
    <n v="5"/>
    <n v="0"/>
    <x v="1556"/>
  </r>
  <r>
    <n v="1693"/>
    <s v="US-2013-154361"/>
    <x v="0"/>
    <x v="560"/>
    <d v="2013-03-20T00:00:00"/>
    <s v="Standard Class"/>
    <x v="521"/>
    <s v="Henia Zydlo"/>
    <x v="0"/>
    <s v="United States"/>
    <s v="Columbus"/>
    <x v="24"/>
    <n v="43229"/>
    <x v="3"/>
    <s v="FUR-FU-10004020"/>
    <x v="0"/>
    <x v="5"/>
    <s v="Advantus Panel Wall Acrylic Frame"/>
    <n v="21.880000000000003"/>
    <n v="5"/>
    <n v="0.2"/>
    <x v="1557"/>
  </r>
  <r>
    <n v="1694"/>
    <s v="US-2013-158708"/>
    <x v="0"/>
    <x v="190"/>
    <d v="2013-06-30T00:00:00"/>
    <s v="Second Class"/>
    <x v="437"/>
    <s v="Alejandro Ballentine"/>
    <x v="2"/>
    <s v="United States"/>
    <s v="Plano"/>
    <x v="5"/>
    <n v="75023"/>
    <x v="2"/>
    <s v="TEC-AC-10003133"/>
    <x v="2"/>
    <x v="11"/>
    <s v="Memorex Mini Travel Drive 4 GB USB 2.0 Flash Drive"/>
    <n v="13.616"/>
    <n v="2"/>
    <n v="0.2"/>
    <x v="1558"/>
  </r>
  <r>
    <n v="1695"/>
    <s v="CA-2012-156335"/>
    <x v="1"/>
    <x v="12"/>
    <d v="2012-09-28T00:00:00"/>
    <s v="Second Class"/>
    <x v="285"/>
    <s v="Phillina Ober"/>
    <x v="2"/>
    <s v="United States"/>
    <s v="Bayonne"/>
    <x v="30"/>
    <n v="7002"/>
    <x v="3"/>
    <s v="TEC-AC-10002006"/>
    <x v="2"/>
    <x v="11"/>
    <s v="Memorex Micro Travel Drive 16 GB"/>
    <n v="63.96"/>
    <n v="4"/>
    <n v="0"/>
    <x v="1559"/>
  </r>
  <r>
    <n v="1696"/>
    <s v="CA-2012-156335"/>
    <x v="1"/>
    <x v="12"/>
    <d v="2012-09-28T00:00:00"/>
    <s v="Second Class"/>
    <x v="285"/>
    <s v="Phillina Ober"/>
    <x v="2"/>
    <s v="United States"/>
    <s v="Bayonne"/>
    <x v="30"/>
    <n v="7002"/>
    <x v="3"/>
    <s v="OFF-BI-10003314"/>
    <x v="1"/>
    <x v="8"/>
    <s v="Tuff Stuff Recycled Round Ring Binders"/>
    <n v="14.46"/>
    <n v="3"/>
    <n v="0"/>
    <x v="1560"/>
  </r>
  <r>
    <n v="1697"/>
    <s v="CA-2012-156335"/>
    <x v="1"/>
    <x v="12"/>
    <d v="2012-09-28T00:00:00"/>
    <s v="Second Class"/>
    <x v="285"/>
    <s v="Phillina Ober"/>
    <x v="2"/>
    <s v="United States"/>
    <s v="Bayonne"/>
    <x v="30"/>
    <n v="7002"/>
    <x v="3"/>
    <s v="TEC-PH-10002726"/>
    <x v="2"/>
    <x v="7"/>
    <s v="netTALK DUO VoIP Telephone Service"/>
    <n v="104.98"/>
    <n v="2"/>
    <n v="0"/>
    <x v="1561"/>
  </r>
  <r>
    <n v="1698"/>
    <s v="CA-2012-148376"/>
    <x v="1"/>
    <x v="17"/>
    <d v="2012-12-31T00:00:00"/>
    <s v="Standard Class"/>
    <x v="151"/>
    <s v="Arthur Gainer"/>
    <x v="0"/>
    <s v="United States"/>
    <s v="Los Angeles"/>
    <x v="1"/>
    <n v="90008"/>
    <x v="1"/>
    <s v="OFF-AP-10000240"/>
    <x v="1"/>
    <x v="9"/>
    <s v="Belkin F9G930V10-GRY 9 Outlet Surge"/>
    <n v="106.96"/>
    <n v="2"/>
    <n v="0"/>
    <x v="1562"/>
  </r>
  <r>
    <n v="1699"/>
    <s v="CA-2012-148376"/>
    <x v="1"/>
    <x v="17"/>
    <d v="2012-12-31T00:00:00"/>
    <s v="Standard Class"/>
    <x v="151"/>
    <s v="Arthur Gainer"/>
    <x v="0"/>
    <s v="United States"/>
    <s v="Los Angeles"/>
    <x v="1"/>
    <n v="90008"/>
    <x v="1"/>
    <s v="OFF-LA-10002381"/>
    <x v="1"/>
    <x v="2"/>
    <s v="Avery 497"/>
    <n v="21.560000000000002"/>
    <n v="7"/>
    <n v="0"/>
    <x v="767"/>
  </r>
  <r>
    <n v="1700"/>
    <s v="CA-2011-135657"/>
    <x v="2"/>
    <x v="561"/>
    <d v="2011-06-07T00:00:00"/>
    <s v="Second Class"/>
    <x v="56"/>
    <s v="Steven Cartwright"/>
    <x v="0"/>
    <s v="United States"/>
    <s v="Seattle"/>
    <x v="4"/>
    <n v="98115"/>
    <x v="1"/>
    <s v="FUR-TA-10004086"/>
    <x v="0"/>
    <x v="3"/>
    <s v="KI Adjustable-Height Table"/>
    <n v="515.88"/>
    <n v="6"/>
    <n v="0"/>
    <x v="1563"/>
  </r>
  <r>
    <n v="1701"/>
    <s v="CA-2012-114069"/>
    <x v="1"/>
    <x v="562"/>
    <d v="2012-07-15T00:00:00"/>
    <s v="Second Class"/>
    <x v="444"/>
    <s v="Natalie DeCherney"/>
    <x v="0"/>
    <s v="United States"/>
    <s v="New York City"/>
    <x v="15"/>
    <n v="10035"/>
    <x v="3"/>
    <s v="OFF-BI-10000320"/>
    <x v="1"/>
    <x v="8"/>
    <s v="GBC Plastic Binding Combs"/>
    <n v="11.808"/>
    <n v="2"/>
    <n v="0.2"/>
    <x v="963"/>
  </r>
  <r>
    <n v="1702"/>
    <s v="CA-2012-114069"/>
    <x v="1"/>
    <x v="562"/>
    <d v="2012-07-15T00:00:00"/>
    <s v="Second Class"/>
    <x v="444"/>
    <s v="Natalie DeCherney"/>
    <x v="0"/>
    <s v="United States"/>
    <s v="New York City"/>
    <x v="15"/>
    <n v="10035"/>
    <x v="3"/>
    <s v="FUR-CH-10000595"/>
    <x v="0"/>
    <x v="1"/>
    <s v="Safco Contoured Stacking Chairs"/>
    <n v="1931.04"/>
    <n v="9"/>
    <n v="0.1"/>
    <x v="1564"/>
  </r>
  <r>
    <n v="1703"/>
    <s v="CA-2012-114069"/>
    <x v="1"/>
    <x v="562"/>
    <d v="2012-07-15T00:00:00"/>
    <s v="Second Class"/>
    <x v="444"/>
    <s v="Natalie DeCherney"/>
    <x v="0"/>
    <s v="United States"/>
    <s v="New York City"/>
    <x v="15"/>
    <n v="10035"/>
    <x v="3"/>
    <s v="OFF-PA-10000349"/>
    <x v="1"/>
    <x v="10"/>
    <s v="Staples"/>
    <n v="9.9600000000000009"/>
    <n v="2"/>
    <n v="0"/>
    <x v="1565"/>
  </r>
  <r>
    <n v="1704"/>
    <s v="CA-2011-139857"/>
    <x v="2"/>
    <x v="563"/>
    <d v="2011-02-07T00:00:00"/>
    <s v="Standard Class"/>
    <x v="522"/>
    <s v="Cynthia Delaney"/>
    <x v="2"/>
    <s v="United States"/>
    <s v="San Diego"/>
    <x v="1"/>
    <n v="92037"/>
    <x v="1"/>
    <s v="OFF-FA-10001843"/>
    <x v="1"/>
    <x v="13"/>
    <s v="Staples"/>
    <n v="12.350000000000001"/>
    <n v="5"/>
    <n v="0"/>
    <x v="1566"/>
  </r>
  <r>
    <n v="1705"/>
    <s v="CA-2013-106306"/>
    <x v="0"/>
    <x v="387"/>
    <d v="2013-03-09T00:00:00"/>
    <s v="Same Day"/>
    <x v="310"/>
    <s v="Patrick Gardner"/>
    <x v="0"/>
    <s v="United States"/>
    <s v="Glendale"/>
    <x v="16"/>
    <n v="85301"/>
    <x v="1"/>
    <s v="OFF-BI-10003676"/>
    <x v="1"/>
    <x v="8"/>
    <s v="GBC Standard Recycled Report Covers, Clear Plastic Sheets"/>
    <n v="9.7020000000000017"/>
    <n v="3"/>
    <n v="0.7"/>
    <x v="1567"/>
  </r>
  <r>
    <n v="1706"/>
    <s v="CA-2012-100545"/>
    <x v="1"/>
    <x v="6"/>
    <d v="2012-11-26T00:00:00"/>
    <s v="Standard Class"/>
    <x v="5"/>
    <s v="Irene Maddox"/>
    <x v="0"/>
    <s v="United States"/>
    <s v="Philadelphia"/>
    <x v="9"/>
    <n v="19120"/>
    <x v="3"/>
    <s v="OFF-BI-10003638"/>
    <x v="1"/>
    <x v="8"/>
    <s v="GBC Durable Plastic Covers"/>
    <n v="11.610000000000003"/>
    <n v="2"/>
    <n v="0.7"/>
    <x v="1568"/>
  </r>
  <r>
    <n v="1707"/>
    <s v="CA-2014-123491"/>
    <x v="3"/>
    <x v="505"/>
    <d v="2014-11-06T00:00:00"/>
    <s v="Standard Class"/>
    <x v="523"/>
    <s v="Jamie Kunitz"/>
    <x v="0"/>
    <s v="United States"/>
    <s v="San Francisco"/>
    <x v="1"/>
    <n v="94122"/>
    <x v="1"/>
    <s v="OFF-LA-10003077"/>
    <x v="1"/>
    <x v="2"/>
    <s v="Avery 500"/>
    <n v="43.86"/>
    <n v="6"/>
    <n v="0"/>
    <x v="1569"/>
  </r>
  <r>
    <n v="1708"/>
    <s v="CA-2014-123491"/>
    <x v="3"/>
    <x v="505"/>
    <d v="2014-11-06T00:00:00"/>
    <s v="Standard Class"/>
    <x v="523"/>
    <s v="Jamie Kunitz"/>
    <x v="0"/>
    <s v="United States"/>
    <s v="San Francisco"/>
    <x v="1"/>
    <n v="94122"/>
    <x v="1"/>
    <s v="TEC-PH-10003505"/>
    <x v="2"/>
    <x v="7"/>
    <s v="Geemarc AmpliPOWER60"/>
    <n v="148.47999999999999"/>
    <n v="2"/>
    <n v="0.2"/>
    <x v="1570"/>
  </r>
  <r>
    <n v="1709"/>
    <s v="CA-2014-123491"/>
    <x v="3"/>
    <x v="505"/>
    <d v="2014-11-06T00:00:00"/>
    <s v="Standard Class"/>
    <x v="523"/>
    <s v="Jamie Kunitz"/>
    <x v="0"/>
    <s v="United States"/>
    <s v="San Francisco"/>
    <x v="1"/>
    <n v="94122"/>
    <x v="1"/>
    <s v="OFF-PA-10003424"/>
    <x v="1"/>
    <x v="10"/>
    <s v="&quot;While you Were Out&quot; Message Book, One Form per Page"/>
    <n v="7.42"/>
    <n v="2"/>
    <n v="0"/>
    <x v="1571"/>
  </r>
  <r>
    <n v="1710"/>
    <s v="CA-2014-123491"/>
    <x v="3"/>
    <x v="505"/>
    <d v="2014-11-06T00:00:00"/>
    <s v="Standard Class"/>
    <x v="523"/>
    <s v="Jamie Kunitz"/>
    <x v="0"/>
    <s v="United States"/>
    <s v="San Francisco"/>
    <x v="1"/>
    <n v="94122"/>
    <x v="1"/>
    <s v="FUR-CH-10003061"/>
    <x v="0"/>
    <x v="1"/>
    <s v="Global Leather Task Chair, Black"/>
    <n v="71.992000000000004"/>
    <n v="1"/>
    <n v="0.2"/>
    <x v="1572"/>
  </r>
  <r>
    <n v="1711"/>
    <s v="CA-2014-123491"/>
    <x v="3"/>
    <x v="505"/>
    <d v="2014-11-06T00:00:00"/>
    <s v="Standard Class"/>
    <x v="523"/>
    <s v="Jamie Kunitz"/>
    <x v="0"/>
    <s v="United States"/>
    <s v="San Francisco"/>
    <x v="1"/>
    <n v="94122"/>
    <x v="1"/>
    <s v="OFF-AR-10003514"/>
    <x v="1"/>
    <x v="6"/>
    <s v="4009 Highlighters by Sanford"/>
    <n v="19.899999999999999"/>
    <n v="5"/>
    <n v="0"/>
    <x v="191"/>
  </r>
  <r>
    <n v="1712"/>
    <s v="CA-2014-123491"/>
    <x v="3"/>
    <x v="505"/>
    <d v="2014-11-06T00:00:00"/>
    <s v="Standard Class"/>
    <x v="523"/>
    <s v="Jamie Kunitz"/>
    <x v="0"/>
    <s v="United States"/>
    <s v="San Francisco"/>
    <x v="1"/>
    <n v="94122"/>
    <x v="1"/>
    <s v="OFF-AP-10002684"/>
    <x v="1"/>
    <x v="9"/>
    <s v="Acco 7-Outlet Masterpiece Power Center, Wihtout Fax/Phone Line Protection"/>
    <n v="1702.12"/>
    <n v="14"/>
    <n v="0"/>
    <x v="1573"/>
  </r>
  <r>
    <n v="1713"/>
    <s v="CA-2012-145401"/>
    <x v="1"/>
    <x v="564"/>
    <d v="2012-02-04T00:00:00"/>
    <s v="Standard Class"/>
    <x v="187"/>
    <s v="Jeremy Pistek"/>
    <x v="0"/>
    <s v="United States"/>
    <s v="Houston"/>
    <x v="5"/>
    <n v="77070"/>
    <x v="2"/>
    <s v="OFF-PA-10004405"/>
    <x v="1"/>
    <x v="10"/>
    <s v="Rediform Voice Mail Log Books"/>
    <n v="14.303999999999998"/>
    <n v="6"/>
    <n v="0.2"/>
    <x v="1574"/>
  </r>
  <r>
    <n v="1714"/>
    <s v="US-2014-124968"/>
    <x v="3"/>
    <x v="565"/>
    <d v="2014-09-14T00:00:00"/>
    <s v="Second Class"/>
    <x v="514"/>
    <s v="Michelle Moray"/>
    <x v="0"/>
    <s v="United States"/>
    <s v="Chicago"/>
    <x v="10"/>
    <n v="60610"/>
    <x v="2"/>
    <s v="FUR-TA-10004289"/>
    <x v="0"/>
    <x v="3"/>
    <s v="BoxOffice By Design Rectangular and Half-Moon Meeting Room Tables"/>
    <n v="765.625"/>
    <n v="7"/>
    <n v="0.5"/>
    <x v="1575"/>
  </r>
  <r>
    <n v="1715"/>
    <s v="CA-2014-104003"/>
    <x v="3"/>
    <x v="566"/>
    <d v="2014-10-14T00:00:00"/>
    <s v="Standard Class"/>
    <x v="290"/>
    <s v="Debra Catini"/>
    <x v="0"/>
    <s v="United States"/>
    <s v="San Francisco"/>
    <x v="1"/>
    <n v="94110"/>
    <x v="1"/>
    <s v="FUR-BO-10003965"/>
    <x v="0"/>
    <x v="0"/>
    <s v="O'Sullivan Manor Hill 2-Door Library in Brianna Oak"/>
    <n v="307.666"/>
    <n v="2"/>
    <n v="0.15"/>
    <x v="1576"/>
  </r>
  <r>
    <n v="1716"/>
    <s v="CA-2013-154788"/>
    <x v="0"/>
    <x v="567"/>
    <d v="2013-05-05T00:00:00"/>
    <s v="Standard Class"/>
    <x v="252"/>
    <s v="John Lee"/>
    <x v="0"/>
    <s v="United States"/>
    <s v="New York City"/>
    <x v="15"/>
    <n v="10011"/>
    <x v="3"/>
    <s v="OFF-BI-10003314"/>
    <x v="1"/>
    <x v="8"/>
    <s v="Tuff Stuff Recycled Round Ring Binders"/>
    <n v="7.7120000000000006"/>
    <n v="2"/>
    <n v="0.2"/>
    <x v="332"/>
  </r>
  <r>
    <n v="1717"/>
    <s v="CA-2013-169943"/>
    <x v="0"/>
    <x v="288"/>
    <d v="2013-05-25T00:00:00"/>
    <s v="Standard Class"/>
    <x v="202"/>
    <s v="Bradley Nguyen"/>
    <x v="0"/>
    <s v="United States"/>
    <s v="New York City"/>
    <x v="15"/>
    <n v="10011"/>
    <x v="3"/>
    <s v="OFF-AP-10001563"/>
    <x v="1"/>
    <x v="9"/>
    <s v="Belkin Premiere Surge Master II 8-outlet surge protector"/>
    <n v="242.89999999999998"/>
    <n v="5"/>
    <n v="0"/>
    <x v="1577"/>
  </r>
  <r>
    <n v="1718"/>
    <s v="CA-2013-169943"/>
    <x v="0"/>
    <x v="288"/>
    <d v="2013-05-25T00:00:00"/>
    <s v="Standard Class"/>
    <x v="202"/>
    <s v="Bradley Nguyen"/>
    <x v="0"/>
    <s v="United States"/>
    <s v="New York City"/>
    <x v="15"/>
    <n v="10011"/>
    <x v="3"/>
    <s v="OFF-ST-10004123"/>
    <x v="1"/>
    <x v="4"/>
    <s v="Safco Industrial Wire Shelving System"/>
    <n v="454.90000000000003"/>
    <n v="5"/>
    <n v="0"/>
    <x v="232"/>
  </r>
  <r>
    <n v="1719"/>
    <s v="CA-2013-169943"/>
    <x v="0"/>
    <x v="288"/>
    <d v="2013-05-25T00:00:00"/>
    <s v="Standard Class"/>
    <x v="202"/>
    <s v="Bradley Nguyen"/>
    <x v="0"/>
    <s v="United States"/>
    <s v="New York City"/>
    <x v="15"/>
    <n v="10011"/>
    <x v="3"/>
    <s v="FUR-FU-10002088"/>
    <x v="0"/>
    <x v="5"/>
    <s v="Nu-Dell Float Frame 11 x 14 1/2"/>
    <n v="35.92"/>
    <n v="4"/>
    <n v="0"/>
    <x v="1578"/>
  </r>
  <r>
    <n v="1720"/>
    <s v="CA-2013-169943"/>
    <x v="0"/>
    <x v="288"/>
    <d v="2013-05-25T00:00:00"/>
    <s v="Standard Class"/>
    <x v="202"/>
    <s v="Bradley Nguyen"/>
    <x v="0"/>
    <s v="United States"/>
    <s v="New York City"/>
    <x v="15"/>
    <n v="10011"/>
    <x v="3"/>
    <s v="FUR-FU-10000010"/>
    <x v="0"/>
    <x v="5"/>
    <s v="DAX Value U-Channel Document Frames, Easel Back"/>
    <n v="39.76"/>
    <n v="8"/>
    <n v="0"/>
    <x v="1579"/>
  </r>
  <r>
    <n v="1721"/>
    <s v="CA-2013-169943"/>
    <x v="0"/>
    <x v="288"/>
    <d v="2013-05-25T00:00:00"/>
    <s v="Standard Class"/>
    <x v="202"/>
    <s v="Bradley Nguyen"/>
    <x v="0"/>
    <s v="United States"/>
    <s v="New York City"/>
    <x v="15"/>
    <n v="10011"/>
    <x v="3"/>
    <s v="OFF-BI-10002824"/>
    <x v="1"/>
    <x v="8"/>
    <s v="Recycled Easel Ring Binders"/>
    <n v="47.744"/>
    <n v="4"/>
    <n v="0.2"/>
    <x v="1580"/>
  </r>
  <r>
    <n v="1722"/>
    <s v="US-2012-123218"/>
    <x v="1"/>
    <x v="139"/>
    <d v="2012-12-25T00:00:00"/>
    <s v="Standard Class"/>
    <x v="44"/>
    <s v="Katherine Ducich"/>
    <x v="0"/>
    <s v="United States"/>
    <s v="Chicago"/>
    <x v="10"/>
    <n v="60623"/>
    <x v="2"/>
    <s v="TEC-PH-10001061"/>
    <x v="2"/>
    <x v="7"/>
    <s v="Apple iPhone 5C"/>
    <n v="159.98400000000001"/>
    <n v="2"/>
    <n v="0.2"/>
    <x v="1581"/>
  </r>
  <r>
    <n v="1723"/>
    <s v="US-2012-123218"/>
    <x v="1"/>
    <x v="139"/>
    <d v="2012-12-25T00:00:00"/>
    <s v="Standard Class"/>
    <x v="44"/>
    <s v="Katherine Ducich"/>
    <x v="0"/>
    <s v="United States"/>
    <s v="Chicago"/>
    <x v="10"/>
    <n v="60623"/>
    <x v="2"/>
    <s v="TEC-AC-10000736"/>
    <x v="2"/>
    <x v="11"/>
    <s v="Logitech G600 MMO Gaming Mouse"/>
    <n v="255.96799999999999"/>
    <n v="4"/>
    <n v="0.2"/>
    <x v="1582"/>
  </r>
  <r>
    <n v="1724"/>
    <s v="US-2012-123218"/>
    <x v="1"/>
    <x v="139"/>
    <d v="2012-12-25T00:00:00"/>
    <s v="Standard Class"/>
    <x v="44"/>
    <s v="Katherine Ducich"/>
    <x v="0"/>
    <s v="United States"/>
    <s v="Chicago"/>
    <x v="10"/>
    <n v="60623"/>
    <x v="2"/>
    <s v="FUR-BO-10003966"/>
    <x v="0"/>
    <x v="0"/>
    <s v="Sauder Facets Collection Library, Sky Alder Finish"/>
    <n v="359.05799999999994"/>
    <n v="3"/>
    <n v="0.3"/>
    <x v="1583"/>
  </r>
  <r>
    <n v="1725"/>
    <s v="CA-2012-127453"/>
    <x v="1"/>
    <x v="546"/>
    <d v="2012-12-20T00:00:00"/>
    <s v="First Class"/>
    <x v="271"/>
    <s v="Jay Kimmel"/>
    <x v="0"/>
    <s v="United States"/>
    <s v="Philadelphia"/>
    <x v="9"/>
    <n v="19143"/>
    <x v="3"/>
    <s v="OFF-AP-10000828"/>
    <x v="1"/>
    <x v="9"/>
    <s v="Avanti 4.4 Cu. Ft. Refrigerator"/>
    <n v="434.35199999999998"/>
    <n v="3"/>
    <n v="0.2"/>
    <x v="1584"/>
  </r>
  <r>
    <n v="1726"/>
    <s v="CA-2012-127453"/>
    <x v="1"/>
    <x v="546"/>
    <d v="2012-12-20T00:00:00"/>
    <s v="First Class"/>
    <x v="271"/>
    <s v="Jay Kimmel"/>
    <x v="0"/>
    <s v="United States"/>
    <s v="Philadelphia"/>
    <x v="9"/>
    <n v="19143"/>
    <x v="3"/>
    <s v="OFF-AP-10002906"/>
    <x v="1"/>
    <x v="9"/>
    <s v="Hoover Replacement Belt for Commercial Guardsman Heavy-Duty Upright Vacuum"/>
    <n v="3.5520000000000005"/>
    <n v="2"/>
    <n v="0.2"/>
    <x v="1585"/>
  </r>
  <r>
    <n v="1727"/>
    <s v="CA-2012-127453"/>
    <x v="1"/>
    <x v="546"/>
    <d v="2012-12-20T00:00:00"/>
    <s v="First Class"/>
    <x v="271"/>
    <s v="Jay Kimmel"/>
    <x v="0"/>
    <s v="United States"/>
    <s v="Philadelphia"/>
    <x v="9"/>
    <n v="19143"/>
    <x v="3"/>
    <s v="OFF-AP-10003860"/>
    <x v="1"/>
    <x v="9"/>
    <s v="Fellowes Advanced 8 Outlet Surge Suppressor with Phone/Fax Protection"/>
    <n v="88.832000000000008"/>
    <n v="4"/>
    <n v="0.2"/>
    <x v="1586"/>
  </r>
  <r>
    <n v="1728"/>
    <s v="US-2014-164056"/>
    <x v="3"/>
    <x v="568"/>
    <d v="2014-05-05T00:00:00"/>
    <s v="Second Class"/>
    <x v="524"/>
    <s v="Filia McAdams"/>
    <x v="1"/>
    <s v="United States"/>
    <s v="Dublin"/>
    <x v="24"/>
    <n v="43017"/>
    <x v="3"/>
    <s v="FUR-TA-10001307"/>
    <x v="0"/>
    <x v="3"/>
    <s v="SAFCO PlanMaster Heigh-Adjustable Drafting Table Base, 43w x 30d x 30-37h, Black"/>
    <n v="1048.3499999999999"/>
    <n v="5"/>
    <n v="0.4"/>
    <x v="1587"/>
  </r>
  <r>
    <n v="1729"/>
    <s v="CA-2013-106894"/>
    <x v="0"/>
    <x v="569"/>
    <d v="2013-02-07T00:00:00"/>
    <s v="Same Day"/>
    <x v="244"/>
    <s v="Christina Anderson"/>
    <x v="0"/>
    <s v="United States"/>
    <s v="Springfield"/>
    <x v="17"/>
    <n v="22153"/>
    <x v="0"/>
    <s v="TEC-AC-10003063"/>
    <x v="2"/>
    <x v="11"/>
    <s v="Micro Innovations USB RF Wireless Keyboard with Mouse"/>
    <n v="100"/>
    <n v="4"/>
    <n v="0"/>
    <x v="1588"/>
  </r>
  <r>
    <n v="1730"/>
    <s v="CA-2013-106894"/>
    <x v="0"/>
    <x v="569"/>
    <d v="2013-02-07T00:00:00"/>
    <s v="Same Day"/>
    <x v="244"/>
    <s v="Christina Anderson"/>
    <x v="0"/>
    <s v="United States"/>
    <s v="Springfield"/>
    <x v="17"/>
    <n v="22153"/>
    <x v="0"/>
    <s v="OFF-LA-10001045"/>
    <x v="1"/>
    <x v="2"/>
    <s v="Permanent Self-Adhesive File Folder Labels for Typewriters by Universal"/>
    <n v="7.83"/>
    <n v="3"/>
    <n v="0"/>
    <x v="1589"/>
  </r>
  <r>
    <n v="1731"/>
    <s v="CA-2011-125136"/>
    <x v="2"/>
    <x v="450"/>
    <d v="2011-10-03T00:00:00"/>
    <s v="Standard Class"/>
    <x v="470"/>
    <s v="Keith Dawkins"/>
    <x v="1"/>
    <s v="United States"/>
    <s v="Fayetteville"/>
    <x v="3"/>
    <n v="28314"/>
    <x v="0"/>
    <s v="OFF-PA-10001457"/>
    <x v="1"/>
    <x v="10"/>
    <s v="White GlueTop Scratch Pads"/>
    <n v="96.256"/>
    <n v="8"/>
    <n v="0.2"/>
    <x v="1590"/>
  </r>
  <r>
    <n v="1732"/>
    <s v="CA-2011-125136"/>
    <x v="2"/>
    <x v="450"/>
    <d v="2011-10-03T00:00:00"/>
    <s v="Standard Class"/>
    <x v="470"/>
    <s v="Keith Dawkins"/>
    <x v="1"/>
    <s v="United States"/>
    <s v="Fayetteville"/>
    <x v="3"/>
    <n v="28314"/>
    <x v="0"/>
    <s v="OFF-PA-10001804"/>
    <x v="1"/>
    <x v="10"/>
    <s v="Xerox 195"/>
    <n v="10.688000000000001"/>
    <n v="2"/>
    <n v="0.2"/>
    <x v="1507"/>
  </r>
  <r>
    <n v="1733"/>
    <s v="US-2013-131149"/>
    <x v="0"/>
    <x v="212"/>
    <d v="2013-07-15T00:00:00"/>
    <s v="Standard Class"/>
    <x v="109"/>
    <s v="Logan Haushalter"/>
    <x v="0"/>
    <s v="United States"/>
    <s v="Dallas"/>
    <x v="5"/>
    <n v="75081"/>
    <x v="2"/>
    <s v="OFF-ST-10000689"/>
    <x v="1"/>
    <x v="4"/>
    <s v="Fellowes Strictly Business Drawer File, Letter/Legal Size"/>
    <n v="338.04"/>
    <n v="3"/>
    <n v="0.2"/>
    <x v="1121"/>
  </r>
  <r>
    <n v="1734"/>
    <s v="US-2013-131149"/>
    <x v="0"/>
    <x v="212"/>
    <d v="2013-07-15T00:00:00"/>
    <s v="Standard Class"/>
    <x v="109"/>
    <s v="Logan Haushalter"/>
    <x v="0"/>
    <s v="United States"/>
    <s v="Dallas"/>
    <x v="5"/>
    <n v="75081"/>
    <x v="2"/>
    <s v="OFF-AR-10002135"/>
    <x v="1"/>
    <x v="6"/>
    <s v="Boston Heavy-Duty Trimline Electric Pencil Sharpeners"/>
    <n v="154.24"/>
    <n v="4"/>
    <n v="0.2"/>
    <x v="1591"/>
  </r>
  <r>
    <n v="1735"/>
    <s v="CA-2014-101483"/>
    <x v="3"/>
    <x v="570"/>
    <d v="2014-08-02T00:00:00"/>
    <s v="Second Class"/>
    <x v="165"/>
    <s v="Anna Gayman"/>
    <x v="0"/>
    <s v="United States"/>
    <s v="Jacksonville"/>
    <x v="3"/>
    <n v="28540"/>
    <x v="0"/>
    <s v="OFF-AP-10002082"/>
    <x v="1"/>
    <x v="9"/>
    <s v="Holmes HEPA Air Purifier"/>
    <n v="34.848000000000006"/>
    <n v="2"/>
    <n v="0.2"/>
    <x v="1592"/>
  </r>
  <r>
    <n v="1736"/>
    <s v="CA-2014-101483"/>
    <x v="3"/>
    <x v="570"/>
    <d v="2014-08-02T00:00:00"/>
    <s v="Second Class"/>
    <x v="165"/>
    <s v="Anna Gayman"/>
    <x v="0"/>
    <s v="United States"/>
    <s v="Jacksonville"/>
    <x v="3"/>
    <n v="28540"/>
    <x v="0"/>
    <s v="TEC-PH-10003442"/>
    <x v="2"/>
    <x v="7"/>
    <s v="Samsung Replacement EH64AVFWE Premium Headset"/>
    <n v="22"/>
    <n v="5"/>
    <n v="0.2"/>
    <x v="1593"/>
  </r>
  <r>
    <n v="1737"/>
    <s v="CA-2014-101483"/>
    <x v="3"/>
    <x v="570"/>
    <d v="2014-08-02T00:00:00"/>
    <s v="Second Class"/>
    <x v="165"/>
    <s v="Anna Gayman"/>
    <x v="0"/>
    <s v="United States"/>
    <s v="Jacksonville"/>
    <x v="3"/>
    <n v="28540"/>
    <x v="0"/>
    <s v="OFF-AR-10002833"/>
    <x v="1"/>
    <x v="6"/>
    <s v="Newell 322"/>
    <n v="4.3680000000000003"/>
    <n v="3"/>
    <n v="0.2"/>
    <x v="1594"/>
  </r>
  <r>
    <n v="1738"/>
    <s v="CA-2012-130204"/>
    <x v="1"/>
    <x v="37"/>
    <d v="2012-09-09T00:00:00"/>
    <s v="Standard Class"/>
    <x v="106"/>
    <s v="David Bremer"/>
    <x v="1"/>
    <s v="United States"/>
    <s v="San Francisco"/>
    <x v="1"/>
    <n v="94122"/>
    <x v="1"/>
    <s v="OFF-ST-10001325"/>
    <x v="1"/>
    <x v="4"/>
    <s v="Sterilite Officeware Hinged File Box"/>
    <n v="31.44"/>
    <n v="3"/>
    <n v="0"/>
    <x v="1011"/>
  </r>
  <r>
    <n v="1739"/>
    <s v="CA-2012-130204"/>
    <x v="1"/>
    <x v="37"/>
    <d v="2012-09-09T00:00:00"/>
    <s v="Standard Class"/>
    <x v="106"/>
    <s v="David Bremer"/>
    <x v="1"/>
    <s v="United States"/>
    <s v="San Francisco"/>
    <x v="1"/>
    <n v="94122"/>
    <x v="1"/>
    <s v="TEC-AC-10003038"/>
    <x v="2"/>
    <x v="11"/>
    <s v="Kingston Digital DataTraveler 16GB USB 2.0"/>
    <n v="17.899999999999999"/>
    <n v="2"/>
    <n v="0"/>
    <x v="1595"/>
  </r>
  <r>
    <n v="1740"/>
    <s v="CA-2012-130204"/>
    <x v="1"/>
    <x v="37"/>
    <d v="2012-09-09T00:00:00"/>
    <s v="Standard Class"/>
    <x v="106"/>
    <s v="David Bremer"/>
    <x v="1"/>
    <s v="United States"/>
    <s v="San Francisco"/>
    <x v="1"/>
    <n v="94122"/>
    <x v="1"/>
    <s v="TEC-AC-10003590"/>
    <x v="2"/>
    <x v="11"/>
    <s v="TRENDnet 56K USB 2.0 Phone, Internet and Fax Modem"/>
    <n v="129.44999999999999"/>
    <n v="5"/>
    <n v="0"/>
    <x v="1596"/>
  </r>
  <r>
    <n v="1741"/>
    <s v="CA-2011-110527"/>
    <x v="2"/>
    <x v="128"/>
    <d v="2011-08-16T00:00:00"/>
    <s v="Standard Class"/>
    <x v="525"/>
    <s v="Emily Ducich"/>
    <x v="2"/>
    <s v="United States"/>
    <s v="San Diego"/>
    <x v="1"/>
    <n v="92037"/>
    <x v="1"/>
    <s v="OFF-LA-10000262"/>
    <x v="1"/>
    <x v="2"/>
    <s v="Avery 494"/>
    <n v="20.88"/>
    <n v="8"/>
    <n v="0"/>
    <x v="1597"/>
  </r>
  <r>
    <n v="1742"/>
    <s v="CA-2014-152807"/>
    <x v="3"/>
    <x v="505"/>
    <d v="2014-11-04T00:00:00"/>
    <s v="Standard Class"/>
    <x v="498"/>
    <s v="Mick Crebagga"/>
    <x v="0"/>
    <s v="United States"/>
    <s v="Philadelphia"/>
    <x v="9"/>
    <n v="19140"/>
    <x v="3"/>
    <s v="OFF-PA-10004355"/>
    <x v="1"/>
    <x v="10"/>
    <s v="Xerox 231"/>
    <n v="20.736000000000004"/>
    <n v="4"/>
    <n v="0.2"/>
    <x v="570"/>
  </r>
  <r>
    <n v="1743"/>
    <s v="CA-2014-152807"/>
    <x v="3"/>
    <x v="505"/>
    <d v="2014-11-04T00:00:00"/>
    <s v="Standard Class"/>
    <x v="498"/>
    <s v="Mick Crebagga"/>
    <x v="0"/>
    <s v="United States"/>
    <s v="Philadelphia"/>
    <x v="9"/>
    <n v="19140"/>
    <x v="3"/>
    <s v="FUR-FU-10004415"/>
    <x v="0"/>
    <x v="5"/>
    <s v="Stacking Tray, Side-Loading, Legal, Smoke"/>
    <n v="7.168000000000001"/>
    <n v="2"/>
    <n v="0.2"/>
    <x v="1598"/>
  </r>
  <r>
    <n v="1744"/>
    <s v="CA-2014-152807"/>
    <x v="3"/>
    <x v="505"/>
    <d v="2014-11-04T00:00:00"/>
    <s v="Standard Class"/>
    <x v="498"/>
    <s v="Mick Crebagga"/>
    <x v="0"/>
    <s v="United States"/>
    <s v="Philadelphia"/>
    <x v="9"/>
    <n v="19140"/>
    <x v="3"/>
    <s v="OFF-ST-10002486"/>
    <x v="1"/>
    <x v="4"/>
    <s v="Eldon Shelf Savers Cubes and Bins"/>
    <n v="11.168000000000001"/>
    <n v="2"/>
    <n v="0.2"/>
    <x v="1599"/>
  </r>
  <r>
    <n v="1745"/>
    <s v="CA-2014-152807"/>
    <x v="3"/>
    <x v="505"/>
    <d v="2014-11-04T00:00:00"/>
    <s v="Standard Class"/>
    <x v="498"/>
    <s v="Mick Crebagga"/>
    <x v="0"/>
    <s v="United States"/>
    <s v="Philadelphia"/>
    <x v="9"/>
    <n v="19140"/>
    <x v="3"/>
    <s v="TEC-AC-10001142"/>
    <x v="2"/>
    <x v="11"/>
    <s v="First Data FD10 PIN Pad"/>
    <n v="442.40000000000003"/>
    <n v="7"/>
    <n v="0.2"/>
    <x v="1600"/>
  </r>
  <r>
    <n v="1746"/>
    <s v="CA-2011-133270"/>
    <x v="2"/>
    <x v="571"/>
    <d v="2011-06-09T00:00:00"/>
    <s v="First Class"/>
    <x v="298"/>
    <s v="Bryan Mills"/>
    <x v="0"/>
    <s v="United States"/>
    <s v="Rochester"/>
    <x v="15"/>
    <n v="14609"/>
    <x v="3"/>
    <s v="OFF-AR-10002656"/>
    <x v="1"/>
    <x v="6"/>
    <s v="Sanford Liquid Accent Highlighters"/>
    <n v="13.36"/>
    <n v="2"/>
    <n v="0"/>
    <x v="1601"/>
  </r>
  <r>
    <n v="1747"/>
    <s v="CA-2013-155670"/>
    <x v="0"/>
    <x v="572"/>
    <d v="2013-08-18T00:00:00"/>
    <s v="Second Class"/>
    <x v="191"/>
    <s v="Erin Mull"/>
    <x v="0"/>
    <s v="United States"/>
    <s v="Jacksonville"/>
    <x v="3"/>
    <n v="28540"/>
    <x v="0"/>
    <s v="OFF-BI-10000138"/>
    <x v="1"/>
    <x v="8"/>
    <s v="Acco Translucent Poly Ring Binders"/>
    <n v="11.232000000000001"/>
    <n v="8"/>
    <n v="0.7"/>
    <x v="1602"/>
  </r>
  <r>
    <n v="1748"/>
    <s v="CA-2013-155670"/>
    <x v="0"/>
    <x v="572"/>
    <d v="2013-08-18T00:00:00"/>
    <s v="Second Class"/>
    <x v="191"/>
    <s v="Erin Mull"/>
    <x v="0"/>
    <s v="United States"/>
    <s v="Jacksonville"/>
    <x v="3"/>
    <n v="28540"/>
    <x v="0"/>
    <s v="OFF-PA-10004947"/>
    <x v="1"/>
    <x v="10"/>
    <s v="Staples"/>
    <n v="10.272000000000002"/>
    <n v="3"/>
    <n v="0.2"/>
    <x v="1603"/>
  </r>
  <r>
    <n v="1749"/>
    <s v="US-2011-157406"/>
    <x v="2"/>
    <x v="573"/>
    <d v="2011-04-29T00:00:00"/>
    <s v="Standard Class"/>
    <x v="526"/>
    <s v="Dianna Arnett"/>
    <x v="2"/>
    <s v="United States"/>
    <s v="Houston"/>
    <x v="5"/>
    <n v="77095"/>
    <x v="2"/>
    <s v="OFF-PA-10003543"/>
    <x v="1"/>
    <x v="10"/>
    <s v="Xerox 1985"/>
    <n v="10.368000000000002"/>
    <n v="2"/>
    <n v="0.2"/>
    <x v="572"/>
  </r>
  <r>
    <n v="1750"/>
    <s v="US-2011-157406"/>
    <x v="2"/>
    <x v="573"/>
    <d v="2011-04-29T00:00:00"/>
    <s v="Standard Class"/>
    <x v="526"/>
    <s v="Dianna Arnett"/>
    <x v="2"/>
    <s v="United States"/>
    <s v="Houston"/>
    <x v="5"/>
    <n v="77095"/>
    <x v="2"/>
    <s v="OFF-AR-10002221"/>
    <x v="1"/>
    <x v="6"/>
    <s v="12 Colored Short Pencils"/>
    <n v="6.24"/>
    <n v="3"/>
    <n v="0.2"/>
    <x v="1604"/>
  </r>
  <r>
    <n v="1751"/>
    <s v="CA-2012-139094"/>
    <x v="1"/>
    <x v="6"/>
    <d v="2012-11-27T00:00:00"/>
    <s v="Standard Class"/>
    <x v="246"/>
    <s v="Meg O'Connel"/>
    <x v="2"/>
    <s v="United States"/>
    <s v="San Antonio"/>
    <x v="5"/>
    <n v="78207"/>
    <x v="2"/>
    <s v="FUR-TA-10004607"/>
    <x v="0"/>
    <x v="3"/>
    <s v="Hon 2111 Invitation Series Straight Table"/>
    <n v="206.96200000000002"/>
    <n v="2"/>
    <n v="0.3"/>
    <x v="1605"/>
  </r>
  <r>
    <n v="1752"/>
    <s v="CA-2014-168837"/>
    <x v="3"/>
    <x v="336"/>
    <d v="2014-10-18T00:00:00"/>
    <s v="First Class"/>
    <x v="527"/>
    <s v="Joni Wasserman"/>
    <x v="0"/>
    <s v="United States"/>
    <s v="Oakland"/>
    <x v="1"/>
    <n v="94601"/>
    <x v="1"/>
    <s v="FUR-FU-10001918"/>
    <x v="0"/>
    <x v="5"/>
    <s v="C-Line Cubicle Keepers Polyproplyene Holder With Velcro Backings"/>
    <n v="9.4600000000000009"/>
    <n v="2"/>
    <n v="0"/>
    <x v="1606"/>
  </r>
  <r>
    <n v="1753"/>
    <s v="CA-2014-116715"/>
    <x v="3"/>
    <x v="574"/>
    <d v="2014-12-06T00:00:00"/>
    <s v="First Class"/>
    <x v="100"/>
    <s v="Victoria Wilson"/>
    <x v="1"/>
    <s v="United States"/>
    <s v="San Francisco"/>
    <x v="1"/>
    <n v="94122"/>
    <x v="1"/>
    <s v="OFF-ST-10004340"/>
    <x v="1"/>
    <x v="4"/>
    <s v="Fellowes Mobile File Cart, Black"/>
    <n v="559.62"/>
    <n v="9"/>
    <n v="0"/>
    <x v="1607"/>
  </r>
  <r>
    <n v="1754"/>
    <s v="CA-2014-116715"/>
    <x v="3"/>
    <x v="574"/>
    <d v="2014-12-06T00:00:00"/>
    <s v="First Class"/>
    <x v="100"/>
    <s v="Victoria Wilson"/>
    <x v="1"/>
    <s v="United States"/>
    <s v="San Francisco"/>
    <x v="1"/>
    <n v="94122"/>
    <x v="1"/>
    <s v="OFF-PA-10004475"/>
    <x v="1"/>
    <x v="10"/>
    <s v="Xerox 1940"/>
    <n v="109.92"/>
    <n v="2"/>
    <n v="0"/>
    <x v="1522"/>
  </r>
  <r>
    <n v="1755"/>
    <s v="CA-2014-116715"/>
    <x v="3"/>
    <x v="574"/>
    <d v="2014-12-06T00:00:00"/>
    <s v="First Class"/>
    <x v="100"/>
    <s v="Victoria Wilson"/>
    <x v="1"/>
    <s v="United States"/>
    <s v="San Francisco"/>
    <x v="1"/>
    <n v="94122"/>
    <x v="1"/>
    <s v="OFF-PA-10003893"/>
    <x v="1"/>
    <x v="10"/>
    <s v="Xerox 1962"/>
    <n v="8.56"/>
    <n v="2"/>
    <n v="0"/>
    <x v="1608"/>
  </r>
  <r>
    <n v="1756"/>
    <s v="CA-2012-135622"/>
    <x v="1"/>
    <x v="575"/>
    <d v="2012-12-11T00:00:00"/>
    <s v="Second Class"/>
    <x v="499"/>
    <s v="Tonja Turnell"/>
    <x v="2"/>
    <s v="United States"/>
    <s v="Fort Worth"/>
    <x v="5"/>
    <n v="76106"/>
    <x v="2"/>
    <s v="OFF-PA-10000100"/>
    <x v="1"/>
    <x v="10"/>
    <s v="Xerox 1945"/>
    <n v="360.71199999999999"/>
    <n v="11"/>
    <n v="0.2"/>
    <x v="1609"/>
  </r>
  <r>
    <n v="1757"/>
    <s v="CA-2012-135622"/>
    <x v="1"/>
    <x v="575"/>
    <d v="2012-12-11T00:00:00"/>
    <s v="Second Class"/>
    <x v="499"/>
    <s v="Tonja Turnell"/>
    <x v="2"/>
    <s v="United States"/>
    <s v="Fort Worth"/>
    <x v="5"/>
    <n v="76106"/>
    <x v="2"/>
    <s v="TEC-PH-10001817"/>
    <x v="2"/>
    <x v="7"/>
    <s v="Wilson Electronics DB Pro Signal Booster"/>
    <n v="1718.4"/>
    <n v="6"/>
    <n v="0.2"/>
    <x v="1610"/>
  </r>
  <r>
    <n v="1758"/>
    <s v="US-2012-107349"/>
    <x v="1"/>
    <x v="562"/>
    <d v="2012-07-15T00:00:00"/>
    <s v="First Class"/>
    <x v="359"/>
    <s v="Sara Luxemburg"/>
    <x v="2"/>
    <s v="United States"/>
    <s v="Houston"/>
    <x v="5"/>
    <n v="77095"/>
    <x v="2"/>
    <s v="OFF-BI-10001765"/>
    <x v="1"/>
    <x v="8"/>
    <s v="Wilson Jones Heavy-Duty Casebound Ring Binders with Metal Hinges"/>
    <n v="41.567999999999991"/>
    <n v="6"/>
    <n v="0.8"/>
    <x v="1611"/>
  </r>
  <r>
    <n v="1759"/>
    <s v="CA-2011-139017"/>
    <x v="2"/>
    <x v="218"/>
    <d v="2011-05-17T00:00:00"/>
    <s v="Standard Class"/>
    <x v="528"/>
    <s v="Raymond Messe"/>
    <x v="0"/>
    <s v="United States"/>
    <s v="Houston"/>
    <x v="5"/>
    <n v="77095"/>
    <x v="2"/>
    <s v="TEC-AC-10001013"/>
    <x v="2"/>
    <x v="11"/>
    <s v="Logitech ClearChat Comfort/USB Headset H390"/>
    <n v="46.864000000000004"/>
    <n v="2"/>
    <n v="0.2"/>
    <x v="1612"/>
  </r>
  <r>
    <n v="1760"/>
    <s v="CA-2011-141817"/>
    <x v="2"/>
    <x v="576"/>
    <d v="2011-01-13T00:00:00"/>
    <s v="Standard Class"/>
    <x v="469"/>
    <s v="Mick Brown"/>
    <x v="0"/>
    <s v="United States"/>
    <s v="Philadelphia"/>
    <x v="9"/>
    <n v="19143"/>
    <x v="3"/>
    <s v="OFF-AR-10003478"/>
    <x v="1"/>
    <x v="6"/>
    <s v="Avery Hi-Liter EverBold Pen Style Fluorescent Highlighters, 4/Pack"/>
    <n v="19.536000000000001"/>
    <n v="3"/>
    <n v="0.2"/>
    <x v="1613"/>
  </r>
  <r>
    <n v="1761"/>
    <s v="CA-2012-130785"/>
    <x v="1"/>
    <x v="577"/>
    <d v="2012-09-09T00:00:00"/>
    <s v="Standard Class"/>
    <x v="151"/>
    <s v="Arthur Gainer"/>
    <x v="0"/>
    <s v="United States"/>
    <s v="San Diego"/>
    <x v="1"/>
    <n v="92105"/>
    <x v="1"/>
    <s v="FUR-BO-10000330"/>
    <x v="0"/>
    <x v="0"/>
    <s v="Sauder Camden County Barrister Bookcase, Planked Cherry Finish"/>
    <n v="411.33199999999999"/>
    <n v="4"/>
    <n v="0.15"/>
    <x v="1614"/>
  </r>
  <r>
    <n v="1762"/>
    <s v="CA-2012-130785"/>
    <x v="1"/>
    <x v="577"/>
    <d v="2012-09-09T00:00:00"/>
    <s v="Standard Class"/>
    <x v="151"/>
    <s v="Arthur Gainer"/>
    <x v="0"/>
    <s v="United States"/>
    <s v="San Diego"/>
    <x v="1"/>
    <n v="92105"/>
    <x v="1"/>
    <s v="OFF-BI-10001900"/>
    <x v="1"/>
    <x v="8"/>
    <s v="DXL Angle-View Binders with Locking Rings, Black"/>
    <n v="28.752000000000002"/>
    <n v="6"/>
    <n v="0.2"/>
    <x v="1615"/>
  </r>
  <r>
    <n v="1763"/>
    <s v="CA-2012-130785"/>
    <x v="1"/>
    <x v="577"/>
    <d v="2012-09-09T00:00:00"/>
    <s v="Standard Class"/>
    <x v="151"/>
    <s v="Arthur Gainer"/>
    <x v="0"/>
    <s v="United States"/>
    <s v="San Diego"/>
    <x v="1"/>
    <n v="92105"/>
    <x v="1"/>
    <s v="FUR-BO-10003159"/>
    <x v="0"/>
    <x v="0"/>
    <s v="Sauder Camden County Collection Libraries, Planked Cherry Finish"/>
    <n v="293.19900000000001"/>
    <n v="3"/>
    <n v="0.15"/>
    <x v="1616"/>
  </r>
  <r>
    <n v="1764"/>
    <s v="CA-2013-110254"/>
    <x v="0"/>
    <x v="578"/>
    <d v="2013-08-09T00:00:00"/>
    <s v="Standard Class"/>
    <x v="529"/>
    <s v="Max Ludwig"/>
    <x v="2"/>
    <s v="United States"/>
    <s v="Suffolk"/>
    <x v="17"/>
    <n v="23434"/>
    <x v="0"/>
    <s v="OFF-SU-10002573"/>
    <x v="1"/>
    <x v="14"/>
    <s v="Acme 10&quot; Easy Grip Assistive Scissors"/>
    <n v="35.06"/>
    <n v="2"/>
    <n v="0"/>
    <x v="1617"/>
  </r>
  <r>
    <n v="1765"/>
    <s v="CA-2013-110254"/>
    <x v="0"/>
    <x v="578"/>
    <d v="2013-08-09T00:00:00"/>
    <s v="Standard Class"/>
    <x v="529"/>
    <s v="Max Ludwig"/>
    <x v="2"/>
    <s v="United States"/>
    <s v="Suffolk"/>
    <x v="17"/>
    <n v="23434"/>
    <x v="0"/>
    <s v="OFF-LA-10004484"/>
    <x v="1"/>
    <x v="2"/>
    <s v="Avery 476"/>
    <n v="4.13"/>
    <n v="1"/>
    <n v="0"/>
    <x v="1618"/>
  </r>
  <r>
    <n v="1766"/>
    <s v="CA-2013-110254"/>
    <x v="0"/>
    <x v="578"/>
    <d v="2013-08-09T00:00:00"/>
    <s v="Standard Class"/>
    <x v="529"/>
    <s v="Max Ludwig"/>
    <x v="2"/>
    <s v="United States"/>
    <s v="Suffolk"/>
    <x v="17"/>
    <n v="23434"/>
    <x v="0"/>
    <s v="FUR-FU-10001591"/>
    <x v="0"/>
    <x v="5"/>
    <s v="Advantus Panel Wall Certificate Holder - 8.5x11"/>
    <n v="109.8"/>
    <n v="9"/>
    <n v="0"/>
    <x v="1619"/>
  </r>
  <r>
    <n v="1767"/>
    <s v="CA-2013-110254"/>
    <x v="0"/>
    <x v="578"/>
    <d v="2013-08-09T00:00:00"/>
    <s v="Standard Class"/>
    <x v="529"/>
    <s v="Max Ludwig"/>
    <x v="2"/>
    <s v="United States"/>
    <s v="Suffolk"/>
    <x v="17"/>
    <n v="23434"/>
    <x v="0"/>
    <s v="OFF-LA-10002034"/>
    <x v="1"/>
    <x v="2"/>
    <s v="Avery 478"/>
    <n v="9.82"/>
    <n v="2"/>
    <n v="0"/>
    <x v="787"/>
  </r>
  <r>
    <n v="1768"/>
    <s v="US-2011-158057"/>
    <x v="2"/>
    <x v="579"/>
    <d v="2011-03-26T00:00:00"/>
    <s v="Standard Class"/>
    <x v="530"/>
    <s v="Craig Carroll"/>
    <x v="0"/>
    <s v="United States"/>
    <s v="Greensboro"/>
    <x v="3"/>
    <n v="27405"/>
    <x v="0"/>
    <s v="OFF-BI-10004410"/>
    <x v="1"/>
    <x v="8"/>
    <s v="C-Line Peel &amp; Stick Add-On Filing Pockets, 8-3/4 x 5-1/8, 10/Pack"/>
    <n v="7.644000000000001"/>
    <n v="4"/>
    <n v="0.7"/>
    <x v="1620"/>
  </r>
  <r>
    <n v="1769"/>
    <s v="US-2011-158057"/>
    <x v="2"/>
    <x v="579"/>
    <d v="2011-03-26T00:00:00"/>
    <s v="Standard Class"/>
    <x v="530"/>
    <s v="Craig Carroll"/>
    <x v="0"/>
    <s v="United States"/>
    <s v="Greensboro"/>
    <x v="3"/>
    <n v="27405"/>
    <x v="0"/>
    <s v="OFF-BI-10002735"/>
    <x v="1"/>
    <x v="8"/>
    <s v="GBC Prestige Therm-A-Bind Covers"/>
    <n v="51.465000000000018"/>
    <n v="5"/>
    <n v="0.7"/>
    <x v="1621"/>
  </r>
  <r>
    <n v="1770"/>
    <s v="CA-2014-146024"/>
    <x v="3"/>
    <x v="580"/>
    <d v="2014-03-09T00:00:00"/>
    <s v="Standard Class"/>
    <x v="34"/>
    <s v="Stewart Carmichael"/>
    <x v="1"/>
    <s v="United States"/>
    <s v="Dallas"/>
    <x v="5"/>
    <n v="75081"/>
    <x v="2"/>
    <s v="OFF-SU-10001935"/>
    <x v="1"/>
    <x v="14"/>
    <s v="Staples"/>
    <n v="6.9760000000000009"/>
    <n v="4"/>
    <n v="0.2"/>
    <x v="1622"/>
  </r>
  <r>
    <n v="1771"/>
    <s v="CA-2014-146024"/>
    <x v="3"/>
    <x v="580"/>
    <d v="2014-03-09T00:00:00"/>
    <s v="Standard Class"/>
    <x v="34"/>
    <s v="Stewart Carmichael"/>
    <x v="1"/>
    <s v="United States"/>
    <s v="Dallas"/>
    <x v="5"/>
    <n v="75081"/>
    <x v="2"/>
    <s v="OFF-BI-10003291"/>
    <x v="1"/>
    <x v="8"/>
    <s v="Wilson Jones Leather-Like Binders with DublLock Round Rings"/>
    <n v="12.221999999999998"/>
    <n v="7"/>
    <n v="0.8"/>
    <x v="1623"/>
  </r>
  <r>
    <n v="1772"/>
    <s v="CA-2013-129686"/>
    <x v="0"/>
    <x v="581"/>
    <d v="2013-11-30T00:00:00"/>
    <s v="Second Class"/>
    <x v="55"/>
    <s v="Greg Guthrie"/>
    <x v="1"/>
    <s v="United States"/>
    <s v="Chicago"/>
    <x v="10"/>
    <n v="60623"/>
    <x v="2"/>
    <s v="OFF-ST-10004337"/>
    <x v="1"/>
    <x v="4"/>
    <s v="SAFCO Commercial Wire Shelving, 72h"/>
    <n v="97.984000000000009"/>
    <n v="2"/>
    <n v="0.2"/>
    <x v="1624"/>
  </r>
  <r>
    <n v="1773"/>
    <s v="CA-2013-129686"/>
    <x v="0"/>
    <x v="581"/>
    <d v="2013-11-30T00:00:00"/>
    <s v="Second Class"/>
    <x v="55"/>
    <s v="Greg Guthrie"/>
    <x v="1"/>
    <s v="United States"/>
    <s v="Chicago"/>
    <x v="10"/>
    <n v="60623"/>
    <x v="2"/>
    <s v="TEC-AC-10001266"/>
    <x v="2"/>
    <x v="11"/>
    <s v="Memorex Micro Travel Drive 8 GB"/>
    <n v="62.400000000000006"/>
    <n v="6"/>
    <n v="0.2"/>
    <x v="1625"/>
  </r>
  <r>
    <n v="1774"/>
    <s v="CA-2011-118976"/>
    <x v="2"/>
    <x v="582"/>
    <d v="2011-05-03T00:00:00"/>
    <s v="Standard Class"/>
    <x v="501"/>
    <s v="Muhammed Yedwab"/>
    <x v="1"/>
    <s v="United States"/>
    <s v="Baltimore"/>
    <x v="39"/>
    <n v="21215"/>
    <x v="3"/>
    <s v="OFF-BI-10001628"/>
    <x v="1"/>
    <x v="8"/>
    <s v="Acco Data Flex Cable Posts For Top &amp; Bottom Load Binders, 6&quot; Capacity"/>
    <n v="20.86"/>
    <n v="2"/>
    <n v="0"/>
    <x v="1626"/>
  </r>
  <r>
    <n v="1775"/>
    <s v="CA-2011-118976"/>
    <x v="2"/>
    <x v="582"/>
    <d v="2011-05-03T00:00:00"/>
    <s v="Standard Class"/>
    <x v="501"/>
    <s v="Muhammed Yedwab"/>
    <x v="1"/>
    <s v="United States"/>
    <s v="Baltimore"/>
    <x v="39"/>
    <n v="21215"/>
    <x v="3"/>
    <s v="OFF-ST-10000877"/>
    <x v="1"/>
    <x v="4"/>
    <s v="Recycled Steel Personal File for Standard File Folders"/>
    <n v="497.61"/>
    <n v="9"/>
    <n v="0"/>
    <x v="1627"/>
  </r>
  <r>
    <n v="1776"/>
    <s v="CA-2011-118976"/>
    <x v="2"/>
    <x v="582"/>
    <d v="2011-05-03T00:00:00"/>
    <s v="Standard Class"/>
    <x v="501"/>
    <s v="Muhammed Yedwab"/>
    <x v="1"/>
    <s v="United States"/>
    <s v="Baltimore"/>
    <x v="39"/>
    <n v="21215"/>
    <x v="3"/>
    <s v="OFF-AR-10004752"/>
    <x v="1"/>
    <x v="6"/>
    <s v="Blackstonian Pencils"/>
    <n v="5.34"/>
    <n v="2"/>
    <n v="0"/>
    <x v="1628"/>
  </r>
  <r>
    <n v="1777"/>
    <s v="CA-2011-118976"/>
    <x v="2"/>
    <x v="582"/>
    <d v="2011-05-03T00:00:00"/>
    <s v="Standard Class"/>
    <x v="501"/>
    <s v="Muhammed Yedwab"/>
    <x v="1"/>
    <s v="United States"/>
    <s v="Baltimore"/>
    <x v="39"/>
    <n v="21215"/>
    <x v="3"/>
    <s v="OFF-LA-10000452"/>
    <x v="1"/>
    <x v="2"/>
    <s v="Avery 488"/>
    <n v="3.15"/>
    <n v="1"/>
    <n v="0"/>
    <x v="1020"/>
  </r>
  <r>
    <n v="1778"/>
    <s v="CA-2012-105347"/>
    <x v="1"/>
    <x v="27"/>
    <d v="2012-11-28T00:00:00"/>
    <s v="Standard Class"/>
    <x v="24"/>
    <s v="Darren Powers"/>
    <x v="0"/>
    <s v="United States"/>
    <s v="Los Angeles"/>
    <x v="1"/>
    <n v="90004"/>
    <x v="1"/>
    <s v="OFF-PA-10000675"/>
    <x v="1"/>
    <x v="10"/>
    <s v="Xerox 1919"/>
    <n v="368.91"/>
    <n v="9"/>
    <n v="0"/>
    <x v="1629"/>
  </r>
  <r>
    <n v="1779"/>
    <s v="CA-2012-105347"/>
    <x v="1"/>
    <x v="27"/>
    <d v="2012-11-28T00:00:00"/>
    <s v="Standard Class"/>
    <x v="24"/>
    <s v="Darren Powers"/>
    <x v="0"/>
    <s v="United States"/>
    <s v="Los Angeles"/>
    <x v="1"/>
    <n v="90004"/>
    <x v="1"/>
    <s v="OFF-AR-10003045"/>
    <x v="1"/>
    <x v="6"/>
    <s v="Prang Colored Pencils"/>
    <n v="14.7"/>
    <n v="5"/>
    <n v="0"/>
    <x v="467"/>
  </r>
  <r>
    <n v="1780"/>
    <s v="CA-2013-124667"/>
    <x v="0"/>
    <x v="583"/>
    <d v="2013-11-17T00:00:00"/>
    <s v="Standard Class"/>
    <x v="420"/>
    <s v="Bryan Davis"/>
    <x v="0"/>
    <s v="United States"/>
    <s v="New York City"/>
    <x v="15"/>
    <n v="10011"/>
    <x v="3"/>
    <s v="TEC-AC-10003447"/>
    <x v="2"/>
    <x v="11"/>
    <s v="Micropad Numeric Keypads"/>
    <n v="59.97"/>
    <n v="3"/>
    <n v="0"/>
    <x v="1630"/>
  </r>
  <r>
    <n v="1781"/>
    <s v="CA-2013-124667"/>
    <x v="0"/>
    <x v="583"/>
    <d v="2013-11-17T00:00:00"/>
    <s v="Standard Class"/>
    <x v="420"/>
    <s v="Bryan Davis"/>
    <x v="0"/>
    <s v="United States"/>
    <s v="New York City"/>
    <x v="15"/>
    <n v="10011"/>
    <x v="3"/>
    <s v="OFF-ST-10002276"/>
    <x v="1"/>
    <x v="4"/>
    <s v="Safco Steel Mobile File Cart"/>
    <n v="83.36"/>
    <n v="1"/>
    <n v="0"/>
    <x v="1631"/>
  </r>
  <r>
    <n v="1782"/>
    <s v="CA-2012-111094"/>
    <x v="1"/>
    <x v="584"/>
    <d v="2012-07-13T00:00:00"/>
    <s v="Standard Class"/>
    <x v="118"/>
    <s v="Claudia Bergmann"/>
    <x v="1"/>
    <s v="United States"/>
    <s v="Franklin"/>
    <x v="31"/>
    <n v="2038"/>
    <x v="3"/>
    <s v="OFF-PA-10001609"/>
    <x v="1"/>
    <x v="10"/>
    <s v="Tops Wirebound Message Log Books"/>
    <n v="6.58"/>
    <n v="2"/>
    <n v="0"/>
    <x v="1632"/>
  </r>
  <r>
    <n v="1783"/>
    <s v="CA-2012-111094"/>
    <x v="1"/>
    <x v="584"/>
    <d v="2012-07-13T00:00:00"/>
    <s v="Standard Class"/>
    <x v="118"/>
    <s v="Claudia Bergmann"/>
    <x v="1"/>
    <s v="United States"/>
    <s v="Franklin"/>
    <x v="31"/>
    <n v="2038"/>
    <x v="3"/>
    <s v="OFF-BI-10001597"/>
    <x v="1"/>
    <x v="8"/>
    <s v="Wilson Jones Ledger-Size, Piano-Hinge Binder, 2&quot;, Blue"/>
    <n v="122.94"/>
    <n v="3"/>
    <n v="0"/>
    <x v="1633"/>
  </r>
  <r>
    <n v="1784"/>
    <s v="CA-2014-166317"/>
    <x v="3"/>
    <x v="585"/>
    <d v="2014-09-27T00:00:00"/>
    <s v="Standard Class"/>
    <x v="531"/>
    <s v="Jim Epp"/>
    <x v="1"/>
    <s v="United States"/>
    <s v="Milwaukee"/>
    <x v="6"/>
    <n v="53209"/>
    <x v="2"/>
    <s v="OFF-PA-10004475"/>
    <x v="1"/>
    <x v="10"/>
    <s v="Xerox 1940"/>
    <n v="219.84"/>
    <n v="4"/>
    <n v="0"/>
    <x v="1634"/>
  </r>
  <r>
    <n v="1785"/>
    <s v="CA-2014-166317"/>
    <x v="3"/>
    <x v="585"/>
    <d v="2014-09-27T00:00:00"/>
    <s v="Standard Class"/>
    <x v="531"/>
    <s v="Jim Epp"/>
    <x v="1"/>
    <s v="United States"/>
    <s v="Milwaukee"/>
    <x v="6"/>
    <n v="53209"/>
    <x v="2"/>
    <s v="TEC-AC-10004510"/>
    <x v="2"/>
    <x v="11"/>
    <s v="Logitech Desktop MK120 Mouse and keyboard Combo"/>
    <n v="98.16"/>
    <n v="6"/>
    <n v="0"/>
    <x v="1635"/>
  </r>
  <r>
    <n v="1786"/>
    <s v="CA-2014-166317"/>
    <x v="3"/>
    <x v="585"/>
    <d v="2014-09-27T00:00:00"/>
    <s v="Standard Class"/>
    <x v="531"/>
    <s v="Jim Epp"/>
    <x v="1"/>
    <s v="United States"/>
    <s v="Milwaukee"/>
    <x v="6"/>
    <n v="53209"/>
    <x v="2"/>
    <s v="OFF-BI-10002976"/>
    <x v="1"/>
    <x v="8"/>
    <s v="ACCOHIDE Binder by Acco"/>
    <n v="33.04"/>
    <n v="8"/>
    <n v="0"/>
    <x v="1636"/>
  </r>
  <r>
    <n v="1787"/>
    <s v="CA-2014-166317"/>
    <x v="3"/>
    <x v="585"/>
    <d v="2014-09-27T00:00:00"/>
    <s v="Standard Class"/>
    <x v="531"/>
    <s v="Jim Epp"/>
    <x v="1"/>
    <s v="United States"/>
    <s v="Milwaukee"/>
    <x v="6"/>
    <n v="53209"/>
    <x v="2"/>
    <s v="TEC-PH-10001615"/>
    <x v="2"/>
    <x v="7"/>
    <s v="AT&amp;T CL82213"/>
    <n v="86.97"/>
    <n v="3"/>
    <n v="0"/>
    <x v="1637"/>
  </r>
  <r>
    <n v="1788"/>
    <s v="CA-2012-154326"/>
    <x v="1"/>
    <x v="586"/>
    <d v="2012-02-19T00:00:00"/>
    <s v="Standard Class"/>
    <x v="532"/>
    <s v="Roy Phan"/>
    <x v="1"/>
    <s v="United States"/>
    <s v="Kenosha"/>
    <x v="6"/>
    <n v="53142"/>
    <x v="2"/>
    <s v="TEC-PH-10001819"/>
    <x v="2"/>
    <x v="7"/>
    <s v="Innergie mMini Combo Duo USB Travel Charging Kit"/>
    <n v="134.97"/>
    <n v="3"/>
    <n v="0"/>
    <x v="1638"/>
  </r>
  <r>
    <n v="1789"/>
    <s v="CA-2012-154326"/>
    <x v="1"/>
    <x v="586"/>
    <d v="2012-02-19T00:00:00"/>
    <s v="Standard Class"/>
    <x v="532"/>
    <s v="Roy Phan"/>
    <x v="1"/>
    <s v="United States"/>
    <s v="Kenosha"/>
    <x v="6"/>
    <n v="53142"/>
    <x v="2"/>
    <s v="TEC-PH-10000560"/>
    <x v="2"/>
    <x v="7"/>
    <s v="Samsung Galaxy S III - 16GB - pebble blue (T-Mobile)"/>
    <n v="699.98"/>
    <n v="2"/>
    <n v="0"/>
    <x v="1639"/>
  </r>
  <r>
    <n v="1790"/>
    <s v="CA-2012-154326"/>
    <x v="1"/>
    <x v="586"/>
    <d v="2012-02-19T00:00:00"/>
    <s v="Standard Class"/>
    <x v="532"/>
    <s v="Roy Phan"/>
    <x v="1"/>
    <s v="United States"/>
    <s v="Kenosha"/>
    <x v="6"/>
    <n v="53142"/>
    <x v="2"/>
    <s v="TEC-AC-10004568"/>
    <x v="2"/>
    <x v="11"/>
    <s v="Maxell LTO Ultrium - 800 GB"/>
    <n v="139.94999999999999"/>
    <n v="5"/>
    <n v="0"/>
    <x v="1640"/>
  </r>
  <r>
    <n v="1791"/>
    <s v="CA-2011-102008"/>
    <x v="2"/>
    <x v="587"/>
    <d v="2011-10-04T00:00:00"/>
    <s v="Standard Class"/>
    <x v="154"/>
    <s v="Russell Applegate"/>
    <x v="0"/>
    <s v="United States"/>
    <s v="New York City"/>
    <x v="15"/>
    <n v="10011"/>
    <x v="3"/>
    <s v="OFF-PA-10004092"/>
    <x v="1"/>
    <x v="10"/>
    <s v="Tops Green Bar Computer Printout Paper"/>
    <n v="48.94"/>
    <n v="1"/>
    <n v="0"/>
    <x v="1641"/>
  </r>
  <r>
    <n v="1792"/>
    <s v="CA-2011-120474"/>
    <x v="2"/>
    <x v="588"/>
    <d v="2011-12-03T00:00:00"/>
    <s v="First Class"/>
    <x v="261"/>
    <s v="Resi Pölking"/>
    <x v="0"/>
    <s v="United States"/>
    <s v="Madison"/>
    <x v="6"/>
    <n v="53711"/>
    <x v="2"/>
    <s v="FUR-CH-10001854"/>
    <x v="0"/>
    <x v="1"/>
    <s v="Office Star - Professional Matrix Back Chair with 2-to-1 Synchro Tilt and Mesh Fabric Seat"/>
    <n v="2807.84"/>
    <n v="8"/>
    <n v="0"/>
    <x v="1642"/>
  </r>
  <r>
    <n v="1793"/>
    <s v="CA-2011-120474"/>
    <x v="2"/>
    <x v="588"/>
    <d v="2011-12-03T00:00:00"/>
    <s v="First Class"/>
    <x v="261"/>
    <s v="Resi Pölking"/>
    <x v="0"/>
    <s v="United States"/>
    <s v="Madison"/>
    <x v="6"/>
    <n v="53711"/>
    <x v="2"/>
    <s v="OFF-AR-10000475"/>
    <x v="1"/>
    <x v="6"/>
    <s v="Hunt BOSTON Vista Battery-Operated Pencil Sharpener, Black"/>
    <n v="46.64"/>
    <n v="4"/>
    <n v="0"/>
    <x v="1643"/>
  </r>
  <r>
    <n v="1794"/>
    <s v="CA-2011-104773"/>
    <x v="2"/>
    <x v="589"/>
    <d v="2011-12-13T00:00:00"/>
    <s v="Standard Class"/>
    <x v="533"/>
    <s v="Thomas Boland"/>
    <x v="1"/>
    <s v="United States"/>
    <s v="Houston"/>
    <x v="5"/>
    <n v="77041"/>
    <x v="2"/>
    <s v="OFF-ST-10000777"/>
    <x v="1"/>
    <x v="4"/>
    <s v="Companion Letter/Legal File, Black"/>
    <n v="60.415999999999997"/>
    <n v="2"/>
    <n v="0.2"/>
    <x v="1644"/>
  </r>
  <r>
    <n v="1795"/>
    <s v="CA-2013-140774"/>
    <x v="0"/>
    <x v="64"/>
    <d v="2013-09-11T00:00:00"/>
    <s v="Standard Class"/>
    <x v="534"/>
    <s v="Brad Eason"/>
    <x v="2"/>
    <s v="United States"/>
    <s v="Olathe"/>
    <x v="41"/>
    <n v="66062"/>
    <x v="2"/>
    <s v="OFF-AR-10004022"/>
    <x v="1"/>
    <x v="6"/>
    <s v="Panasonic KP-380BK Classic Electric Pencil Sharpener"/>
    <n v="107.94"/>
    <n v="3"/>
    <n v="0"/>
    <x v="1645"/>
  </r>
  <r>
    <n v="1796"/>
    <s v="US-2014-139465"/>
    <x v="3"/>
    <x v="151"/>
    <d v="2014-08-31T00:00:00"/>
    <s v="First Class"/>
    <x v="280"/>
    <s v="Mathew Reese"/>
    <x v="2"/>
    <s v="United States"/>
    <s v="New York City"/>
    <x v="15"/>
    <n v="10024"/>
    <x v="3"/>
    <s v="OFF-ST-10002352"/>
    <x v="1"/>
    <x v="4"/>
    <s v="Iris Project Case"/>
    <n v="63.84"/>
    <n v="8"/>
    <n v="0"/>
    <x v="1646"/>
  </r>
  <r>
    <n v="1797"/>
    <s v="US-2014-139465"/>
    <x v="3"/>
    <x v="151"/>
    <d v="2014-08-31T00:00:00"/>
    <s v="First Class"/>
    <x v="280"/>
    <s v="Mathew Reese"/>
    <x v="2"/>
    <s v="United States"/>
    <s v="New York City"/>
    <x v="15"/>
    <n v="10024"/>
    <x v="3"/>
    <s v="TEC-PH-10000455"/>
    <x v="2"/>
    <x v="7"/>
    <s v="GE 30522EE2"/>
    <n v="347.96999999999997"/>
    <n v="3"/>
    <n v="0"/>
    <x v="1647"/>
  </r>
  <r>
    <n v="1798"/>
    <s v="US-2014-139465"/>
    <x v="3"/>
    <x v="151"/>
    <d v="2014-08-31T00:00:00"/>
    <s v="First Class"/>
    <x v="280"/>
    <s v="Mathew Reese"/>
    <x v="2"/>
    <s v="United States"/>
    <s v="New York City"/>
    <x v="15"/>
    <n v="10024"/>
    <x v="3"/>
    <s v="OFF-BI-10003910"/>
    <x v="1"/>
    <x v="8"/>
    <s v="DXL Angle-View Binders with Locking Rings by Samsill"/>
    <n v="37.008000000000003"/>
    <n v="6"/>
    <n v="0.2"/>
    <x v="1648"/>
  </r>
  <r>
    <n v="1799"/>
    <s v="CA-2013-100965"/>
    <x v="0"/>
    <x v="274"/>
    <d v="2013-07-12T00:00:00"/>
    <s v="Standard Class"/>
    <x v="528"/>
    <s v="Raymond Messe"/>
    <x v="0"/>
    <s v="United States"/>
    <s v="San Jose"/>
    <x v="1"/>
    <n v="95123"/>
    <x v="1"/>
    <s v="FUR-FU-10003039"/>
    <x v="0"/>
    <x v="5"/>
    <s v="Howard Miller 11-1/2&quot; Diameter Grantwood Wall Clock"/>
    <n v="215.65"/>
    <n v="5"/>
    <n v="0"/>
    <x v="1649"/>
  </r>
  <r>
    <n v="1800"/>
    <s v="CA-2013-121034"/>
    <x v="0"/>
    <x v="590"/>
    <d v="2013-08-11T00:00:00"/>
    <s v="Second Class"/>
    <x v="535"/>
    <s v="Jill Fjeld"/>
    <x v="0"/>
    <s v="United States"/>
    <s v="Dallas"/>
    <x v="5"/>
    <n v="75081"/>
    <x v="2"/>
    <s v="OFF-FA-10000585"/>
    <x v="1"/>
    <x v="13"/>
    <s v="OIC Bulk Pack Metal Binder Clips"/>
    <n v="11.168000000000001"/>
    <n v="4"/>
    <n v="0.2"/>
    <x v="1650"/>
  </r>
  <r>
    <n v="1801"/>
    <s v="CA-2013-121034"/>
    <x v="0"/>
    <x v="590"/>
    <d v="2013-08-11T00:00:00"/>
    <s v="Second Class"/>
    <x v="535"/>
    <s v="Jill Fjeld"/>
    <x v="0"/>
    <s v="United States"/>
    <s v="Dallas"/>
    <x v="5"/>
    <n v="75081"/>
    <x v="2"/>
    <s v="OFF-PA-10001994"/>
    <x v="1"/>
    <x v="10"/>
    <s v="Ink Jet Note and Greeting Cards, 8-1/2&quot; x 5-1/2&quot; Card Size"/>
    <n v="53.952000000000005"/>
    <n v="3"/>
    <n v="0.2"/>
    <x v="1651"/>
  </r>
  <r>
    <n v="1802"/>
    <s v="CA-2013-149461"/>
    <x v="0"/>
    <x v="373"/>
    <d v="2013-11-20T00:00:00"/>
    <s v="Standard Class"/>
    <x v="216"/>
    <s v="Adrian Shami"/>
    <x v="2"/>
    <s v="United States"/>
    <s v="Auburn"/>
    <x v="4"/>
    <n v="98002"/>
    <x v="1"/>
    <s v="FUR-FU-10004270"/>
    <x v="0"/>
    <x v="5"/>
    <s v="Eldon Image Series Desk Accessories, Burgundy"/>
    <n v="4.18"/>
    <n v="1"/>
    <n v="0"/>
    <x v="1652"/>
  </r>
  <r>
    <n v="1803"/>
    <s v="CA-2014-158379"/>
    <x v="3"/>
    <x v="585"/>
    <d v="2014-09-27T00:00:00"/>
    <s v="Second Class"/>
    <x v="350"/>
    <s v="Joseph Airdo"/>
    <x v="0"/>
    <s v="United States"/>
    <s v="Philadelphia"/>
    <x v="9"/>
    <n v="19134"/>
    <x v="3"/>
    <s v="OFF-BI-10002498"/>
    <x v="1"/>
    <x v="8"/>
    <s v="Clear Mylar Reinforcing Strips"/>
    <n v="5.6070000000000011"/>
    <n v="1"/>
    <n v="0.7"/>
    <x v="1653"/>
  </r>
  <r>
    <n v="1804"/>
    <s v="CA-2014-158379"/>
    <x v="3"/>
    <x v="585"/>
    <d v="2014-09-27T00:00:00"/>
    <s v="Second Class"/>
    <x v="350"/>
    <s v="Joseph Airdo"/>
    <x v="0"/>
    <s v="United States"/>
    <s v="Philadelphia"/>
    <x v="9"/>
    <n v="19134"/>
    <x v="3"/>
    <s v="OFF-SU-10002881"/>
    <x v="1"/>
    <x v="14"/>
    <s v="Martin Yale Chadless Opener Electric Letter Opener"/>
    <n v="4663.7360000000008"/>
    <n v="7"/>
    <n v="0.2"/>
    <x v="1654"/>
  </r>
  <r>
    <n v="1805"/>
    <s v="CA-2014-158379"/>
    <x v="3"/>
    <x v="585"/>
    <d v="2014-09-27T00:00:00"/>
    <s v="Second Class"/>
    <x v="350"/>
    <s v="Joseph Airdo"/>
    <x v="0"/>
    <s v="United States"/>
    <s v="Philadelphia"/>
    <x v="9"/>
    <n v="19134"/>
    <x v="3"/>
    <s v="TEC-AC-10002926"/>
    <x v="2"/>
    <x v="11"/>
    <s v="Logitech Wireless Marathon Mouse M705"/>
    <n v="79.984000000000009"/>
    <n v="2"/>
    <n v="0.2"/>
    <x v="1655"/>
  </r>
  <r>
    <n v="1806"/>
    <s v="US-2013-116729"/>
    <x v="0"/>
    <x v="591"/>
    <d v="2013-12-29T00:00:00"/>
    <s v="First Class"/>
    <x v="136"/>
    <s v="Grace Kelly"/>
    <x v="1"/>
    <s v="United States"/>
    <s v="Los Angeles"/>
    <x v="1"/>
    <n v="90049"/>
    <x v="1"/>
    <s v="TEC-PH-10002200"/>
    <x v="2"/>
    <x v="7"/>
    <s v="Samsung Galaxy Note 2"/>
    <n v="2575.944"/>
    <n v="7"/>
    <n v="0.2"/>
    <x v="1656"/>
  </r>
  <r>
    <n v="1807"/>
    <s v="US-2013-116729"/>
    <x v="0"/>
    <x v="591"/>
    <d v="2013-12-29T00:00:00"/>
    <s v="First Class"/>
    <x v="136"/>
    <s v="Grace Kelly"/>
    <x v="1"/>
    <s v="United States"/>
    <s v="Los Angeles"/>
    <x v="1"/>
    <n v="90049"/>
    <x v="1"/>
    <s v="OFF-PA-10002005"/>
    <x v="1"/>
    <x v="10"/>
    <s v="Xerox 225"/>
    <n v="45.36"/>
    <n v="7"/>
    <n v="0"/>
    <x v="1657"/>
  </r>
  <r>
    <n v="1808"/>
    <s v="US-2013-116729"/>
    <x v="0"/>
    <x v="591"/>
    <d v="2013-12-29T00:00:00"/>
    <s v="First Class"/>
    <x v="136"/>
    <s v="Grace Kelly"/>
    <x v="1"/>
    <s v="United States"/>
    <s v="Los Angeles"/>
    <x v="1"/>
    <n v="90049"/>
    <x v="1"/>
    <s v="TEC-AC-10001465"/>
    <x v="2"/>
    <x v="11"/>
    <s v="SanDisk Cruzer 64 GB USB Flash Drive"/>
    <n v="254.24"/>
    <n v="7"/>
    <n v="0"/>
    <x v="1658"/>
  </r>
  <r>
    <n v="1809"/>
    <s v="CA-2013-164938"/>
    <x v="0"/>
    <x v="592"/>
    <d v="2013-02-13T00:00:00"/>
    <s v="First Class"/>
    <x v="536"/>
    <s v="Phillip Breyer"/>
    <x v="1"/>
    <s v="United States"/>
    <s v="Tulsa"/>
    <x v="26"/>
    <n v="74133"/>
    <x v="2"/>
    <s v="TEC-PH-10004897"/>
    <x v="2"/>
    <x v="7"/>
    <s v="Mediabridge Sport Armband iPhone 5s"/>
    <n v="69.930000000000007"/>
    <n v="7"/>
    <n v="0"/>
    <x v="1659"/>
  </r>
  <r>
    <n v="1810"/>
    <s v="CA-2013-165484"/>
    <x v="0"/>
    <x v="248"/>
    <d v="2013-10-30T00:00:00"/>
    <s v="Standard Class"/>
    <x v="96"/>
    <s v="Heather Kirkland"/>
    <x v="1"/>
    <s v="United States"/>
    <s v="Chicago"/>
    <x v="10"/>
    <n v="60610"/>
    <x v="2"/>
    <s v="FUR-FU-10001196"/>
    <x v="0"/>
    <x v="5"/>
    <s v="DAX Cubicle Frames - 8x10"/>
    <n v="16.155999999999999"/>
    <n v="7"/>
    <n v="0.6"/>
    <x v="1660"/>
  </r>
  <r>
    <n v="1811"/>
    <s v="CA-2013-165484"/>
    <x v="0"/>
    <x v="248"/>
    <d v="2013-10-30T00:00:00"/>
    <s v="Standard Class"/>
    <x v="96"/>
    <s v="Heather Kirkland"/>
    <x v="1"/>
    <s v="United States"/>
    <s v="Chicago"/>
    <x v="10"/>
    <n v="60610"/>
    <x v="2"/>
    <s v="OFF-PA-10000595"/>
    <x v="1"/>
    <x v="10"/>
    <s v="Xerox 1929"/>
    <n v="54.816000000000003"/>
    <n v="3"/>
    <n v="0.2"/>
    <x v="1661"/>
  </r>
  <r>
    <n v="1812"/>
    <s v="CA-2011-132612"/>
    <x v="2"/>
    <x v="3"/>
    <d v="2011-06-11T00:00:00"/>
    <s v="Second Class"/>
    <x v="383"/>
    <s v="Frank Olsen"/>
    <x v="0"/>
    <s v="United States"/>
    <s v="Harrisonburg"/>
    <x v="17"/>
    <n v="22801"/>
    <x v="0"/>
    <s v="FUR-TA-10004534"/>
    <x v="0"/>
    <x v="3"/>
    <s v="Bevis 44 x 96 Conference Tables"/>
    <n v="1441.3"/>
    <n v="7"/>
    <n v="0"/>
    <x v="1662"/>
  </r>
  <r>
    <n v="1813"/>
    <s v="US-2014-161193"/>
    <x v="3"/>
    <x v="225"/>
    <d v="2014-11-27T00:00:00"/>
    <s v="Standard Class"/>
    <x v="537"/>
    <s v="Brian Thompson"/>
    <x v="0"/>
    <s v="United States"/>
    <s v="Newark"/>
    <x v="24"/>
    <n v="43055"/>
    <x v="3"/>
    <s v="FUR-FU-10001861"/>
    <x v="0"/>
    <x v="5"/>
    <s v="Floodlight Indoor Halogen Bulbs, 1 Bulb per Pack, 60 Watts"/>
    <n v="77.599999999999994"/>
    <n v="5"/>
    <n v="0.2"/>
    <x v="1663"/>
  </r>
  <r>
    <n v="1814"/>
    <s v="US-2014-161193"/>
    <x v="3"/>
    <x v="225"/>
    <d v="2014-11-27T00:00:00"/>
    <s v="Standard Class"/>
    <x v="537"/>
    <s v="Brian Thompson"/>
    <x v="0"/>
    <s v="United States"/>
    <s v="Newark"/>
    <x v="24"/>
    <n v="43055"/>
    <x v="3"/>
    <s v="FUR-FU-10000206"/>
    <x v="0"/>
    <x v="5"/>
    <s v="GE General Purpose, Extra Long Life, Showcase &amp; Floodlight Incandescent Bulbs"/>
    <n v="4.6560000000000006"/>
    <n v="2"/>
    <n v="0.2"/>
    <x v="1664"/>
  </r>
  <r>
    <n v="1815"/>
    <s v="CA-2012-131597"/>
    <x v="1"/>
    <x v="471"/>
    <d v="2012-09-18T00:00:00"/>
    <s v="Standard Class"/>
    <x v="407"/>
    <s v="Stefania Perrino"/>
    <x v="1"/>
    <s v="United States"/>
    <s v="Los Angeles"/>
    <x v="1"/>
    <n v="90045"/>
    <x v="1"/>
    <s v="FUR-TA-10002607"/>
    <x v="0"/>
    <x v="3"/>
    <s v="KI Conference Tables"/>
    <n v="170.13600000000002"/>
    <n v="3"/>
    <n v="0.2"/>
    <x v="1665"/>
  </r>
  <r>
    <n v="1816"/>
    <s v="CA-2012-164833"/>
    <x v="1"/>
    <x v="593"/>
    <d v="2012-06-04T00:00:00"/>
    <s v="Same Day"/>
    <x v="328"/>
    <s v="Lauren Leatherbury"/>
    <x v="0"/>
    <s v="United States"/>
    <s v="Seattle"/>
    <x v="4"/>
    <n v="98105"/>
    <x v="1"/>
    <s v="OFF-LA-10000443"/>
    <x v="1"/>
    <x v="2"/>
    <s v="Avery 501"/>
    <n v="7.38"/>
    <n v="2"/>
    <n v="0"/>
    <x v="1666"/>
  </r>
  <r>
    <n v="1817"/>
    <s v="CA-2012-164833"/>
    <x v="1"/>
    <x v="593"/>
    <d v="2012-06-04T00:00:00"/>
    <s v="Same Day"/>
    <x v="328"/>
    <s v="Lauren Leatherbury"/>
    <x v="0"/>
    <s v="United States"/>
    <s v="Seattle"/>
    <x v="4"/>
    <n v="98105"/>
    <x v="1"/>
    <s v="OFF-AR-10004685"/>
    <x v="1"/>
    <x v="6"/>
    <s v="Binney &amp; Smith Crayola Metallic Colored Pencils, 8-Color Set"/>
    <n v="9.26"/>
    <n v="2"/>
    <n v="0"/>
    <x v="1667"/>
  </r>
  <r>
    <n v="1818"/>
    <s v="CA-2012-125423"/>
    <x v="1"/>
    <x v="350"/>
    <d v="2012-12-15T00:00:00"/>
    <s v="Second Class"/>
    <x v="430"/>
    <s v="Matt Collins"/>
    <x v="0"/>
    <s v="United States"/>
    <s v="Los Angeles"/>
    <x v="1"/>
    <n v="90036"/>
    <x v="1"/>
    <s v="OFF-LA-10001771"/>
    <x v="1"/>
    <x v="2"/>
    <s v="Avery 513"/>
    <n v="9.9600000000000009"/>
    <n v="2"/>
    <n v="0"/>
    <x v="763"/>
  </r>
  <r>
    <n v="1819"/>
    <s v="US-2011-130379"/>
    <x v="2"/>
    <x v="594"/>
    <d v="2011-05-29T00:00:00"/>
    <s v="Standard Class"/>
    <x v="538"/>
    <s v="Janet Lee"/>
    <x v="0"/>
    <s v="United States"/>
    <s v="Chicago"/>
    <x v="10"/>
    <n v="60623"/>
    <x v="2"/>
    <s v="OFF-AP-10001394"/>
    <x v="1"/>
    <x v="9"/>
    <s v="Harmony Air Purifier"/>
    <n v="75.59999999999998"/>
    <n v="2"/>
    <n v="0.8"/>
    <x v="1668"/>
  </r>
  <r>
    <n v="1820"/>
    <s v="US-2011-130379"/>
    <x v="2"/>
    <x v="594"/>
    <d v="2011-05-29T00:00:00"/>
    <s v="Standard Class"/>
    <x v="538"/>
    <s v="Janet Lee"/>
    <x v="0"/>
    <s v="United States"/>
    <s v="Chicago"/>
    <x v="10"/>
    <n v="60623"/>
    <x v="2"/>
    <s v="FUR-FU-10002553"/>
    <x v="0"/>
    <x v="5"/>
    <s v="Electrix Incandescent Magnifying Lamp, Black"/>
    <n v="29.32"/>
    <n v="2"/>
    <n v="0.6"/>
    <x v="1669"/>
  </r>
  <r>
    <n v="1821"/>
    <s v="CA-2013-168956"/>
    <x v="0"/>
    <x v="595"/>
    <d v="2013-02-20T00:00:00"/>
    <s v="Standard Class"/>
    <x v="105"/>
    <s v="Erin Ashbrook"/>
    <x v="1"/>
    <s v="United States"/>
    <s v="Chicago"/>
    <x v="10"/>
    <n v="60623"/>
    <x v="2"/>
    <s v="OFF-AP-10004233"/>
    <x v="1"/>
    <x v="9"/>
    <s v="Honeywell Enviracaire Portable Air Cleaner for up to 8 x 10 Room"/>
    <n v="92.063999999999979"/>
    <n v="6"/>
    <n v="0.8"/>
    <x v="1670"/>
  </r>
  <r>
    <n v="1822"/>
    <s v="CA-2013-168956"/>
    <x v="0"/>
    <x v="595"/>
    <d v="2013-02-20T00:00:00"/>
    <s v="Standard Class"/>
    <x v="105"/>
    <s v="Erin Ashbrook"/>
    <x v="1"/>
    <s v="United States"/>
    <s v="Chicago"/>
    <x v="10"/>
    <n v="60623"/>
    <x v="2"/>
    <s v="OFF-FA-10000304"/>
    <x v="1"/>
    <x v="13"/>
    <s v="Advantus Push Pins"/>
    <n v="6.9760000000000009"/>
    <n v="4"/>
    <n v="0.2"/>
    <x v="1671"/>
  </r>
  <r>
    <n v="1823"/>
    <s v="CA-2013-168956"/>
    <x v="0"/>
    <x v="595"/>
    <d v="2013-02-20T00:00:00"/>
    <s v="Standard Class"/>
    <x v="105"/>
    <s v="Erin Ashbrook"/>
    <x v="1"/>
    <s v="United States"/>
    <s v="Chicago"/>
    <x v="10"/>
    <n v="60623"/>
    <x v="2"/>
    <s v="FUR-CH-10004754"/>
    <x v="0"/>
    <x v="1"/>
    <s v="Global Stack Chair with Arms, Black"/>
    <n v="62.957999999999998"/>
    <n v="3"/>
    <n v="0.3"/>
    <x v="1672"/>
  </r>
  <r>
    <n v="1824"/>
    <s v="CA-2013-168956"/>
    <x v="0"/>
    <x v="595"/>
    <d v="2013-02-20T00:00:00"/>
    <s v="Standard Class"/>
    <x v="105"/>
    <s v="Erin Ashbrook"/>
    <x v="1"/>
    <s v="United States"/>
    <s v="Chicago"/>
    <x v="10"/>
    <n v="60623"/>
    <x v="2"/>
    <s v="OFF-PA-10000809"/>
    <x v="1"/>
    <x v="10"/>
    <s v="Xerox 206"/>
    <n v="5.1840000000000011"/>
    <n v="1"/>
    <n v="0.2"/>
    <x v="1673"/>
  </r>
  <r>
    <n v="1825"/>
    <s v="CA-2013-167507"/>
    <x v="0"/>
    <x v="596"/>
    <d v="2013-12-29T00:00:00"/>
    <s v="Standard Class"/>
    <x v="193"/>
    <s v="Sue Ann Reed"/>
    <x v="0"/>
    <s v="United States"/>
    <s v="Redmond"/>
    <x v="21"/>
    <n v="97756"/>
    <x v="1"/>
    <s v="OFF-BI-10003694"/>
    <x v="1"/>
    <x v="8"/>
    <s v="Avery 3 1/2&quot; Diskette Storage Pages, 10/Pack"/>
    <n v="31.32"/>
    <n v="10"/>
    <n v="0.7"/>
    <x v="1674"/>
  </r>
  <r>
    <n v="1826"/>
    <s v="CA-2013-167507"/>
    <x v="0"/>
    <x v="596"/>
    <d v="2013-12-29T00:00:00"/>
    <s v="Standard Class"/>
    <x v="193"/>
    <s v="Sue Ann Reed"/>
    <x v="0"/>
    <s v="United States"/>
    <s v="Redmond"/>
    <x v="21"/>
    <n v="97756"/>
    <x v="1"/>
    <s v="FUR-FU-10001935"/>
    <x v="0"/>
    <x v="5"/>
    <s v="3M Hangers With Command Adhesive"/>
    <n v="11.840000000000002"/>
    <n v="4"/>
    <n v="0.2"/>
    <x v="1675"/>
  </r>
  <r>
    <n v="1827"/>
    <s v="CA-2013-167507"/>
    <x v="0"/>
    <x v="596"/>
    <d v="2013-12-29T00:00:00"/>
    <s v="Standard Class"/>
    <x v="193"/>
    <s v="Sue Ann Reed"/>
    <x v="0"/>
    <s v="United States"/>
    <s v="Redmond"/>
    <x v="21"/>
    <n v="97756"/>
    <x v="1"/>
    <s v="FUR-FU-10002878"/>
    <x v="0"/>
    <x v="5"/>
    <s v="Seth Thomas 14&quot; Day/Date Wall Clock"/>
    <n v="22.784000000000002"/>
    <n v="1"/>
    <n v="0.2"/>
    <x v="1676"/>
  </r>
  <r>
    <n v="1828"/>
    <s v="CA-2013-109344"/>
    <x v="0"/>
    <x v="597"/>
    <d v="2013-02-11T00:00:00"/>
    <s v="Second Class"/>
    <x v="539"/>
    <s v="Cathy Hwang"/>
    <x v="2"/>
    <s v="United States"/>
    <s v="Raleigh"/>
    <x v="3"/>
    <n v="27604"/>
    <x v="0"/>
    <s v="TEC-PH-10002624"/>
    <x v="2"/>
    <x v="7"/>
    <s v="Samsung Galaxy S4 Mini"/>
    <n v="1127.9760000000001"/>
    <n v="3"/>
    <n v="0.2"/>
    <x v="1677"/>
  </r>
  <r>
    <n v="1829"/>
    <s v="US-2012-140851"/>
    <x v="1"/>
    <x v="562"/>
    <d v="2012-07-15T00:00:00"/>
    <s v="Second Class"/>
    <x v="540"/>
    <s v="Neil Ducich"/>
    <x v="1"/>
    <s v="United States"/>
    <s v="Macon"/>
    <x v="32"/>
    <n v="31204"/>
    <x v="0"/>
    <s v="OFF-PA-10000019"/>
    <x v="1"/>
    <x v="10"/>
    <s v="Xerox 1931"/>
    <n v="38.880000000000003"/>
    <n v="6"/>
    <n v="0"/>
    <x v="814"/>
  </r>
  <r>
    <n v="1830"/>
    <s v="CA-2011-103373"/>
    <x v="2"/>
    <x v="598"/>
    <d v="2011-05-24T00:00:00"/>
    <s v="Standard Class"/>
    <x v="94"/>
    <s v="Bruce Stewart"/>
    <x v="0"/>
    <s v="United States"/>
    <s v="Cleveland"/>
    <x v="24"/>
    <n v="44105"/>
    <x v="3"/>
    <s v="TEC-PH-10002885"/>
    <x v="2"/>
    <x v="7"/>
    <s v="Apple iPhone 5"/>
    <n v="779.79600000000005"/>
    <n v="2"/>
    <n v="0.4"/>
    <x v="1678"/>
  </r>
  <r>
    <n v="1831"/>
    <s v="CA-2014-145884"/>
    <x v="3"/>
    <x v="208"/>
    <d v="2014-10-22T00:00:00"/>
    <s v="Same Day"/>
    <x v="359"/>
    <s v="Sara Luxemburg"/>
    <x v="2"/>
    <s v="United States"/>
    <s v="Muskogee"/>
    <x v="26"/>
    <n v="74403"/>
    <x v="2"/>
    <s v="TEC-PH-10000895"/>
    <x v="2"/>
    <x v="7"/>
    <s v="Polycom VVX 310 VoIP phone"/>
    <n v="1439.92"/>
    <n v="8"/>
    <n v="0"/>
    <x v="1679"/>
  </r>
  <r>
    <n v="1832"/>
    <s v="CA-2014-145884"/>
    <x v="3"/>
    <x v="208"/>
    <d v="2014-10-22T00:00:00"/>
    <s v="Same Day"/>
    <x v="359"/>
    <s v="Sara Luxemburg"/>
    <x v="2"/>
    <s v="United States"/>
    <s v="Muskogee"/>
    <x v="26"/>
    <n v="74403"/>
    <x v="2"/>
    <s v="FUR-TA-10002356"/>
    <x v="0"/>
    <x v="3"/>
    <s v="Bevis Boat-Shaped Conference Table"/>
    <n v="262.11"/>
    <n v="1"/>
    <n v="0"/>
    <x v="1680"/>
  </r>
  <r>
    <n v="1833"/>
    <s v="CA-2012-131422"/>
    <x v="1"/>
    <x v="599"/>
    <d v="2012-11-09T00:00:00"/>
    <s v="Standard Class"/>
    <x v="334"/>
    <s v="George Bell"/>
    <x v="1"/>
    <s v="United States"/>
    <s v="Monroe"/>
    <x v="3"/>
    <n v="28110"/>
    <x v="0"/>
    <s v="FUR-CH-10001270"/>
    <x v="0"/>
    <x v="1"/>
    <s v="Harbour Creations Steel Folding Chair"/>
    <n v="207"/>
    <n v="3"/>
    <n v="0.2"/>
    <x v="1681"/>
  </r>
  <r>
    <n v="1834"/>
    <s v="CA-2014-162691"/>
    <x v="3"/>
    <x v="378"/>
    <d v="2014-08-08T00:00:00"/>
    <s v="Standard Class"/>
    <x v="442"/>
    <s v="Aaron Smayling"/>
    <x v="1"/>
    <s v="United States"/>
    <s v="Austin"/>
    <x v="5"/>
    <n v="78745"/>
    <x v="2"/>
    <s v="TEC-MA-10000488"/>
    <x v="2"/>
    <x v="15"/>
    <s v="Bady BDG101FRU Card Printer"/>
    <n v="1439.982"/>
    <n v="3"/>
    <n v="0.4"/>
    <x v="1682"/>
  </r>
  <r>
    <n v="1835"/>
    <s v="CA-2014-162691"/>
    <x v="3"/>
    <x v="378"/>
    <d v="2014-08-08T00:00:00"/>
    <s v="Standard Class"/>
    <x v="442"/>
    <s v="Aaron Smayling"/>
    <x v="1"/>
    <s v="United States"/>
    <s v="Austin"/>
    <x v="5"/>
    <n v="78745"/>
    <x v="2"/>
    <s v="OFF-PA-10003729"/>
    <x v="1"/>
    <x v="10"/>
    <s v="Xerox 1998"/>
    <n v="36.288000000000011"/>
    <n v="7"/>
    <n v="0.2"/>
    <x v="1683"/>
  </r>
  <r>
    <n v="1836"/>
    <s v="CA-2011-141278"/>
    <x v="2"/>
    <x v="261"/>
    <d v="2011-06-24T00:00:00"/>
    <s v="First Class"/>
    <x v="528"/>
    <s v="Raymond Messe"/>
    <x v="0"/>
    <s v="United States"/>
    <s v="Meriden"/>
    <x v="29"/>
    <n v="6450"/>
    <x v="3"/>
    <s v="OFF-AR-10003056"/>
    <x v="1"/>
    <x v="6"/>
    <s v="Newell 341"/>
    <n v="21.400000000000002"/>
    <n v="5"/>
    <n v="0"/>
    <x v="1684"/>
  </r>
  <r>
    <n v="1837"/>
    <s v="CA-2014-122693"/>
    <x v="3"/>
    <x v="600"/>
    <d v="2014-02-22T00:00:00"/>
    <s v="Second Class"/>
    <x v="468"/>
    <s v="Nicole Hansen"/>
    <x v="1"/>
    <s v="United States"/>
    <s v="Roswell"/>
    <x v="32"/>
    <n v="30076"/>
    <x v="0"/>
    <s v="OFF-AP-10002518"/>
    <x v="1"/>
    <x v="9"/>
    <s v="Kensington 7 Outlet MasterPiece Power Center"/>
    <n v="1245.8599999999999"/>
    <n v="7"/>
    <n v="0"/>
    <x v="1685"/>
  </r>
  <r>
    <n v="1838"/>
    <s v="CA-2011-117345"/>
    <x v="2"/>
    <x v="601"/>
    <d v="2011-08-05T00:00:00"/>
    <s v="Standard Class"/>
    <x v="541"/>
    <s v="Barbara Fisher"/>
    <x v="1"/>
    <s v="United States"/>
    <s v="Charlotte"/>
    <x v="3"/>
    <n v="28205"/>
    <x v="0"/>
    <s v="OFF-LA-10000240"/>
    <x v="1"/>
    <x v="2"/>
    <s v="Self-Adhesive Address Labels for Typewriters by Universal"/>
    <n v="17.544"/>
    <n v="3"/>
    <n v="0.2"/>
    <x v="1686"/>
  </r>
  <r>
    <n v="1839"/>
    <s v="CA-2011-117345"/>
    <x v="2"/>
    <x v="601"/>
    <d v="2011-08-05T00:00:00"/>
    <s v="Standard Class"/>
    <x v="541"/>
    <s v="Barbara Fisher"/>
    <x v="1"/>
    <s v="United States"/>
    <s v="Charlotte"/>
    <x v="3"/>
    <n v="28205"/>
    <x v="0"/>
    <s v="FUR-FU-10000629"/>
    <x v="0"/>
    <x v="5"/>
    <s v="9-3/4 Diameter Round Wall Clock"/>
    <n v="44.128"/>
    <n v="4"/>
    <n v="0.2"/>
    <x v="1687"/>
  </r>
  <r>
    <n v="1840"/>
    <s v="CA-2011-117345"/>
    <x v="2"/>
    <x v="601"/>
    <d v="2011-08-05T00:00:00"/>
    <s v="Standard Class"/>
    <x v="541"/>
    <s v="Barbara Fisher"/>
    <x v="1"/>
    <s v="United States"/>
    <s v="Charlotte"/>
    <x v="3"/>
    <n v="28205"/>
    <x v="0"/>
    <s v="OFF-AP-10001005"/>
    <x v="1"/>
    <x v="9"/>
    <s v="Honeywell Quietcare HEPA Air Cleaner"/>
    <n v="62.920000000000009"/>
    <n v="1"/>
    <n v="0.2"/>
    <x v="1688"/>
  </r>
  <r>
    <n v="1841"/>
    <s v="CA-2011-117345"/>
    <x v="2"/>
    <x v="601"/>
    <d v="2011-08-05T00:00:00"/>
    <s v="Standard Class"/>
    <x v="541"/>
    <s v="Barbara Fisher"/>
    <x v="1"/>
    <s v="United States"/>
    <s v="Charlotte"/>
    <x v="3"/>
    <n v="28205"/>
    <x v="0"/>
    <s v="OFF-PA-10002377"/>
    <x v="1"/>
    <x v="10"/>
    <s v="Xerox 1916"/>
    <n v="78.304000000000002"/>
    <n v="2"/>
    <n v="0.2"/>
    <x v="130"/>
  </r>
  <r>
    <n v="1842"/>
    <s v="CA-2013-157763"/>
    <x v="0"/>
    <x v="427"/>
    <d v="2013-07-24T00:00:00"/>
    <s v="Standard Class"/>
    <x v="542"/>
    <s v="Katharine Harms"/>
    <x v="1"/>
    <s v="United States"/>
    <s v="Bowling Green"/>
    <x v="0"/>
    <n v="42104"/>
    <x v="0"/>
    <s v="FUR-CH-10000988"/>
    <x v="0"/>
    <x v="1"/>
    <s v="Hon Olson Stacker Stools"/>
    <n v="140.81"/>
    <n v="1"/>
    <n v="0"/>
    <x v="1689"/>
  </r>
  <r>
    <n v="1843"/>
    <s v="CA-2012-135391"/>
    <x v="1"/>
    <x v="97"/>
    <d v="2012-02-11T00:00:00"/>
    <s v="Second Class"/>
    <x v="135"/>
    <s v="Frank Atkinson"/>
    <x v="1"/>
    <s v="United States"/>
    <s v="San Antonio"/>
    <x v="5"/>
    <n v="78207"/>
    <x v="2"/>
    <s v="OFF-LA-10001074"/>
    <x v="1"/>
    <x v="2"/>
    <s v="Round Specialty Laser Printer Labels"/>
    <n v="40.096000000000004"/>
    <n v="4"/>
    <n v="0.2"/>
    <x v="1690"/>
  </r>
  <r>
    <n v="1844"/>
    <s v="CA-2012-135391"/>
    <x v="1"/>
    <x v="97"/>
    <d v="2012-02-11T00:00:00"/>
    <s v="Second Class"/>
    <x v="135"/>
    <s v="Frank Atkinson"/>
    <x v="1"/>
    <s v="United States"/>
    <s v="San Antonio"/>
    <x v="5"/>
    <n v="78207"/>
    <x v="2"/>
    <s v="FUR-FU-10001986"/>
    <x v="0"/>
    <x v="5"/>
    <s v="Dana Fluorescent Magnifying Lamp, White, 36&quot;"/>
    <n v="40.783999999999999"/>
    <n v="2"/>
    <n v="0.6"/>
    <x v="1691"/>
  </r>
  <r>
    <n v="1845"/>
    <s v="US-2014-113852"/>
    <x v="3"/>
    <x v="570"/>
    <d v="2014-08-03T00:00:00"/>
    <s v="Standard Class"/>
    <x v="543"/>
    <s v="Giulietta Weimer"/>
    <x v="0"/>
    <s v="United States"/>
    <s v="Seattle"/>
    <x v="4"/>
    <n v="98115"/>
    <x v="1"/>
    <s v="TEC-AC-10003027"/>
    <x v="2"/>
    <x v="11"/>
    <s v="Imation 8GB Mini TravelDrive USB 2.0 Flash Drive"/>
    <n v="90.570000000000007"/>
    <n v="3"/>
    <n v="0"/>
    <x v="26"/>
  </r>
  <r>
    <n v="1846"/>
    <s v="US-2014-158512"/>
    <x v="3"/>
    <x v="602"/>
    <d v="2014-01-18T00:00:00"/>
    <s v="Second Class"/>
    <x v="526"/>
    <s v="Dianna Arnett"/>
    <x v="2"/>
    <s v="United States"/>
    <s v="Washington"/>
    <x v="40"/>
    <n v="20016"/>
    <x v="3"/>
    <s v="OFF-PA-10001804"/>
    <x v="1"/>
    <x v="10"/>
    <s v="Xerox 195"/>
    <n v="40.08"/>
    <n v="6"/>
    <n v="0"/>
    <x v="1692"/>
  </r>
  <r>
    <n v="1847"/>
    <s v="US-2014-158512"/>
    <x v="3"/>
    <x v="602"/>
    <d v="2014-01-18T00:00:00"/>
    <s v="Second Class"/>
    <x v="526"/>
    <s v="Dianna Arnett"/>
    <x v="2"/>
    <s v="United States"/>
    <s v="Washington"/>
    <x v="40"/>
    <n v="20016"/>
    <x v="3"/>
    <s v="FUR-FU-10004973"/>
    <x v="0"/>
    <x v="5"/>
    <s v="Flat Face Poster Frame"/>
    <n v="37.68"/>
    <n v="2"/>
    <n v="0"/>
    <x v="1693"/>
  </r>
  <r>
    <n v="1848"/>
    <s v="CA-2014-128370"/>
    <x v="3"/>
    <x v="18"/>
    <d v="2014-09-11T00:00:00"/>
    <s v="Same Day"/>
    <x v="395"/>
    <s v="Frank Hawley"/>
    <x v="1"/>
    <s v="United States"/>
    <s v="Los Angeles"/>
    <x v="1"/>
    <n v="90004"/>
    <x v="1"/>
    <s v="FUR-CH-10002602"/>
    <x v="0"/>
    <x v="1"/>
    <s v="DMI Arturo Collection Mission-style Design Wood Chair"/>
    <n v="362.35199999999998"/>
    <n v="3"/>
    <n v="0.2"/>
    <x v="1694"/>
  </r>
  <r>
    <n v="1849"/>
    <s v="CA-2014-128370"/>
    <x v="3"/>
    <x v="18"/>
    <d v="2014-09-11T00:00:00"/>
    <s v="Same Day"/>
    <x v="395"/>
    <s v="Frank Hawley"/>
    <x v="1"/>
    <s v="United States"/>
    <s v="Los Angeles"/>
    <x v="1"/>
    <n v="90004"/>
    <x v="1"/>
    <s v="OFF-BI-10004140"/>
    <x v="1"/>
    <x v="8"/>
    <s v="Avery Non-Stick Binders"/>
    <n v="7.1840000000000011"/>
    <n v="2"/>
    <n v="0.2"/>
    <x v="1695"/>
  </r>
  <r>
    <n v="1850"/>
    <s v="CA-2012-160472"/>
    <x v="1"/>
    <x v="603"/>
    <d v="2012-07-25T00:00:00"/>
    <s v="Second Class"/>
    <x v="343"/>
    <s v="Ralph Kennedy"/>
    <x v="0"/>
    <s v="United States"/>
    <s v="South Bend"/>
    <x v="14"/>
    <n v="46614"/>
    <x v="2"/>
    <s v="OFF-ST-10000464"/>
    <x v="1"/>
    <x v="4"/>
    <s v="Multi-Use Personal File Cart and Caster Set, Three Stacking Bins"/>
    <n v="34.76"/>
    <n v="1"/>
    <n v="0"/>
    <x v="1696"/>
  </r>
  <r>
    <n v="1851"/>
    <s v="CA-2012-160472"/>
    <x v="1"/>
    <x v="603"/>
    <d v="2012-07-25T00:00:00"/>
    <s v="Second Class"/>
    <x v="343"/>
    <s v="Ralph Kennedy"/>
    <x v="0"/>
    <s v="United States"/>
    <s v="South Bend"/>
    <x v="14"/>
    <n v="46614"/>
    <x v="2"/>
    <s v="TEC-AC-10002253"/>
    <x v="2"/>
    <x v="11"/>
    <s v="Imation Bio 8GB USB Flash Drive Imation Corp"/>
    <n v="831.2"/>
    <n v="5"/>
    <n v="0"/>
    <x v="1697"/>
  </r>
  <r>
    <n v="1852"/>
    <s v="CA-2012-160472"/>
    <x v="1"/>
    <x v="603"/>
    <d v="2012-07-25T00:00:00"/>
    <s v="Second Class"/>
    <x v="343"/>
    <s v="Ralph Kennedy"/>
    <x v="0"/>
    <s v="United States"/>
    <s v="South Bend"/>
    <x v="14"/>
    <n v="46614"/>
    <x v="2"/>
    <s v="OFF-PA-10000528"/>
    <x v="1"/>
    <x v="10"/>
    <s v="Xerox 1981"/>
    <n v="26.400000000000002"/>
    <n v="5"/>
    <n v="0"/>
    <x v="1698"/>
  </r>
  <r>
    <n v="1853"/>
    <s v="CA-2012-160472"/>
    <x v="1"/>
    <x v="603"/>
    <d v="2012-07-25T00:00:00"/>
    <s v="Second Class"/>
    <x v="343"/>
    <s v="Ralph Kennedy"/>
    <x v="0"/>
    <s v="United States"/>
    <s v="South Bend"/>
    <x v="14"/>
    <n v="46614"/>
    <x v="2"/>
    <s v="OFF-EN-10000483"/>
    <x v="1"/>
    <x v="12"/>
    <s v="White Envelopes, White Envelopes with Clear Poly Window"/>
    <n v="106.75"/>
    <n v="7"/>
    <n v="0"/>
    <x v="1699"/>
  </r>
  <r>
    <n v="1854"/>
    <s v="CA-2012-160472"/>
    <x v="1"/>
    <x v="603"/>
    <d v="2012-07-25T00:00:00"/>
    <s v="Second Class"/>
    <x v="343"/>
    <s v="Ralph Kennedy"/>
    <x v="0"/>
    <s v="United States"/>
    <s v="South Bend"/>
    <x v="14"/>
    <n v="46614"/>
    <x v="2"/>
    <s v="OFF-PA-10003129"/>
    <x v="1"/>
    <x v="10"/>
    <s v="Tops White Computer Printout Paper"/>
    <n v="97.82"/>
    <n v="2"/>
    <n v="0"/>
    <x v="630"/>
  </r>
  <r>
    <n v="1855"/>
    <s v="CA-2012-160472"/>
    <x v="1"/>
    <x v="603"/>
    <d v="2012-07-25T00:00:00"/>
    <s v="Second Class"/>
    <x v="343"/>
    <s v="Ralph Kennedy"/>
    <x v="0"/>
    <s v="United States"/>
    <s v="South Bend"/>
    <x v="14"/>
    <n v="46614"/>
    <x v="2"/>
    <s v="OFF-ST-10003442"/>
    <x v="1"/>
    <x v="4"/>
    <s v="Eldon Portable Mobile Manager"/>
    <n v="141.4"/>
    <n v="5"/>
    <n v="0"/>
    <x v="1700"/>
  </r>
  <r>
    <n v="1856"/>
    <s v="CA-2011-114643"/>
    <x v="2"/>
    <x v="604"/>
    <d v="2011-06-17T00:00:00"/>
    <s v="Standard Class"/>
    <x v="524"/>
    <s v="Filia McAdams"/>
    <x v="1"/>
    <s v="United States"/>
    <s v="Los Angeles"/>
    <x v="1"/>
    <n v="90032"/>
    <x v="1"/>
    <s v="OFF-AR-10003631"/>
    <x v="1"/>
    <x v="6"/>
    <s v="Staples"/>
    <n v="14.52"/>
    <n v="3"/>
    <n v="0"/>
    <x v="1701"/>
  </r>
  <r>
    <n v="1857"/>
    <s v="US-2014-158218"/>
    <x v="3"/>
    <x v="605"/>
    <d v="2014-05-16T00:00:00"/>
    <s v="Second Class"/>
    <x v="141"/>
    <s v="Alyssa Crouse"/>
    <x v="1"/>
    <s v="United States"/>
    <s v="Houston"/>
    <x v="5"/>
    <n v="77041"/>
    <x v="2"/>
    <s v="OFF-ST-10000563"/>
    <x v="1"/>
    <x v="4"/>
    <s v="Fellowes Bankers Box Stor/Drawer Steel Plus"/>
    <n v="127.92000000000002"/>
    <n v="5"/>
    <n v="0.2"/>
    <x v="1702"/>
  </r>
  <r>
    <n v="1858"/>
    <s v="US-2014-158218"/>
    <x v="3"/>
    <x v="605"/>
    <d v="2014-05-16T00:00:00"/>
    <s v="Second Class"/>
    <x v="141"/>
    <s v="Alyssa Crouse"/>
    <x v="1"/>
    <s v="United States"/>
    <s v="Houston"/>
    <x v="5"/>
    <n v="77041"/>
    <x v="2"/>
    <s v="OFF-BI-10002133"/>
    <x v="1"/>
    <x v="8"/>
    <s v="Wilson Jones Elliptical Ring 3 1/2&quot; Capacity Binders, 800 sheets"/>
    <n v="34.239999999999988"/>
    <n v="4"/>
    <n v="0.8"/>
    <x v="1703"/>
  </r>
  <r>
    <n v="1859"/>
    <s v="CA-2012-121608"/>
    <x v="1"/>
    <x v="37"/>
    <d v="2012-09-05T00:00:00"/>
    <s v="First Class"/>
    <x v="80"/>
    <s v="Jennifer Braxton"/>
    <x v="1"/>
    <s v="United States"/>
    <s v="Bristol"/>
    <x v="29"/>
    <n v="6010"/>
    <x v="3"/>
    <s v="OFF-AP-10002311"/>
    <x v="1"/>
    <x v="9"/>
    <s v="Holmes Replacement Filter for HEPA Air Cleaner, Very Large Room, HEPA Filter"/>
    <n v="137.62"/>
    <n v="2"/>
    <n v="0"/>
    <x v="1704"/>
  </r>
  <r>
    <n v="1860"/>
    <s v="CA-2012-121608"/>
    <x v="1"/>
    <x v="37"/>
    <d v="2012-09-05T00:00:00"/>
    <s v="First Class"/>
    <x v="80"/>
    <s v="Jennifer Braxton"/>
    <x v="1"/>
    <s v="United States"/>
    <s v="Bristol"/>
    <x v="29"/>
    <n v="6010"/>
    <x v="3"/>
    <s v="TEC-PH-10004959"/>
    <x v="2"/>
    <x v="7"/>
    <s v="Classic Ivory Antique Telephone ZL1810"/>
    <n v="100.49"/>
    <n v="1"/>
    <n v="0"/>
    <x v="1705"/>
  </r>
  <r>
    <n v="1861"/>
    <s v="US-2014-121251"/>
    <x v="3"/>
    <x v="606"/>
    <d v="2014-03-28T00:00:00"/>
    <s v="First Class"/>
    <x v="306"/>
    <s v="Gary McGarr"/>
    <x v="0"/>
    <s v="United States"/>
    <s v="New York City"/>
    <x v="15"/>
    <n v="10009"/>
    <x v="3"/>
    <s v="FUR-BO-10001918"/>
    <x v="0"/>
    <x v="0"/>
    <s v="Sauder Forest Hills Library with Doors, Woodland Oak Finish"/>
    <n v="257.56799999999998"/>
    <n v="2"/>
    <n v="0.2"/>
    <x v="1706"/>
  </r>
  <r>
    <n v="1862"/>
    <s v="US-2014-121251"/>
    <x v="3"/>
    <x v="606"/>
    <d v="2014-03-28T00:00:00"/>
    <s v="First Class"/>
    <x v="306"/>
    <s v="Gary McGarr"/>
    <x v="0"/>
    <s v="United States"/>
    <s v="New York City"/>
    <x v="15"/>
    <n v="10009"/>
    <x v="3"/>
    <s v="TEC-PH-10004896"/>
    <x v="2"/>
    <x v="7"/>
    <s v="Nokia Lumia 521 (T-Mobile)"/>
    <n v="119.96"/>
    <n v="4"/>
    <n v="0"/>
    <x v="1010"/>
  </r>
  <r>
    <n v="1863"/>
    <s v="CA-2011-151078"/>
    <x v="2"/>
    <x v="607"/>
    <d v="2011-11-12T00:00:00"/>
    <s v="Same Day"/>
    <x v="167"/>
    <s v="Roy Französisch"/>
    <x v="0"/>
    <s v="United States"/>
    <s v="San Antonio"/>
    <x v="5"/>
    <n v="78207"/>
    <x v="2"/>
    <s v="OFF-ST-10001328"/>
    <x v="1"/>
    <x v="4"/>
    <s v="Personal Filing Tote with Lid, Black/Gray"/>
    <n v="49.632000000000005"/>
    <n v="4"/>
    <n v="0.2"/>
    <x v="1707"/>
  </r>
  <r>
    <n v="1864"/>
    <s v="US-2013-100839"/>
    <x v="0"/>
    <x v="63"/>
    <d v="2013-10-18T00:00:00"/>
    <s v="Standard Class"/>
    <x v="544"/>
    <s v="Noah Childs"/>
    <x v="1"/>
    <s v="United States"/>
    <s v="Aurora"/>
    <x v="22"/>
    <n v="80013"/>
    <x v="1"/>
    <s v="FUR-TA-10004575"/>
    <x v="0"/>
    <x v="3"/>
    <s v="Hon 5100 Series Wood Tables"/>
    <n v="727.45"/>
    <n v="5"/>
    <n v="0.5"/>
    <x v="1708"/>
  </r>
  <r>
    <n v="1865"/>
    <s v="US-2013-100839"/>
    <x v="0"/>
    <x v="63"/>
    <d v="2013-10-18T00:00:00"/>
    <s v="Standard Class"/>
    <x v="544"/>
    <s v="Noah Childs"/>
    <x v="1"/>
    <s v="United States"/>
    <s v="Aurora"/>
    <x v="22"/>
    <n v="80013"/>
    <x v="1"/>
    <s v="FUR-FU-10001617"/>
    <x v="0"/>
    <x v="5"/>
    <s v="Executive Impressions 8-1/2&quot; Career Panel/Partition Cubicle Clock"/>
    <n v="24.96"/>
    <n v="3"/>
    <n v="0.2"/>
    <x v="1709"/>
  </r>
  <r>
    <n v="1866"/>
    <s v="US-2014-116659"/>
    <x v="3"/>
    <x v="105"/>
    <d v="2014-11-13T00:00:00"/>
    <s v="Same Day"/>
    <x v="243"/>
    <s v="Nat Gilpin"/>
    <x v="1"/>
    <s v="United States"/>
    <s v="Newark"/>
    <x v="24"/>
    <n v="43055"/>
    <x v="3"/>
    <s v="TEC-PH-10002824"/>
    <x v="2"/>
    <x v="7"/>
    <s v="Jabra SPEAK 410 Multidevice Speakerphone"/>
    <n v="370.78199999999998"/>
    <n v="3"/>
    <n v="0.4"/>
    <x v="1710"/>
  </r>
  <r>
    <n v="1867"/>
    <s v="CA-2014-118857"/>
    <x v="3"/>
    <x v="4"/>
    <d v="2014-04-19T00:00:00"/>
    <s v="First Class"/>
    <x v="340"/>
    <s v="Adam Hart"/>
    <x v="1"/>
    <s v="United States"/>
    <s v="Henderson"/>
    <x v="33"/>
    <n v="89015"/>
    <x v="1"/>
    <s v="FUR-FU-10004460"/>
    <x v="0"/>
    <x v="5"/>
    <s v="Howard Miller 12&quot; Round Wall Clock"/>
    <n v="196.45"/>
    <n v="5"/>
    <n v="0"/>
    <x v="1711"/>
  </r>
  <r>
    <n v="1868"/>
    <s v="CA-2012-127110"/>
    <x v="1"/>
    <x v="608"/>
    <d v="2012-07-01T00:00:00"/>
    <s v="Standard Class"/>
    <x v="539"/>
    <s v="Cathy Hwang"/>
    <x v="2"/>
    <s v="United States"/>
    <s v="Philadelphia"/>
    <x v="9"/>
    <n v="19143"/>
    <x v="3"/>
    <s v="OFF-PA-10003309"/>
    <x v="1"/>
    <x v="10"/>
    <s v="Xerox 211"/>
    <n v="31.104000000000006"/>
    <n v="6"/>
    <n v="0.2"/>
    <x v="282"/>
  </r>
  <r>
    <n v="1869"/>
    <s v="CA-2012-127110"/>
    <x v="1"/>
    <x v="608"/>
    <d v="2012-07-01T00:00:00"/>
    <s v="Standard Class"/>
    <x v="539"/>
    <s v="Cathy Hwang"/>
    <x v="2"/>
    <s v="United States"/>
    <s v="Philadelphia"/>
    <x v="9"/>
    <n v="19143"/>
    <x v="3"/>
    <s v="OFF-ST-10002554"/>
    <x v="1"/>
    <x v="4"/>
    <s v="Tennsco Industrial Shelving"/>
    <n v="78.256"/>
    <n v="2"/>
    <n v="0.2"/>
    <x v="1712"/>
  </r>
  <r>
    <n v="1870"/>
    <s v="CA-2013-148201"/>
    <x v="0"/>
    <x v="370"/>
    <d v="2013-08-30T00:00:00"/>
    <s v="Second Class"/>
    <x v="230"/>
    <s v="Charles Crestani"/>
    <x v="0"/>
    <s v="United States"/>
    <s v="Seattle"/>
    <x v="4"/>
    <n v="98103"/>
    <x v="1"/>
    <s v="OFF-PA-10000019"/>
    <x v="1"/>
    <x v="10"/>
    <s v="Xerox 1931"/>
    <n v="6.48"/>
    <n v="1"/>
    <n v="0"/>
    <x v="90"/>
  </r>
  <r>
    <n v="1871"/>
    <s v="CA-2011-116932"/>
    <x v="2"/>
    <x v="609"/>
    <d v="2011-07-25T00:00:00"/>
    <s v="Standard Class"/>
    <x v="545"/>
    <s v="Michelle Ellison"/>
    <x v="1"/>
    <s v="United States"/>
    <s v="San Francisco"/>
    <x v="1"/>
    <n v="94122"/>
    <x v="1"/>
    <s v="OFF-AR-10002067"/>
    <x v="1"/>
    <x v="6"/>
    <s v="Newell 334"/>
    <n v="99.2"/>
    <n v="5"/>
    <n v="0"/>
    <x v="1713"/>
  </r>
  <r>
    <n v="1872"/>
    <s v="CA-2011-116932"/>
    <x v="2"/>
    <x v="609"/>
    <d v="2011-07-25T00:00:00"/>
    <s v="Standard Class"/>
    <x v="545"/>
    <s v="Michelle Ellison"/>
    <x v="1"/>
    <s v="United States"/>
    <s v="San Francisco"/>
    <x v="1"/>
    <n v="94122"/>
    <x v="1"/>
    <s v="FUR-CH-10001215"/>
    <x v="0"/>
    <x v="1"/>
    <s v="Global Troy Executive Leather Low-Back Tilter"/>
    <n v="801.5680000000001"/>
    <n v="2"/>
    <n v="0.2"/>
    <x v="490"/>
  </r>
  <r>
    <n v="1873"/>
    <s v="CA-2011-116932"/>
    <x v="2"/>
    <x v="609"/>
    <d v="2011-07-25T00:00:00"/>
    <s v="Standard Class"/>
    <x v="545"/>
    <s v="Michelle Ellison"/>
    <x v="1"/>
    <s v="United States"/>
    <s v="San Francisco"/>
    <x v="1"/>
    <n v="94122"/>
    <x v="1"/>
    <s v="FUR-TA-10004175"/>
    <x v="0"/>
    <x v="3"/>
    <s v="Hon 30&quot; x 60&quot; Table with Locking Drawer"/>
    <n v="272.84800000000001"/>
    <n v="1"/>
    <n v="0.2"/>
    <x v="1714"/>
  </r>
  <r>
    <n v="1874"/>
    <s v="CA-2014-142888"/>
    <x v="3"/>
    <x v="610"/>
    <d v="2014-11-26T00:00:00"/>
    <s v="Standard Class"/>
    <x v="546"/>
    <s v="Benjamin Patterson"/>
    <x v="0"/>
    <s v="United States"/>
    <s v="Spokane"/>
    <x v="4"/>
    <n v="99207"/>
    <x v="1"/>
    <s v="FUR-TA-10004767"/>
    <x v="0"/>
    <x v="3"/>
    <s v="Safco Drafting Table"/>
    <n v="70.98"/>
    <n v="1"/>
    <n v="0"/>
    <x v="1715"/>
  </r>
  <r>
    <n v="1875"/>
    <s v="CA-2011-147914"/>
    <x v="2"/>
    <x v="611"/>
    <d v="2011-06-09T00:00:00"/>
    <s v="Standard Class"/>
    <x v="88"/>
    <s v="Mark Packer"/>
    <x v="2"/>
    <s v="United States"/>
    <s v="Columbus"/>
    <x v="24"/>
    <n v="43229"/>
    <x v="3"/>
    <s v="OFF-PA-10001685"/>
    <x v="1"/>
    <x v="10"/>
    <s v="Staples"/>
    <n v="16.224"/>
    <n v="2"/>
    <n v="0.2"/>
    <x v="1716"/>
  </r>
  <r>
    <n v="1876"/>
    <s v="US-2013-112977"/>
    <x v="0"/>
    <x v="612"/>
    <d v="2013-03-17T00:00:00"/>
    <s v="Standard Class"/>
    <x v="170"/>
    <s v="Caroline Jumper"/>
    <x v="0"/>
    <s v="United States"/>
    <s v="Long Beach"/>
    <x v="15"/>
    <n v="11561"/>
    <x v="3"/>
    <s v="FUR-BO-10003272"/>
    <x v="0"/>
    <x v="0"/>
    <s v="O'Sullivan Living Dimensions 5-Shelf Bookcases"/>
    <n v="176.78399999999999"/>
    <n v="1"/>
    <n v="0.2"/>
    <x v="1717"/>
  </r>
  <r>
    <n v="1877"/>
    <s v="CA-2014-112039"/>
    <x v="3"/>
    <x v="613"/>
    <d v="2014-03-30T00:00:00"/>
    <s v="Standard Class"/>
    <x v="547"/>
    <s v="John Castell"/>
    <x v="0"/>
    <s v="United States"/>
    <s v="San Antonio"/>
    <x v="5"/>
    <n v="78207"/>
    <x v="2"/>
    <s v="TEC-PH-10000984"/>
    <x v="2"/>
    <x v="7"/>
    <s v="Panasonic KX-TG9471B"/>
    <n v="470.37600000000009"/>
    <n v="3"/>
    <n v="0.2"/>
    <x v="1718"/>
  </r>
  <r>
    <n v="1878"/>
    <s v="CA-2014-118885"/>
    <x v="3"/>
    <x v="614"/>
    <d v="2015-01-03T00:00:00"/>
    <s v="Standard Class"/>
    <x v="506"/>
    <s v="James Galang"/>
    <x v="0"/>
    <s v="United States"/>
    <s v="Los Angeles"/>
    <x v="1"/>
    <n v="90049"/>
    <x v="1"/>
    <s v="FUR-CH-10002880"/>
    <x v="0"/>
    <x v="1"/>
    <s v="Global High-Back Leather Tilter, Burgundy"/>
    <n v="393.56799999999998"/>
    <n v="4"/>
    <n v="0.2"/>
    <x v="1719"/>
  </r>
  <r>
    <n v="1879"/>
    <s v="CA-2014-118885"/>
    <x v="3"/>
    <x v="614"/>
    <d v="2015-01-03T00:00:00"/>
    <s v="Standard Class"/>
    <x v="506"/>
    <s v="James Galang"/>
    <x v="0"/>
    <s v="United States"/>
    <s v="Los Angeles"/>
    <x v="1"/>
    <n v="90049"/>
    <x v="1"/>
    <s v="TEC-PH-10002563"/>
    <x v="2"/>
    <x v="7"/>
    <s v="Adtran 1202752G1"/>
    <n v="302.37599999999998"/>
    <n v="3"/>
    <n v="0.2"/>
    <x v="216"/>
  </r>
  <r>
    <n v="1880"/>
    <s v="US-2014-166611"/>
    <x v="3"/>
    <x v="615"/>
    <d v="2014-04-03T00:00:00"/>
    <s v="Standard Class"/>
    <x v="316"/>
    <s v="Cyma Kinney"/>
    <x v="1"/>
    <s v="United States"/>
    <s v="Jacksonville"/>
    <x v="2"/>
    <n v="32216"/>
    <x v="0"/>
    <s v="OFF-BI-10001191"/>
    <x v="1"/>
    <x v="8"/>
    <s v="Canvas Sectional Post Binders"/>
    <n v="68.742000000000019"/>
    <n v="9"/>
    <n v="0.7"/>
    <x v="1720"/>
  </r>
  <r>
    <n v="1881"/>
    <s v="CA-2012-109512"/>
    <x v="1"/>
    <x v="616"/>
    <d v="2012-03-05T00:00:00"/>
    <s v="Same Day"/>
    <x v="166"/>
    <s v="Luke Foster"/>
    <x v="0"/>
    <s v="United States"/>
    <s v="New York City"/>
    <x v="15"/>
    <n v="10011"/>
    <x v="3"/>
    <s v="OFF-EN-10002621"/>
    <x v="1"/>
    <x v="12"/>
    <s v="Staples"/>
    <n v="29.339999999999996"/>
    <n v="3"/>
    <n v="0"/>
    <x v="1721"/>
  </r>
  <r>
    <n v="1882"/>
    <s v="CA-2012-109512"/>
    <x v="1"/>
    <x v="616"/>
    <d v="2012-03-05T00:00:00"/>
    <s v="Same Day"/>
    <x v="166"/>
    <s v="Luke Foster"/>
    <x v="0"/>
    <s v="United States"/>
    <s v="New York City"/>
    <x v="15"/>
    <n v="10011"/>
    <x v="3"/>
    <s v="FUR-CH-10001146"/>
    <x v="0"/>
    <x v="1"/>
    <s v="Global Value Mid-Back Manager's Chair, Gray"/>
    <n v="383.60700000000003"/>
    <n v="7"/>
    <n v="0.1"/>
    <x v="1722"/>
  </r>
  <r>
    <n v="1883"/>
    <s v="CA-2012-109512"/>
    <x v="1"/>
    <x v="616"/>
    <d v="2012-03-05T00:00:00"/>
    <s v="Same Day"/>
    <x v="166"/>
    <s v="Luke Foster"/>
    <x v="0"/>
    <s v="United States"/>
    <s v="New York City"/>
    <x v="15"/>
    <n v="10011"/>
    <x v="3"/>
    <s v="OFF-ST-10000689"/>
    <x v="1"/>
    <x v="4"/>
    <s v="Fellowes Strictly Business Drawer File, Letter/Legal Size"/>
    <n v="563.4"/>
    <n v="4"/>
    <n v="0"/>
    <x v="1723"/>
  </r>
  <r>
    <n v="1884"/>
    <s v="CA-2013-118570"/>
    <x v="0"/>
    <x v="373"/>
    <d v="2013-11-18T00:00:00"/>
    <s v="Standard Class"/>
    <x v="254"/>
    <s v="Chuck Clark"/>
    <x v="2"/>
    <s v="United States"/>
    <s v="Philadelphia"/>
    <x v="9"/>
    <n v="19143"/>
    <x v="3"/>
    <s v="OFF-PA-10001289"/>
    <x v="1"/>
    <x v="10"/>
    <s v="White Computer Printout Paper by Universal"/>
    <n v="217.05599999999998"/>
    <n v="7"/>
    <n v="0.2"/>
    <x v="1724"/>
  </r>
  <r>
    <n v="1885"/>
    <s v="CA-2014-154718"/>
    <x v="3"/>
    <x v="617"/>
    <d v="2014-01-24T00:00:00"/>
    <s v="Second Class"/>
    <x v="297"/>
    <s v="Dan Lawera"/>
    <x v="0"/>
    <s v="United States"/>
    <s v="Keller"/>
    <x v="5"/>
    <n v="76248"/>
    <x v="2"/>
    <s v="OFF-LA-10003714"/>
    <x v="1"/>
    <x v="2"/>
    <s v="Avery 510"/>
    <n v="6"/>
    <n v="2"/>
    <n v="0.2"/>
    <x v="1725"/>
  </r>
  <r>
    <n v="1886"/>
    <s v="CA-2013-147578"/>
    <x v="0"/>
    <x v="183"/>
    <d v="2013-04-27T00:00:00"/>
    <s v="Second Class"/>
    <x v="38"/>
    <s v="Paul Gonzalez"/>
    <x v="0"/>
    <s v="United States"/>
    <s v="San Francisco"/>
    <x v="1"/>
    <n v="94122"/>
    <x v="1"/>
    <s v="FUR-FU-10001889"/>
    <x v="0"/>
    <x v="5"/>
    <s v="Ultra Door Pull Handle"/>
    <n v="31.56"/>
    <n v="3"/>
    <n v="0"/>
    <x v="1726"/>
  </r>
  <r>
    <n v="1887"/>
    <s v="CA-2011-140165"/>
    <x v="2"/>
    <x v="8"/>
    <d v="2011-05-15T00:00:00"/>
    <s v="First Class"/>
    <x v="382"/>
    <s v="Erica Hernandez"/>
    <x v="2"/>
    <s v="United States"/>
    <s v="Hialeah"/>
    <x v="2"/>
    <n v="33012"/>
    <x v="0"/>
    <s v="OFF-FA-10002815"/>
    <x v="1"/>
    <x v="13"/>
    <s v="Staples"/>
    <n v="7.104000000000001"/>
    <n v="2"/>
    <n v="0.2"/>
    <x v="1727"/>
  </r>
  <r>
    <n v="1888"/>
    <s v="CA-2011-140165"/>
    <x v="2"/>
    <x v="8"/>
    <d v="2011-05-15T00:00:00"/>
    <s v="First Class"/>
    <x v="382"/>
    <s v="Erica Hernandez"/>
    <x v="2"/>
    <s v="United States"/>
    <s v="Hialeah"/>
    <x v="2"/>
    <n v="33012"/>
    <x v="0"/>
    <s v="OFF-BI-10004519"/>
    <x v="1"/>
    <x v="8"/>
    <s v="GBC DocuBind P100 Manual Binding Machine"/>
    <n v="398.35200000000003"/>
    <n v="8"/>
    <n v="0.7"/>
    <x v="1728"/>
  </r>
  <r>
    <n v="1889"/>
    <s v="CA-2011-142587"/>
    <x v="2"/>
    <x v="618"/>
    <d v="2011-10-22T00:00:00"/>
    <s v="First Class"/>
    <x v="14"/>
    <s v="Tracy Blumstein"/>
    <x v="0"/>
    <s v="United States"/>
    <s v="Fairfield"/>
    <x v="24"/>
    <n v="45014"/>
    <x v="3"/>
    <s v="OFF-AP-10004708"/>
    <x v="1"/>
    <x v="9"/>
    <s v="Fellowes Superior 10 Outlet Split Surge Protector"/>
    <n v="121.79200000000002"/>
    <n v="4"/>
    <n v="0.2"/>
    <x v="1729"/>
  </r>
  <r>
    <n v="1890"/>
    <s v="CA-2011-142587"/>
    <x v="2"/>
    <x v="618"/>
    <d v="2011-10-22T00:00:00"/>
    <s v="First Class"/>
    <x v="14"/>
    <s v="Tracy Blumstein"/>
    <x v="0"/>
    <s v="United States"/>
    <s v="Fairfield"/>
    <x v="24"/>
    <n v="45014"/>
    <x v="3"/>
    <s v="FUR-TA-10000617"/>
    <x v="0"/>
    <x v="3"/>
    <s v="Hon Practical Foundations 30 x 60 Training Table, Light Gray/Charcoal"/>
    <n v="409.59000000000003"/>
    <n v="3"/>
    <n v="0.4"/>
    <x v="1730"/>
  </r>
  <r>
    <n v="1891"/>
    <s v="CA-2011-157623"/>
    <x v="2"/>
    <x v="619"/>
    <d v="2011-03-18T00:00:00"/>
    <s v="Standard Class"/>
    <x v="158"/>
    <s v="Dean Katz"/>
    <x v="1"/>
    <s v="United States"/>
    <s v="Huntington Beach"/>
    <x v="1"/>
    <n v="92646"/>
    <x v="1"/>
    <s v="OFF-PA-10001204"/>
    <x v="1"/>
    <x v="10"/>
    <s v="Xerox 1972"/>
    <n v="10.56"/>
    <n v="2"/>
    <n v="0"/>
    <x v="234"/>
  </r>
  <r>
    <n v="1892"/>
    <s v="CA-2011-157623"/>
    <x v="2"/>
    <x v="619"/>
    <d v="2011-03-18T00:00:00"/>
    <s v="Standard Class"/>
    <x v="158"/>
    <s v="Dean Katz"/>
    <x v="1"/>
    <s v="United States"/>
    <s v="Huntington Beach"/>
    <x v="1"/>
    <n v="92646"/>
    <x v="1"/>
    <s v="OFF-AR-10003723"/>
    <x v="1"/>
    <x v="6"/>
    <s v="Avery Hi-Liter Fluorescent Desk Style Markers"/>
    <n v="3.38"/>
    <n v="1"/>
    <n v="0"/>
    <x v="1731"/>
  </r>
  <r>
    <n v="1893"/>
    <s v="CA-2014-145310"/>
    <x v="3"/>
    <x v="66"/>
    <d v="2014-12-25T00:00:00"/>
    <s v="Second Class"/>
    <x v="187"/>
    <s v="Jeremy Pistek"/>
    <x v="0"/>
    <s v="United States"/>
    <s v="Port Orange"/>
    <x v="2"/>
    <n v="32127"/>
    <x v="0"/>
    <s v="OFF-EN-10002621"/>
    <x v="1"/>
    <x v="12"/>
    <s v="Staples"/>
    <n v="7.8239999999999998"/>
    <n v="1"/>
    <n v="0.2"/>
    <x v="1732"/>
  </r>
  <r>
    <n v="1894"/>
    <s v="CA-2013-100083"/>
    <x v="0"/>
    <x v="390"/>
    <d v="2013-11-30T00:00:00"/>
    <s v="Standard Class"/>
    <x v="263"/>
    <s v="Carol Darley"/>
    <x v="0"/>
    <s v="United States"/>
    <s v="Medford"/>
    <x v="21"/>
    <n v="97504"/>
    <x v="1"/>
    <s v="OFF-PA-10000241"/>
    <x v="1"/>
    <x v="10"/>
    <s v="IBM Multi-Purpose Copy Paper, 8 1/2 x 11&quot;, Case"/>
    <n v="24.784000000000002"/>
    <n v="1"/>
    <n v="0.2"/>
    <x v="1733"/>
  </r>
  <r>
    <n v="1895"/>
    <s v="US-2014-108063"/>
    <x v="3"/>
    <x v="574"/>
    <d v="2014-12-06T00:00:00"/>
    <s v="First Class"/>
    <x v="548"/>
    <s v="Adam Shillingsburg"/>
    <x v="0"/>
    <s v="United States"/>
    <s v="Charlottesville"/>
    <x v="17"/>
    <n v="22901"/>
    <x v="0"/>
    <s v="OFF-AR-10001446"/>
    <x v="1"/>
    <x v="6"/>
    <s v="Newell 309"/>
    <n v="34.650000000000006"/>
    <n v="3"/>
    <n v="0"/>
    <x v="1734"/>
  </r>
  <r>
    <n v="1896"/>
    <s v="CA-2012-109197"/>
    <x v="1"/>
    <x v="620"/>
    <d v="2013-01-04T00:00:00"/>
    <s v="Standard Class"/>
    <x v="123"/>
    <s v="Jas O'Carroll"/>
    <x v="0"/>
    <s v="United States"/>
    <s v="Missoula"/>
    <x v="37"/>
    <n v="59801"/>
    <x v="1"/>
    <s v="OFF-BI-10004632"/>
    <x v="1"/>
    <x v="8"/>
    <s v="Ibico Hi-Tech Manual Binding System"/>
    <n v="487.98400000000004"/>
    <n v="2"/>
    <n v="0.2"/>
    <x v="1735"/>
  </r>
  <r>
    <n v="1897"/>
    <s v="CA-2014-141789"/>
    <x v="3"/>
    <x v="621"/>
    <d v="2014-10-07T00:00:00"/>
    <s v="First Class"/>
    <x v="549"/>
    <s v="Amy Cox"/>
    <x v="0"/>
    <s v="United States"/>
    <s v="Minneapolis"/>
    <x v="11"/>
    <n v="55407"/>
    <x v="2"/>
    <s v="OFF-BI-10001359"/>
    <x v="1"/>
    <x v="8"/>
    <s v="GBC DocuBind TL300 Electric Binding System"/>
    <n v="1793.98"/>
    <n v="2"/>
    <n v="0"/>
    <x v="1736"/>
  </r>
  <r>
    <n v="1898"/>
    <s v="CA-2011-169775"/>
    <x v="2"/>
    <x v="550"/>
    <d v="2011-09-02T00:00:00"/>
    <s v="Second Class"/>
    <x v="362"/>
    <s v="Ryan Akin"/>
    <x v="0"/>
    <s v="United States"/>
    <s v="Miami"/>
    <x v="2"/>
    <n v="33178"/>
    <x v="0"/>
    <s v="OFF-EN-10001749"/>
    <x v="1"/>
    <x v="12"/>
    <s v="Jiffy Padded Mailers with Self-Seal Closure"/>
    <n v="29.808"/>
    <n v="2"/>
    <n v="0.2"/>
    <x v="1737"/>
  </r>
  <r>
    <n v="1899"/>
    <s v="CA-2011-169775"/>
    <x v="2"/>
    <x v="550"/>
    <d v="2011-09-02T00:00:00"/>
    <s v="Second Class"/>
    <x v="362"/>
    <s v="Ryan Akin"/>
    <x v="0"/>
    <s v="United States"/>
    <s v="Miami"/>
    <x v="2"/>
    <n v="33178"/>
    <x v="0"/>
    <s v="OFF-BI-10004390"/>
    <x v="1"/>
    <x v="8"/>
    <s v="GBC DocuBind 200 Manual Binding Machine"/>
    <n v="505.1760000000001"/>
    <n v="4"/>
    <n v="0.7"/>
    <x v="1738"/>
  </r>
  <r>
    <n v="1900"/>
    <s v="CA-2011-169775"/>
    <x v="2"/>
    <x v="550"/>
    <d v="2011-09-02T00:00:00"/>
    <s v="Second Class"/>
    <x v="362"/>
    <s v="Ryan Akin"/>
    <x v="0"/>
    <s v="United States"/>
    <s v="Miami"/>
    <x v="2"/>
    <n v="33178"/>
    <x v="0"/>
    <s v="FUR-TA-10001857"/>
    <x v="0"/>
    <x v="3"/>
    <s v="Balt Solid Wood Rectangular Table"/>
    <n v="174.05850000000001"/>
    <n v="3"/>
    <n v="0.45"/>
    <x v="1739"/>
  </r>
  <r>
    <n v="1901"/>
    <s v="CA-2013-140543"/>
    <x v="0"/>
    <x v="622"/>
    <d v="2013-07-04T00:00:00"/>
    <s v="Second Class"/>
    <x v="476"/>
    <s v="Corey-Lock"/>
    <x v="0"/>
    <s v="United States"/>
    <s v="Florence"/>
    <x v="20"/>
    <n v="29501"/>
    <x v="0"/>
    <s v="OFF-ST-10000563"/>
    <x v="1"/>
    <x v="4"/>
    <s v="Fellowes Bankers Box Stor/Drawer Steel Plus"/>
    <n v="191.88"/>
    <n v="6"/>
    <n v="0"/>
    <x v="1740"/>
  </r>
  <r>
    <n v="1902"/>
    <s v="CA-2013-151141"/>
    <x v="0"/>
    <x v="623"/>
    <d v="2013-08-24T00:00:00"/>
    <s v="First Class"/>
    <x v="108"/>
    <s v="Dianna Wilson"/>
    <x v="2"/>
    <s v="United States"/>
    <s v="Detroit"/>
    <x v="12"/>
    <n v="48205"/>
    <x v="2"/>
    <s v="TEC-PH-10004924"/>
    <x v="2"/>
    <x v="7"/>
    <s v="SKILCRAFT Telephone Shoulder Rest, 2&quot; x 6.5&quot; x 2.5&quot;, Black"/>
    <n v="14.78"/>
    <n v="2"/>
    <n v="0"/>
    <x v="1741"/>
  </r>
  <r>
    <n v="1903"/>
    <s v="CA-2014-167094"/>
    <x v="3"/>
    <x v="208"/>
    <d v="2014-10-23T00:00:00"/>
    <s v="First Class"/>
    <x v="460"/>
    <s v="Damala Kotsonis"/>
    <x v="1"/>
    <s v="United States"/>
    <s v="Springfield"/>
    <x v="21"/>
    <n v="97477"/>
    <x v="1"/>
    <s v="OFF-PA-10003953"/>
    <x v="1"/>
    <x v="10"/>
    <s v="Xerox 218"/>
    <n v="5.1840000000000011"/>
    <n v="1"/>
    <n v="0.2"/>
    <x v="1673"/>
  </r>
  <r>
    <n v="1904"/>
    <s v="CA-2014-167094"/>
    <x v="3"/>
    <x v="208"/>
    <d v="2014-10-23T00:00:00"/>
    <s v="First Class"/>
    <x v="460"/>
    <s v="Damala Kotsonis"/>
    <x v="1"/>
    <s v="United States"/>
    <s v="Springfield"/>
    <x v="21"/>
    <n v="97477"/>
    <x v="1"/>
    <s v="FUR-CH-10000155"/>
    <x v="0"/>
    <x v="1"/>
    <s v="Global Comet Stacking Armless Chair"/>
    <n v="478.48"/>
    <n v="2"/>
    <n v="0.2"/>
    <x v="1742"/>
  </r>
  <r>
    <n v="1905"/>
    <s v="CA-2014-167094"/>
    <x v="3"/>
    <x v="208"/>
    <d v="2014-10-23T00:00:00"/>
    <s v="First Class"/>
    <x v="460"/>
    <s v="Damala Kotsonis"/>
    <x v="1"/>
    <s v="United States"/>
    <s v="Springfield"/>
    <x v="21"/>
    <n v="97477"/>
    <x v="1"/>
    <s v="TEC-AC-10003116"/>
    <x v="2"/>
    <x v="11"/>
    <s v="Memorex Froggy Flash Drive 8 GB"/>
    <n v="28.400000000000002"/>
    <n v="2"/>
    <n v="0.2"/>
    <x v="1743"/>
  </r>
  <r>
    <n v="1906"/>
    <s v="CA-2014-154410"/>
    <x v="3"/>
    <x v="208"/>
    <d v="2014-10-25T00:00:00"/>
    <s v="First Class"/>
    <x v="550"/>
    <s v="Michael Dominguez"/>
    <x v="1"/>
    <s v="United States"/>
    <s v="Indianapolis"/>
    <x v="14"/>
    <n v="46203"/>
    <x v="2"/>
    <s v="OFF-ST-10002743"/>
    <x v="1"/>
    <x v="4"/>
    <s v="SAFCO Boltless Steel Shelving"/>
    <n v="909.12"/>
    <n v="8"/>
    <n v="0"/>
    <x v="1744"/>
  </r>
  <r>
    <n v="1907"/>
    <s v="US-2013-150567"/>
    <x v="0"/>
    <x v="624"/>
    <d v="2013-05-22T00:00:00"/>
    <s v="Standard Class"/>
    <x v="532"/>
    <s v="Roy Phan"/>
    <x v="1"/>
    <s v="United States"/>
    <s v="Apopka"/>
    <x v="2"/>
    <n v="32712"/>
    <x v="0"/>
    <s v="OFF-BI-10001757"/>
    <x v="1"/>
    <x v="8"/>
    <s v="Pressboard Hanging Data Binders for Unburst Sheets"/>
    <n v="2.9520000000000004"/>
    <n v="2"/>
    <n v="0.7"/>
    <x v="1745"/>
  </r>
  <r>
    <n v="1908"/>
    <s v="US-2013-150567"/>
    <x v="0"/>
    <x v="624"/>
    <d v="2013-05-22T00:00:00"/>
    <s v="Standard Class"/>
    <x v="532"/>
    <s v="Roy Phan"/>
    <x v="1"/>
    <s v="United States"/>
    <s v="Apopka"/>
    <x v="2"/>
    <n v="32712"/>
    <x v="0"/>
    <s v="OFF-BI-10000069"/>
    <x v="1"/>
    <x v="8"/>
    <s v="GBC Prepunched Paper, 19-Hole, for Binding Systems, 24-lb"/>
    <n v="27.018000000000008"/>
    <n v="6"/>
    <n v="0.7"/>
    <x v="1746"/>
  </r>
  <r>
    <n v="1909"/>
    <s v="CA-2012-157959"/>
    <x v="1"/>
    <x v="302"/>
    <d v="2012-02-04T00:00:00"/>
    <s v="First Class"/>
    <x v="459"/>
    <s v="Rick Wilson"/>
    <x v="1"/>
    <s v="United States"/>
    <s v="Los Angeles"/>
    <x v="1"/>
    <n v="90008"/>
    <x v="1"/>
    <s v="FUR-FU-10004093"/>
    <x v="0"/>
    <x v="5"/>
    <s v="Hand-Finished Solid Wood Document Frame"/>
    <n v="136.91999999999999"/>
    <n v="4"/>
    <n v="0"/>
    <x v="1747"/>
  </r>
  <r>
    <n v="1910"/>
    <s v="CA-2014-105886"/>
    <x v="3"/>
    <x v="404"/>
    <d v="2014-12-24T00:00:00"/>
    <s v="Standard Class"/>
    <x v="551"/>
    <s v="Duane Benoit"/>
    <x v="0"/>
    <s v="United States"/>
    <s v="Oceanside"/>
    <x v="15"/>
    <n v="11572"/>
    <x v="3"/>
    <s v="FUR-FU-10001037"/>
    <x v="0"/>
    <x v="5"/>
    <s v="DAX Charcoal/Nickel-Tone Document Frame, 5 x 7"/>
    <n v="18.96"/>
    <n v="2"/>
    <n v="0"/>
    <x v="1748"/>
  </r>
  <r>
    <n v="1911"/>
    <s v="CA-2013-105963"/>
    <x v="0"/>
    <x v="625"/>
    <d v="2013-11-23T00:00:00"/>
    <s v="Standard Class"/>
    <x v="34"/>
    <s v="Stewart Carmichael"/>
    <x v="1"/>
    <s v="United States"/>
    <s v="Los Angeles"/>
    <x v="1"/>
    <n v="90008"/>
    <x v="1"/>
    <s v="TEC-AC-10003832"/>
    <x v="2"/>
    <x v="11"/>
    <s v="Imation 16GB Mini TravelDrive USB 2.0 Flash Drive"/>
    <n v="99.390000000000015"/>
    <n v="3"/>
    <n v="0"/>
    <x v="653"/>
  </r>
  <r>
    <n v="1912"/>
    <s v="CA-2014-121503"/>
    <x v="3"/>
    <x v="445"/>
    <d v="2014-07-07T00:00:00"/>
    <s v="Second Class"/>
    <x v="395"/>
    <s v="Frank Hawley"/>
    <x v="1"/>
    <s v="United States"/>
    <s v="Houston"/>
    <x v="5"/>
    <n v="77041"/>
    <x v="2"/>
    <s v="OFF-PA-10001878"/>
    <x v="1"/>
    <x v="10"/>
    <s v="Xerox 1891"/>
    <n v="273.89600000000002"/>
    <n v="7"/>
    <n v="0.2"/>
    <x v="1749"/>
  </r>
  <r>
    <n v="1913"/>
    <s v="CA-2014-121503"/>
    <x v="3"/>
    <x v="445"/>
    <d v="2014-07-07T00:00:00"/>
    <s v="Second Class"/>
    <x v="395"/>
    <s v="Frank Hawley"/>
    <x v="1"/>
    <s v="United States"/>
    <s v="Houston"/>
    <x v="5"/>
    <n v="77041"/>
    <x v="2"/>
    <s v="TEC-MA-10003674"/>
    <x v="2"/>
    <x v="15"/>
    <s v="Hewlett-Packard Deskjet 5550 Printer"/>
    <n v="597.13200000000006"/>
    <n v="3"/>
    <n v="0.4"/>
    <x v="1750"/>
  </r>
  <r>
    <n v="1914"/>
    <s v="CA-2011-103366"/>
    <x v="2"/>
    <x v="626"/>
    <d v="2011-01-18T00:00:00"/>
    <s v="First Class"/>
    <x v="552"/>
    <s v="Erica Hackney"/>
    <x v="0"/>
    <s v="United States"/>
    <s v="Roswell"/>
    <x v="32"/>
    <n v="30076"/>
    <x v="0"/>
    <s v="TEC-AC-10003628"/>
    <x v="2"/>
    <x v="11"/>
    <s v="Logitech 910-002974 M325 Wireless Mouse for Web Scrolling"/>
    <n v="149.94999999999999"/>
    <n v="5"/>
    <n v="0"/>
    <x v="1751"/>
  </r>
  <r>
    <n v="1915"/>
    <s v="CA-2014-124597"/>
    <x v="3"/>
    <x v="504"/>
    <d v="2014-05-06T00:00:00"/>
    <s v="Standard Class"/>
    <x v="357"/>
    <s v="Ann Steele"/>
    <x v="2"/>
    <s v="United States"/>
    <s v="Boynton Beach"/>
    <x v="2"/>
    <n v="33437"/>
    <x v="0"/>
    <s v="OFF-LA-10003190"/>
    <x v="1"/>
    <x v="2"/>
    <s v="Avery 474"/>
    <n v="4.6079999999999997"/>
    <n v="2"/>
    <n v="0.2"/>
    <x v="910"/>
  </r>
  <r>
    <n v="1916"/>
    <s v="CA-2014-124597"/>
    <x v="3"/>
    <x v="504"/>
    <d v="2014-05-06T00:00:00"/>
    <s v="Standard Class"/>
    <x v="357"/>
    <s v="Ann Steele"/>
    <x v="2"/>
    <s v="United States"/>
    <s v="Boynton Beach"/>
    <x v="2"/>
    <n v="33437"/>
    <x v="0"/>
    <s v="OFF-AR-10002280"/>
    <x v="1"/>
    <x v="6"/>
    <s v="Staples"/>
    <n v="15.528"/>
    <n v="3"/>
    <n v="0.2"/>
    <x v="1752"/>
  </r>
  <r>
    <n v="1917"/>
    <s v="CA-2014-124597"/>
    <x v="3"/>
    <x v="504"/>
    <d v="2014-05-06T00:00:00"/>
    <s v="Standard Class"/>
    <x v="357"/>
    <s v="Ann Steele"/>
    <x v="2"/>
    <s v="United States"/>
    <s v="Boynton Beach"/>
    <x v="2"/>
    <n v="33437"/>
    <x v="0"/>
    <s v="OFF-LA-10001569"/>
    <x v="1"/>
    <x v="2"/>
    <s v="Avery 499"/>
    <n v="11.952000000000002"/>
    <n v="3"/>
    <n v="0.2"/>
    <x v="1753"/>
  </r>
  <r>
    <n v="1918"/>
    <s v="CA-2012-105634"/>
    <x v="1"/>
    <x v="627"/>
    <d v="2012-11-14T00:00:00"/>
    <s v="Standard Class"/>
    <x v="456"/>
    <s v="Helen Abelman"/>
    <x v="0"/>
    <s v="United States"/>
    <s v="Franklin"/>
    <x v="31"/>
    <n v="2038"/>
    <x v="3"/>
    <s v="OFF-AR-10001573"/>
    <x v="1"/>
    <x v="6"/>
    <s v="American Pencil"/>
    <n v="11.65"/>
    <n v="5"/>
    <n v="0"/>
    <x v="1754"/>
  </r>
  <r>
    <n v="1919"/>
    <s v="CA-2012-123673"/>
    <x v="1"/>
    <x v="628"/>
    <d v="2012-11-01T00:00:00"/>
    <s v="Second Class"/>
    <x v="539"/>
    <s v="Cathy Hwang"/>
    <x v="2"/>
    <s v="United States"/>
    <s v="Detroit"/>
    <x v="12"/>
    <n v="48227"/>
    <x v="2"/>
    <s v="TEC-PH-10001809"/>
    <x v="2"/>
    <x v="7"/>
    <s v="Panasonic KX T7736-B Digital phone"/>
    <n v="299.89999999999998"/>
    <n v="2"/>
    <n v="0"/>
    <x v="1755"/>
  </r>
  <r>
    <n v="1920"/>
    <s v="US-2014-111423"/>
    <x v="3"/>
    <x v="629"/>
    <d v="2014-08-20T00:00:00"/>
    <s v="First Class"/>
    <x v="553"/>
    <s v="Edward Hooks"/>
    <x v="1"/>
    <s v="United States"/>
    <s v="Watertown"/>
    <x v="15"/>
    <n v="13601"/>
    <x v="3"/>
    <s v="OFF-BI-10003091"/>
    <x v="1"/>
    <x v="8"/>
    <s v="GBC DocuBind TL200 Manual Binding Machine"/>
    <n v="895.92"/>
    <n v="5"/>
    <n v="0.2"/>
    <x v="1756"/>
  </r>
  <r>
    <n v="1921"/>
    <s v="US-2014-111423"/>
    <x v="3"/>
    <x v="629"/>
    <d v="2014-08-20T00:00:00"/>
    <s v="First Class"/>
    <x v="553"/>
    <s v="Edward Hooks"/>
    <x v="1"/>
    <s v="United States"/>
    <s v="Watertown"/>
    <x v="15"/>
    <n v="13601"/>
    <x v="3"/>
    <s v="FUR-CH-10003981"/>
    <x v="0"/>
    <x v="1"/>
    <s v="Global Commerce Series Low-Back Swivel/Tilt Chairs"/>
    <n v="462.56400000000002"/>
    <n v="2"/>
    <n v="0.1"/>
    <x v="1757"/>
  </r>
  <r>
    <n v="1922"/>
    <s v="CA-2012-125178"/>
    <x v="1"/>
    <x v="292"/>
    <d v="2012-10-09T00:00:00"/>
    <s v="Standard Class"/>
    <x v="89"/>
    <s v="Mary Zewe"/>
    <x v="1"/>
    <s v="United States"/>
    <s v="Reading"/>
    <x v="9"/>
    <n v="19601"/>
    <x v="3"/>
    <s v="OFF-ST-10002562"/>
    <x v="1"/>
    <x v="4"/>
    <s v="Staples"/>
    <n v="15.008000000000003"/>
    <n v="2"/>
    <n v="0.2"/>
    <x v="1758"/>
  </r>
  <r>
    <n v="1923"/>
    <s v="CA-2013-156685"/>
    <x v="0"/>
    <x v="630"/>
    <d v="2013-07-11T00:00:00"/>
    <s v="Second Class"/>
    <x v="554"/>
    <s v="Scot Coram"/>
    <x v="1"/>
    <s v="United States"/>
    <s v="Arlington"/>
    <x v="5"/>
    <n v="76017"/>
    <x v="2"/>
    <s v="TEC-PH-10004345"/>
    <x v="2"/>
    <x v="7"/>
    <s v="Cisco SPA 502G IP Phone"/>
    <n v="863.6400000000001"/>
    <n v="9"/>
    <n v="0.2"/>
    <x v="1759"/>
  </r>
  <r>
    <n v="1924"/>
    <s v="CA-2013-156685"/>
    <x v="0"/>
    <x v="630"/>
    <d v="2013-07-11T00:00:00"/>
    <s v="Second Class"/>
    <x v="554"/>
    <s v="Scot Coram"/>
    <x v="1"/>
    <s v="United States"/>
    <s v="Arlington"/>
    <x v="5"/>
    <n v="76017"/>
    <x v="2"/>
    <s v="OFF-AR-10000588"/>
    <x v="1"/>
    <x v="6"/>
    <s v="Newell 345"/>
    <n v="47.616"/>
    <n v="3"/>
    <n v="0.2"/>
    <x v="1760"/>
  </r>
  <r>
    <n v="1925"/>
    <s v="CA-2014-126865"/>
    <x v="3"/>
    <x v="256"/>
    <d v="2014-12-08T00:00:00"/>
    <s v="Second Class"/>
    <x v="268"/>
    <s v="Naresj Patel"/>
    <x v="0"/>
    <s v="United States"/>
    <s v="San Diego"/>
    <x v="1"/>
    <n v="92024"/>
    <x v="1"/>
    <s v="OFF-PA-10003039"/>
    <x v="1"/>
    <x v="10"/>
    <s v="Xerox 1960"/>
    <n v="92.94"/>
    <n v="3"/>
    <n v="0"/>
    <x v="1761"/>
  </r>
  <r>
    <n v="1926"/>
    <s v="CA-2014-102834"/>
    <x v="3"/>
    <x v="631"/>
    <d v="2014-03-14T00:00:00"/>
    <s v="Standard Class"/>
    <x v="352"/>
    <s v="Lindsay Williams"/>
    <x v="1"/>
    <s v="United States"/>
    <s v="San Francisco"/>
    <x v="1"/>
    <n v="94110"/>
    <x v="1"/>
    <s v="TEC-AC-10001908"/>
    <x v="2"/>
    <x v="11"/>
    <s v="Logitech Wireless Headset h800"/>
    <n v="199.98"/>
    <n v="2"/>
    <n v="0"/>
    <x v="1762"/>
  </r>
  <r>
    <n v="1927"/>
    <s v="US-2013-139710"/>
    <x v="0"/>
    <x v="632"/>
    <d v="2013-06-16T00:00:00"/>
    <s v="Standard Class"/>
    <x v="411"/>
    <s v="Greg Matthias"/>
    <x v="0"/>
    <s v="United States"/>
    <s v="Los Angeles"/>
    <x v="1"/>
    <n v="90045"/>
    <x v="1"/>
    <s v="TEC-PH-10001198"/>
    <x v="2"/>
    <x v="7"/>
    <s v="Avaya 4621SW VoIP phone"/>
    <n v="177.48000000000002"/>
    <n v="3"/>
    <n v="0.2"/>
    <x v="1763"/>
  </r>
  <r>
    <n v="1928"/>
    <s v="CA-2014-121538"/>
    <x v="3"/>
    <x v="354"/>
    <d v="2014-12-02T00:00:00"/>
    <s v="First Class"/>
    <x v="302"/>
    <s v="Rick Hansen"/>
    <x v="0"/>
    <s v="United States"/>
    <s v="Denver"/>
    <x v="22"/>
    <n v="80219"/>
    <x v="1"/>
    <s v="OFF-PA-10004071"/>
    <x v="1"/>
    <x v="10"/>
    <s v="Eaton Premium Continuous-Feed Paper, 25% Cotton, Letter Size, White, 1000 Shts/Box"/>
    <n v="88.768000000000001"/>
    <n v="2"/>
    <n v="0.2"/>
    <x v="1764"/>
  </r>
  <r>
    <n v="1929"/>
    <s v="US-2014-101539"/>
    <x v="3"/>
    <x v="633"/>
    <d v="2014-03-19T00:00:00"/>
    <s v="Second Class"/>
    <x v="91"/>
    <s v="Valerie Mitchum"/>
    <x v="2"/>
    <s v="United States"/>
    <s v="Seattle"/>
    <x v="4"/>
    <n v="98105"/>
    <x v="1"/>
    <s v="OFF-PA-10001972"/>
    <x v="1"/>
    <x v="10"/>
    <s v="Xerox 214"/>
    <n v="6.48"/>
    <n v="1"/>
    <n v="0"/>
    <x v="90"/>
  </r>
  <r>
    <n v="1930"/>
    <s v="US-2014-101539"/>
    <x v="3"/>
    <x v="633"/>
    <d v="2014-03-19T00:00:00"/>
    <s v="Second Class"/>
    <x v="91"/>
    <s v="Valerie Mitchum"/>
    <x v="2"/>
    <s v="United States"/>
    <s v="Seattle"/>
    <x v="4"/>
    <n v="98105"/>
    <x v="1"/>
    <s v="OFF-ST-10004180"/>
    <x v="1"/>
    <x v="4"/>
    <s v="Safco Commercial Shelving"/>
    <n v="46.51"/>
    <n v="1"/>
    <n v="0"/>
    <x v="1765"/>
  </r>
  <r>
    <n v="1931"/>
    <s v="US-2014-101539"/>
    <x v="3"/>
    <x v="633"/>
    <d v="2014-03-19T00:00:00"/>
    <s v="Second Class"/>
    <x v="91"/>
    <s v="Valerie Mitchum"/>
    <x v="2"/>
    <s v="United States"/>
    <s v="Seattle"/>
    <x v="4"/>
    <n v="98105"/>
    <x v="1"/>
    <s v="TEC-PH-10004165"/>
    <x v="2"/>
    <x v="7"/>
    <s v="Mitel MiVoice 5330e IP Phone"/>
    <n v="659.97600000000011"/>
    <n v="3"/>
    <n v="0.2"/>
    <x v="1766"/>
  </r>
  <r>
    <n v="1932"/>
    <s v="CA-2013-152121"/>
    <x v="0"/>
    <x v="581"/>
    <d v="2013-11-30T00:00:00"/>
    <s v="Second Class"/>
    <x v="113"/>
    <s v="Craig Carreira"/>
    <x v="0"/>
    <s v="United States"/>
    <s v="Scottsdale"/>
    <x v="16"/>
    <n v="85254"/>
    <x v="1"/>
    <s v="TEC-PH-10002483"/>
    <x v="2"/>
    <x v="7"/>
    <s v="Motorola Moto X"/>
    <n v="271.99200000000002"/>
    <n v="1"/>
    <n v="0.2"/>
    <x v="1767"/>
  </r>
  <r>
    <n v="1933"/>
    <s v="CA-2014-161200"/>
    <x v="3"/>
    <x v="634"/>
    <d v="2014-08-11T00:00:00"/>
    <s v="Second Class"/>
    <x v="277"/>
    <s v="Seth Vernon"/>
    <x v="0"/>
    <s v="United States"/>
    <s v="Lafayette"/>
    <x v="28"/>
    <n v="70506"/>
    <x v="0"/>
    <s v="FUR-BO-10000468"/>
    <x v="0"/>
    <x v="0"/>
    <s v="O'Sullivan 2-Shelf Heavy-Duty Bookcases"/>
    <n v="145.74"/>
    <n v="3"/>
    <n v="0"/>
    <x v="1768"/>
  </r>
  <r>
    <n v="1934"/>
    <s v="CA-2014-161200"/>
    <x v="3"/>
    <x v="634"/>
    <d v="2014-08-11T00:00:00"/>
    <s v="Second Class"/>
    <x v="277"/>
    <s v="Seth Vernon"/>
    <x v="0"/>
    <s v="United States"/>
    <s v="Lafayette"/>
    <x v="28"/>
    <n v="70506"/>
    <x v="0"/>
    <s v="FUR-FU-10001706"/>
    <x v="0"/>
    <x v="5"/>
    <s v="Longer-Life Soft White Bulbs"/>
    <n v="15.4"/>
    <n v="5"/>
    <n v="0"/>
    <x v="1769"/>
  </r>
  <r>
    <n v="1935"/>
    <s v="CA-2014-101245"/>
    <x v="3"/>
    <x v="344"/>
    <d v="2014-12-04T00:00:00"/>
    <s v="Standard Class"/>
    <x v="352"/>
    <s v="Lindsay Williams"/>
    <x v="1"/>
    <s v="United States"/>
    <s v="San Francisco"/>
    <x v="1"/>
    <n v="94109"/>
    <x v="1"/>
    <s v="OFF-PA-10003129"/>
    <x v="1"/>
    <x v="10"/>
    <s v="Tops White Computer Printout Paper"/>
    <n v="244.54999999999998"/>
    <n v="5"/>
    <n v="0"/>
    <x v="1770"/>
  </r>
  <r>
    <n v="1936"/>
    <s v="CA-2014-101245"/>
    <x v="3"/>
    <x v="344"/>
    <d v="2014-12-04T00:00:00"/>
    <s v="Standard Class"/>
    <x v="352"/>
    <s v="Lindsay Williams"/>
    <x v="1"/>
    <s v="United States"/>
    <s v="San Francisco"/>
    <x v="1"/>
    <n v="94109"/>
    <x v="1"/>
    <s v="TEC-AC-10001284"/>
    <x v="2"/>
    <x v="11"/>
    <s v="Enermax Briskie RF Wireless Keyboard and Mouse Combo"/>
    <n v="166.16"/>
    <n v="8"/>
    <n v="0"/>
    <x v="1771"/>
  </r>
  <r>
    <n v="1937"/>
    <s v="CA-2012-141768"/>
    <x v="1"/>
    <x v="442"/>
    <d v="2012-05-27T00:00:00"/>
    <s v="Second Class"/>
    <x v="472"/>
    <s v="Nora Pelletier"/>
    <x v="2"/>
    <s v="United States"/>
    <s v="San Francisco"/>
    <x v="1"/>
    <n v="94109"/>
    <x v="1"/>
    <s v="FUR-FU-10002268"/>
    <x v="0"/>
    <x v="5"/>
    <s v="Ultra Door Push Plate"/>
    <n v="14.73"/>
    <n v="3"/>
    <n v="0"/>
    <x v="1772"/>
  </r>
  <r>
    <n v="1938"/>
    <s v="CA-2013-112109"/>
    <x v="0"/>
    <x v="630"/>
    <d v="2013-07-13T00:00:00"/>
    <s v="Standard Class"/>
    <x v="555"/>
    <s v="Joe Elijah"/>
    <x v="0"/>
    <s v="United States"/>
    <s v="Broomfield"/>
    <x v="22"/>
    <n v="80020"/>
    <x v="1"/>
    <s v="OFF-BI-10002082"/>
    <x v="1"/>
    <x v="8"/>
    <s v="GBC Twin Loop Wire Binding Elements"/>
    <n v="19.968000000000004"/>
    <n v="2"/>
    <n v="0.7"/>
    <x v="1773"/>
  </r>
  <r>
    <n v="1939"/>
    <s v="CA-2013-112109"/>
    <x v="0"/>
    <x v="630"/>
    <d v="2013-07-13T00:00:00"/>
    <s v="Standard Class"/>
    <x v="555"/>
    <s v="Joe Elijah"/>
    <x v="0"/>
    <s v="United States"/>
    <s v="Broomfield"/>
    <x v="22"/>
    <n v="80020"/>
    <x v="1"/>
    <s v="OFF-ST-10001505"/>
    <x v="1"/>
    <x v="4"/>
    <s v="Perma STOR-ALL Hanging File Box, 13 1/8&quot;W x 12 1/4&quot;D x 10 1/2&quot;H"/>
    <n v="33.488000000000007"/>
    <n v="7"/>
    <n v="0.2"/>
    <x v="1774"/>
  </r>
  <r>
    <n v="1940"/>
    <s v="CA-2013-112109"/>
    <x v="0"/>
    <x v="630"/>
    <d v="2013-07-13T00:00:00"/>
    <s v="Standard Class"/>
    <x v="555"/>
    <s v="Joe Elijah"/>
    <x v="0"/>
    <s v="United States"/>
    <s v="Broomfield"/>
    <x v="22"/>
    <n v="80020"/>
    <x v="1"/>
    <s v="OFF-BI-10001634"/>
    <x v="1"/>
    <x v="8"/>
    <s v="Wilson Jones Active Use Binders"/>
    <n v="8.7360000000000024"/>
    <n v="4"/>
    <n v="0.7"/>
    <x v="1775"/>
  </r>
  <r>
    <n v="1941"/>
    <s v="CA-2013-112109"/>
    <x v="0"/>
    <x v="630"/>
    <d v="2013-07-13T00:00:00"/>
    <s v="Standard Class"/>
    <x v="555"/>
    <s v="Joe Elijah"/>
    <x v="0"/>
    <s v="United States"/>
    <s v="Broomfield"/>
    <x v="22"/>
    <n v="80020"/>
    <x v="1"/>
    <s v="FUR-CH-10004287"/>
    <x v="0"/>
    <x v="1"/>
    <s v="SAFCO Arco Folding Chair"/>
    <n v="662.88"/>
    <n v="3"/>
    <n v="0.2"/>
    <x v="1776"/>
  </r>
  <r>
    <n v="1942"/>
    <s v="CA-2014-144064"/>
    <x v="3"/>
    <x v="635"/>
    <d v="2014-09-02T00:00:00"/>
    <s v="First Class"/>
    <x v="434"/>
    <s v="Cathy Prescott"/>
    <x v="1"/>
    <s v="United States"/>
    <s v="Quincy"/>
    <x v="10"/>
    <n v="62301"/>
    <x v="2"/>
    <s v="OFF-LA-10004544"/>
    <x v="1"/>
    <x v="2"/>
    <s v="Avery 505"/>
    <n v="47.360000000000007"/>
    <n v="4"/>
    <n v="0.2"/>
    <x v="671"/>
  </r>
  <r>
    <n v="1943"/>
    <s v="CA-2014-144064"/>
    <x v="3"/>
    <x v="635"/>
    <d v="2014-09-02T00:00:00"/>
    <s v="First Class"/>
    <x v="434"/>
    <s v="Cathy Prescott"/>
    <x v="1"/>
    <s v="United States"/>
    <s v="Quincy"/>
    <x v="10"/>
    <n v="62301"/>
    <x v="2"/>
    <s v="OFF-ST-10004507"/>
    <x v="1"/>
    <x v="4"/>
    <s v="Advantus Rolling Storage Box"/>
    <n v="27.439999999999998"/>
    <n v="2"/>
    <n v="0.2"/>
    <x v="1239"/>
  </r>
  <r>
    <n v="1944"/>
    <s v="CA-2014-144064"/>
    <x v="3"/>
    <x v="635"/>
    <d v="2014-09-02T00:00:00"/>
    <s v="First Class"/>
    <x v="434"/>
    <s v="Cathy Prescott"/>
    <x v="1"/>
    <s v="United States"/>
    <s v="Quincy"/>
    <x v="10"/>
    <n v="62301"/>
    <x v="2"/>
    <s v="OFF-BI-10002012"/>
    <x v="1"/>
    <x v="8"/>
    <s v="Wilson Jones Easy Flow II Sheet Lifters"/>
    <n v="3.2399999999999993"/>
    <n v="9"/>
    <n v="0.8"/>
    <x v="1777"/>
  </r>
  <r>
    <n v="1945"/>
    <s v="CA-2013-108581"/>
    <x v="0"/>
    <x v="23"/>
    <d v="2013-06-27T00:00:00"/>
    <s v="Standard Class"/>
    <x v="105"/>
    <s v="Erin Ashbrook"/>
    <x v="1"/>
    <s v="United States"/>
    <s v="Carrollton"/>
    <x v="5"/>
    <n v="75007"/>
    <x v="2"/>
    <s v="TEC-AC-10001109"/>
    <x v="2"/>
    <x v="11"/>
    <s v="Logitech Trackman Marble Mouse"/>
    <n v="95.968000000000004"/>
    <n v="4"/>
    <n v="0.2"/>
    <x v="1778"/>
  </r>
  <r>
    <n v="1946"/>
    <s v="CA-2013-108581"/>
    <x v="0"/>
    <x v="23"/>
    <d v="2013-06-27T00:00:00"/>
    <s v="Standard Class"/>
    <x v="105"/>
    <s v="Erin Ashbrook"/>
    <x v="1"/>
    <s v="United States"/>
    <s v="Carrollton"/>
    <x v="5"/>
    <n v="75007"/>
    <x v="2"/>
    <s v="OFF-PA-10000809"/>
    <x v="1"/>
    <x v="10"/>
    <s v="Xerox 206"/>
    <n v="10.368000000000002"/>
    <n v="2"/>
    <n v="0.2"/>
    <x v="572"/>
  </r>
  <r>
    <n v="1947"/>
    <s v="CA-2014-157987"/>
    <x v="3"/>
    <x v="264"/>
    <d v="2014-09-07T00:00:00"/>
    <s v="Standard Class"/>
    <x v="556"/>
    <s v="Ann Chong"/>
    <x v="1"/>
    <s v="United States"/>
    <s v="New York City"/>
    <x v="15"/>
    <n v="10009"/>
    <x v="3"/>
    <s v="OFF-AR-10000658"/>
    <x v="1"/>
    <x v="6"/>
    <s v="Newell 324"/>
    <n v="23.1"/>
    <n v="2"/>
    <n v="0"/>
    <x v="1779"/>
  </r>
  <r>
    <n v="1948"/>
    <s v="CA-2014-157987"/>
    <x v="3"/>
    <x v="264"/>
    <d v="2014-09-07T00:00:00"/>
    <s v="Standard Class"/>
    <x v="556"/>
    <s v="Ann Chong"/>
    <x v="1"/>
    <s v="United States"/>
    <s v="New York City"/>
    <x v="15"/>
    <n v="10009"/>
    <x v="3"/>
    <s v="FUR-FU-10001196"/>
    <x v="0"/>
    <x v="5"/>
    <s v="DAX Cubicle Frames - 8x10"/>
    <n v="11.54"/>
    <n v="2"/>
    <n v="0"/>
    <x v="1780"/>
  </r>
  <r>
    <n v="1949"/>
    <s v="CA-2014-157987"/>
    <x v="3"/>
    <x v="264"/>
    <d v="2014-09-07T00:00:00"/>
    <s v="Standard Class"/>
    <x v="556"/>
    <s v="Ann Chong"/>
    <x v="1"/>
    <s v="United States"/>
    <s v="New York City"/>
    <x v="15"/>
    <n v="10009"/>
    <x v="3"/>
    <s v="FUR-TA-10001889"/>
    <x v="0"/>
    <x v="3"/>
    <s v="Bush Advantage Collection Racetrack Conference Table"/>
    <n v="254.52599999999998"/>
    <n v="1"/>
    <n v="0.4"/>
    <x v="1781"/>
  </r>
  <r>
    <n v="1950"/>
    <s v="CA-2014-157987"/>
    <x v="3"/>
    <x v="264"/>
    <d v="2014-09-07T00:00:00"/>
    <s v="Standard Class"/>
    <x v="556"/>
    <s v="Ann Chong"/>
    <x v="1"/>
    <s v="United States"/>
    <s v="New York City"/>
    <x v="15"/>
    <n v="10009"/>
    <x v="3"/>
    <s v="OFF-AP-10000358"/>
    <x v="1"/>
    <x v="9"/>
    <s v="Fellowes Basic Home/Office Series Surge Protectors"/>
    <n v="12.98"/>
    <n v="1"/>
    <n v="0"/>
    <x v="1782"/>
  </r>
  <r>
    <n v="1951"/>
    <s v="CA-2014-157987"/>
    <x v="3"/>
    <x v="264"/>
    <d v="2014-09-07T00:00:00"/>
    <s v="Standard Class"/>
    <x v="556"/>
    <s v="Ann Chong"/>
    <x v="1"/>
    <s v="United States"/>
    <s v="New York City"/>
    <x v="15"/>
    <n v="10009"/>
    <x v="3"/>
    <s v="OFF-BI-10004970"/>
    <x v="1"/>
    <x v="8"/>
    <s v="ACCOHIDE 3-Ring Binder, Blue, 1&quot;"/>
    <n v="26.432000000000002"/>
    <n v="8"/>
    <n v="0.2"/>
    <x v="1783"/>
  </r>
  <r>
    <n v="1952"/>
    <s v="CA-2014-157987"/>
    <x v="3"/>
    <x v="264"/>
    <d v="2014-09-07T00:00:00"/>
    <s v="Standard Class"/>
    <x v="556"/>
    <s v="Ann Chong"/>
    <x v="1"/>
    <s v="United States"/>
    <s v="New York City"/>
    <x v="15"/>
    <n v="10009"/>
    <x v="3"/>
    <s v="TEC-PH-10003885"/>
    <x v="2"/>
    <x v="7"/>
    <s v="Cisco SPA508G"/>
    <n v="197.96999999999997"/>
    <n v="3"/>
    <n v="0"/>
    <x v="967"/>
  </r>
  <r>
    <n v="1953"/>
    <s v="CA-2014-157987"/>
    <x v="3"/>
    <x v="264"/>
    <d v="2014-09-07T00:00:00"/>
    <s v="Standard Class"/>
    <x v="556"/>
    <s v="Ann Chong"/>
    <x v="1"/>
    <s v="United States"/>
    <s v="New York City"/>
    <x v="15"/>
    <n v="10009"/>
    <x v="3"/>
    <s v="OFF-LA-10001641"/>
    <x v="1"/>
    <x v="2"/>
    <s v="Avery 518"/>
    <n v="18.899999999999999"/>
    <n v="6"/>
    <n v="0"/>
    <x v="1446"/>
  </r>
  <r>
    <n v="1954"/>
    <s v="CA-2014-157987"/>
    <x v="3"/>
    <x v="264"/>
    <d v="2014-09-07T00:00:00"/>
    <s v="Standard Class"/>
    <x v="556"/>
    <s v="Ann Chong"/>
    <x v="1"/>
    <s v="United States"/>
    <s v="New York City"/>
    <x v="15"/>
    <n v="10009"/>
    <x v="3"/>
    <s v="FUR-CH-10003379"/>
    <x v="0"/>
    <x v="1"/>
    <s v="Global Commerce Series High-Back Swivel/Tilt Chairs"/>
    <n v="1282.4100000000001"/>
    <n v="5"/>
    <n v="0.1"/>
    <x v="968"/>
  </r>
  <r>
    <n v="1955"/>
    <s v="CA-2014-157987"/>
    <x v="3"/>
    <x v="264"/>
    <d v="2014-09-07T00:00:00"/>
    <s v="Standard Class"/>
    <x v="556"/>
    <s v="Ann Chong"/>
    <x v="1"/>
    <s v="United States"/>
    <s v="New York City"/>
    <x v="15"/>
    <n v="10009"/>
    <x v="3"/>
    <s v="OFF-AR-10004582"/>
    <x v="1"/>
    <x v="6"/>
    <s v="BIC Brite Liner Grip Highlighters"/>
    <n v="4.92"/>
    <n v="3"/>
    <n v="0"/>
    <x v="1784"/>
  </r>
  <r>
    <n v="1956"/>
    <s v="CA-2014-157987"/>
    <x v="3"/>
    <x v="264"/>
    <d v="2014-09-07T00:00:00"/>
    <s v="Standard Class"/>
    <x v="556"/>
    <s v="Ann Chong"/>
    <x v="1"/>
    <s v="United States"/>
    <s v="New York City"/>
    <x v="15"/>
    <n v="10009"/>
    <x v="3"/>
    <s v="TEC-AC-10002842"/>
    <x v="2"/>
    <x v="11"/>
    <s v="WD My Passport Ultra 2TB Portable External Hard Drive"/>
    <n v="238"/>
    <n v="2"/>
    <n v="0"/>
    <x v="1785"/>
  </r>
  <r>
    <n v="1957"/>
    <s v="CA-2014-157987"/>
    <x v="3"/>
    <x v="264"/>
    <d v="2014-09-07T00:00:00"/>
    <s v="Standard Class"/>
    <x v="556"/>
    <s v="Ann Chong"/>
    <x v="1"/>
    <s v="United States"/>
    <s v="New York City"/>
    <x v="15"/>
    <n v="10009"/>
    <x v="3"/>
    <s v="TEC-AC-10000109"/>
    <x v="2"/>
    <x v="11"/>
    <s v="Sony Micro Vault Click 16 GB USB 2.0 Flash Drive"/>
    <n v="167.97"/>
    <n v="3"/>
    <n v="0"/>
    <x v="789"/>
  </r>
  <r>
    <n v="1958"/>
    <s v="CA-2014-157987"/>
    <x v="3"/>
    <x v="264"/>
    <d v="2014-09-07T00:00:00"/>
    <s v="Standard Class"/>
    <x v="556"/>
    <s v="Ann Chong"/>
    <x v="1"/>
    <s v="United States"/>
    <s v="New York City"/>
    <x v="15"/>
    <n v="10009"/>
    <x v="3"/>
    <s v="OFF-PA-10003893"/>
    <x v="1"/>
    <x v="10"/>
    <s v="Xerox 1962"/>
    <n v="17.12"/>
    <n v="4"/>
    <n v="0"/>
    <x v="1786"/>
  </r>
  <r>
    <n v="1959"/>
    <s v="CA-2014-110905"/>
    <x v="3"/>
    <x v="18"/>
    <d v="2014-09-16T00:00:00"/>
    <s v="Second Class"/>
    <x v="355"/>
    <s v="Robert Waldorf"/>
    <x v="0"/>
    <s v="United States"/>
    <s v="Springfield"/>
    <x v="25"/>
    <n v="65807"/>
    <x v="2"/>
    <s v="OFF-BI-10003669"/>
    <x v="1"/>
    <x v="8"/>
    <s v="3M Organizer Strips"/>
    <n v="16.200000000000003"/>
    <n v="3"/>
    <n v="0"/>
    <x v="1787"/>
  </r>
  <r>
    <n v="1960"/>
    <s v="CA-2014-110905"/>
    <x v="3"/>
    <x v="18"/>
    <d v="2014-09-16T00:00:00"/>
    <s v="Second Class"/>
    <x v="355"/>
    <s v="Robert Waldorf"/>
    <x v="0"/>
    <s v="United States"/>
    <s v="Springfield"/>
    <x v="25"/>
    <n v="65807"/>
    <x v="2"/>
    <s v="OFF-AP-10004785"/>
    <x v="1"/>
    <x v="9"/>
    <s v="Holmes Replacement Filter for HEPA Air Cleaner, Medium Room"/>
    <n v="33.99"/>
    <n v="3"/>
    <n v="0"/>
    <x v="1788"/>
  </r>
  <r>
    <n v="1961"/>
    <s v="CA-2014-110905"/>
    <x v="3"/>
    <x v="18"/>
    <d v="2014-09-16T00:00:00"/>
    <s v="Second Class"/>
    <x v="355"/>
    <s v="Robert Waldorf"/>
    <x v="0"/>
    <s v="United States"/>
    <s v="Springfield"/>
    <x v="25"/>
    <n v="65807"/>
    <x v="2"/>
    <s v="TEC-AC-10003023"/>
    <x v="2"/>
    <x v="11"/>
    <s v="Logitech G105 Gaming Keyboard"/>
    <n v="296.84999999999997"/>
    <n v="5"/>
    <n v="0"/>
    <x v="1789"/>
  </r>
  <r>
    <n v="1962"/>
    <s v="CA-2014-110905"/>
    <x v="3"/>
    <x v="18"/>
    <d v="2014-09-16T00:00:00"/>
    <s v="Second Class"/>
    <x v="355"/>
    <s v="Robert Waldorf"/>
    <x v="0"/>
    <s v="United States"/>
    <s v="Springfield"/>
    <x v="25"/>
    <n v="65807"/>
    <x v="2"/>
    <s v="TEC-AC-10002217"/>
    <x v="2"/>
    <x v="11"/>
    <s v="Imation Clip USB flash drive - 8 GB"/>
    <n v="112.80000000000001"/>
    <n v="6"/>
    <n v="0"/>
    <x v="1790"/>
  </r>
  <r>
    <n v="1963"/>
    <s v="CA-2014-110905"/>
    <x v="3"/>
    <x v="18"/>
    <d v="2014-09-16T00:00:00"/>
    <s v="Second Class"/>
    <x v="355"/>
    <s v="Robert Waldorf"/>
    <x v="0"/>
    <s v="United States"/>
    <s v="Springfield"/>
    <x v="25"/>
    <n v="65807"/>
    <x v="2"/>
    <s v="OFF-BI-10002954"/>
    <x v="1"/>
    <x v="8"/>
    <s v="Newell 3-Hole Punched Plastic Slotted Magazine Holders for Binders"/>
    <n v="13.71"/>
    <n v="3"/>
    <n v="0"/>
    <x v="1791"/>
  </r>
  <r>
    <n v="1964"/>
    <s v="CA-2014-110905"/>
    <x v="3"/>
    <x v="18"/>
    <d v="2014-09-16T00:00:00"/>
    <s v="Second Class"/>
    <x v="355"/>
    <s v="Robert Waldorf"/>
    <x v="0"/>
    <s v="United States"/>
    <s v="Springfield"/>
    <x v="25"/>
    <n v="65807"/>
    <x v="2"/>
    <s v="OFF-PA-10002586"/>
    <x v="1"/>
    <x v="10"/>
    <s v="Xerox 1970"/>
    <n v="24.900000000000002"/>
    <n v="5"/>
    <n v="0"/>
    <x v="1792"/>
  </r>
  <r>
    <n v="1965"/>
    <s v="CA-2014-110905"/>
    <x v="3"/>
    <x v="18"/>
    <d v="2014-09-16T00:00:00"/>
    <s v="Second Class"/>
    <x v="355"/>
    <s v="Robert Waldorf"/>
    <x v="0"/>
    <s v="United States"/>
    <s v="Springfield"/>
    <x v="25"/>
    <n v="65807"/>
    <x v="2"/>
    <s v="OFF-ST-10000025"/>
    <x v="1"/>
    <x v="4"/>
    <s v="Fellowes Stor/Drawer Steel Plus Storage Drawers"/>
    <n v="286.29000000000002"/>
    <n v="3"/>
    <n v="0"/>
    <x v="1793"/>
  </r>
  <r>
    <n v="1966"/>
    <s v="CA-2014-110905"/>
    <x v="3"/>
    <x v="18"/>
    <d v="2014-09-16T00:00:00"/>
    <s v="Second Class"/>
    <x v="355"/>
    <s v="Robert Waldorf"/>
    <x v="0"/>
    <s v="United States"/>
    <s v="Springfield"/>
    <x v="25"/>
    <n v="65807"/>
    <x v="2"/>
    <s v="OFF-AP-10003281"/>
    <x v="1"/>
    <x v="9"/>
    <s v="Acco 6 Outlet Guardian Standard Surge Suppressor"/>
    <n v="24.18"/>
    <n v="2"/>
    <n v="0"/>
    <x v="1794"/>
  </r>
  <r>
    <n v="1967"/>
    <s v="CA-2014-165841"/>
    <x v="3"/>
    <x v="202"/>
    <d v="2014-12-29T00:00:00"/>
    <s v="Standard Class"/>
    <x v="203"/>
    <s v="Dean Braden"/>
    <x v="0"/>
    <s v="United States"/>
    <s v="Paterson"/>
    <x v="30"/>
    <n v="7501"/>
    <x v="3"/>
    <s v="TEC-PH-10002103"/>
    <x v="2"/>
    <x v="7"/>
    <s v="Jabra SPEAK 410"/>
    <n v="281.96999999999997"/>
    <n v="3"/>
    <n v="0"/>
    <x v="1795"/>
  </r>
  <r>
    <n v="1968"/>
    <s v="CA-2014-165841"/>
    <x v="3"/>
    <x v="202"/>
    <d v="2014-12-29T00:00:00"/>
    <s v="Standard Class"/>
    <x v="203"/>
    <s v="Dean Braden"/>
    <x v="0"/>
    <s v="United States"/>
    <s v="Paterson"/>
    <x v="30"/>
    <n v="7501"/>
    <x v="3"/>
    <s v="OFF-SU-10000898"/>
    <x v="1"/>
    <x v="14"/>
    <s v="Acme Hot Forged Carbon Steel Scissors with Nickel-Plated Handles, 3 7/8&quot; Cut, 8&quot;L"/>
    <n v="69.5"/>
    <n v="5"/>
    <n v="0"/>
    <x v="1796"/>
  </r>
  <r>
    <n v="1969"/>
    <s v="CA-2014-165841"/>
    <x v="3"/>
    <x v="202"/>
    <d v="2014-12-29T00:00:00"/>
    <s v="Standard Class"/>
    <x v="203"/>
    <s v="Dean Braden"/>
    <x v="0"/>
    <s v="United States"/>
    <s v="Paterson"/>
    <x v="30"/>
    <n v="7501"/>
    <x v="3"/>
    <s v="OFF-PA-10001144"/>
    <x v="1"/>
    <x v="10"/>
    <s v="Xerox 1913"/>
    <n v="166.44"/>
    <n v="3"/>
    <n v="0"/>
    <x v="1797"/>
  </r>
  <r>
    <n v="1970"/>
    <s v="CA-2014-117485"/>
    <x v="3"/>
    <x v="397"/>
    <d v="2014-09-30T00:00:00"/>
    <s v="Standard Class"/>
    <x v="217"/>
    <s v="Bill Donatelli"/>
    <x v="0"/>
    <s v="United States"/>
    <s v="Tulsa"/>
    <x v="26"/>
    <n v="74133"/>
    <x v="2"/>
    <s v="TEC-AC-10004659"/>
    <x v="2"/>
    <x v="11"/>
    <s v="Imation Secure+ Hardware Encrypted USB 2.0 Flash Drive; 16GB"/>
    <n v="291.95999999999998"/>
    <n v="4"/>
    <n v="0"/>
    <x v="1798"/>
  </r>
  <r>
    <n v="1971"/>
    <s v="CA-2014-140242"/>
    <x v="3"/>
    <x v="636"/>
    <d v="2014-05-12T00:00:00"/>
    <s v="Standard Class"/>
    <x v="529"/>
    <s v="Max Ludwig"/>
    <x v="2"/>
    <s v="United States"/>
    <s v="Chicago"/>
    <x v="10"/>
    <n v="60623"/>
    <x v="2"/>
    <s v="OFF-AR-10004752"/>
    <x v="1"/>
    <x v="6"/>
    <s v="Blackstonian Pencils"/>
    <n v="6.4080000000000004"/>
    <n v="3"/>
    <n v="0.2"/>
    <x v="1799"/>
  </r>
  <r>
    <n v="1972"/>
    <s v="CA-2014-140242"/>
    <x v="3"/>
    <x v="636"/>
    <d v="2014-05-12T00:00:00"/>
    <s v="Standard Class"/>
    <x v="529"/>
    <s v="Max Ludwig"/>
    <x v="2"/>
    <s v="United States"/>
    <s v="Chicago"/>
    <x v="10"/>
    <n v="60623"/>
    <x v="2"/>
    <s v="TEC-AC-10004659"/>
    <x v="2"/>
    <x v="11"/>
    <s v="Imation Secure+ Hardware Encrypted USB 2.0 Flash Drive; 16GB"/>
    <n v="408.74399999999997"/>
    <n v="7"/>
    <n v="0.2"/>
    <x v="179"/>
  </r>
  <r>
    <n v="1973"/>
    <s v="CA-2011-148950"/>
    <x v="2"/>
    <x v="637"/>
    <d v="2011-12-19T00:00:00"/>
    <s v="Standard Class"/>
    <x v="557"/>
    <s v="Joy Daniels"/>
    <x v="0"/>
    <s v="United States"/>
    <s v="Chicago"/>
    <x v="10"/>
    <n v="60610"/>
    <x v="2"/>
    <s v="OFF-BI-10001249"/>
    <x v="1"/>
    <x v="8"/>
    <s v="Avery Heavy-Duty EZD View Binder with Locking Rings"/>
    <n v="5.1039999999999992"/>
    <n v="4"/>
    <n v="0.8"/>
    <x v="1800"/>
  </r>
  <r>
    <n v="1974"/>
    <s v="CA-2011-148950"/>
    <x v="2"/>
    <x v="637"/>
    <d v="2011-12-19T00:00:00"/>
    <s v="Standard Class"/>
    <x v="557"/>
    <s v="Joy Daniels"/>
    <x v="0"/>
    <s v="United States"/>
    <s v="Chicago"/>
    <x v="10"/>
    <n v="60610"/>
    <x v="2"/>
    <s v="OFF-FA-10003059"/>
    <x v="1"/>
    <x v="13"/>
    <s v="Assorted Color Push Pins"/>
    <n v="2.8960000000000004"/>
    <n v="2"/>
    <n v="0.2"/>
    <x v="1801"/>
  </r>
  <r>
    <n v="1975"/>
    <s v="CA-2011-148950"/>
    <x v="2"/>
    <x v="637"/>
    <d v="2011-12-19T00:00:00"/>
    <s v="Standard Class"/>
    <x v="557"/>
    <s v="Joy Daniels"/>
    <x v="0"/>
    <s v="United States"/>
    <s v="Chicago"/>
    <x v="10"/>
    <n v="60610"/>
    <x v="2"/>
    <s v="TEC-AC-10002718"/>
    <x v="2"/>
    <x v="11"/>
    <s v="Belkin Standard 104 key USB Keyboard"/>
    <n v="35.016000000000005"/>
    <n v="3"/>
    <n v="0.2"/>
    <x v="1802"/>
  </r>
  <r>
    <n v="1976"/>
    <s v="CA-2011-110408"/>
    <x v="2"/>
    <x v="638"/>
    <d v="2011-10-20T00:00:00"/>
    <s v="Second Class"/>
    <x v="127"/>
    <s v="Alan Schoenberger"/>
    <x v="1"/>
    <s v="United States"/>
    <s v="Montgomery"/>
    <x v="19"/>
    <n v="36116"/>
    <x v="0"/>
    <s v="OFF-ST-10001522"/>
    <x v="1"/>
    <x v="4"/>
    <s v="Gould Plastics 18-Pocket Panel Bin, 34w x 5-1/4d x 20-1/2h"/>
    <n v="275.96999999999997"/>
    <n v="3"/>
    <n v="0"/>
    <x v="1803"/>
  </r>
  <r>
    <n v="1977"/>
    <s v="CA-2011-110408"/>
    <x v="2"/>
    <x v="638"/>
    <d v="2011-10-20T00:00:00"/>
    <s v="Second Class"/>
    <x v="127"/>
    <s v="Alan Schoenberger"/>
    <x v="1"/>
    <s v="United States"/>
    <s v="Montgomery"/>
    <x v="19"/>
    <n v="36116"/>
    <x v="0"/>
    <s v="TEC-PH-10002352"/>
    <x v="2"/>
    <x v="7"/>
    <s v="Avaya IP Phone 1140E VoIP phone"/>
    <n v="1394.95"/>
    <n v="5"/>
    <n v="0"/>
    <x v="1804"/>
  </r>
  <r>
    <n v="1978"/>
    <s v="CA-2011-110408"/>
    <x v="2"/>
    <x v="638"/>
    <d v="2011-10-20T00:00:00"/>
    <s v="Second Class"/>
    <x v="127"/>
    <s v="Alan Schoenberger"/>
    <x v="1"/>
    <s v="United States"/>
    <s v="Montgomery"/>
    <x v="19"/>
    <n v="36116"/>
    <x v="0"/>
    <s v="FUR-CH-10003774"/>
    <x v="0"/>
    <x v="1"/>
    <s v="Global Wood Trimmed Manager's Task Chair, Khaki"/>
    <n v="545.88"/>
    <n v="6"/>
    <n v="0"/>
    <x v="1805"/>
  </r>
  <r>
    <n v="1979"/>
    <s v="CA-2012-109939"/>
    <x v="1"/>
    <x v="412"/>
    <d v="2012-05-12T00:00:00"/>
    <s v="Standard Class"/>
    <x v="211"/>
    <s v="Allen Armold"/>
    <x v="0"/>
    <s v="United States"/>
    <s v="Salem"/>
    <x v="21"/>
    <n v="97301"/>
    <x v="1"/>
    <s v="OFF-AR-10000127"/>
    <x v="1"/>
    <x v="6"/>
    <s v="Newell 321"/>
    <n v="5.2480000000000002"/>
    <n v="2"/>
    <n v="0.2"/>
    <x v="822"/>
  </r>
  <r>
    <n v="1980"/>
    <s v="CA-2013-112669"/>
    <x v="0"/>
    <x v="167"/>
    <d v="2013-04-15T00:00:00"/>
    <s v="Same Day"/>
    <x v="446"/>
    <s v="Kean Takahito"/>
    <x v="0"/>
    <s v="United States"/>
    <s v="Glendale"/>
    <x v="16"/>
    <n v="85301"/>
    <x v="1"/>
    <s v="FUR-CH-10004086"/>
    <x v="0"/>
    <x v="1"/>
    <s v="Hon 4070 Series Pagoda Armless Upholstered Stacking Chairs"/>
    <n v="933.53600000000006"/>
    <n v="4"/>
    <n v="0.2"/>
    <x v="1806"/>
  </r>
  <r>
    <n v="1981"/>
    <s v="CA-2013-112669"/>
    <x v="0"/>
    <x v="167"/>
    <d v="2013-04-15T00:00:00"/>
    <s v="Same Day"/>
    <x v="446"/>
    <s v="Kean Takahito"/>
    <x v="0"/>
    <s v="United States"/>
    <s v="Glendale"/>
    <x v="16"/>
    <n v="85301"/>
    <x v="1"/>
    <s v="OFF-ST-10001228"/>
    <x v="1"/>
    <x v="4"/>
    <s v="Fellowes Personal Hanging Folder Files, Navy"/>
    <n v="42.975999999999999"/>
    <n v="4"/>
    <n v="0.2"/>
    <x v="1807"/>
  </r>
  <r>
    <n v="1982"/>
    <s v="CA-2012-119592"/>
    <x v="1"/>
    <x v="639"/>
    <d v="2012-12-16T00:00:00"/>
    <s v="Second Class"/>
    <x v="152"/>
    <s v="Muhammed MacIntyre"/>
    <x v="1"/>
    <s v="United States"/>
    <s v="Columbus"/>
    <x v="32"/>
    <n v="31907"/>
    <x v="0"/>
    <s v="OFF-BI-10004187"/>
    <x v="1"/>
    <x v="8"/>
    <s v="Staples"/>
    <n v="3.76"/>
    <n v="2"/>
    <n v="0"/>
    <x v="1808"/>
  </r>
  <r>
    <n v="1983"/>
    <s v="CA-2011-122749"/>
    <x v="2"/>
    <x v="640"/>
    <d v="2011-12-09T00:00:00"/>
    <s v="Standard Class"/>
    <x v="159"/>
    <s v="Nathan Gelder"/>
    <x v="0"/>
    <s v="United States"/>
    <s v="Oklahoma City"/>
    <x v="26"/>
    <n v="73120"/>
    <x v="2"/>
    <s v="TEC-PH-10003811"/>
    <x v="2"/>
    <x v="7"/>
    <s v="Jabra Supreme Plus Driver Edition Headset"/>
    <n v="479.96"/>
    <n v="4"/>
    <n v="0"/>
    <x v="1809"/>
  </r>
  <r>
    <n v="1984"/>
    <s v="CA-2011-164721"/>
    <x v="2"/>
    <x v="641"/>
    <d v="2011-11-27T00:00:00"/>
    <s v="Second Class"/>
    <x v="429"/>
    <s v="Laurel Workman"/>
    <x v="1"/>
    <s v="United States"/>
    <s v="Brentwood"/>
    <x v="1"/>
    <n v="94513"/>
    <x v="1"/>
    <s v="OFF-AP-10000240"/>
    <x v="1"/>
    <x v="9"/>
    <s v="Belkin F9G930V10-GRY 9 Outlet Surge"/>
    <n v="320.88"/>
    <n v="6"/>
    <n v="0"/>
    <x v="1810"/>
  </r>
  <r>
    <n v="1985"/>
    <s v="CA-2011-164721"/>
    <x v="2"/>
    <x v="641"/>
    <d v="2011-11-27T00:00:00"/>
    <s v="Second Class"/>
    <x v="429"/>
    <s v="Laurel Workman"/>
    <x v="1"/>
    <s v="United States"/>
    <s v="Brentwood"/>
    <x v="1"/>
    <n v="94513"/>
    <x v="1"/>
    <s v="FUR-FU-10001940"/>
    <x v="0"/>
    <x v="5"/>
    <s v="Staples"/>
    <n v="23.88"/>
    <n v="3"/>
    <n v="0"/>
    <x v="1811"/>
  </r>
  <r>
    <n v="1986"/>
    <s v="CA-2011-164721"/>
    <x v="2"/>
    <x v="641"/>
    <d v="2011-11-27T00:00:00"/>
    <s v="Second Class"/>
    <x v="429"/>
    <s v="Laurel Workman"/>
    <x v="1"/>
    <s v="United States"/>
    <s v="Brentwood"/>
    <x v="1"/>
    <n v="94513"/>
    <x v="1"/>
    <s v="OFF-PA-10000575"/>
    <x v="1"/>
    <x v="10"/>
    <s v="Wirebound Message Books, Four 2 3/4 x 5 White Forms per Page"/>
    <n v="26.76"/>
    <n v="4"/>
    <n v="0"/>
    <x v="1812"/>
  </r>
  <r>
    <n v="1987"/>
    <s v="CA-2013-147417"/>
    <x v="0"/>
    <x v="197"/>
    <d v="2013-07-28T00:00:00"/>
    <s v="First Class"/>
    <x v="558"/>
    <s v="Christy Brittain"/>
    <x v="0"/>
    <s v="United States"/>
    <s v="Columbus"/>
    <x v="24"/>
    <n v="43229"/>
    <x v="3"/>
    <s v="TEC-CO-10001449"/>
    <x v="2"/>
    <x v="16"/>
    <s v="Hewlett Packard LaserJet 3310 Copier"/>
    <n v="1439.9759999999999"/>
    <n v="4"/>
    <n v="0.4"/>
    <x v="1813"/>
  </r>
  <r>
    <n v="1988"/>
    <s v="CA-2012-127509"/>
    <x v="1"/>
    <x v="529"/>
    <d v="2012-11-13T00:00:00"/>
    <s v="Standard Class"/>
    <x v="548"/>
    <s v="Adam Shillingsburg"/>
    <x v="0"/>
    <s v="United States"/>
    <s v="Springfield"/>
    <x v="25"/>
    <n v="65807"/>
    <x v="2"/>
    <s v="OFF-BI-10002393"/>
    <x v="1"/>
    <x v="8"/>
    <s v="Binder Posts"/>
    <n v="17.22"/>
    <n v="3"/>
    <n v="0"/>
    <x v="1814"/>
  </r>
  <r>
    <n v="1989"/>
    <s v="CA-2012-127509"/>
    <x v="1"/>
    <x v="529"/>
    <d v="2012-11-13T00:00:00"/>
    <s v="Standard Class"/>
    <x v="548"/>
    <s v="Adam Shillingsburg"/>
    <x v="0"/>
    <s v="United States"/>
    <s v="Springfield"/>
    <x v="25"/>
    <n v="65807"/>
    <x v="2"/>
    <s v="FUR-TA-10002855"/>
    <x v="0"/>
    <x v="3"/>
    <s v="Bevis Round Conference Table Top &amp; Single Column Base"/>
    <n v="1024.3800000000001"/>
    <n v="7"/>
    <n v="0"/>
    <x v="1815"/>
  </r>
  <r>
    <n v="1990"/>
    <s v="CA-2012-127509"/>
    <x v="1"/>
    <x v="529"/>
    <d v="2012-11-13T00:00:00"/>
    <s v="Standard Class"/>
    <x v="548"/>
    <s v="Adam Shillingsburg"/>
    <x v="0"/>
    <s v="United States"/>
    <s v="Springfield"/>
    <x v="25"/>
    <n v="65807"/>
    <x v="2"/>
    <s v="OFF-EN-10000781"/>
    <x v="1"/>
    <x v="12"/>
    <s v="#10- 4 1/8&quot; x 9 1/2&quot; Recycled Envelopes"/>
    <n v="26.22"/>
    <n v="3"/>
    <n v="0"/>
    <x v="1816"/>
  </r>
  <r>
    <n v="1991"/>
    <s v="CA-2012-127509"/>
    <x v="1"/>
    <x v="529"/>
    <d v="2012-11-13T00:00:00"/>
    <s v="Standard Class"/>
    <x v="548"/>
    <s v="Adam Shillingsburg"/>
    <x v="0"/>
    <s v="United States"/>
    <s v="Springfield"/>
    <x v="25"/>
    <n v="65807"/>
    <x v="2"/>
    <s v="OFF-PA-10002160"/>
    <x v="1"/>
    <x v="10"/>
    <s v="Xerox 1978"/>
    <n v="17.34"/>
    <n v="3"/>
    <n v="0"/>
    <x v="1817"/>
  </r>
  <r>
    <n v="1992"/>
    <s v="CA-2014-111374"/>
    <x v="3"/>
    <x v="642"/>
    <d v="2014-03-01T00:00:00"/>
    <s v="Standard Class"/>
    <x v="558"/>
    <s v="Christy Brittain"/>
    <x v="0"/>
    <s v="United States"/>
    <s v="Philadelphia"/>
    <x v="9"/>
    <n v="19134"/>
    <x v="3"/>
    <s v="OFF-BI-10004970"/>
    <x v="1"/>
    <x v="8"/>
    <s v="ACCOHIDE 3-Ring Binder, Blue, 1&quot;"/>
    <n v="4.9560000000000004"/>
    <n v="4"/>
    <n v="0.7"/>
    <x v="1818"/>
  </r>
  <r>
    <n v="1993"/>
    <s v="CA-2014-133648"/>
    <x v="3"/>
    <x v="643"/>
    <d v="2014-07-03T00:00:00"/>
    <s v="Standard Class"/>
    <x v="529"/>
    <s v="Max Ludwig"/>
    <x v="2"/>
    <s v="United States"/>
    <s v="Springfield"/>
    <x v="21"/>
    <n v="97477"/>
    <x v="1"/>
    <s v="OFF-LA-10003923"/>
    <x v="1"/>
    <x v="2"/>
    <s v="Alphabetical Labels for Top Tab Filing"/>
    <n v="71.040000000000006"/>
    <n v="6"/>
    <n v="0.2"/>
    <x v="1819"/>
  </r>
  <r>
    <n v="1994"/>
    <s v="CA-2014-133648"/>
    <x v="3"/>
    <x v="643"/>
    <d v="2014-07-03T00:00:00"/>
    <s v="Standard Class"/>
    <x v="529"/>
    <s v="Max Ludwig"/>
    <x v="2"/>
    <s v="United States"/>
    <s v="Springfield"/>
    <x v="21"/>
    <n v="97477"/>
    <x v="1"/>
    <s v="OFF-AR-10002257"/>
    <x v="1"/>
    <x v="6"/>
    <s v="Eldon Spacemaker Box, Quick-Snap Lid, Clear"/>
    <n v="5.3440000000000003"/>
    <n v="2"/>
    <n v="0.2"/>
    <x v="1820"/>
  </r>
  <r>
    <n v="1995"/>
    <s v="CA-2014-133648"/>
    <x v="3"/>
    <x v="643"/>
    <d v="2014-07-03T00:00:00"/>
    <s v="Standard Class"/>
    <x v="529"/>
    <s v="Max Ludwig"/>
    <x v="2"/>
    <s v="United States"/>
    <s v="Springfield"/>
    <x v="21"/>
    <n v="97477"/>
    <x v="1"/>
    <s v="OFF-FA-10004395"/>
    <x v="1"/>
    <x v="13"/>
    <s v="Plymouth Boxed Rubber Bands by Plymouth"/>
    <n v="11.304"/>
    <n v="3"/>
    <n v="0.2"/>
    <x v="1821"/>
  </r>
  <r>
    <n v="1996"/>
    <s v="US-2014-147221"/>
    <x v="3"/>
    <x v="574"/>
    <d v="2014-12-05T00:00:00"/>
    <s v="Second Class"/>
    <x v="559"/>
    <s v="Joy Smith"/>
    <x v="0"/>
    <s v="United States"/>
    <s v="Houston"/>
    <x v="5"/>
    <n v="77036"/>
    <x v="2"/>
    <s v="OFF-AP-10002534"/>
    <x v="1"/>
    <x v="9"/>
    <s v="3.6 Cubic Foot Counter Height Office Refrigerator"/>
    <n v="294.61999999999995"/>
    <n v="5"/>
    <n v="0.8"/>
    <x v="1822"/>
  </r>
  <r>
    <n v="1997"/>
    <s v="US-2014-147221"/>
    <x v="3"/>
    <x v="574"/>
    <d v="2014-12-05T00:00:00"/>
    <s v="Second Class"/>
    <x v="559"/>
    <s v="Joy Smith"/>
    <x v="0"/>
    <s v="United States"/>
    <s v="Houston"/>
    <x v="5"/>
    <n v="77036"/>
    <x v="2"/>
    <s v="FUR-FU-10004020"/>
    <x v="0"/>
    <x v="5"/>
    <s v="Advantus Panel Wall Acrylic Frame"/>
    <n v="8.7520000000000007"/>
    <n v="4"/>
    <n v="0.6"/>
    <x v="1823"/>
  </r>
  <r>
    <n v="1998"/>
    <s v="CA-2011-131905"/>
    <x v="2"/>
    <x v="644"/>
    <d v="2011-02-10T00:00:00"/>
    <s v="First Class"/>
    <x v="540"/>
    <s v="Neil Ducich"/>
    <x v="1"/>
    <s v="United States"/>
    <s v="Chesapeake"/>
    <x v="17"/>
    <n v="23320"/>
    <x v="0"/>
    <s v="OFF-LA-10002787"/>
    <x v="1"/>
    <x v="2"/>
    <s v="Avery 480"/>
    <n v="15"/>
    <n v="4"/>
    <n v="0"/>
    <x v="1824"/>
  </r>
  <r>
    <n v="1999"/>
    <s v="CA-2011-131905"/>
    <x v="2"/>
    <x v="644"/>
    <d v="2011-02-10T00:00:00"/>
    <s v="First Class"/>
    <x v="540"/>
    <s v="Neil Ducich"/>
    <x v="1"/>
    <s v="United States"/>
    <s v="Chesapeake"/>
    <x v="17"/>
    <n v="23320"/>
    <x v="0"/>
    <s v="TEC-PH-10003645"/>
    <x v="2"/>
    <x v="7"/>
    <s v="Aastra 57i VoIP phone"/>
    <n v="161.61000000000001"/>
    <n v="1"/>
    <n v="0"/>
    <x v="1825"/>
  </r>
  <r>
    <n v="2000"/>
    <s v="CA-2011-131905"/>
    <x v="2"/>
    <x v="644"/>
    <d v="2011-02-10T00:00:00"/>
    <s v="First Class"/>
    <x v="540"/>
    <s v="Neil Ducich"/>
    <x v="1"/>
    <s v="United States"/>
    <s v="Chesapeake"/>
    <x v="17"/>
    <n v="23320"/>
    <x v="0"/>
    <s v="TEC-PH-10001615"/>
    <x v="2"/>
    <x v="7"/>
    <s v="AT&amp;T CL82213"/>
    <n v="144.94999999999999"/>
    <n v="5"/>
    <n v="0"/>
    <x v="1826"/>
  </r>
  <r>
    <n v="2001"/>
    <s v="CA-2014-166128"/>
    <x v="3"/>
    <x v="645"/>
    <d v="2014-04-19T00:00:00"/>
    <s v="Standard Class"/>
    <x v="560"/>
    <s v="Luke Weiss"/>
    <x v="0"/>
    <s v="United States"/>
    <s v="Pasadena"/>
    <x v="1"/>
    <n v="91104"/>
    <x v="1"/>
    <s v="TEC-AC-10001767"/>
    <x v="2"/>
    <x v="11"/>
    <s v="SanDisk Ultra 64 GB MicroSDHC Class 10 Memory Card"/>
    <n v="199.95000000000002"/>
    <n v="5"/>
    <n v="0"/>
    <x v="1827"/>
  </r>
  <r>
    <n v="2002"/>
    <s v="CA-2014-166128"/>
    <x v="3"/>
    <x v="645"/>
    <d v="2014-04-19T00:00:00"/>
    <s v="Standard Class"/>
    <x v="560"/>
    <s v="Luke Weiss"/>
    <x v="0"/>
    <s v="United States"/>
    <s v="Pasadena"/>
    <x v="1"/>
    <n v="91104"/>
    <x v="1"/>
    <s v="OFF-AR-10001221"/>
    <x v="1"/>
    <x v="6"/>
    <s v="Dixon Ticonderoga Erasable Colored Pencil Set, 12-Color"/>
    <n v="41.86"/>
    <n v="7"/>
    <n v="0"/>
    <x v="1828"/>
  </r>
  <r>
    <n v="2003"/>
    <s v="CA-2014-163510"/>
    <x v="3"/>
    <x v="53"/>
    <d v="2014-12-29T00:00:00"/>
    <s v="Second Class"/>
    <x v="527"/>
    <s v="Joni Wasserman"/>
    <x v="0"/>
    <s v="United States"/>
    <s v="Louisville"/>
    <x v="0"/>
    <n v="40214"/>
    <x v="0"/>
    <s v="OFF-ST-10000563"/>
    <x v="1"/>
    <x v="4"/>
    <s v="Fellowes Bankers Box Stor/Drawer Steel Plus"/>
    <n v="95.94"/>
    <n v="3"/>
    <n v="0"/>
    <x v="1526"/>
  </r>
  <r>
    <n v="2004"/>
    <s v="CA-2014-163510"/>
    <x v="3"/>
    <x v="53"/>
    <d v="2014-12-29T00:00:00"/>
    <s v="Second Class"/>
    <x v="527"/>
    <s v="Joni Wasserman"/>
    <x v="0"/>
    <s v="United States"/>
    <s v="Louisville"/>
    <x v="0"/>
    <n v="40214"/>
    <x v="0"/>
    <s v="FUR-CH-10001146"/>
    <x v="0"/>
    <x v="1"/>
    <s v="Global Value Mid-Back Manager's Chair, Gray"/>
    <n v="304.45"/>
    <n v="5"/>
    <n v="0"/>
    <x v="1829"/>
  </r>
  <r>
    <n v="2005"/>
    <s v="US-2014-143028"/>
    <x v="3"/>
    <x v="645"/>
    <d v="2014-04-19T00:00:00"/>
    <s v="Standard Class"/>
    <x v="337"/>
    <s v="Sample Company A"/>
    <x v="2"/>
    <s v="United States"/>
    <s v="Lubbock"/>
    <x v="5"/>
    <n v="79424"/>
    <x v="2"/>
    <s v="OFF-BI-10004738"/>
    <x v="1"/>
    <x v="8"/>
    <s v="Flexible Leather- Look Classic Collection Ring Binder"/>
    <n v="11.363999999999997"/>
    <n v="3"/>
    <n v="0.8"/>
    <x v="536"/>
  </r>
  <r>
    <n v="2006"/>
    <s v="CA-2011-111150"/>
    <x v="2"/>
    <x v="520"/>
    <d v="2012-01-04T00:00:00"/>
    <s v="Standard Class"/>
    <x v="338"/>
    <s v="Rob Williams"/>
    <x v="1"/>
    <s v="United States"/>
    <s v="Columbia"/>
    <x v="25"/>
    <n v="65203"/>
    <x v="2"/>
    <s v="OFF-AR-10000034"/>
    <x v="1"/>
    <x v="6"/>
    <s v="BIC Brite Liner Grip Highlighters, Assorted, 5/Pack"/>
    <n v="29.68"/>
    <n v="7"/>
    <n v="0"/>
    <x v="1830"/>
  </r>
  <r>
    <n v="2007"/>
    <s v="CA-2011-111150"/>
    <x v="2"/>
    <x v="520"/>
    <d v="2012-01-04T00:00:00"/>
    <s v="Standard Class"/>
    <x v="338"/>
    <s v="Rob Williams"/>
    <x v="1"/>
    <s v="United States"/>
    <s v="Columbia"/>
    <x v="25"/>
    <n v="65203"/>
    <x v="2"/>
    <s v="TEC-AC-10000290"/>
    <x v="2"/>
    <x v="11"/>
    <s v="Sabrent 4-Port USB 2.0 Hub"/>
    <n v="47.53"/>
    <n v="7"/>
    <n v="0"/>
    <x v="1831"/>
  </r>
  <r>
    <n v="2008"/>
    <s v="CA-2014-165386"/>
    <x v="3"/>
    <x v="646"/>
    <d v="2014-08-05T00:00:00"/>
    <s v="First Class"/>
    <x v="496"/>
    <s v="Charlotte Melton"/>
    <x v="0"/>
    <s v="United States"/>
    <s v="Chicago"/>
    <x v="10"/>
    <n v="60623"/>
    <x v="2"/>
    <s v="FUR-BO-10003034"/>
    <x v="0"/>
    <x v="0"/>
    <s v="O'Sullivan Elevations Bookcase, Cherry Finish"/>
    <n v="183.37199999999999"/>
    <n v="2"/>
    <n v="0.3"/>
    <x v="1832"/>
  </r>
  <r>
    <n v="2009"/>
    <s v="CA-2011-116407"/>
    <x v="2"/>
    <x v="647"/>
    <d v="2011-11-21T00:00:00"/>
    <s v="Standard Class"/>
    <x v="440"/>
    <s v="Jamie Frazer"/>
    <x v="0"/>
    <s v="United States"/>
    <s v="Johnson City"/>
    <x v="18"/>
    <n v="37604"/>
    <x v="0"/>
    <s v="OFF-AR-10001315"/>
    <x v="1"/>
    <x v="6"/>
    <s v="Newell 310"/>
    <n v="4.2240000000000002"/>
    <n v="3"/>
    <n v="0.2"/>
    <x v="1833"/>
  </r>
  <r>
    <n v="2010"/>
    <s v="CA-2011-116407"/>
    <x v="2"/>
    <x v="647"/>
    <d v="2011-11-21T00:00:00"/>
    <s v="Standard Class"/>
    <x v="440"/>
    <s v="Jamie Frazer"/>
    <x v="0"/>
    <s v="United States"/>
    <s v="Johnson City"/>
    <x v="18"/>
    <n v="37604"/>
    <x v="0"/>
    <s v="OFF-AP-10002118"/>
    <x v="1"/>
    <x v="9"/>
    <s v="1.7 Cubic Foot Compact &quot;Cube&quot; Office Refrigerators"/>
    <n v="333.05600000000004"/>
    <n v="2"/>
    <n v="0.2"/>
    <x v="1834"/>
  </r>
  <r>
    <n v="2011"/>
    <s v="CA-2011-116407"/>
    <x v="2"/>
    <x v="647"/>
    <d v="2011-11-21T00:00:00"/>
    <s v="Standard Class"/>
    <x v="440"/>
    <s v="Jamie Frazer"/>
    <x v="0"/>
    <s v="United States"/>
    <s v="Johnson City"/>
    <x v="18"/>
    <n v="37604"/>
    <x v="0"/>
    <s v="OFF-PA-10002137"/>
    <x v="1"/>
    <x v="10"/>
    <s v="Southworth 100% Résumé Paper, 24lb."/>
    <n v="24.896000000000001"/>
    <n v="4"/>
    <n v="0.2"/>
    <x v="1835"/>
  </r>
  <r>
    <n v="2012"/>
    <s v="CA-2012-155761"/>
    <x v="1"/>
    <x v="555"/>
    <d v="2012-12-11T00:00:00"/>
    <s v="Same Day"/>
    <x v="561"/>
    <s v="Stuart Calhoun"/>
    <x v="0"/>
    <s v="United States"/>
    <s v="Houston"/>
    <x v="5"/>
    <n v="77041"/>
    <x v="2"/>
    <s v="TEC-AC-10001606"/>
    <x v="2"/>
    <x v="11"/>
    <s v="Logitech Wireless Performance Mouse MX for PC and Mac"/>
    <n v="159.98400000000001"/>
    <n v="2"/>
    <n v="0.2"/>
    <x v="1836"/>
  </r>
  <r>
    <n v="2013"/>
    <s v="CA-2012-155761"/>
    <x v="1"/>
    <x v="555"/>
    <d v="2012-12-11T00:00:00"/>
    <s v="Same Day"/>
    <x v="561"/>
    <s v="Stuart Calhoun"/>
    <x v="0"/>
    <s v="United States"/>
    <s v="Houston"/>
    <x v="5"/>
    <n v="77041"/>
    <x v="2"/>
    <s v="OFF-ST-10000943"/>
    <x v="1"/>
    <x v="4"/>
    <s v="Eldon ProFile File 'N Store Portable File Tub Letter/Legal Size Black"/>
    <n v="46.344000000000001"/>
    <n v="3"/>
    <n v="0.2"/>
    <x v="1837"/>
  </r>
  <r>
    <n v="2014"/>
    <s v="CA-2013-145905"/>
    <x v="0"/>
    <x v="31"/>
    <d v="2013-09-24T00:00:00"/>
    <s v="Standard Class"/>
    <x v="562"/>
    <s v="Anne McFarland"/>
    <x v="0"/>
    <s v="United States"/>
    <s v="Auburn"/>
    <x v="19"/>
    <n v="36830"/>
    <x v="0"/>
    <s v="FUR-CH-10001854"/>
    <x v="0"/>
    <x v="1"/>
    <s v="Office Star - Professional Matrix Back Chair with 2-to-1 Synchro Tilt and Mesh Fabric Seat"/>
    <n v="350.98"/>
    <n v="1"/>
    <n v="0"/>
    <x v="1838"/>
  </r>
  <r>
    <n v="2015"/>
    <s v="CA-2013-145905"/>
    <x v="0"/>
    <x v="31"/>
    <d v="2013-09-24T00:00:00"/>
    <s v="Standard Class"/>
    <x v="562"/>
    <s v="Anne McFarland"/>
    <x v="0"/>
    <s v="United States"/>
    <s v="Auburn"/>
    <x v="19"/>
    <n v="36830"/>
    <x v="0"/>
    <s v="OFF-PA-10000533"/>
    <x v="1"/>
    <x v="10"/>
    <s v="Southworth Parchment Paper &amp; Envelopes"/>
    <n v="13.08"/>
    <n v="2"/>
    <n v="0"/>
    <x v="1839"/>
  </r>
  <r>
    <n v="2016"/>
    <s v="CA-2013-145905"/>
    <x v="0"/>
    <x v="31"/>
    <d v="2013-09-24T00:00:00"/>
    <s v="Standard Class"/>
    <x v="562"/>
    <s v="Anne McFarland"/>
    <x v="0"/>
    <s v="United States"/>
    <s v="Auburn"/>
    <x v="19"/>
    <n v="36830"/>
    <x v="0"/>
    <s v="OFF-ST-10003716"/>
    <x v="1"/>
    <x v="4"/>
    <s v="Tennsco Double-Tier Lockers"/>
    <n v="900.08"/>
    <n v="4"/>
    <n v="0"/>
    <x v="1840"/>
  </r>
  <r>
    <n v="2017"/>
    <s v="CA-2012-113110"/>
    <x v="1"/>
    <x v="531"/>
    <d v="2012-03-23T00:00:00"/>
    <s v="Standard Class"/>
    <x v="318"/>
    <s v="Berenike Kampe"/>
    <x v="0"/>
    <s v="United States"/>
    <s v="San Bernardino"/>
    <x v="1"/>
    <n v="92404"/>
    <x v="1"/>
    <s v="OFF-BI-10000088"/>
    <x v="1"/>
    <x v="8"/>
    <s v="GBC Imprintable Covers"/>
    <n v="17.568000000000001"/>
    <n v="2"/>
    <n v="0.2"/>
    <x v="696"/>
  </r>
  <r>
    <n v="2018"/>
    <s v="CA-2012-113110"/>
    <x v="1"/>
    <x v="531"/>
    <d v="2012-03-23T00:00:00"/>
    <s v="Standard Class"/>
    <x v="318"/>
    <s v="Berenike Kampe"/>
    <x v="0"/>
    <s v="United States"/>
    <s v="San Bernardino"/>
    <x v="1"/>
    <n v="92404"/>
    <x v="1"/>
    <s v="OFF-LA-10000240"/>
    <x v="1"/>
    <x v="2"/>
    <s v="Self-Adhesive Address Labels for Typewriters by Universal"/>
    <n v="14.62"/>
    <n v="2"/>
    <n v="0"/>
    <x v="2"/>
  </r>
  <r>
    <n v="2019"/>
    <s v="CA-2012-113110"/>
    <x v="1"/>
    <x v="531"/>
    <d v="2012-03-23T00:00:00"/>
    <s v="Standard Class"/>
    <x v="318"/>
    <s v="Berenike Kampe"/>
    <x v="0"/>
    <s v="United States"/>
    <s v="San Bernardino"/>
    <x v="1"/>
    <n v="92404"/>
    <x v="1"/>
    <s v="OFF-SU-10001165"/>
    <x v="1"/>
    <x v="14"/>
    <s v="Acme Elite Stainless Steel Scissors"/>
    <n v="33.36"/>
    <n v="4"/>
    <n v="0"/>
    <x v="1841"/>
  </r>
  <r>
    <n v="2020"/>
    <s v="CA-2012-113110"/>
    <x v="1"/>
    <x v="531"/>
    <d v="2012-03-23T00:00:00"/>
    <s v="Standard Class"/>
    <x v="318"/>
    <s v="Berenike Kampe"/>
    <x v="0"/>
    <s v="United States"/>
    <s v="San Bernardino"/>
    <x v="1"/>
    <n v="92404"/>
    <x v="1"/>
    <s v="OFF-PA-10002749"/>
    <x v="1"/>
    <x v="10"/>
    <s v="Wirebound Message Books, 5-1/2 x 4 Forms, 2 or 4 Forms per Page"/>
    <n v="40.14"/>
    <n v="6"/>
    <n v="0"/>
    <x v="1842"/>
  </r>
  <r>
    <n v="2021"/>
    <s v="CA-2013-168354"/>
    <x v="0"/>
    <x v="251"/>
    <d v="2013-09-22T00:00:00"/>
    <s v="First Class"/>
    <x v="563"/>
    <s v="Rick Huthwaite"/>
    <x v="2"/>
    <s v="United States"/>
    <s v="Providence"/>
    <x v="34"/>
    <n v="2908"/>
    <x v="3"/>
    <s v="OFF-ST-10001490"/>
    <x v="1"/>
    <x v="4"/>
    <s v="Hot File 7-Pocket, Floor Stand"/>
    <n v="1606.23"/>
    <n v="9"/>
    <n v="0"/>
    <x v="1843"/>
  </r>
  <r>
    <n v="2022"/>
    <s v="CA-2013-168354"/>
    <x v="0"/>
    <x v="251"/>
    <d v="2013-09-22T00:00:00"/>
    <s v="First Class"/>
    <x v="563"/>
    <s v="Rick Huthwaite"/>
    <x v="2"/>
    <s v="United States"/>
    <s v="Providence"/>
    <x v="34"/>
    <n v="2908"/>
    <x v="3"/>
    <s v="OFF-PA-10002377"/>
    <x v="1"/>
    <x v="10"/>
    <s v="Adams Telephone Message Book W/Dividers/Space For Phone Numbers, 5 1/4&quot;X8 1/2&quot;, 200/Messages"/>
    <n v="17.04"/>
    <n v="3"/>
    <n v="0"/>
    <x v="1844"/>
  </r>
  <r>
    <n v="2023"/>
    <s v="CA-2013-168354"/>
    <x v="0"/>
    <x v="251"/>
    <d v="2013-09-22T00:00:00"/>
    <s v="First Class"/>
    <x v="563"/>
    <s v="Rick Huthwaite"/>
    <x v="2"/>
    <s v="United States"/>
    <s v="Providence"/>
    <x v="34"/>
    <n v="2908"/>
    <x v="3"/>
    <s v="OFF-BI-10004826"/>
    <x v="1"/>
    <x v="8"/>
    <s v="JM Magazine Binder"/>
    <n v="49.53"/>
    <n v="3"/>
    <n v="0"/>
    <x v="1845"/>
  </r>
  <r>
    <n v="2024"/>
    <s v="CA-2013-168354"/>
    <x v="0"/>
    <x v="251"/>
    <d v="2013-09-22T00:00:00"/>
    <s v="First Class"/>
    <x v="563"/>
    <s v="Rick Huthwaite"/>
    <x v="2"/>
    <s v="United States"/>
    <s v="Providence"/>
    <x v="34"/>
    <n v="2908"/>
    <x v="3"/>
    <s v="FUR-CH-10004675"/>
    <x v="0"/>
    <x v="1"/>
    <s v="Lifetime Advantage Folding Chairs, 4/Carton"/>
    <n v="872.32"/>
    <n v="4"/>
    <n v="0"/>
    <x v="1846"/>
  </r>
  <r>
    <n v="2025"/>
    <s v="US-2014-111241"/>
    <x v="3"/>
    <x v="648"/>
    <d v="2014-08-23T00:00:00"/>
    <s v="Second Class"/>
    <x v="421"/>
    <s v="Gene McClure"/>
    <x v="0"/>
    <s v="United States"/>
    <s v="Fresno"/>
    <x v="1"/>
    <n v="93727"/>
    <x v="1"/>
    <s v="OFF-BI-10002867"/>
    <x v="1"/>
    <x v="8"/>
    <s v="GBC Recycled Regency Composition Covers"/>
    <n v="239.12000000000003"/>
    <n v="5"/>
    <n v="0.2"/>
    <x v="1847"/>
  </r>
  <r>
    <n v="2026"/>
    <s v="CA-2012-114237"/>
    <x v="1"/>
    <x v="649"/>
    <d v="2012-03-15T00:00:00"/>
    <s v="First Class"/>
    <x v="507"/>
    <s v="Marc Crier"/>
    <x v="0"/>
    <s v="United States"/>
    <s v="Seattle"/>
    <x v="4"/>
    <n v="98103"/>
    <x v="1"/>
    <s v="FUR-BO-10004409"/>
    <x v="0"/>
    <x v="0"/>
    <s v="Safco Value Mate Series Steel Bookcases, Baked Enamel Finish on Steel, Gray"/>
    <n v="141.96"/>
    <n v="2"/>
    <n v="0"/>
    <x v="1848"/>
  </r>
  <r>
    <n v="2027"/>
    <s v="CA-2013-113516"/>
    <x v="0"/>
    <x v="162"/>
    <d v="2013-09-11T00:00:00"/>
    <s v="Second Class"/>
    <x v="91"/>
    <s v="Valerie Mitchum"/>
    <x v="2"/>
    <s v="United States"/>
    <s v="Lancaster"/>
    <x v="1"/>
    <n v="93534"/>
    <x v="1"/>
    <s v="OFF-BI-10002225"/>
    <x v="1"/>
    <x v="8"/>
    <s v="Square Ring Data Binders, Rigid 75 Pt. Covers, 11&quot; x 14-7/8&quot;"/>
    <n v="33.024000000000001"/>
    <n v="2"/>
    <n v="0.2"/>
    <x v="1849"/>
  </r>
  <r>
    <n v="2028"/>
    <s v="CA-2013-113516"/>
    <x v="0"/>
    <x v="162"/>
    <d v="2013-09-11T00:00:00"/>
    <s v="Second Class"/>
    <x v="91"/>
    <s v="Valerie Mitchum"/>
    <x v="2"/>
    <s v="United States"/>
    <s v="Lancaster"/>
    <x v="1"/>
    <n v="93534"/>
    <x v="1"/>
    <s v="OFF-BI-10001989"/>
    <x v="1"/>
    <x v="8"/>
    <s v="Premium Transparent Presentation Covers by GBC"/>
    <n v="67.13600000000001"/>
    <n v="4"/>
    <n v="0.2"/>
    <x v="1850"/>
  </r>
  <r>
    <n v="2029"/>
    <s v="CA-2012-117961"/>
    <x v="1"/>
    <x v="650"/>
    <d v="2012-11-30T00:00:00"/>
    <s v="Standard Class"/>
    <x v="323"/>
    <s v="Guy Phonely"/>
    <x v="1"/>
    <s v="United States"/>
    <s v="Leominster"/>
    <x v="31"/>
    <n v="1453"/>
    <x v="3"/>
    <s v="OFF-BI-10000343"/>
    <x v="1"/>
    <x v="8"/>
    <s v="Pressboard Covers with Storage Hooks, 9 1/2&quot; x 11&quot;, Light Blue"/>
    <n v="14.73"/>
    <n v="3"/>
    <n v="0"/>
    <x v="1851"/>
  </r>
  <r>
    <n v="2030"/>
    <s v="CA-2012-117961"/>
    <x v="1"/>
    <x v="650"/>
    <d v="2012-11-30T00:00:00"/>
    <s v="Standard Class"/>
    <x v="323"/>
    <s v="Guy Phonely"/>
    <x v="1"/>
    <s v="United States"/>
    <s v="Leominster"/>
    <x v="31"/>
    <n v="1453"/>
    <x v="3"/>
    <s v="OFF-ST-10001172"/>
    <x v="1"/>
    <x v="4"/>
    <s v="Tennsco Lockers, Sand"/>
    <n v="104.9"/>
    <n v="5"/>
    <n v="0"/>
    <x v="1852"/>
  </r>
  <r>
    <n v="2031"/>
    <s v="CA-2012-117961"/>
    <x v="1"/>
    <x v="650"/>
    <d v="2012-11-30T00:00:00"/>
    <s v="Standard Class"/>
    <x v="323"/>
    <s v="Guy Phonely"/>
    <x v="1"/>
    <s v="United States"/>
    <s v="Leominster"/>
    <x v="31"/>
    <n v="1453"/>
    <x v="3"/>
    <s v="OFF-BI-10003707"/>
    <x v="1"/>
    <x v="8"/>
    <s v="Aluminum Screw Posts"/>
    <n v="61.04"/>
    <n v="4"/>
    <n v="0"/>
    <x v="1853"/>
  </r>
  <r>
    <n v="2032"/>
    <s v="CA-2012-117961"/>
    <x v="1"/>
    <x v="650"/>
    <d v="2012-11-30T00:00:00"/>
    <s v="Standard Class"/>
    <x v="323"/>
    <s v="Guy Phonely"/>
    <x v="1"/>
    <s v="United States"/>
    <s v="Leominster"/>
    <x v="31"/>
    <n v="1453"/>
    <x v="3"/>
    <s v="OFF-PA-10001274"/>
    <x v="1"/>
    <x v="10"/>
    <s v="Loose Memo Sheets"/>
    <n v="10.95"/>
    <n v="3"/>
    <n v="0"/>
    <x v="1854"/>
  </r>
  <r>
    <n v="2033"/>
    <s v="CA-2013-128923"/>
    <x v="0"/>
    <x v="10"/>
    <d v="2013-12-14T00:00:00"/>
    <s v="Standard Class"/>
    <x v="334"/>
    <s v="George Bell"/>
    <x v="1"/>
    <s v="United States"/>
    <s v="Fort Worth"/>
    <x v="5"/>
    <n v="76106"/>
    <x v="2"/>
    <s v="OFF-PA-10002250"/>
    <x v="1"/>
    <x v="10"/>
    <s v="Things To Do Today Pad"/>
    <n v="9.3920000000000012"/>
    <n v="2"/>
    <n v="0.2"/>
    <x v="1855"/>
  </r>
  <r>
    <n v="2034"/>
    <s v="CA-2013-128923"/>
    <x v="0"/>
    <x v="10"/>
    <d v="2013-12-14T00:00:00"/>
    <s v="Standard Class"/>
    <x v="334"/>
    <s v="George Bell"/>
    <x v="1"/>
    <s v="United States"/>
    <s v="Fort Worth"/>
    <x v="5"/>
    <n v="76106"/>
    <x v="2"/>
    <s v="OFF-AR-10000475"/>
    <x v="1"/>
    <x v="6"/>
    <s v="Hunt BOSTON Vista Battery-Operated Pencil Sharpener, Black"/>
    <n v="9.3280000000000012"/>
    <n v="1"/>
    <n v="0.2"/>
    <x v="1856"/>
  </r>
  <r>
    <n v="2035"/>
    <s v="CA-2014-162481"/>
    <x v="3"/>
    <x v="145"/>
    <d v="2014-09-30T00:00:00"/>
    <s v="Standard Class"/>
    <x v="564"/>
    <s v="Carol Triggs"/>
    <x v="0"/>
    <s v="United States"/>
    <s v="Rochester"/>
    <x v="11"/>
    <n v="55901"/>
    <x v="2"/>
    <s v="OFF-BI-10002976"/>
    <x v="1"/>
    <x v="8"/>
    <s v="ACCOHIDE Binder by Acco"/>
    <n v="8.26"/>
    <n v="2"/>
    <n v="0"/>
    <x v="1857"/>
  </r>
  <r>
    <n v="2036"/>
    <s v="CA-2014-162481"/>
    <x v="3"/>
    <x v="145"/>
    <d v="2014-09-30T00:00:00"/>
    <s v="Standard Class"/>
    <x v="564"/>
    <s v="Carol Triggs"/>
    <x v="0"/>
    <s v="United States"/>
    <s v="Rochester"/>
    <x v="11"/>
    <n v="55901"/>
    <x v="2"/>
    <s v="FUR-CH-10003061"/>
    <x v="0"/>
    <x v="1"/>
    <s v="Global Leather Task Chair, Black"/>
    <n v="269.96999999999997"/>
    <n v="3"/>
    <n v="0"/>
    <x v="1858"/>
  </r>
  <r>
    <n v="2037"/>
    <s v="CA-2012-119214"/>
    <x v="1"/>
    <x v="651"/>
    <d v="2012-01-27T00:00:00"/>
    <s v="Standard Class"/>
    <x v="194"/>
    <s v="Carl Weiss"/>
    <x v="2"/>
    <s v="United States"/>
    <s v="Bozeman"/>
    <x v="37"/>
    <n v="59715"/>
    <x v="1"/>
    <s v="OFF-PA-10002893"/>
    <x v="1"/>
    <x v="10"/>
    <s v="Wirebound Service Call Books, 5 1/2&quot; x 4&quot;"/>
    <n v="29.04"/>
    <n v="3"/>
    <n v="0"/>
    <x v="1859"/>
  </r>
  <r>
    <n v="2038"/>
    <s v="CA-2012-119214"/>
    <x v="1"/>
    <x v="651"/>
    <d v="2012-01-27T00:00:00"/>
    <s v="Standard Class"/>
    <x v="194"/>
    <s v="Carl Weiss"/>
    <x v="2"/>
    <s v="United States"/>
    <s v="Bozeman"/>
    <x v="37"/>
    <n v="59715"/>
    <x v="1"/>
    <s v="OFF-LA-10003077"/>
    <x v="1"/>
    <x v="2"/>
    <s v="Avery 500"/>
    <n v="14.62"/>
    <n v="2"/>
    <n v="0"/>
    <x v="2"/>
  </r>
  <r>
    <n v="2039"/>
    <s v="CA-2012-122287"/>
    <x v="1"/>
    <x v="652"/>
    <d v="2012-06-23T00:00:00"/>
    <s v="Standard Class"/>
    <x v="381"/>
    <s v="Skye Norling"/>
    <x v="2"/>
    <s v="United States"/>
    <s v="Peoria"/>
    <x v="16"/>
    <n v="85345"/>
    <x v="1"/>
    <s v="OFF-PA-10001661"/>
    <x v="1"/>
    <x v="10"/>
    <s v="Xerox 1922"/>
    <n v="11.952000000000002"/>
    <n v="3"/>
    <n v="0.2"/>
    <x v="1860"/>
  </r>
  <r>
    <n v="2040"/>
    <s v="CA-2012-122287"/>
    <x v="1"/>
    <x v="652"/>
    <d v="2012-06-23T00:00:00"/>
    <s v="Standard Class"/>
    <x v="381"/>
    <s v="Skye Norling"/>
    <x v="2"/>
    <s v="United States"/>
    <s v="Peoria"/>
    <x v="16"/>
    <n v="85345"/>
    <x v="1"/>
    <s v="OFF-BI-10004656"/>
    <x v="1"/>
    <x v="8"/>
    <s v="Peel &amp; Stick Add-On Corner Pockets"/>
    <n v="4.5360000000000014"/>
    <n v="7"/>
    <n v="0.7"/>
    <x v="1861"/>
  </r>
  <r>
    <n v="2041"/>
    <s v="CA-2012-122287"/>
    <x v="1"/>
    <x v="652"/>
    <d v="2012-06-23T00:00:00"/>
    <s v="Standard Class"/>
    <x v="381"/>
    <s v="Skye Norling"/>
    <x v="2"/>
    <s v="United States"/>
    <s v="Peoria"/>
    <x v="16"/>
    <n v="85345"/>
    <x v="1"/>
    <s v="OFF-BI-10003707"/>
    <x v="1"/>
    <x v="8"/>
    <s v="Aluminum Screw Posts"/>
    <n v="9.1560000000000006"/>
    <n v="2"/>
    <n v="0.7"/>
    <x v="1862"/>
  </r>
  <r>
    <n v="2042"/>
    <s v="CA-2012-122287"/>
    <x v="1"/>
    <x v="652"/>
    <d v="2012-06-23T00:00:00"/>
    <s v="Standard Class"/>
    <x v="381"/>
    <s v="Skye Norling"/>
    <x v="2"/>
    <s v="United States"/>
    <s v="Peoria"/>
    <x v="16"/>
    <n v="85345"/>
    <x v="1"/>
    <s v="FUR-FU-10004973"/>
    <x v="0"/>
    <x v="5"/>
    <s v="Flat Face Poster Frame"/>
    <n v="75.36"/>
    <n v="5"/>
    <n v="0.2"/>
    <x v="1863"/>
  </r>
  <r>
    <n v="2043"/>
    <s v="CA-2012-104493"/>
    <x v="1"/>
    <x v="653"/>
    <d v="2012-10-08T00:00:00"/>
    <s v="Standard Class"/>
    <x v="182"/>
    <s v="Ed Braxton"/>
    <x v="1"/>
    <s v="United States"/>
    <s v="San Diego"/>
    <x v="1"/>
    <n v="92105"/>
    <x v="1"/>
    <s v="OFF-BI-10004817"/>
    <x v="1"/>
    <x v="8"/>
    <s v="GBC Personal VeloBind Strips"/>
    <n v="57.504000000000005"/>
    <n v="6"/>
    <n v="0.2"/>
    <x v="1864"/>
  </r>
  <r>
    <n v="2044"/>
    <s v="US-2014-158946"/>
    <x v="3"/>
    <x v="551"/>
    <d v="2014-11-24T00:00:00"/>
    <s v="Standard Class"/>
    <x v="478"/>
    <s v="Jane Waco"/>
    <x v="1"/>
    <s v="United States"/>
    <s v="Lakewood"/>
    <x v="24"/>
    <n v="44107"/>
    <x v="3"/>
    <s v="OFF-AR-10001860"/>
    <x v="1"/>
    <x v="6"/>
    <s v="BIC Liqua Brite Liner"/>
    <n v="38.864000000000004"/>
    <n v="7"/>
    <n v="0.2"/>
    <x v="1586"/>
  </r>
  <r>
    <n v="2045"/>
    <s v="CA-2011-129168"/>
    <x v="2"/>
    <x v="654"/>
    <d v="2011-08-23T00:00:00"/>
    <s v="Standard Class"/>
    <x v="10"/>
    <s v="Ken Black"/>
    <x v="1"/>
    <s v="United States"/>
    <s v="Houston"/>
    <x v="5"/>
    <n v="77095"/>
    <x v="2"/>
    <s v="OFF-PA-10001639"/>
    <x v="1"/>
    <x v="10"/>
    <s v="Xerox 203"/>
    <n v="15.552000000000003"/>
    <n v="3"/>
    <n v="0.2"/>
    <x v="12"/>
  </r>
  <r>
    <n v="2046"/>
    <s v="CA-2013-131835"/>
    <x v="0"/>
    <x v="19"/>
    <d v="2013-07-22T00:00:00"/>
    <s v="Standard Class"/>
    <x v="565"/>
    <s v="Matt Collister"/>
    <x v="1"/>
    <s v="United States"/>
    <s v="Perth Amboy"/>
    <x v="30"/>
    <n v="8861"/>
    <x v="3"/>
    <s v="OFF-AP-10004487"/>
    <x v="1"/>
    <x v="9"/>
    <s v="Kensington 4 Outlet MasterPiece Compact Power Control Center"/>
    <n v="162.63999999999999"/>
    <n v="2"/>
    <n v="0"/>
    <x v="1865"/>
  </r>
  <r>
    <n v="2047"/>
    <s v="CA-2013-131835"/>
    <x v="0"/>
    <x v="19"/>
    <d v="2013-07-22T00:00:00"/>
    <s v="Standard Class"/>
    <x v="565"/>
    <s v="Matt Collister"/>
    <x v="1"/>
    <s v="United States"/>
    <s v="Perth Amboy"/>
    <x v="30"/>
    <n v="8861"/>
    <x v="3"/>
    <s v="TEC-PH-10001760"/>
    <x v="2"/>
    <x v="7"/>
    <s v="Bose SoundLink Bluetooth Speaker"/>
    <n v="597"/>
    <n v="3"/>
    <n v="0"/>
    <x v="1866"/>
  </r>
  <r>
    <n v="2048"/>
    <s v="CA-2013-131835"/>
    <x v="0"/>
    <x v="19"/>
    <d v="2013-07-22T00:00:00"/>
    <s v="Standard Class"/>
    <x v="565"/>
    <s v="Matt Collister"/>
    <x v="1"/>
    <s v="United States"/>
    <s v="Perth Amboy"/>
    <x v="30"/>
    <n v="8861"/>
    <x v="3"/>
    <s v="OFF-PA-10004071"/>
    <x v="1"/>
    <x v="10"/>
    <s v="Eaton Premium Continuous-Feed Paper, 25% Cotton, Letter Size, White, 1000 Shts/Box"/>
    <n v="55.48"/>
    <n v="1"/>
    <n v="0"/>
    <x v="458"/>
  </r>
  <r>
    <n v="2049"/>
    <s v="CA-2012-142237"/>
    <x v="1"/>
    <x v="655"/>
    <d v="2012-07-13T00:00:00"/>
    <s v="First Class"/>
    <x v="242"/>
    <s v="Clytie Kelty"/>
    <x v="0"/>
    <s v="United States"/>
    <s v="Philadelphia"/>
    <x v="9"/>
    <n v="19134"/>
    <x v="3"/>
    <s v="FUR-FU-10004848"/>
    <x v="0"/>
    <x v="5"/>
    <s v="Howard Miller 13-3/4&quot; Diameter Brushed Chrome Round Wall Clock"/>
    <n v="289.80000000000007"/>
    <n v="7"/>
    <n v="0.2"/>
    <x v="1867"/>
  </r>
  <r>
    <n v="2050"/>
    <s v="CA-2012-142237"/>
    <x v="1"/>
    <x v="655"/>
    <d v="2012-07-13T00:00:00"/>
    <s v="First Class"/>
    <x v="242"/>
    <s v="Clytie Kelty"/>
    <x v="0"/>
    <s v="United States"/>
    <s v="Philadelphia"/>
    <x v="9"/>
    <n v="19134"/>
    <x v="3"/>
    <s v="OFF-BI-10004022"/>
    <x v="1"/>
    <x v="8"/>
    <s v="Acco Suede Grain Vinyl Round Ring Binder"/>
    <n v="2.5020000000000002"/>
    <n v="3"/>
    <n v="0.7"/>
    <x v="1868"/>
  </r>
  <r>
    <n v="2051"/>
    <s v="CA-2012-142237"/>
    <x v="1"/>
    <x v="655"/>
    <d v="2012-07-13T00:00:00"/>
    <s v="First Class"/>
    <x v="242"/>
    <s v="Clytie Kelty"/>
    <x v="0"/>
    <s v="United States"/>
    <s v="Philadelphia"/>
    <x v="9"/>
    <n v="19134"/>
    <x v="3"/>
    <s v="OFF-BI-10003669"/>
    <x v="1"/>
    <x v="8"/>
    <s v="3M Organizer Strips"/>
    <n v="6.4800000000000013"/>
    <n v="4"/>
    <n v="0.7"/>
    <x v="1869"/>
  </r>
  <r>
    <n v="2052"/>
    <s v="CA-2012-142237"/>
    <x v="1"/>
    <x v="655"/>
    <d v="2012-07-13T00:00:00"/>
    <s v="First Class"/>
    <x v="242"/>
    <s v="Clytie Kelty"/>
    <x v="0"/>
    <s v="United States"/>
    <s v="Philadelphia"/>
    <x v="9"/>
    <n v="19134"/>
    <x v="3"/>
    <s v="FUR-CH-10003833"/>
    <x v="0"/>
    <x v="1"/>
    <s v="Novimex Fabric Task Chair"/>
    <n v="341.48799999999994"/>
    <n v="8"/>
    <n v="0.3"/>
    <x v="1870"/>
  </r>
  <r>
    <n v="2053"/>
    <s v="CA-2012-142237"/>
    <x v="1"/>
    <x v="655"/>
    <d v="2012-07-13T00:00:00"/>
    <s v="First Class"/>
    <x v="242"/>
    <s v="Clytie Kelty"/>
    <x v="0"/>
    <s v="United States"/>
    <s v="Philadelphia"/>
    <x v="9"/>
    <n v="19134"/>
    <x v="3"/>
    <s v="OFF-AR-10003732"/>
    <x v="1"/>
    <x v="6"/>
    <s v="Newell 333"/>
    <n v="11.12"/>
    <n v="5"/>
    <n v="0.2"/>
    <x v="1871"/>
  </r>
  <r>
    <n v="2054"/>
    <s v="CA-2012-142237"/>
    <x v="1"/>
    <x v="655"/>
    <d v="2012-07-13T00:00:00"/>
    <s v="First Class"/>
    <x v="242"/>
    <s v="Clytie Kelty"/>
    <x v="0"/>
    <s v="United States"/>
    <s v="Philadelphia"/>
    <x v="9"/>
    <n v="19134"/>
    <x v="3"/>
    <s v="FUR-FU-10003142"/>
    <x v="0"/>
    <x v="5"/>
    <s v="Master Big Foot Doorstop, Beige"/>
    <n v="25.344000000000001"/>
    <n v="6"/>
    <n v="0.2"/>
    <x v="1872"/>
  </r>
  <r>
    <n v="2055"/>
    <s v="CA-2013-136434"/>
    <x v="0"/>
    <x v="49"/>
    <d v="2013-12-08T00:00:00"/>
    <s v="Standard Class"/>
    <x v="502"/>
    <s v="Rick Duston"/>
    <x v="0"/>
    <s v="United States"/>
    <s v="Richmond"/>
    <x v="14"/>
    <n v="47374"/>
    <x v="2"/>
    <s v="FUR-FU-10001196"/>
    <x v="0"/>
    <x v="5"/>
    <s v="DAX Cubicle Frames - 8x10"/>
    <n v="17.309999999999999"/>
    <n v="3"/>
    <n v="0"/>
    <x v="1873"/>
  </r>
  <r>
    <n v="2056"/>
    <s v="CA-2014-120376"/>
    <x v="3"/>
    <x v="66"/>
    <d v="2014-12-26T00:00:00"/>
    <s v="First Class"/>
    <x v="236"/>
    <s v="Theone Pippenger"/>
    <x v="0"/>
    <s v="United States"/>
    <s v="Detroit"/>
    <x v="12"/>
    <n v="48227"/>
    <x v="2"/>
    <s v="TEC-AC-10001114"/>
    <x v="2"/>
    <x v="11"/>
    <s v="Microsoft Wireless Mobile Mouse 4000"/>
    <n v="199.95000000000002"/>
    <n v="5"/>
    <n v="0"/>
    <x v="1874"/>
  </r>
  <r>
    <n v="2057"/>
    <s v="CA-2014-120376"/>
    <x v="3"/>
    <x v="66"/>
    <d v="2014-12-26T00:00:00"/>
    <s v="First Class"/>
    <x v="236"/>
    <s v="Theone Pippenger"/>
    <x v="0"/>
    <s v="United States"/>
    <s v="Detroit"/>
    <x v="12"/>
    <n v="48227"/>
    <x v="2"/>
    <s v="FUR-CH-10002335"/>
    <x v="0"/>
    <x v="1"/>
    <s v="Hon GuestStacker Chair"/>
    <n v="1586.6899999999998"/>
    <n v="7"/>
    <n v="0"/>
    <x v="1875"/>
  </r>
  <r>
    <n v="2058"/>
    <s v="CA-2014-120376"/>
    <x v="3"/>
    <x v="66"/>
    <d v="2014-12-26T00:00:00"/>
    <s v="First Class"/>
    <x v="236"/>
    <s v="Theone Pippenger"/>
    <x v="0"/>
    <s v="United States"/>
    <s v="Detroit"/>
    <x v="12"/>
    <n v="48227"/>
    <x v="2"/>
    <s v="TEC-AC-10000844"/>
    <x v="2"/>
    <x v="11"/>
    <s v="Logitech Gaming G510s - Keyboard"/>
    <n v="84.99"/>
    <n v="1"/>
    <n v="0"/>
    <x v="1876"/>
  </r>
  <r>
    <n v="2059"/>
    <s v="CA-2014-120376"/>
    <x v="3"/>
    <x v="66"/>
    <d v="2014-12-26T00:00:00"/>
    <s v="First Class"/>
    <x v="236"/>
    <s v="Theone Pippenger"/>
    <x v="0"/>
    <s v="United States"/>
    <s v="Detroit"/>
    <x v="12"/>
    <n v="48227"/>
    <x v="2"/>
    <s v="FUR-TA-10004534"/>
    <x v="0"/>
    <x v="3"/>
    <s v="Bevis 44 x 96 Conference Tables"/>
    <n v="411.8"/>
    <n v="2"/>
    <n v="0"/>
    <x v="1877"/>
  </r>
  <r>
    <n v="2060"/>
    <s v="CA-2011-106439"/>
    <x v="2"/>
    <x v="656"/>
    <d v="2011-11-04T00:00:00"/>
    <s v="Standard Class"/>
    <x v="55"/>
    <s v="Greg Guthrie"/>
    <x v="1"/>
    <s v="United States"/>
    <s v="Los Angeles"/>
    <x v="1"/>
    <n v="90049"/>
    <x v="1"/>
    <s v="OFF-FA-10002975"/>
    <x v="1"/>
    <x v="13"/>
    <s v="Staples"/>
    <n v="11.34"/>
    <n v="3"/>
    <n v="0"/>
    <x v="1878"/>
  </r>
  <r>
    <n v="2061"/>
    <s v="CA-2011-106439"/>
    <x v="2"/>
    <x v="656"/>
    <d v="2011-11-04T00:00:00"/>
    <s v="Standard Class"/>
    <x v="55"/>
    <s v="Greg Guthrie"/>
    <x v="1"/>
    <s v="United States"/>
    <s v="Los Angeles"/>
    <x v="1"/>
    <n v="90049"/>
    <x v="1"/>
    <s v="OFF-ST-10003996"/>
    <x v="1"/>
    <x v="4"/>
    <s v="Letter/Legal File Tote with Clear Snap-On Lid, Black Granite"/>
    <n v="80.3"/>
    <n v="5"/>
    <n v="0"/>
    <x v="1879"/>
  </r>
  <r>
    <n v="2062"/>
    <s v="CA-2011-106439"/>
    <x v="2"/>
    <x v="656"/>
    <d v="2011-11-04T00:00:00"/>
    <s v="Standard Class"/>
    <x v="55"/>
    <s v="Greg Guthrie"/>
    <x v="1"/>
    <s v="United States"/>
    <s v="Los Angeles"/>
    <x v="1"/>
    <n v="90049"/>
    <x v="1"/>
    <s v="OFF-BI-10002571"/>
    <x v="1"/>
    <x v="8"/>
    <s v="Avery Framed View Binder, EZD Ring (Locking), Navy, 1 1/2&quot;"/>
    <n v="15.968000000000002"/>
    <n v="2"/>
    <n v="0.2"/>
    <x v="1880"/>
  </r>
  <r>
    <n v="2063"/>
    <s v="CA-2011-106439"/>
    <x v="2"/>
    <x v="656"/>
    <d v="2011-11-04T00:00:00"/>
    <s v="Standard Class"/>
    <x v="55"/>
    <s v="Greg Guthrie"/>
    <x v="1"/>
    <s v="United States"/>
    <s v="Los Angeles"/>
    <x v="1"/>
    <n v="90049"/>
    <x v="1"/>
    <s v="OFF-PA-10000477"/>
    <x v="1"/>
    <x v="10"/>
    <s v="Xerox 1952"/>
    <n v="64.740000000000009"/>
    <n v="13"/>
    <n v="0"/>
    <x v="1881"/>
  </r>
  <r>
    <n v="2064"/>
    <s v="CA-2011-106439"/>
    <x v="2"/>
    <x v="656"/>
    <d v="2011-11-04T00:00:00"/>
    <s v="Standard Class"/>
    <x v="55"/>
    <s v="Greg Guthrie"/>
    <x v="1"/>
    <s v="United States"/>
    <s v="Los Angeles"/>
    <x v="1"/>
    <n v="90049"/>
    <x v="1"/>
    <s v="OFF-BI-10004209"/>
    <x v="1"/>
    <x v="8"/>
    <s v="Fellowes Twister Kit, Gray/Clear, 3/pkg"/>
    <n v="19.295999999999999"/>
    <n v="3"/>
    <n v="0.2"/>
    <x v="1882"/>
  </r>
  <r>
    <n v="2065"/>
    <s v="CA-2011-106439"/>
    <x v="2"/>
    <x v="656"/>
    <d v="2011-11-04T00:00:00"/>
    <s v="Standard Class"/>
    <x v="55"/>
    <s v="Greg Guthrie"/>
    <x v="1"/>
    <s v="United States"/>
    <s v="Los Angeles"/>
    <x v="1"/>
    <n v="90049"/>
    <x v="1"/>
    <s v="OFF-ST-10001963"/>
    <x v="1"/>
    <x v="4"/>
    <s v="Tennsco Regal Shelving Units"/>
    <n v="405.64"/>
    <n v="4"/>
    <n v="0"/>
    <x v="1883"/>
  </r>
  <r>
    <n v="2066"/>
    <s v="CA-2011-106439"/>
    <x v="2"/>
    <x v="656"/>
    <d v="2011-11-04T00:00:00"/>
    <s v="Standard Class"/>
    <x v="55"/>
    <s v="Greg Guthrie"/>
    <x v="1"/>
    <s v="United States"/>
    <s v="Los Angeles"/>
    <x v="1"/>
    <n v="90049"/>
    <x v="1"/>
    <s v="FUR-CH-10003833"/>
    <x v="0"/>
    <x v="1"/>
    <s v="Novimex Fabric Task Chair"/>
    <n v="146.352"/>
    <n v="3"/>
    <n v="0.2"/>
    <x v="1884"/>
  </r>
  <r>
    <n v="2067"/>
    <s v="CA-2011-106439"/>
    <x v="2"/>
    <x v="656"/>
    <d v="2011-11-04T00:00:00"/>
    <s v="Standard Class"/>
    <x v="55"/>
    <s v="Greg Guthrie"/>
    <x v="1"/>
    <s v="United States"/>
    <s v="Los Angeles"/>
    <x v="1"/>
    <n v="90049"/>
    <x v="1"/>
    <s v="TEC-AC-10004568"/>
    <x v="2"/>
    <x v="11"/>
    <s v="Maxell LTO Ultrium - 800 GB"/>
    <n v="251.91"/>
    <n v="9"/>
    <n v="0"/>
    <x v="1885"/>
  </r>
  <r>
    <n v="2068"/>
    <s v="CA-2011-106439"/>
    <x v="2"/>
    <x v="656"/>
    <d v="2011-11-04T00:00:00"/>
    <s v="Standard Class"/>
    <x v="55"/>
    <s v="Greg Guthrie"/>
    <x v="1"/>
    <s v="United States"/>
    <s v="Los Angeles"/>
    <x v="1"/>
    <n v="90049"/>
    <x v="1"/>
    <s v="OFF-AR-10001419"/>
    <x v="1"/>
    <x v="6"/>
    <s v="Newell 325"/>
    <n v="12.39"/>
    <n v="3"/>
    <n v="0"/>
    <x v="1886"/>
  </r>
  <r>
    <n v="2069"/>
    <s v="CA-2012-133452"/>
    <x v="1"/>
    <x v="657"/>
    <d v="2012-04-19T00:00:00"/>
    <s v="Standard Class"/>
    <x v="233"/>
    <s v="Zuschuss Carroll"/>
    <x v="0"/>
    <s v="United States"/>
    <s v="Pomona"/>
    <x v="1"/>
    <n v="91767"/>
    <x v="1"/>
    <s v="TEC-AC-10002800"/>
    <x v="2"/>
    <x v="11"/>
    <s v="Plantronics Audio 478 Stereo USB Headset"/>
    <n v="199.96"/>
    <n v="4"/>
    <n v="0"/>
    <x v="1887"/>
  </r>
  <r>
    <n v="2070"/>
    <s v="CA-2012-133452"/>
    <x v="1"/>
    <x v="657"/>
    <d v="2012-04-19T00:00:00"/>
    <s v="Standard Class"/>
    <x v="233"/>
    <s v="Zuschuss Carroll"/>
    <x v="0"/>
    <s v="United States"/>
    <s v="Pomona"/>
    <x v="1"/>
    <n v="91767"/>
    <x v="1"/>
    <s v="FUR-TA-10003954"/>
    <x v="0"/>
    <x v="3"/>
    <s v="Hon 94000 Series Round Tables"/>
    <n v="710.83200000000011"/>
    <n v="3"/>
    <n v="0.2"/>
    <x v="1888"/>
  </r>
  <r>
    <n v="2071"/>
    <s v="CA-2013-146521"/>
    <x v="0"/>
    <x v="658"/>
    <d v="2013-07-24T00:00:00"/>
    <s v="Second Class"/>
    <x v="566"/>
    <s v="Corey Catlett"/>
    <x v="1"/>
    <s v="United States"/>
    <s v="Philadelphia"/>
    <x v="9"/>
    <n v="19134"/>
    <x v="3"/>
    <s v="OFF-BI-10000301"/>
    <x v="1"/>
    <x v="8"/>
    <s v="GBC Instant Report Kit"/>
    <n v="1.9410000000000003"/>
    <n v="1"/>
    <n v="0.7"/>
    <x v="1889"/>
  </r>
  <r>
    <n v="2072"/>
    <s v="US-2014-110996"/>
    <x v="3"/>
    <x v="225"/>
    <d v="2014-11-26T00:00:00"/>
    <s v="Standard Class"/>
    <x v="567"/>
    <s v="Kelly Andreada"/>
    <x v="0"/>
    <s v="United States"/>
    <s v="Ontario"/>
    <x v="1"/>
    <n v="91761"/>
    <x v="1"/>
    <s v="FUR-CH-10003956"/>
    <x v="0"/>
    <x v="1"/>
    <s v="Novimex High-Tech Fabric Mesh Task Chair"/>
    <n v="283.92"/>
    <n v="5"/>
    <n v="0.2"/>
    <x v="1890"/>
  </r>
  <r>
    <n v="2073"/>
    <s v="CA-2013-129693"/>
    <x v="0"/>
    <x v="491"/>
    <d v="2013-12-03T00:00:00"/>
    <s v="Standard Class"/>
    <x v="568"/>
    <s v="Tamara Chand"/>
    <x v="1"/>
    <s v="United States"/>
    <s v="Seattle"/>
    <x v="4"/>
    <n v="98105"/>
    <x v="1"/>
    <s v="OFF-BI-10002954"/>
    <x v="1"/>
    <x v="8"/>
    <s v="Newell 3-Hole Punched Plastic Slotted Magazine Holders for Binders"/>
    <n v="7.3120000000000012"/>
    <n v="2"/>
    <n v="0.2"/>
    <x v="1891"/>
  </r>
  <r>
    <n v="2074"/>
    <s v="CA-2014-122504"/>
    <x v="3"/>
    <x v="659"/>
    <d v="2014-11-13T00:00:00"/>
    <s v="Second Class"/>
    <x v="489"/>
    <s v="Deborah Brumfield"/>
    <x v="2"/>
    <s v="United States"/>
    <s v="Brentwood"/>
    <x v="1"/>
    <n v="94513"/>
    <x v="1"/>
    <s v="TEC-AC-10003289"/>
    <x v="2"/>
    <x v="11"/>
    <s v="Anker Ultra-Slim Mini Bluetooth 3.0 Wireless Keyboard"/>
    <n v="59.97"/>
    <n v="3"/>
    <n v="0"/>
    <x v="1892"/>
  </r>
  <r>
    <n v="2075"/>
    <s v="CA-2014-122504"/>
    <x v="3"/>
    <x v="659"/>
    <d v="2014-11-13T00:00:00"/>
    <s v="Second Class"/>
    <x v="489"/>
    <s v="Deborah Brumfield"/>
    <x v="2"/>
    <s v="United States"/>
    <s v="Brentwood"/>
    <x v="1"/>
    <n v="94513"/>
    <x v="1"/>
    <s v="TEC-PH-10002468"/>
    <x v="2"/>
    <x v="7"/>
    <s v="Plantronics CS 50-USB - headset - Convertible, Monaural"/>
    <n v="761.5440000000001"/>
    <n v="7"/>
    <n v="0.2"/>
    <x v="1893"/>
  </r>
  <r>
    <n v="2076"/>
    <s v="CA-2011-131051"/>
    <x v="2"/>
    <x v="588"/>
    <d v="2011-12-05T00:00:00"/>
    <s v="Standard Class"/>
    <x v="309"/>
    <s v="Toby Ritter"/>
    <x v="0"/>
    <s v="United States"/>
    <s v="San Francisco"/>
    <x v="1"/>
    <n v="94122"/>
    <x v="1"/>
    <s v="FUR-FU-10001861"/>
    <x v="0"/>
    <x v="5"/>
    <s v="Floodlight Indoor Halogen Bulbs, 1 Bulb per Pack, 60 Watts"/>
    <n v="58.199999999999996"/>
    <n v="3"/>
    <n v="0"/>
    <x v="1894"/>
  </r>
  <r>
    <n v="2077"/>
    <s v="CA-2014-140676"/>
    <x v="3"/>
    <x v="510"/>
    <d v="2014-09-16T00:00:00"/>
    <s v="First Class"/>
    <x v="569"/>
    <s v="Bart Folk"/>
    <x v="0"/>
    <s v="United States"/>
    <s v="Baltimore"/>
    <x v="39"/>
    <n v="21215"/>
    <x v="3"/>
    <s v="OFF-PA-10004082"/>
    <x v="1"/>
    <x v="10"/>
    <s v="Adams Telephone Message Book w/Frequently-Called Numbers Space, 400 Messages per Book"/>
    <n v="39.900000000000006"/>
    <n v="5"/>
    <n v="0"/>
    <x v="1895"/>
  </r>
  <r>
    <n v="2078"/>
    <s v="CA-2014-140676"/>
    <x v="3"/>
    <x v="510"/>
    <d v="2014-09-16T00:00:00"/>
    <s v="First Class"/>
    <x v="569"/>
    <s v="Bart Folk"/>
    <x v="0"/>
    <s v="United States"/>
    <s v="Baltimore"/>
    <x v="39"/>
    <n v="21215"/>
    <x v="3"/>
    <s v="OFF-AP-10000358"/>
    <x v="1"/>
    <x v="9"/>
    <s v="Fellowes Basic Home/Office Series Surge Protectors"/>
    <n v="90.86"/>
    <n v="7"/>
    <n v="0"/>
    <x v="1896"/>
  </r>
  <r>
    <n v="2079"/>
    <s v="CA-2014-140676"/>
    <x v="3"/>
    <x v="510"/>
    <d v="2014-09-16T00:00:00"/>
    <s v="First Class"/>
    <x v="569"/>
    <s v="Bart Folk"/>
    <x v="0"/>
    <s v="United States"/>
    <s v="Baltimore"/>
    <x v="39"/>
    <n v="21215"/>
    <x v="3"/>
    <s v="OFF-PA-10004243"/>
    <x v="1"/>
    <x v="10"/>
    <s v="Xerox 1939"/>
    <n v="94.85"/>
    <n v="5"/>
    <n v="0"/>
    <x v="464"/>
  </r>
  <r>
    <n v="2080"/>
    <s v="CA-2012-120103"/>
    <x v="1"/>
    <x v="100"/>
    <d v="2012-12-29T00:00:00"/>
    <s v="Standard Class"/>
    <x v="333"/>
    <s v="Maribeth Schnelling"/>
    <x v="0"/>
    <s v="United States"/>
    <s v="Phoenix"/>
    <x v="16"/>
    <n v="85023"/>
    <x v="1"/>
    <s v="OFF-PA-10001295"/>
    <x v="1"/>
    <x v="10"/>
    <s v="Computer Printout Paper with Letter-Trim Perforations"/>
    <n v="106.232"/>
    <n v="7"/>
    <n v="0.2"/>
    <x v="1897"/>
  </r>
  <r>
    <n v="2081"/>
    <s v="CA-2012-120103"/>
    <x v="1"/>
    <x v="100"/>
    <d v="2012-12-29T00:00:00"/>
    <s v="Standard Class"/>
    <x v="333"/>
    <s v="Maribeth Schnelling"/>
    <x v="0"/>
    <s v="United States"/>
    <s v="Phoenix"/>
    <x v="16"/>
    <n v="85023"/>
    <x v="1"/>
    <s v="TEC-PH-10002170"/>
    <x v="2"/>
    <x v="7"/>
    <s v="ClearSounds CSC500 Amplified Spirit Phone Corded phone"/>
    <n v="111.98399999999999"/>
    <n v="2"/>
    <n v="0.2"/>
    <x v="1898"/>
  </r>
  <r>
    <n v="2082"/>
    <s v="CA-2012-120103"/>
    <x v="1"/>
    <x v="100"/>
    <d v="2012-12-29T00:00:00"/>
    <s v="Standard Class"/>
    <x v="333"/>
    <s v="Maribeth Schnelling"/>
    <x v="0"/>
    <s v="United States"/>
    <s v="Phoenix"/>
    <x v="16"/>
    <n v="85023"/>
    <x v="1"/>
    <s v="FUR-FU-10002885"/>
    <x v="0"/>
    <x v="5"/>
    <s v="Magna Visual Magnetic Picture Hangers"/>
    <n v="7.7120000000000006"/>
    <n v="2"/>
    <n v="0.2"/>
    <x v="1899"/>
  </r>
  <r>
    <n v="2083"/>
    <s v="CA-2014-104647"/>
    <x v="3"/>
    <x v="660"/>
    <d v="2014-03-02T00:00:00"/>
    <s v="Standard Class"/>
    <x v="242"/>
    <s v="Clytie Kelty"/>
    <x v="0"/>
    <s v="United States"/>
    <s v="Los Angeles"/>
    <x v="1"/>
    <n v="90008"/>
    <x v="1"/>
    <s v="OFF-PA-10002870"/>
    <x v="1"/>
    <x v="10"/>
    <s v="Ampad Phone Message Book, Recycled, 400 Message Capacity, 5 ¾” x 11”"/>
    <n v="37.44"/>
    <n v="6"/>
    <n v="0"/>
    <x v="1900"/>
  </r>
  <r>
    <n v="2084"/>
    <s v="CA-2011-110352"/>
    <x v="2"/>
    <x v="533"/>
    <d v="2011-11-29T00:00:00"/>
    <s v="Standard Class"/>
    <x v="525"/>
    <s v="Emily Ducich"/>
    <x v="2"/>
    <s v="United States"/>
    <s v="Houston"/>
    <x v="5"/>
    <n v="77036"/>
    <x v="2"/>
    <s v="OFF-LA-10003923"/>
    <x v="1"/>
    <x v="2"/>
    <s v="Alphabetical Labels for Top Tab Filing"/>
    <n v="23.680000000000003"/>
    <n v="2"/>
    <n v="0.2"/>
    <x v="210"/>
  </r>
  <r>
    <n v="2085"/>
    <s v="CA-2013-140501"/>
    <x v="0"/>
    <x v="661"/>
    <d v="2013-06-29T00:00:00"/>
    <s v="Standard Class"/>
    <x v="5"/>
    <s v="Irene Maddox"/>
    <x v="0"/>
    <s v="United States"/>
    <s v="New York City"/>
    <x v="15"/>
    <n v="10009"/>
    <x v="3"/>
    <s v="OFF-LA-10003510"/>
    <x v="1"/>
    <x v="2"/>
    <s v="Avery 4027 File Folder Labels for Dot Matrix Printers, 5000 Labels per Box, White"/>
    <n v="122.12"/>
    <n v="4"/>
    <n v="0"/>
    <x v="1221"/>
  </r>
  <r>
    <n v="2086"/>
    <s v="CA-2013-140501"/>
    <x v="0"/>
    <x v="661"/>
    <d v="2013-06-29T00:00:00"/>
    <s v="Standard Class"/>
    <x v="5"/>
    <s v="Irene Maddox"/>
    <x v="0"/>
    <s v="United States"/>
    <s v="New York City"/>
    <x v="15"/>
    <n v="10009"/>
    <x v="3"/>
    <s v="OFF-LA-10000248"/>
    <x v="1"/>
    <x v="2"/>
    <s v="Avery 52"/>
    <n v="18.45"/>
    <n v="5"/>
    <n v="0"/>
    <x v="1901"/>
  </r>
  <r>
    <n v="2087"/>
    <s v="CA-2013-140501"/>
    <x v="0"/>
    <x v="661"/>
    <d v="2013-06-29T00:00:00"/>
    <s v="Standard Class"/>
    <x v="5"/>
    <s v="Irene Maddox"/>
    <x v="0"/>
    <s v="United States"/>
    <s v="New York City"/>
    <x v="15"/>
    <n v="10009"/>
    <x v="3"/>
    <s v="OFF-ST-10000060"/>
    <x v="1"/>
    <x v="4"/>
    <s v="Fellowes Bankers Box Staxonsteel Drawer File/Stacking System"/>
    <n v="324.90000000000003"/>
    <n v="5"/>
    <n v="0"/>
    <x v="1902"/>
  </r>
  <r>
    <n v="2088"/>
    <s v="CA-2013-140501"/>
    <x v="0"/>
    <x v="661"/>
    <d v="2013-06-29T00:00:00"/>
    <s v="Standard Class"/>
    <x v="5"/>
    <s v="Irene Maddox"/>
    <x v="0"/>
    <s v="United States"/>
    <s v="New York City"/>
    <x v="15"/>
    <n v="10009"/>
    <x v="3"/>
    <s v="OFF-PA-10003129"/>
    <x v="1"/>
    <x v="10"/>
    <s v="Tops White Computer Printout Paper"/>
    <n v="146.72999999999999"/>
    <n v="3"/>
    <n v="0"/>
    <x v="64"/>
  </r>
  <r>
    <n v="2089"/>
    <s v="CA-2013-140501"/>
    <x v="0"/>
    <x v="661"/>
    <d v="2013-06-29T00:00:00"/>
    <s v="Standard Class"/>
    <x v="5"/>
    <s v="Irene Maddox"/>
    <x v="0"/>
    <s v="United States"/>
    <s v="New York City"/>
    <x v="15"/>
    <n v="10009"/>
    <x v="3"/>
    <s v="OFF-FA-10004076"/>
    <x v="1"/>
    <x v="13"/>
    <s v="Translucent Push Pins by OIC"/>
    <n v="3.96"/>
    <n v="2"/>
    <n v="0"/>
    <x v="1903"/>
  </r>
  <r>
    <n v="2090"/>
    <s v="CA-2012-139290"/>
    <x v="1"/>
    <x v="662"/>
    <d v="2012-10-30T00:00:00"/>
    <s v="Standard Class"/>
    <x v="199"/>
    <s v="Maribeth Yedwab"/>
    <x v="1"/>
    <s v="United States"/>
    <s v="Rancho Cucamonga"/>
    <x v="1"/>
    <n v="91730"/>
    <x v="1"/>
    <s v="OFF-LA-10004008"/>
    <x v="1"/>
    <x v="2"/>
    <s v="Avery 507"/>
    <n v="5.76"/>
    <n v="2"/>
    <n v="0"/>
    <x v="1904"/>
  </r>
  <r>
    <n v="2091"/>
    <s v="CA-2014-166142"/>
    <x v="3"/>
    <x v="663"/>
    <d v="2014-07-20T00:00:00"/>
    <s v="Standard Class"/>
    <x v="570"/>
    <s v="Magdelene Morse"/>
    <x v="0"/>
    <s v="United States"/>
    <s v="Wilmington"/>
    <x v="13"/>
    <n v="19805"/>
    <x v="3"/>
    <s v="OFF-BI-10004094"/>
    <x v="1"/>
    <x v="8"/>
    <s v="GBC Standard Plastic Binding Systems Combs"/>
    <n v="26.549999999999997"/>
    <n v="3"/>
    <n v="0"/>
    <x v="1905"/>
  </r>
  <r>
    <n v="2092"/>
    <s v="CA-2014-166142"/>
    <x v="3"/>
    <x v="663"/>
    <d v="2014-07-20T00:00:00"/>
    <s v="Standard Class"/>
    <x v="570"/>
    <s v="Magdelene Morse"/>
    <x v="0"/>
    <s v="United States"/>
    <s v="Wilmington"/>
    <x v="13"/>
    <n v="19805"/>
    <x v="3"/>
    <s v="FUR-TA-10004607"/>
    <x v="0"/>
    <x v="3"/>
    <s v="Hon 2111 Invitation Series Straight Table"/>
    <n v="310.44300000000004"/>
    <n v="3"/>
    <n v="0.3"/>
    <x v="1906"/>
  </r>
  <r>
    <n v="2093"/>
    <s v="CA-2011-145926"/>
    <x v="2"/>
    <x v="664"/>
    <d v="2011-11-21T00:00:00"/>
    <s v="Standard Class"/>
    <x v="88"/>
    <s v="Mark Packer"/>
    <x v="2"/>
    <s v="United States"/>
    <s v="Moorhead"/>
    <x v="11"/>
    <n v="56560"/>
    <x v="2"/>
    <s v="FUR-CH-10004289"/>
    <x v="0"/>
    <x v="1"/>
    <s v="Global Super Steno Chair"/>
    <n v="479.90000000000003"/>
    <n v="5"/>
    <n v="0"/>
    <x v="1907"/>
  </r>
  <r>
    <n v="2094"/>
    <s v="CA-2012-149678"/>
    <x v="1"/>
    <x v="657"/>
    <d v="2012-04-15T00:00:00"/>
    <s v="Second Class"/>
    <x v="497"/>
    <s v="Anthony Witt"/>
    <x v="0"/>
    <s v="United States"/>
    <s v="Farmington"/>
    <x v="27"/>
    <n v="87401"/>
    <x v="1"/>
    <s v="OFF-SU-10004498"/>
    <x v="1"/>
    <x v="14"/>
    <s v="Martin-Yale Premier Letter Opener"/>
    <n v="12.88"/>
    <n v="1"/>
    <n v="0"/>
    <x v="1908"/>
  </r>
  <r>
    <n v="2095"/>
    <s v="US-2012-164357"/>
    <x v="1"/>
    <x v="665"/>
    <d v="2012-11-29T00:00:00"/>
    <s v="Standard Class"/>
    <x v="11"/>
    <s v="Sandra Flanagan"/>
    <x v="0"/>
    <s v="United States"/>
    <s v="Wilmington"/>
    <x v="3"/>
    <n v="28403"/>
    <x v="0"/>
    <s v="OFF-AR-10001177"/>
    <x v="1"/>
    <x v="6"/>
    <s v="Newell 349"/>
    <n v="13.120000000000001"/>
    <n v="5"/>
    <n v="0.2"/>
    <x v="1909"/>
  </r>
  <r>
    <n v="2096"/>
    <s v="US-2013-146570"/>
    <x v="0"/>
    <x v="666"/>
    <d v="2013-05-21T00:00:00"/>
    <s v="Standard Class"/>
    <x v="17"/>
    <s v="Steve Nguyen"/>
    <x v="2"/>
    <s v="United States"/>
    <s v="Jackson"/>
    <x v="35"/>
    <n v="39212"/>
    <x v="0"/>
    <s v="OFF-BI-10001718"/>
    <x v="1"/>
    <x v="8"/>
    <s v="GBC DocuBind P50 Personal Binding Machine"/>
    <n v="511.84"/>
    <n v="8"/>
    <n v="0"/>
    <x v="1910"/>
  </r>
  <r>
    <n v="2097"/>
    <s v="US-2013-146570"/>
    <x v="0"/>
    <x v="666"/>
    <d v="2013-05-21T00:00:00"/>
    <s v="Standard Class"/>
    <x v="17"/>
    <s v="Steve Nguyen"/>
    <x v="2"/>
    <s v="United States"/>
    <s v="Jackson"/>
    <x v="35"/>
    <n v="39212"/>
    <x v="0"/>
    <s v="OFF-AR-10004602"/>
    <x v="1"/>
    <x v="6"/>
    <s v="Boston KS Multi-Size Manual Pencil Sharpener"/>
    <n v="91.96"/>
    <n v="4"/>
    <n v="0"/>
    <x v="1911"/>
  </r>
  <r>
    <n v="2098"/>
    <s v="US-2013-146570"/>
    <x v="0"/>
    <x v="666"/>
    <d v="2013-05-21T00:00:00"/>
    <s v="Standard Class"/>
    <x v="17"/>
    <s v="Steve Nguyen"/>
    <x v="2"/>
    <s v="United States"/>
    <s v="Jackson"/>
    <x v="35"/>
    <n v="39212"/>
    <x v="0"/>
    <s v="OFF-AR-10003856"/>
    <x v="1"/>
    <x v="6"/>
    <s v="Newell 344"/>
    <n v="8.34"/>
    <n v="3"/>
    <n v="0"/>
    <x v="495"/>
  </r>
  <r>
    <n v="2099"/>
    <s v="CA-2014-124401"/>
    <x v="3"/>
    <x v="210"/>
    <d v="2014-09-13T00:00:00"/>
    <s v="Standard Class"/>
    <x v="76"/>
    <s v="Ruben Dartt"/>
    <x v="0"/>
    <s v="United States"/>
    <s v="Portland"/>
    <x v="21"/>
    <n v="97206"/>
    <x v="1"/>
    <s v="OFF-ST-10000649"/>
    <x v="1"/>
    <x v="4"/>
    <s v="Hanging Personal Folder File"/>
    <n v="37.68"/>
    <n v="3"/>
    <n v="0.2"/>
    <x v="1912"/>
  </r>
  <r>
    <n v="2100"/>
    <s v="CA-2014-124401"/>
    <x v="3"/>
    <x v="210"/>
    <d v="2014-09-13T00:00:00"/>
    <s v="Standard Class"/>
    <x v="76"/>
    <s v="Ruben Dartt"/>
    <x v="0"/>
    <s v="United States"/>
    <s v="Portland"/>
    <x v="21"/>
    <n v="97206"/>
    <x v="1"/>
    <s v="TEC-AC-10002926"/>
    <x v="2"/>
    <x v="11"/>
    <s v="Logitech Wireless Marathon Mouse M705"/>
    <n v="279.94400000000002"/>
    <n v="7"/>
    <n v="0.2"/>
    <x v="1913"/>
  </r>
  <r>
    <n v="2101"/>
    <s v="US-2011-140116"/>
    <x v="2"/>
    <x v="418"/>
    <d v="2011-03-17T00:00:00"/>
    <s v="Standard Class"/>
    <x v="409"/>
    <s v="Kean Thornton"/>
    <x v="0"/>
    <s v="United States"/>
    <s v="Denver"/>
    <x v="22"/>
    <n v="80219"/>
    <x v="1"/>
    <s v="OFF-ST-10000078"/>
    <x v="1"/>
    <x v="4"/>
    <s v="Tennsco 6- and 18-Compartment Lockers"/>
    <n v="636.40800000000013"/>
    <n v="3"/>
    <n v="0.2"/>
    <x v="1914"/>
  </r>
  <r>
    <n v="2102"/>
    <s v="US-2011-140116"/>
    <x v="2"/>
    <x v="418"/>
    <d v="2011-03-17T00:00:00"/>
    <s v="Standard Class"/>
    <x v="409"/>
    <s v="Kean Thornton"/>
    <x v="0"/>
    <s v="United States"/>
    <s v="Denver"/>
    <x v="22"/>
    <n v="80219"/>
    <x v="1"/>
    <s v="OFF-AR-10001044"/>
    <x v="1"/>
    <x v="6"/>
    <s v="BOSTON Ranger #55 Pencil Sharpener, Black"/>
    <n v="83.168000000000006"/>
    <n v="4"/>
    <n v="0.2"/>
    <x v="1915"/>
  </r>
  <r>
    <n v="2103"/>
    <s v="CA-2011-123295"/>
    <x v="2"/>
    <x v="667"/>
    <d v="2011-07-18T00:00:00"/>
    <s v="Same Day"/>
    <x v="571"/>
    <s v="Adrian Hane"/>
    <x v="2"/>
    <s v="United States"/>
    <s v="Tucson"/>
    <x v="16"/>
    <n v="85705"/>
    <x v="1"/>
    <s v="FUR-CH-10002372"/>
    <x v="0"/>
    <x v="1"/>
    <s v="Office Star - Ergonomically Designed Knee Chair"/>
    <n v="259.13600000000002"/>
    <n v="4"/>
    <n v="0.2"/>
    <x v="1916"/>
  </r>
  <r>
    <n v="2104"/>
    <s v="CA-2014-167101"/>
    <x v="3"/>
    <x v="668"/>
    <d v="2014-03-29T00:00:00"/>
    <s v="Second Class"/>
    <x v="312"/>
    <s v="Brian Moss"/>
    <x v="1"/>
    <s v="United States"/>
    <s v="New York City"/>
    <x v="15"/>
    <n v="10009"/>
    <x v="3"/>
    <s v="OFF-PA-10000357"/>
    <x v="1"/>
    <x v="10"/>
    <s v="Xerox 1888"/>
    <n v="221.92"/>
    <n v="4"/>
    <n v="0"/>
    <x v="1917"/>
  </r>
  <r>
    <n v="2105"/>
    <s v="CA-2014-167101"/>
    <x v="3"/>
    <x v="668"/>
    <d v="2014-03-29T00:00:00"/>
    <s v="Second Class"/>
    <x v="312"/>
    <s v="Brian Moss"/>
    <x v="1"/>
    <s v="United States"/>
    <s v="New York City"/>
    <x v="15"/>
    <n v="10009"/>
    <x v="3"/>
    <s v="TEC-AC-10001266"/>
    <x v="2"/>
    <x v="11"/>
    <s v="Memorex Micro Travel Drive 8 GB"/>
    <n v="26"/>
    <n v="2"/>
    <n v="0"/>
    <x v="1918"/>
  </r>
  <r>
    <n v="2106"/>
    <s v="US-2011-167633"/>
    <x v="2"/>
    <x v="587"/>
    <d v="2011-10-05T00:00:00"/>
    <s v="Standard Class"/>
    <x v="572"/>
    <s v="Ben Wallace"/>
    <x v="0"/>
    <s v="United States"/>
    <s v="Boynton Beach"/>
    <x v="2"/>
    <n v="33437"/>
    <x v="0"/>
    <s v="OFF-PA-10004888"/>
    <x v="1"/>
    <x v="10"/>
    <s v="Xerox 217"/>
    <n v="15.552000000000003"/>
    <n v="3"/>
    <n v="0.2"/>
    <x v="12"/>
  </r>
  <r>
    <n v="2107"/>
    <s v="US-2011-152723"/>
    <x v="2"/>
    <x v="467"/>
    <d v="2011-09-26T00:00:00"/>
    <s v="Same Day"/>
    <x v="428"/>
    <s v="Henry Goldwyn"/>
    <x v="1"/>
    <s v="United States"/>
    <s v="Mesquite"/>
    <x v="5"/>
    <n v="75150"/>
    <x v="2"/>
    <s v="OFF-BI-10003460"/>
    <x v="1"/>
    <x v="8"/>
    <s v="Acco 3-Hole Punch"/>
    <n v="0.87599999999999978"/>
    <n v="1"/>
    <n v="0.8"/>
    <x v="1919"/>
  </r>
  <r>
    <n v="2108"/>
    <s v="CA-2012-164882"/>
    <x v="1"/>
    <x v="89"/>
    <d v="2012-10-31T00:00:00"/>
    <s v="Same Day"/>
    <x v="65"/>
    <s v="Sandra Glassco"/>
    <x v="0"/>
    <s v="United States"/>
    <s v="Redlands"/>
    <x v="1"/>
    <n v="92374"/>
    <x v="1"/>
    <s v="OFF-PA-10000157"/>
    <x v="1"/>
    <x v="10"/>
    <s v="Xerox 191"/>
    <n v="19.98"/>
    <n v="1"/>
    <n v="0"/>
    <x v="1920"/>
  </r>
  <r>
    <n v="2109"/>
    <s v="CA-2012-164882"/>
    <x v="1"/>
    <x v="89"/>
    <d v="2012-10-31T00:00:00"/>
    <s v="Same Day"/>
    <x v="65"/>
    <s v="Sandra Glassco"/>
    <x v="0"/>
    <s v="United States"/>
    <s v="Redlands"/>
    <x v="1"/>
    <n v="92374"/>
    <x v="1"/>
    <s v="OFF-BI-10004519"/>
    <x v="1"/>
    <x v="8"/>
    <s v="GBC DocuBind P100 Manual Binding Machine"/>
    <n v="398.35199999999998"/>
    <n v="3"/>
    <n v="0.2"/>
    <x v="1155"/>
  </r>
  <r>
    <n v="2110"/>
    <s v="CA-2012-164882"/>
    <x v="1"/>
    <x v="89"/>
    <d v="2012-10-31T00:00:00"/>
    <s v="Same Day"/>
    <x v="65"/>
    <s v="Sandra Glassco"/>
    <x v="0"/>
    <s v="United States"/>
    <s v="Redlands"/>
    <x v="1"/>
    <n v="92374"/>
    <x v="1"/>
    <s v="OFF-AR-10004272"/>
    <x v="1"/>
    <x v="6"/>
    <s v="Newell 308"/>
    <n v="5.04"/>
    <n v="3"/>
    <n v="0"/>
    <x v="1921"/>
  </r>
  <r>
    <n v="2111"/>
    <s v="CA-2012-164882"/>
    <x v="1"/>
    <x v="89"/>
    <d v="2012-10-31T00:00:00"/>
    <s v="Same Day"/>
    <x v="65"/>
    <s v="Sandra Glassco"/>
    <x v="0"/>
    <s v="United States"/>
    <s v="Redlands"/>
    <x v="1"/>
    <n v="92374"/>
    <x v="1"/>
    <s v="OFF-FA-10000585"/>
    <x v="1"/>
    <x v="13"/>
    <s v="OIC Bulk Pack Metal Binder Clips"/>
    <n v="17.450000000000003"/>
    <n v="5"/>
    <n v="0"/>
    <x v="1922"/>
  </r>
  <r>
    <n v="2112"/>
    <s v="CA-2012-164882"/>
    <x v="1"/>
    <x v="89"/>
    <d v="2012-10-31T00:00:00"/>
    <s v="Same Day"/>
    <x v="65"/>
    <s v="Sandra Glassco"/>
    <x v="0"/>
    <s v="United States"/>
    <s v="Redlands"/>
    <x v="1"/>
    <n v="92374"/>
    <x v="1"/>
    <s v="FUR-CH-10004218"/>
    <x v="0"/>
    <x v="1"/>
    <s v="Global Fabric Manager's Chair, Dark Gray"/>
    <n v="323.13600000000002"/>
    <n v="4"/>
    <n v="0.2"/>
    <x v="1923"/>
  </r>
  <r>
    <n v="2113"/>
    <s v="CA-2012-164882"/>
    <x v="1"/>
    <x v="89"/>
    <d v="2012-10-31T00:00:00"/>
    <s v="Same Day"/>
    <x v="65"/>
    <s v="Sandra Glassco"/>
    <x v="0"/>
    <s v="United States"/>
    <s v="Redlands"/>
    <x v="1"/>
    <n v="92374"/>
    <x v="1"/>
    <s v="OFF-SU-10004231"/>
    <x v="1"/>
    <x v="14"/>
    <s v="Acme Tagit Stainless Steel Antibacterial Scissors"/>
    <n v="29.700000000000003"/>
    <n v="3"/>
    <n v="0"/>
    <x v="1924"/>
  </r>
  <r>
    <n v="2114"/>
    <s v="CA-2012-164882"/>
    <x v="1"/>
    <x v="89"/>
    <d v="2012-10-31T00:00:00"/>
    <s v="Same Day"/>
    <x v="65"/>
    <s v="Sandra Glassco"/>
    <x v="0"/>
    <s v="United States"/>
    <s v="Redlands"/>
    <x v="1"/>
    <n v="92374"/>
    <x v="1"/>
    <s v="TEC-PH-10001578"/>
    <x v="2"/>
    <x v="7"/>
    <s v="Polycom SoundStation2 EX Conference phone"/>
    <n v="1295.8400000000001"/>
    <n v="4"/>
    <n v="0.2"/>
    <x v="1925"/>
  </r>
  <r>
    <n v="2115"/>
    <s v="CA-2012-164882"/>
    <x v="1"/>
    <x v="89"/>
    <d v="2012-10-31T00:00:00"/>
    <s v="Same Day"/>
    <x v="65"/>
    <s v="Sandra Glassco"/>
    <x v="0"/>
    <s v="United States"/>
    <s v="Redlands"/>
    <x v="1"/>
    <n v="92374"/>
    <x v="1"/>
    <s v="OFF-ST-10003638"/>
    <x v="1"/>
    <x v="4"/>
    <s v="Mobile Personal File Cube"/>
    <n v="46.84"/>
    <n v="2"/>
    <n v="0"/>
    <x v="1926"/>
  </r>
  <r>
    <n v="2116"/>
    <s v="CA-2012-164882"/>
    <x v="1"/>
    <x v="89"/>
    <d v="2012-10-31T00:00:00"/>
    <s v="Same Day"/>
    <x v="65"/>
    <s v="Sandra Glassco"/>
    <x v="0"/>
    <s v="United States"/>
    <s v="Redlands"/>
    <x v="1"/>
    <n v="92374"/>
    <x v="1"/>
    <s v="FUR-BO-10002213"/>
    <x v="0"/>
    <x v="0"/>
    <s v="DMI Eclipse Executive Suite Bookcases"/>
    <n v="425.83300000000003"/>
    <n v="1"/>
    <n v="0.15"/>
    <x v="1927"/>
  </r>
  <r>
    <n v="2117"/>
    <s v="CA-2012-159786"/>
    <x v="1"/>
    <x v="88"/>
    <d v="2012-10-17T00:00:00"/>
    <s v="Second Class"/>
    <x v="343"/>
    <s v="Ralph Kennedy"/>
    <x v="0"/>
    <s v="United States"/>
    <s v="Rochester"/>
    <x v="15"/>
    <n v="14609"/>
    <x v="3"/>
    <s v="FUR-TA-10001307"/>
    <x v="0"/>
    <x v="3"/>
    <s v="SAFCO PlanMaster Heigh-Adjustable Drafting Table Base, 43w x 30d x 30-37h, Black"/>
    <n v="209.67"/>
    <n v="1"/>
    <n v="0.4"/>
    <x v="1928"/>
  </r>
  <r>
    <n v="2118"/>
    <s v="CA-2013-130267"/>
    <x v="0"/>
    <x v="251"/>
    <d v="2013-09-24T00:00:00"/>
    <s v="Standard Class"/>
    <x v="573"/>
    <s v="Scot Wooten"/>
    <x v="0"/>
    <s v="United States"/>
    <s v="Stockton"/>
    <x v="1"/>
    <n v="95207"/>
    <x v="1"/>
    <s v="OFF-PA-10002222"/>
    <x v="1"/>
    <x v="10"/>
    <s v="Xerox Color Copier Paper, 11&quot; x 17&quot;, Ream"/>
    <n v="159.88"/>
    <n v="7"/>
    <n v="0"/>
    <x v="1929"/>
  </r>
  <r>
    <n v="2119"/>
    <s v="CA-2014-155460"/>
    <x v="3"/>
    <x v="669"/>
    <d v="2014-04-16T00:00:00"/>
    <s v="First Class"/>
    <x v="338"/>
    <s v="Rob Williams"/>
    <x v="1"/>
    <s v="United States"/>
    <s v="Seattle"/>
    <x v="4"/>
    <n v="98105"/>
    <x v="1"/>
    <s v="OFF-PA-10002479"/>
    <x v="1"/>
    <x v="10"/>
    <s v="Xerox 4200 Series MultiUse Premium Copy Paper (20Lb. and 84 Bright)"/>
    <n v="5.28"/>
    <n v="1"/>
    <n v="0"/>
    <x v="1930"/>
  </r>
  <r>
    <n v="2120"/>
    <s v="CA-2014-155460"/>
    <x v="3"/>
    <x v="669"/>
    <d v="2014-04-16T00:00:00"/>
    <s v="First Class"/>
    <x v="338"/>
    <s v="Rob Williams"/>
    <x v="1"/>
    <s v="United States"/>
    <s v="Seattle"/>
    <x v="4"/>
    <n v="98105"/>
    <x v="1"/>
    <s v="OFF-BI-10003091"/>
    <x v="1"/>
    <x v="8"/>
    <s v="GBC DocuBind TL200 Manual Binding Machine"/>
    <n v="895.92"/>
    <n v="5"/>
    <n v="0.2"/>
    <x v="1756"/>
  </r>
  <r>
    <n v="2121"/>
    <s v="US-2014-168690"/>
    <x v="3"/>
    <x v="363"/>
    <d v="2014-01-14T00:00:00"/>
    <s v="Standard Class"/>
    <x v="465"/>
    <s v="Thais Sissman"/>
    <x v="0"/>
    <s v="United States"/>
    <s v="Ormond Beach"/>
    <x v="2"/>
    <n v="32174"/>
    <x v="0"/>
    <s v="OFF-BI-10000145"/>
    <x v="1"/>
    <x v="8"/>
    <s v="Zipper Ring Binder Pockets"/>
    <n v="2.8080000000000007"/>
    <n v="3"/>
    <n v="0.7"/>
    <x v="1931"/>
  </r>
  <r>
    <n v="2122"/>
    <s v="CA-2014-158246"/>
    <x v="3"/>
    <x v="45"/>
    <d v="2014-11-12T00:00:00"/>
    <s v="First Class"/>
    <x v="80"/>
    <s v="Jennifer Braxton"/>
    <x v="1"/>
    <s v="United States"/>
    <s v="Sunnyvale"/>
    <x v="1"/>
    <n v="94086"/>
    <x v="1"/>
    <s v="FUR-CH-10003061"/>
    <x v="0"/>
    <x v="1"/>
    <s v="Global Leather Task Chair, Black"/>
    <n v="215.976"/>
    <n v="3"/>
    <n v="0.2"/>
    <x v="1932"/>
  </r>
  <r>
    <n v="2123"/>
    <s v="CA-2014-167381"/>
    <x v="3"/>
    <x v="585"/>
    <d v="2014-09-25T00:00:00"/>
    <s v="Second Class"/>
    <x v="382"/>
    <s v="Erica Hernandez"/>
    <x v="2"/>
    <s v="United States"/>
    <s v="Lansing"/>
    <x v="12"/>
    <n v="48911"/>
    <x v="2"/>
    <s v="FUR-BO-10001972"/>
    <x v="0"/>
    <x v="0"/>
    <s v="O'Sullivan 4-Shelf Bookcase in Odessa Pine"/>
    <n v="241.96"/>
    <n v="2"/>
    <n v="0"/>
    <x v="1933"/>
  </r>
  <r>
    <n v="2124"/>
    <s v="CA-2014-167381"/>
    <x v="3"/>
    <x v="585"/>
    <d v="2014-09-25T00:00:00"/>
    <s v="Second Class"/>
    <x v="382"/>
    <s v="Erica Hernandez"/>
    <x v="2"/>
    <s v="United States"/>
    <s v="Lansing"/>
    <x v="12"/>
    <n v="48911"/>
    <x v="2"/>
    <s v="OFF-LA-10000134"/>
    <x v="1"/>
    <x v="2"/>
    <s v="Avery 511"/>
    <n v="27.72"/>
    <n v="9"/>
    <n v="0"/>
    <x v="1934"/>
  </r>
  <r>
    <n v="2125"/>
    <s v="CA-2014-144862"/>
    <x v="3"/>
    <x v="96"/>
    <d v="2014-12-06T00:00:00"/>
    <s v="Standard Class"/>
    <x v="382"/>
    <s v="Erica Hernandez"/>
    <x v="2"/>
    <s v="United States"/>
    <s v="Philadelphia"/>
    <x v="9"/>
    <n v="19143"/>
    <x v="3"/>
    <s v="OFF-EN-10003040"/>
    <x v="1"/>
    <x v="12"/>
    <s v="Quality Park Security Envelopes"/>
    <n v="104.68000000000002"/>
    <n v="5"/>
    <n v="0.2"/>
    <x v="1935"/>
  </r>
  <r>
    <n v="2126"/>
    <s v="CA-2014-144862"/>
    <x v="3"/>
    <x v="96"/>
    <d v="2014-12-06T00:00:00"/>
    <s v="Standard Class"/>
    <x v="382"/>
    <s v="Erica Hernandez"/>
    <x v="2"/>
    <s v="United States"/>
    <s v="Philadelphia"/>
    <x v="9"/>
    <n v="19143"/>
    <x v="3"/>
    <s v="TEC-PH-10000923"/>
    <x v="2"/>
    <x v="7"/>
    <s v="Belkin SportFit Armband For iPhone 5s/5c, Fuchsia"/>
    <n v="62.957999999999998"/>
    <n v="7"/>
    <n v="0.4"/>
    <x v="1936"/>
  </r>
  <r>
    <n v="2127"/>
    <s v="CA-2011-126032"/>
    <x v="2"/>
    <x v="670"/>
    <d v="2011-06-28T00:00:00"/>
    <s v="Standard Class"/>
    <x v="574"/>
    <s v="Brian Stugart"/>
    <x v="0"/>
    <s v="United States"/>
    <s v="Philadelphia"/>
    <x v="9"/>
    <n v="19143"/>
    <x v="3"/>
    <s v="TEC-AC-10000158"/>
    <x v="2"/>
    <x v="11"/>
    <s v="Sony 64GB Class 10 Micro SDHC R40 Memory Card"/>
    <n v="86.376000000000005"/>
    <n v="3"/>
    <n v="0.2"/>
    <x v="1937"/>
  </r>
  <r>
    <n v="2128"/>
    <s v="CA-2012-134859"/>
    <x v="1"/>
    <x v="242"/>
    <d v="2012-10-09T00:00:00"/>
    <s v="Standard Class"/>
    <x v="451"/>
    <s v="Julie Kriz"/>
    <x v="2"/>
    <s v="United States"/>
    <s v="Philadelphia"/>
    <x v="9"/>
    <n v="19134"/>
    <x v="3"/>
    <s v="FUR-FU-10003623"/>
    <x v="0"/>
    <x v="5"/>
    <s v="DataProducts Ampli Magnifier Task Lamp, Black,"/>
    <n v="64.944000000000003"/>
    <n v="3"/>
    <n v="0.2"/>
    <x v="1938"/>
  </r>
  <r>
    <n v="2129"/>
    <s v="CA-2012-134859"/>
    <x v="1"/>
    <x v="242"/>
    <d v="2012-10-09T00:00:00"/>
    <s v="Standard Class"/>
    <x v="451"/>
    <s v="Julie Kriz"/>
    <x v="2"/>
    <s v="United States"/>
    <s v="Philadelphia"/>
    <x v="9"/>
    <n v="19134"/>
    <x v="3"/>
    <s v="OFF-PA-10001293"/>
    <x v="1"/>
    <x v="10"/>
    <s v="Xerox 1946"/>
    <n v="20.736000000000004"/>
    <n v="4"/>
    <n v="0.2"/>
    <x v="570"/>
  </r>
  <r>
    <n v="2130"/>
    <s v="US-2011-114188"/>
    <x v="2"/>
    <x v="671"/>
    <d v="2011-05-22T00:00:00"/>
    <s v="Second Class"/>
    <x v="575"/>
    <s v="Randy Ferguson"/>
    <x v="1"/>
    <s v="United States"/>
    <s v="Dover"/>
    <x v="38"/>
    <n v="3820"/>
    <x v="3"/>
    <s v="OFF-AP-10000124"/>
    <x v="1"/>
    <x v="9"/>
    <s v="Acco 6 Outlet Guardian Basic Surge Suppressor"/>
    <n v="33.28"/>
    <n v="4"/>
    <n v="0"/>
    <x v="1939"/>
  </r>
  <r>
    <n v="2131"/>
    <s v="US-2011-114188"/>
    <x v="2"/>
    <x v="671"/>
    <d v="2011-05-22T00:00:00"/>
    <s v="Second Class"/>
    <x v="575"/>
    <s v="Randy Ferguson"/>
    <x v="1"/>
    <s v="United States"/>
    <s v="Dover"/>
    <x v="38"/>
    <n v="3820"/>
    <x v="3"/>
    <s v="OFF-AR-10004511"/>
    <x v="1"/>
    <x v="6"/>
    <s v="Sanford Colorific Scented Colored Pencils, 12/Pack"/>
    <n v="38.520000000000003"/>
    <n v="9"/>
    <n v="0"/>
    <x v="1940"/>
  </r>
  <r>
    <n v="2132"/>
    <s v="US-2011-114188"/>
    <x v="2"/>
    <x v="671"/>
    <d v="2011-05-22T00:00:00"/>
    <s v="Second Class"/>
    <x v="575"/>
    <s v="Randy Ferguson"/>
    <x v="1"/>
    <s v="United States"/>
    <s v="Dover"/>
    <x v="38"/>
    <n v="3820"/>
    <x v="3"/>
    <s v="FUR-FU-10000076"/>
    <x v="0"/>
    <x v="5"/>
    <s v="24-Hour Round Wall Clock"/>
    <n v="139.86000000000001"/>
    <n v="7"/>
    <n v="0"/>
    <x v="1941"/>
  </r>
  <r>
    <n v="2133"/>
    <s v="CA-2012-156524"/>
    <x v="1"/>
    <x v="312"/>
    <d v="2012-11-26T00:00:00"/>
    <s v="Standard Class"/>
    <x v="297"/>
    <s v="Dan Lawera"/>
    <x v="0"/>
    <s v="United States"/>
    <s v="New York City"/>
    <x v="15"/>
    <n v="10011"/>
    <x v="3"/>
    <s v="OFF-PA-10003883"/>
    <x v="1"/>
    <x v="10"/>
    <s v="Message Book, Phone, Wirebound Standard Line Memo, 2 3/4&quot; X 5&quot;"/>
    <n v="19.649999999999999"/>
    <n v="3"/>
    <n v="0"/>
    <x v="1942"/>
  </r>
  <r>
    <n v="2134"/>
    <s v="CA-2012-122210"/>
    <x v="1"/>
    <x v="672"/>
    <d v="2012-12-04T00:00:00"/>
    <s v="Standard Class"/>
    <x v="576"/>
    <s v="William Brown"/>
    <x v="0"/>
    <s v="United States"/>
    <s v="Philadelphia"/>
    <x v="9"/>
    <n v="19134"/>
    <x v="3"/>
    <s v="OFF-BI-10003656"/>
    <x v="1"/>
    <x v="8"/>
    <s v="Fellowes PB200 Plastic Comb Binding Machine"/>
    <n v="152.99100000000001"/>
    <n v="3"/>
    <n v="0.7"/>
    <x v="1943"/>
  </r>
  <r>
    <n v="2135"/>
    <s v="CA-2012-122210"/>
    <x v="1"/>
    <x v="672"/>
    <d v="2012-12-04T00:00:00"/>
    <s v="Standard Class"/>
    <x v="576"/>
    <s v="William Brown"/>
    <x v="0"/>
    <s v="United States"/>
    <s v="Philadelphia"/>
    <x v="9"/>
    <n v="19134"/>
    <x v="3"/>
    <s v="OFF-FA-10000053"/>
    <x v="1"/>
    <x v="13"/>
    <s v="Revere Boxed Rubber Bands by Revere"/>
    <n v="10.584"/>
    <n v="7"/>
    <n v="0.2"/>
    <x v="1944"/>
  </r>
  <r>
    <n v="2136"/>
    <s v="CA-2012-122210"/>
    <x v="1"/>
    <x v="672"/>
    <d v="2012-12-04T00:00:00"/>
    <s v="Standard Class"/>
    <x v="576"/>
    <s v="William Brown"/>
    <x v="0"/>
    <s v="United States"/>
    <s v="Philadelphia"/>
    <x v="9"/>
    <n v="19134"/>
    <x v="3"/>
    <s v="TEC-PH-10002807"/>
    <x v="2"/>
    <x v="7"/>
    <s v="Motorla HX550 Universal Bluetooth Headset"/>
    <n v="94.919999999999987"/>
    <n v="4"/>
    <n v="0.4"/>
    <x v="1945"/>
  </r>
  <r>
    <n v="2137"/>
    <s v="CA-2012-156377"/>
    <x v="1"/>
    <x v="620"/>
    <d v="2013-01-05T00:00:00"/>
    <s v="Standard Class"/>
    <x v="577"/>
    <s v="Trudy Brown"/>
    <x v="0"/>
    <s v="United States"/>
    <s v="Grand Prairie"/>
    <x v="5"/>
    <n v="75051"/>
    <x v="2"/>
    <s v="FUR-FU-10002364"/>
    <x v="0"/>
    <x v="5"/>
    <s v="Eldon Expressions Wood Desk Accessories, Oak"/>
    <n v="14.76"/>
    <n v="5"/>
    <n v="0.6"/>
    <x v="1946"/>
  </r>
  <r>
    <n v="2138"/>
    <s v="CA-2012-156377"/>
    <x v="1"/>
    <x v="620"/>
    <d v="2013-01-05T00:00:00"/>
    <s v="Standard Class"/>
    <x v="577"/>
    <s v="Trudy Brown"/>
    <x v="0"/>
    <s v="United States"/>
    <s v="Grand Prairie"/>
    <x v="5"/>
    <n v="75051"/>
    <x v="2"/>
    <s v="OFF-BI-10002954"/>
    <x v="1"/>
    <x v="8"/>
    <s v="Newell 3-Hole Punched Plastic Slotted Magazine Holders for Binders"/>
    <n v="3.6559999999999993"/>
    <n v="4"/>
    <n v="0.8"/>
    <x v="1947"/>
  </r>
  <r>
    <n v="2139"/>
    <s v="US-2014-157896"/>
    <x v="3"/>
    <x v="673"/>
    <d v="2014-11-17T00:00:00"/>
    <s v="Same Day"/>
    <x v="558"/>
    <s v="Christy Brittain"/>
    <x v="0"/>
    <s v="United States"/>
    <s v="New York City"/>
    <x v="15"/>
    <n v="10009"/>
    <x v="3"/>
    <s v="OFF-PA-10004092"/>
    <x v="1"/>
    <x v="10"/>
    <s v="Tops Green Bar Computer Printout Paper"/>
    <n v="146.82"/>
    <n v="3"/>
    <n v="0"/>
    <x v="691"/>
  </r>
  <r>
    <n v="2140"/>
    <s v="CA-2011-159520"/>
    <x v="2"/>
    <x v="571"/>
    <d v="2011-06-11T00:00:00"/>
    <s v="Standard Class"/>
    <x v="265"/>
    <s v="Grant Thornton"/>
    <x v="1"/>
    <s v="United States"/>
    <s v="Long Beach"/>
    <x v="15"/>
    <n v="11561"/>
    <x v="3"/>
    <s v="OFF-BI-10003982"/>
    <x v="1"/>
    <x v="8"/>
    <s v="Wilson Jones Century Plastic Molded Ring Binders"/>
    <n v="149.54399999999998"/>
    <n v="9"/>
    <n v="0.2"/>
    <x v="1948"/>
  </r>
  <r>
    <n v="2141"/>
    <s v="CA-2011-159520"/>
    <x v="2"/>
    <x v="571"/>
    <d v="2011-06-11T00:00:00"/>
    <s v="Standard Class"/>
    <x v="265"/>
    <s v="Grant Thornton"/>
    <x v="1"/>
    <s v="United States"/>
    <s v="Long Beach"/>
    <x v="15"/>
    <n v="11561"/>
    <x v="3"/>
    <s v="OFF-SU-10001664"/>
    <x v="1"/>
    <x v="14"/>
    <s v="Acme Office Executive Series Stainless Steel Trimmers"/>
    <n v="17.14"/>
    <n v="2"/>
    <n v="0"/>
    <x v="1949"/>
  </r>
  <r>
    <n v="2142"/>
    <s v="CA-2011-159520"/>
    <x v="2"/>
    <x v="571"/>
    <d v="2011-06-11T00:00:00"/>
    <s v="Standard Class"/>
    <x v="265"/>
    <s v="Grant Thornton"/>
    <x v="1"/>
    <s v="United States"/>
    <s v="Long Beach"/>
    <x v="15"/>
    <n v="11561"/>
    <x v="3"/>
    <s v="FUR-TA-10003238"/>
    <x v="0"/>
    <x v="3"/>
    <s v="Chromcraft Bull-Nose Wood 48&quot; x 96&quot; Rectangular Conference Tables"/>
    <n v="991.76400000000012"/>
    <n v="3"/>
    <n v="0.4"/>
    <x v="1950"/>
  </r>
  <r>
    <n v="2143"/>
    <s v="CA-2013-155481"/>
    <x v="0"/>
    <x v="142"/>
    <d v="2013-09-06T00:00:00"/>
    <s v="Standard Class"/>
    <x v="158"/>
    <s v="Dean Katz"/>
    <x v="1"/>
    <s v="United States"/>
    <s v="Philadelphia"/>
    <x v="9"/>
    <n v="19140"/>
    <x v="3"/>
    <s v="OFF-PA-10004675"/>
    <x v="1"/>
    <x v="10"/>
    <s v="Telephone Message Books with Fax/Mobile Section, 5 1/2&quot; x 3 3/16&quot;"/>
    <n v="30.48"/>
    <n v="6"/>
    <n v="0.2"/>
    <x v="1951"/>
  </r>
  <r>
    <n v="2144"/>
    <s v="CA-2013-155481"/>
    <x v="0"/>
    <x v="142"/>
    <d v="2013-09-06T00:00:00"/>
    <s v="Standard Class"/>
    <x v="158"/>
    <s v="Dean Katz"/>
    <x v="1"/>
    <s v="United States"/>
    <s v="Philadelphia"/>
    <x v="9"/>
    <n v="19140"/>
    <x v="3"/>
    <s v="TEC-PH-10002293"/>
    <x v="2"/>
    <x v="7"/>
    <s v="Anker 36W 4-Port USB Wall Charger Travel Power Adapter for iPhone 5s 5c 5"/>
    <n v="23.987999999999996"/>
    <n v="2"/>
    <n v="0.4"/>
    <x v="1952"/>
  </r>
  <r>
    <n v="2145"/>
    <s v="CA-2013-155481"/>
    <x v="0"/>
    <x v="142"/>
    <d v="2013-09-06T00:00:00"/>
    <s v="Standard Class"/>
    <x v="158"/>
    <s v="Dean Katz"/>
    <x v="1"/>
    <s v="United States"/>
    <s v="Philadelphia"/>
    <x v="9"/>
    <n v="19140"/>
    <x v="3"/>
    <s v="OFF-FA-10002780"/>
    <x v="1"/>
    <x v="13"/>
    <s v="Staples"/>
    <n v="16.687999999999999"/>
    <n v="7"/>
    <n v="0.2"/>
    <x v="1953"/>
  </r>
  <r>
    <n v="2146"/>
    <s v="US-2013-152051"/>
    <x v="0"/>
    <x v="674"/>
    <d v="2013-06-30T00:00:00"/>
    <s v="Standard Class"/>
    <x v="378"/>
    <s v="Theresa Swint"/>
    <x v="1"/>
    <s v="United States"/>
    <s v="York"/>
    <x v="9"/>
    <n v="17403"/>
    <x v="3"/>
    <s v="FUR-CH-10002965"/>
    <x v="0"/>
    <x v="1"/>
    <s v="Global Leather Highback Executive Chair with Pneumatic Height Adjustment, Black"/>
    <n v="422.05799999999994"/>
    <n v="3"/>
    <n v="0.3"/>
    <x v="1954"/>
  </r>
  <r>
    <n v="2147"/>
    <s v="US-2013-152051"/>
    <x v="0"/>
    <x v="674"/>
    <d v="2013-06-30T00:00:00"/>
    <s v="Standard Class"/>
    <x v="378"/>
    <s v="Theresa Swint"/>
    <x v="1"/>
    <s v="United States"/>
    <s v="York"/>
    <x v="9"/>
    <n v="17403"/>
    <x v="3"/>
    <s v="OFF-BI-10004781"/>
    <x v="1"/>
    <x v="8"/>
    <s v="GBC Wire Binding Strips"/>
    <n v="38.088000000000001"/>
    <n v="4"/>
    <n v="0.7"/>
    <x v="1955"/>
  </r>
  <r>
    <n v="2148"/>
    <s v="US-2013-152051"/>
    <x v="0"/>
    <x v="674"/>
    <d v="2013-06-30T00:00:00"/>
    <s v="Standard Class"/>
    <x v="378"/>
    <s v="Theresa Swint"/>
    <x v="1"/>
    <s v="United States"/>
    <s v="York"/>
    <x v="9"/>
    <n v="17403"/>
    <x v="3"/>
    <s v="OFF-ST-10001713"/>
    <x v="1"/>
    <x v="4"/>
    <s v="Gould Plastics 9-Pocket Panel Bin, 18-3/8w x 5-1/4d x 20-1/2h, Black"/>
    <n v="254.35200000000003"/>
    <n v="6"/>
    <n v="0.2"/>
    <x v="1956"/>
  </r>
  <r>
    <n v="2149"/>
    <s v="CA-2011-141607"/>
    <x v="2"/>
    <x v="432"/>
    <d v="2011-12-17T00:00:00"/>
    <s v="Standard Class"/>
    <x v="576"/>
    <s v="William Brown"/>
    <x v="0"/>
    <s v="United States"/>
    <s v="Concord"/>
    <x v="1"/>
    <n v="94521"/>
    <x v="1"/>
    <s v="FUR-FU-10003975"/>
    <x v="0"/>
    <x v="5"/>
    <s v="Eldon Advantage Chair Mats for Low to Medium Pile Carpets"/>
    <n v="43.31"/>
    <n v="1"/>
    <n v="0"/>
    <x v="1957"/>
  </r>
  <r>
    <n v="2150"/>
    <s v="CA-2014-102771"/>
    <x v="3"/>
    <x v="185"/>
    <d v="2014-04-06T00:00:00"/>
    <s v="Standard Class"/>
    <x v="157"/>
    <s v="Denny Ordway"/>
    <x v="0"/>
    <s v="United States"/>
    <s v="New York City"/>
    <x v="15"/>
    <n v="10035"/>
    <x v="3"/>
    <s v="TEC-PH-10001536"/>
    <x v="2"/>
    <x v="7"/>
    <s v="Spigen Samsung Galaxy S5 Case Wallet"/>
    <n v="84.949999999999989"/>
    <n v="5"/>
    <n v="0"/>
    <x v="1958"/>
  </r>
  <r>
    <n v="2151"/>
    <s v="US-2014-139969"/>
    <x v="3"/>
    <x v="123"/>
    <d v="2014-11-27T00:00:00"/>
    <s v="Standard Class"/>
    <x v="578"/>
    <s v="Art Ferguson"/>
    <x v="0"/>
    <s v="United States"/>
    <s v="College Station"/>
    <x v="5"/>
    <n v="77840"/>
    <x v="2"/>
    <s v="FUR-CH-10001973"/>
    <x v="0"/>
    <x v="1"/>
    <s v="Office Star Flex Back Scooter Chair with White Frame"/>
    <n v="233.05799999999999"/>
    <n v="3"/>
    <n v="0.3"/>
    <x v="1959"/>
  </r>
  <r>
    <n v="2152"/>
    <s v="CA-2011-167360"/>
    <x v="2"/>
    <x v="156"/>
    <d v="2011-11-29T00:00:00"/>
    <s v="Second Class"/>
    <x v="579"/>
    <s v="Richard Bierner"/>
    <x v="0"/>
    <s v="United States"/>
    <s v="Saint Louis"/>
    <x v="25"/>
    <n v="63116"/>
    <x v="2"/>
    <s v="TEC-AC-10001772"/>
    <x v="2"/>
    <x v="11"/>
    <s v="Memorex Mini Travel Drive 16 GB USB 2.0 Flash Drive"/>
    <n v="111.79"/>
    <n v="7"/>
    <n v="0"/>
    <x v="1960"/>
  </r>
  <r>
    <n v="2153"/>
    <s v="CA-2012-123505"/>
    <x v="1"/>
    <x v="6"/>
    <d v="2012-11-26T00:00:00"/>
    <s v="Standard Class"/>
    <x v="481"/>
    <s v="Andy Reiter"/>
    <x v="0"/>
    <s v="United States"/>
    <s v="Quincy"/>
    <x v="31"/>
    <n v="2169"/>
    <x v="3"/>
    <s v="OFF-PA-10002586"/>
    <x v="1"/>
    <x v="10"/>
    <s v="Xerox 1970"/>
    <n v="14.940000000000001"/>
    <n v="3"/>
    <n v="0"/>
    <x v="1961"/>
  </r>
  <r>
    <n v="2154"/>
    <s v="CA-2013-117282"/>
    <x v="0"/>
    <x v="216"/>
    <d v="2013-07-19T00:00:00"/>
    <s v="Standard Class"/>
    <x v="112"/>
    <s v="Dan Reichenbach"/>
    <x v="1"/>
    <s v="United States"/>
    <s v="New York City"/>
    <x v="15"/>
    <n v="10009"/>
    <x v="3"/>
    <s v="OFF-BI-10004094"/>
    <x v="1"/>
    <x v="8"/>
    <s v="GBC Standard Plastic Binding Systems Combs"/>
    <n v="14.16"/>
    <n v="2"/>
    <n v="0.2"/>
    <x v="1962"/>
  </r>
  <r>
    <n v="2155"/>
    <s v="US-2013-120460"/>
    <x v="0"/>
    <x v="567"/>
    <d v="2013-05-06T00:00:00"/>
    <s v="Standard Class"/>
    <x v="408"/>
    <s v="Ben Ferrer"/>
    <x v="2"/>
    <s v="United States"/>
    <s v="Dallas"/>
    <x v="5"/>
    <n v="75081"/>
    <x v="2"/>
    <s v="FUR-FU-10004973"/>
    <x v="0"/>
    <x v="5"/>
    <s v="Flat Face Poster Frame"/>
    <n v="22.608000000000001"/>
    <n v="3"/>
    <n v="0.6"/>
    <x v="1963"/>
  </r>
  <r>
    <n v="2156"/>
    <s v="CA-2013-111115"/>
    <x v="0"/>
    <x v="197"/>
    <d v="2013-07-28T00:00:00"/>
    <s v="Second Class"/>
    <x v="445"/>
    <s v="Larry Blacks"/>
    <x v="0"/>
    <s v="United States"/>
    <s v="Los Angeles"/>
    <x v="1"/>
    <n v="90032"/>
    <x v="1"/>
    <s v="OFF-FA-10000624"/>
    <x v="1"/>
    <x v="13"/>
    <s v="OIC Binder Clips"/>
    <n v="21.48"/>
    <n v="6"/>
    <n v="0"/>
    <x v="1964"/>
  </r>
  <r>
    <n v="2157"/>
    <s v="CA-2011-124646"/>
    <x v="2"/>
    <x v="169"/>
    <d v="2011-06-24T00:00:00"/>
    <s v="First Class"/>
    <x v="231"/>
    <s v="Dianna Vittorini"/>
    <x v="0"/>
    <s v="United States"/>
    <s v="Minneapolis"/>
    <x v="11"/>
    <n v="55407"/>
    <x v="2"/>
    <s v="OFF-ST-10001097"/>
    <x v="1"/>
    <x v="4"/>
    <s v="Office Impressions Heavy Duty Welded Shelving &amp; Multimedia Storage Drawers"/>
    <n v="501.81000000000006"/>
    <n v="3"/>
    <n v="0"/>
    <x v="232"/>
  </r>
  <r>
    <n v="2158"/>
    <s v="CA-2011-124646"/>
    <x v="2"/>
    <x v="169"/>
    <d v="2011-06-24T00:00:00"/>
    <s v="First Class"/>
    <x v="231"/>
    <s v="Dianna Vittorini"/>
    <x v="0"/>
    <s v="United States"/>
    <s v="Minneapolis"/>
    <x v="11"/>
    <n v="55407"/>
    <x v="2"/>
    <s v="OFF-ST-10001469"/>
    <x v="1"/>
    <x v="4"/>
    <s v="Fellowes Bankers Box Recycled Super Stor/Drawer"/>
    <n v="161.94"/>
    <n v="3"/>
    <n v="0"/>
    <x v="437"/>
  </r>
  <r>
    <n v="2159"/>
    <s v="CA-2014-148166"/>
    <x v="3"/>
    <x v="208"/>
    <d v="2014-10-27T00:00:00"/>
    <s v="Standard Class"/>
    <x v="71"/>
    <s v="Neil Knudson"/>
    <x v="2"/>
    <s v="United States"/>
    <s v="Deltona"/>
    <x v="2"/>
    <n v="32725"/>
    <x v="0"/>
    <s v="OFF-AR-10004956"/>
    <x v="1"/>
    <x v="6"/>
    <s v="Newell 33"/>
    <n v="17.856000000000002"/>
    <n v="4"/>
    <n v="0.2"/>
    <x v="1965"/>
  </r>
  <r>
    <n v="2160"/>
    <s v="CA-2013-159737"/>
    <x v="0"/>
    <x v="323"/>
    <d v="2013-09-10T00:00:00"/>
    <s v="Standard Class"/>
    <x v="229"/>
    <s v="Carlos Soltero"/>
    <x v="0"/>
    <s v="United States"/>
    <s v="Chicago"/>
    <x v="10"/>
    <n v="60610"/>
    <x v="2"/>
    <s v="OFF-BI-10004236"/>
    <x v="1"/>
    <x v="8"/>
    <s v="XtraLife ClearVue Slant-D Ring Binder, White, 3&quot;"/>
    <n v="8.8079999999999981"/>
    <n v="3"/>
    <n v="0.8"/>
    <x v="1966"/>
  </r>
  <r>
    <n v="2161"/>
    <s v="CA-2013-141019"/>
    <x v="0"/>
    <x v="675"/>
    <d v="2013-05-15T00:00:00"/>
    <s v="Same Day"/>
    <x v="109"/>
    <s v="Logan Haushalter"/>
    <x v="0"/>
    <s v="United States"/>
    <s v="Cincinnati"/>
    <x v="24"/>
    <n v="45231"/>
    <x v="3"/>
    <s v="FUR-FU-10002937"/>
    <x v="0"/>
    <x v="5"/>
    <s v="GE 48&quot; Fluorescent Tube, Cool White Energy Saver, 34 Watts, 30/Box"/>
    <n v="79.384000000000015"/>
    <n v="1"/>
    <n v="0.2"/>
    <x v="1967"/>
  </r>
  <r>
    <n v="2162"/>
    <s v="CA-2013-101938"/>
    <x v="0"/>
    <x v="676"/>
    <d v="2013-01-12T00:00:00"/>
    <s v="Standard Class"/>
    <x v="108"/>
    <s v="Dianna Wilson"/>
    <x v="2"/>
    <s v="United States"/>
    <s v="Oakland"/>
    <x v="1"/>
    <n v="94601"/>
    <x v="1"/>
    <s v="OFF-AR-10003696"/>
    <x v="1"/>
    <x v="6"/>
    <s v="Panasonic KP-350BK Electric Pencil Sharpener with Auto Stop"/>
    <n v="34.58"/>
    <n v="1"/>
    <n v="0"/>
    <x v="1968"/>
  </r>
  <r>
    <n v="2163"/>
    <s v="CA-2014-166296"/>
    <x v="3"/>
    <x v="677"/>
    <d v="2014-03-20T00:00:00"/>
    <s v="Standard Class"/>
    <x v="580"/>
    <s v="Karen Ferguson"/>
    <x v="2"/>
    <s v="United States"/>
    <s v="Manteca"/>
    <x v="1"/>
    <n v="95336"/>
    <x v="1"/>
    <s v="OFF-PA-10004359"/>
    <x v="1"/>
    <x v="10"/>
    <s v="Multicolor Computer Printout Paper"/>
    <n v="314.54999999999995"/>
    <n v="3"/>
    <n v="0"/>
    <x v="1969"/>
  </r>
  <r>
    <n v="2164"/>
    <s v="CA-2013-154018"/>
    <x v="0"/>
    <x v="63"/>
    <d v="2013-10-20T00:00:00"/>
    <s v="Standard Class"/>
    <x v="66"/>
    <s v="Helen Andreada"/>
    <x v="0"/>
    <s v="United States"/>
    <s v="Laredo"/>
    <x v="5"/>
    <n v="78041"/>
    <x v="2"/>
    <s v="TEC-AC-10002402"/>
    <x v="2"/>
    <x v="11"/>
    <s v="Razer Kraken PRO Over Ear PC and Music Headset"/>
    <n v="191.976"/>
    <n v="3"/>
    <n v="0.2"/>
    <x v="1970"/>
  </r>
  <r>
    <n v="2165"/>
    <s v="CA-2013-154018"/>
    <x v="0"/>
    <x v="63"/>
    <d v="2013-10-20T00:00:00"/>
    <s v="Standard Class"/>
    <x v="66"/>
    <s v="Helen Andreada"/>
    <x v="0"/>
    <s v="United States"/>
    <s v="Laredo"/>
    <x v="5"/>
    <n v="78041"/>
    <x v="2"/>
    <s v="OFF-PA-10000551"/>
    <x v="1"/>
    <x v="10"/>
    <s v="Array Memo Cubes"/>
    <n v="8.2880000000000003"/>
    <n v="2"/>
    <n v="0.2"/>
    <x v="1971"/>
  </r>
  <r>
    <n v="2166"/>
    <s v="CA-2013-154018"/>
    <x v="0"/>
    <x v="63"/>
    <d v="2013-10-20T00:00:00"/>
    <s v="Standard Class"/>
    <x v="66"/>
    <s v="Helen Andreada"/>
    <x v="0"/>
    <s v="United States"/>
    <s v="Laredo"/>
    <x v="5"/>
    <n v="78041"/>
    <x v="2"/>
    <s v="FUR-FU-10003394"/>
    <x v="0"/>
    <x v="5"/>
    <s v="Tenex &quot;The Solids&quot; Textured Chair Mats"/>
    <n v="139.91999999999999"/>
    <n v="5"/>
    <n v="0.6"/>
    <x v="1972"/>
  </r>
  <r>
    <n v="2167"/>
    <s v="CA-2013-154018"/>
    <x v="0"/>
    <x v="63"/>
    <d v="2013-10-20T00:00:00"/>
    <s v="Standard Class"/>
    <x v="66"/>
    <s v="Helen Andreada"/>
    <x v="0"/>
    <s v="United States"/>
    <s v="Laredo"/>
    <x v="5"/>
    <n v="78041"/>
    <x v="2"/>
    <s v="OFF-AR-10002067"/>
    <x v="1"/>
    <x v="6"/>
    <s v="Newell 334"/>
    <n v="15.872"/>
    <n v="1"/>
    <n v="0.2"/>
    <x v="1973"/>
  </r>
  <r>
    <n v="2168"/>
    <s v="CA-2013-154018"/>
    <x v="0"/>
    <x v="63"/>
    <d v="2013-10-20T00:00:00"/>
    <s v="Standard Class"/>
    <x v="66"/>
    <s v="Helen Andreada"/>
    <x v="0"/>
    <s v="United States"/>
    <s v="Laredo"/>
    <x v="5"/>
    <n v="78041"/>
    <x v="2"/>
    <s v="OFF-BI-10004140"/>
    <x v="1"/>
    <x v="8"/>
    <s v="Avery Non-Stick Binders"/>
    <n v="6.2859999999999987"/>
    <n v="7"/>
    <n v="0.8"/>
    <x v="1974"/>
  </r>
  <r>
    <n v="2169"/>
    <s v="CA-2014-117870"/>
    <x v="3"/>
    <x v="678"/>
    <d v="2014-01-31T00:00:00"/>
    <s v="Second Class"/>
    <x v="581"/>
    <s v="John Huston"/>
    <x v="0"/>
    <s v="United States"/>
    <s v="Kent"/>
    <x v="24"/>
    <n v="44240"/>
    <x v="3"/>
    <s v="OFF-AR-10004078"/>
    <x v="1"/>
    <x v="6"/>
    <s v="Newell 312"/>
    <n v="14.015999999999998"/>
    <n v="3"/>
    <n v="0.2"/>
    <x v="1975"/>
  </r>
  <r>
    <n v="2170"/>
    <s v="CA-2014-117870"/>
    <x v="3"/>
    <x v="678"/>
    <d v="2014-01-31T00:00:00"/>
    <s v="Second Class"/>
    <x v="581"/>
    <s v="John Huston"/>
    <x v="0"/>
    <s v="United States"/>
    <s v="Kent"/>
    <x v="24"/>
    <n v="44240"/>
    <x v="3"/>
    <s v="TEC-AC-10000927"/>
    <x v="2"/>
    <x v="11"/>
    <s v="Anker Ultrathin Bluetooth Wireless Keyboard Aluminum Cover with Stand "/>
    <n v="71.975999999999999"/>
    <n v="3"/>
    <n v="0.2"/>
    <x v="1976"/>
  </r>
  <r>
    <n v="2171"/>
    <s v="CA-2014-117870"/>
    <x v="3"/>
    <x v="678"/>
    <d v="2014-01-31T00:00:00"/>
    <s v="Second Class"/>
    <x v="581"/>
    <s v="John Huston"/>
    <x v="0"/>
    <s v="United States"/>
    <s v="Kent"/>
    <x v="24"/>
    <n v="44240"/>
    <x v="3"/>
    <s v="TEC-PH-10003931"/>
    <x v="2"/>
    <x v="7"/>
    <s v="JBL Micro Wireless Portable Bluetooth Speaker"/>
    <n v="107.982"/>
    <n v="3"/>
    <n v="0.4"/>
    <x v="733"/>
  </r>
  <r>
    <n v="2172"/>
    <s v="US-2014-137491"/>
    <x v="3"/>
    <x v="123"/>
    <d v="2014-11-26T00:00:00"/>
    <s v="Standard Class"/>
    <x v="18"/>
    <s v="Linda Cazamias"/>
    <x v="1"/>
    <s v="United States"/>
    <s v="San Angelo"/>
    <x v="5"/>
    <n v="76903"/>
    <x v="2"/>
    <s v="FUR-CH-10004675"/>
    <x v="0"/>
    <x v="1"/>
    <s v="Lifetime Advantage Folding Chairs, 4/Carton"/>
    <n v="305.31200000000001"/>
    <n v="2"/>
    <n v="0.3"/>
    <x v="1977"/>
  </r>
  <r>
    <n v="2173"/>
    <s v="CA-2011-152296"/>
    <x v="2"/>
    <x v="601"/>
    <d v="2011-08-03T00:00:00"/>
    <s v="First Class"/>
    <x v="582"/>
    <s v="Ivan Liston"/>
    <x v="0"/>
    <s v="United States"/>
    <s v="San Francisco"/>
    <x v="1"/>
    <n v="94122"/>
    <x v="1"/>
    <s v="OFF-BI-10004506"/>
    <x v="1"/>
    <x v="8"/>
    <s v="Wilson Jones data.warehouse D-Ring Binders with DublLock"/>
    <n v="19.752000000000002"/>
    <n v="3"/>
    <n v="0.2"/>
    <x v="1978"/>
  </r>
  <r>
    <n v="2174"/>
    <s v="CA-2013-112025"/>
    <x v="0"/>
    <x v="679"/>
    <d v="2013-08-05T00:00:00"/>
    <s v="Standard Class"/>
    <x v="60"/>
    <s v="Lindsay Shagiari"/>
    <x v="2"/>
    <s v="United States"/>
    <s v="Houston"/>
    <x v="5"/>
    <n v="77070"/>
    <x v="2"/>
    <s v="OFF-BI-10002353"/>
    <x v="1"/>
    <x v="8"/>
    <s v="GBC VeloBind Cover Sets"/>
    <n v="9.2639999999999976"/>
    <n v="3"/>
    <n v="0.8"/>
    <x v="1979"/>
  </r>
  <r>
    <n v="2175"/>
    <s v="CA-2012-132507"/>
    <x v="1"/>
    <x v="117"/>
    <d v="2012-08-03T00:00:00"/>
    <s v="Second Class"/>
    <x v="566"/>
    <s v="Corey Catlett"/>
    <x v="1"/>
    <s v="United States"/>
    <s v="Houston"/>
    <x v="5"/>
    <n v="77041"/>
    <x v="2"/>
    <s v="OFF-ST-10000943"/>
    <x v="1"/>
    <x v="4"/>
    <s v="Eldon ProFile File 'N Store Portable File Tub Letter/Legal Size Black"/>
    <n v="61.792000000000002"/>
    <n v="4"/>
    <n v="0.2"/>
    <x v="1980"/>
  </r>
  <r>
    <n v="2176"/>
    <s v="CA-2013-125738"/>
    <x v="0"/>
    <x v="680"/>
    <d v="2013-10-22T00:00:00"/>
    <s v="Standard Class"/>
    <x v="583"/>
    <s v="Patrick Bzostek"/>
    <x v="2"/>
    <s v="United States"/>
    <s v="Salt Lake City"/>
    <x v="7"/>
    <n v="84106"/>
    <x v="1"/>
    <s v="OFF-PA-10000740"/>
    <x v="1"/>
    <x v="10"/>
    <s v="Xerox 1982"/>
    <n v="45.68"/>
    <n v="2"/>
    <n v="0"/>
    <x v="1981"/>
  </r>
  <r>
    <n v="2177"/>
    <s v="CA-2013-125738"/>
    <x v="0"/>
    <x v="680"/>
    <d v="2013-10-22T00:00:00"/>
    <s v="Standard Class"/>
    <x v="583"/>
    <s v="Patrick Bzostek"/>
    <x v="2"/>
    <s v="United States"/>
    <s v="Salt Lake City"/>
    <x v="7"/>
    <n v="84106"/>
    <x v="1"/>
    <s v="OFF-PA-10003001"/>
    <x v="1"/>
    <x v="10"/>
    <s v="Xerox 1986"/>
    <n v="60.12"/>
    <n v="9"/>
    <n v="0"/>
    <x v="1982"/>
  </r>
  <r>
    <n v="2178"/>
    <s v="CA-2013-125738"/>
    <x v="0"/>
    <x v="680"/>
    <d v="2013-10-22T00:00:00"/>
    <s v="Standard Class"/>
    <x v="583"/>
    <s v="Patrick Bzostek"/>
    <x v="2"/>
    <s v="United States"/>
    <s v="Salt Lake City"/>
    <x v="7"/>
    <n v="84106"/>
    <x v="1"/>
    <s v="OFF-BI-10001628"/>
    <x v="1"/>
    <x v="8"/>
    <s v="Acco Data Flex Cable Posts For Top &amp; Bottom Load Binders, 6&quot; Capacity"/>
    <n v="41.72"/>
    <n v="5"/>
    <n v="0.2"/>
    <x v="1983"/>
  </r>
  <r>
    <n v="2179"/>
    <s v="CA-2013-125738"/>
    <x v="0"/>
    <x v="680"/>
    <d v="2013-10-22T00:00:00"/>
    <s v="Standard Class"/>
    <x v="583"/>
    <s v="Patrick Bzostek"/>
    <x v="2"/>
    <s v="United States"/>
    <s v="Salt Lake City"/>
    <x v="7"/>
    <n v="84106"/>
    <x v="1"/>
    <s v="OFF-PA-10001509"/>
    <x v="1"/>
    <x v="10"/>
    <s v="Recycled Desk Saver Line &quot;While You Were Out&quot; Book, 5 1/2&quot; X 4&quot;"/>
    <n v="71.599999999999994"/>
    <n v="8"/>
    <n v="0"/>
    <x v="1984"/>
  </r>
  <r>
    <n v="2180"/>
    <s v="CA-2013-128818"/>
    <x v="0"/>
    <x v="681"/>
    <d v="2013-05-12T00:00:00"/>
    <s v="Standard Class"/>
    <x v="170"/>
    <s v="Caroline Jumper"/>
    <x v="0"/>
    <s v="United States"/>
    <s v="New York City"/>
    <x v="15"/>
    <n v="10009"/>
    <x v="3"/>
    <s v="OFF-BI-10000309"/>
    <x v="1"/>
    <x v="8"/>
    <s v="GBC Twin Loop Wire Binding Elements, 9/16&quot; Spine, Black"/>
    <n v="85.232000000000014"/>
    <n v="7"/>
    <n v="0.2"/>
    <x v="1985"/>
  </r>
  <r>
    <n v="2181"/>
    <s v="CA-2013-128818"/>
    <x v="0"/>
    <x v="681"/>
    <d v="2013-05-12T00:00:00"/>
    <s v="Standard Class"/>
    <x v="170"/>
    <s v="Caroline Jumper"/>
    <x v="0"/>
    <s v="United States"/>
    <s v="New York City"/>
    <x v="15"/>
    <n v="10009"/>
    <x v="3"/>
    <s v="OFF-LA-10003923"/>
    <x v="1"/>
    <x v="2"/>
    <s v="Alphabetical Labels for Top Tab Filing"/>
    <n v="44.400000000000006"/>
    <n v="3"/>
    <n v="0"/>
    <x v="1986"/>
  </r>
  <r>
    <n v="2182"/>
    <s v="CA-2013-128818"/>
    <x v="0"/>
    <x v="681"/>
    <d v="2013-05-12T00:00:00"/>
    <s v="Standard Class"/>
    <x v="170"/>
    <s v="Caroline Jumper"/>
    <x v="0"/>
    <s v="United States"/>
    <s v="New York City"/>
    <x v="15"/>
    <n v="10009"/>
    <x v="3"/>
    <s v="FUR-CH-10002084"/>
    <x v="0"/>
    <x v="1"/>
    <s v="Hon Mobius Operator's Chair"/>
    <n v="442.76400000000001"/>
    <n v="4"/>
    <n v="0.1"/>
    <x v="1987"/>
  </r>
  <r>
    <n v="2183"/>
    <s v="CA-2013-128818"/>
    <x v="0"/>
    <x v="681"/>
    <d v="2013-05-12T00:00:00"/>
    <s v="Standard Class"/>
    <x v="170"/>
    <s v="Caroline Jumper"/>
    <x v="0"/>
    <s v="United States"/>
    <s v="New York City"/>
    <x v="15"/>
    <n v="10009"/>
    <x v="3"/>
    <s v="TEC-MA-10000488"/>
    <x v="2"/>
    <x v="15"/>
    <s v="Bady BDG101FRU Card Printer"/>
    <n v="3999.95"/>
    <n v="5"/>
    <n v="0"/>
    <x v="1988"/>
  </r>
  <r>
    <n v="2184"/>
    <s v="CA-2013-128818"/>
    <x v="0"/>
    <x v="681"/>
    <d v="2013-05-12T00:00:00"/>
    <s v="Standard Class"/>
    <x v="170"/>
    <s v="Caroline Jumper"/>
    <x v="0"/>
    <s v="United States"/>
    <s v="New York City"/>
    <x v="15"/>
    <n v="10009"/>
    <x v="3"/>
    <s v="TEC-AC-10001767"/>
    <x v="2"/>
    <x v="11"/>
    <s v="SanDisk Ultra 64 GB MicroSDHC Class 10 Memory Card"/>
    <n v="199.95000000000002"/>
    <n v="5"/>
    <n v="0"/>
    <x v="1827"/>
  </r>
  <r>
    <n v="2185"/>
    <s v="CA-2013-128818"/>
    <x v="0"/>
    <x v="681"/>
    <d v="2013-05-12T00:00:00"/>
    <s v="Standard Class"/>
    <x v="170"/>
    <s v="Caroline Jumper"/>
    <x v="0"/>
    <s v="United States"/>
    <s v="New York City"/>
    <x v="15"/>
    <n v="10009"/>
    <x v="3"/>
    <s v="FUR-FU-10001940"/>
    <x v="0"/>
    <x v="5"/>
    <s v="Staples"/>
    <n v="63.68"/>
    <n v="8"/>
    <n v="0"/>
    <x v="1989"/>
  </r>
  <r>
    <n v="2186"/>
    <s v="CA-2014-124576"/>
    <x v="3"/>
    <x v="378"/>
    <d v="2014-08-05T00:00:00"/>
    <s v="Second Class"/>
    <x v="96"/>
    <s v="Heather Kirkland"/>
    <x v="1"/>
    <s v="United States"/>
    <s v="Salinas"/>
    <x v="1"/>
    <n v="93905"/>
    <x v="1"/>
    <s v="OFF-BI-10002735"/>
    <x v="1"/>
    <x v="8"/>
    <s v="GBC Prestige Therm-A-Bind Covers"/>
    <n v="54.896000000000008"/>
    <n v="2"/>
    <n v="0.2"/>
    <x v="1990"/>
  </r>
  <r>
    <n v="2187"/>
    <s v="CA-2013-101378"/>
    <x v="0"/>
    <x v="216"/>
    <d v="2013-07-15T00:00:00"/>
    <s v="Same Day"/>
    <x v="584"/>
    <s v="Rob Haberlin"/>
    <x v="0"/>
    <s v="United States"/>
    <s v="Huntsville"/>
    <x v="19"/>
    <n v="35810"/>
    <x v="0"/>
    <s v="TEC-AC-10002345"/>
    <x v="2"/>
    <x v="11"/>
    <s v="HP Standard 104 key PS/2 Keyboard"/>
    <n v="29"/>
    <n v="2"/>
    <n v="0"/>
    <x v="182"/>
  </r>
  <r>
    <n v="2188"/>
    <s v="CA-2014-143063"/>
    <x v="3"/>
    <x v="682"/>
    <d v="2014-08-16T00:00:00"/>
    <s v="Standard Class"/>
    <x v="582"/>
    <s v="Ivan Liston"/>
    <x v="0"/>
    <s v="United States"/>
    <s v="Columbus"/>
    <x v="14"/>
    <n v="47201"/>
    <x v="2"/>
    <s v="OFF-EN-10003134"/>
    <x v="1"/>
    <x v="12"/>
    <s v="Staples"/>
    <n v="70.08"/>
    <n v="6"/>
    <n v="0"/>
    <x v="1991"/>
  </r>
  <r>
    <n v="2189"/>
    <s v="CA-2014-143063"/>
    <x v="3"/>
    <x v="682"/>
    <d v="2014-08-16T00:00:00"/>
    <s v="Standard Class"/>
    <x v="582"/>
    <s v="Ivan Liston"/>
    <x v="0"/>
    <s v="United States"/>
    <s v="Columbus"/>
    <x v="14"/>
    <n v="47201"/>
    <x v="2"/>
    <s v="FUR-FU-10003708"/>
    <x v="0"/>
    <x v="5"/>
    <s v="Tenex Traditional Chairmats for Medium Pile Carpet, Standard Lip, 36&quot; x 48&quot;"/>
    <n v="121.3"/>
    <n v="2"/>
    <n v="0"/>
    <x v="1992"/>
  </r>
  <r>
    <n v="2190"/>
    <s v="CA-2014-143063"/>
    <x v="3"/>
    <x v="682"/>
    <d v="2014-08-16T00:00:00"/>
    <s v="Standard Class"/>
    <x v="582"/>
    <s v="Ivan Liston"/>
    <x v="0"/>
    <s v="United States"/>
    <s v="Columbus"/>
    <x v="14"/>
    <n v="47201"/>
    <x v="2"/>
    <s v="TEC-PH-10003645"/>
    <x v="2"/>
    <x v="7"/>
    <s v="Aastra 57i VoIP phone"/>
    <n v="1454.4900000000002"/>
    <n v="9"/>
    <n v="0"/>
    <x v="1993"/>
  </r>
  <r>
    <n v="2191"/>
    <s v="CA-2013-118913"/>
    <x v="0"/>
    <x v="674"/>
    <d v="2013-06-30T00:00:00"/>
    <s v="Standard Class"/>
    <x v="238"/>
    <s v="Alan Shonely"/>
    <x v="0"/>
    <s v="United States"/>
    <s v="Los Angeles"/>
    <x v="1"/>
    <n v="90049"/>
    <x v="1"/>
    <s v="OFF-AP-10000692"/>
    <x v="1"/>
    <x v="9"/>
    <s v="Fellowes Mighty 8 Compact Surge Protector"/>
    <n v="60.81"/>
    <n v="3"/>
    <n v="0"/>
    <x v="1994"/>
  </r>
  <r>
    <n v="2192"/>
    <s v="CA-2013-128412"/>
    <x v="0"/>
    <x v="107"/>
    <d v="2013-12-18T00:00:00"/>
    <s v="Standard Class"/>
    <x v="275"/>
    <s v="Arthur Prichep"/>
    <x v="0"/>
    <s v="United States"/>
    <s v="Seattle"/>
    <x v="4"/>
    <n v="98105"/>
    <x v="1"/>
    <s v="OFF-BI-10001718"/>
    <x v="1"/>
    <x v="8"/>
    <s v="GBC DocuBind P50 Personal Binding Machine"/>
    <n v="153.55199999999999"/>
    <n v="3"/>
    <n v="0.2"/>
    <x v="1995"/>
  </r>
  <r>
    <n v="2193"/>
    <s v="CA-2013-128412"/>
    <x v="0"/>
    <x v="107"/>
    <d v="2013-12-18T00:00:00"/>
    <s v="Standard Class"/>
    <x v="275"/>
    <s v="Arthur Prichep"/>
    <x v="0"/>
    <s v="United States"/>
    <s v="Seattle"/>
    <x v="4"/>
    <n v="98105"/>
    <x v="1"/>
    <s v="OFF-AP-10002082"/>
    <x v="1"/>
    <x v="9"/>
    <s v="Holmes HEPA Air Purifier"/>
    <n v="65.34"/>
    <n v="3"/>
    <n v="0"/>
    <x v="1996"/>
  </r>
  <r>
    <n v="2194"/>
    <s v="CA-2013-128412"/>
    <x v="0"/>
    <x v="107"/>
    <d v="2013-12-18T00:00:00"/>
    <s v="Standard Class"/>
    <x v="275"/>
    <s v="Arthur Prichep"/>
    <x v="0"/>
    <s v="United States"/>
    <s v="Seattle"/>
    <x v="4"/>
    <n v="98105"/>
    <x v="1"/>
    <s v="OFF-PA-10001125"/>
    <x v="1"/>
    <x v="10"/>
    <s v="Xerox 1988"/>
    <n v="123.92"/>
    <n v="4"/>
    <n v="0"/>
    <x v="1997"/>
  </r>
  <r>
    <n v="2195"/>
    <s v="CA-2013-128412"/>
    <x v="0"/>
    <x v="107"/>
    <d v="2013-12-18T00:00:00"/>
    <s v="Standard Class"/>
    <x v="275"/>
    <s v="Arthur Prichep"/>
    <x v="0"/>
    <s v="United States"/>
    <s v="Seattle"/>
    <x v="4"/>
    <n v="98105"/>
    <x v="1"/>
    <s v="OFF-AP-10000252"/>
    <x v="1"/>
    <x v="9"/>
    <s v="Harmony HEPA Quiet Air Purifiers"/>
    <n v="35.099999999999994"/>
    <n v="3"/>
    <n v="0"/>
    <x v="1998"/>
  </r>
  <r>
    <n v="2196"/>
    <s v="CA-2013-128412"/>
    <x v="0"/>
    <x v="107"/>
    <d v="2013-12-18T00:00:00"/>
    <s v="Standard Class"/>
    <x v="275"/>
    <s v="Arthur Prichep"/>
    <x v="0"/>
    <s v="United States"/>
    <s v="Seattle"/>
    <x v="4"/>
    <n v="98105"/>
    <x v="1"/>
    <s v="TEC-AC-10003038"/>
    <x v="2"/>
    <x v="11"/>
    <s v="Kingston Digital DataTraveler 16GB USB 2.0"/>
    <n v="44.75"/>
    <n v="5"/>
    <n v="0"/>
    <x v="1999"/>
  </r>
  <r>
    <n v="2197"/>
    <s v="CA-2013-136483"/>
    <x v="0"/>
    <x v="49"/>
    <d v="2013-12-07T00:00:00"/>
    <s v="Standard Class"/>
    <x v="369"/>
    <s v="Allen Goldenen"/>
    <x v="0"/>
    <s v="United States"/>
    <s v="Knoxville"/>
    <x v="18"/>
    <n v="37918"/>
    <x v="0"/>
    <s v="OFF-AR-10000940"/>
    <x v="1"/>
    <x v="6"/>
    <s v="Newell 343"/>
    <n v="4.7039999999999997"/>
    <n v="2"/>
    <n v="0.2"/>
    <x v="2000"/>
  </r>
  <r>
    <n v="2198"/>
    <s v="CA-2011-163013"/>
    <x v="2"/>
    <x v="683"/>
    <d v="2011-12-04T00:00:00"/>
    <s v="Standard Class"/>
    <x v="569"/>
    <s v="Bart Folk"/>
    <x v="0"/>
    <s v="United States"/>
    <s v="Montgomery"/>
    <x v="19"/>
    <n v="36116"/>
    <x v="0"/>
    <s v="OFF-AR-10001954"/>
    <x v="1"/>
    <x v="6"/>
    <s v="Newell 331"/>
    <n v="14.669999999999998"/>
    <n v="3"/>
    <n v="0"/>
    <x v="2001"/>
  </r>
  <r>
    <n v="2199"/>
    <s v="CA-2012-135363"/>
    <x v="1"/>
    <x v="262"/>
    <d v="2012-04-02T00:00:00"/>
    <s v="Standard Class"/>
    <x v="237"/>
    <s v="Chloris Kastensmidt"/>
    <x v="0"/>
    <s v="United States"/>
    <s v="Philadelphia"/>
    <x v="9"/>
    <n v="19120"/>
    <x v="3"/>
    <s v="OFF-PA-10003177"/>
    <x v="1"/>
    <x v="10"/>
    <s v="Xerox 1999"/>
    <n v="15.552000000000003"/>
    <n v="3"/>
    <n v="0.2"/>
    <x v="12"/>
  </r>
  <r>
    <n v="2200"/>
    <s v="CA-2012-135363"/>
    <x v="1"/>
    <x v="262"/>
    <d v="2012-04-02T00:00:00"/>
    <s v="Standard Class"/>
    <x v="237"/>
    <s v="Chloris Kastensmidt"/>
    <x v="0"/>
    <s v="United States"/>
    <s v="Philadelphia"/>
    <x v="9"/>
    <n v="19120"/>
    <x v="3"/>
    <s v="OFF-PA-10000533"/>
    <x v="1"/>
    <x v="10"/>
    <s v="Southworth Parchment Paper &amp; Envelopes"/>
    <n v="5.2320000000000002"/>
    <n v="1"/>
    <n v="0.2"/>
    <x v="2002"/>
  </r>
  <r>
    <n v="2201"/>
    <s v="US-2011-165659"/>
    <x v="2"/>
    <x v="106"/>
    <d v="2011-06-06T00:00:00"/>
    <s v="Standard Class"/>
    <x v="299"/>
    <s v="Liz Thompson"/>
    <x v="0"/>
    <s v="United States"/>
    <s v="Little Rock"/>
    <x v="36"/>
    <n v="72209"/>
    <x v="0"/>
    <s v="FUR-FU-10001935"/>
    <x v="0"/>
    <x v="5"/>
    <s v="3M Hangers With Command Adhesive"/>
    <n v="22.200000000000003"/>
    <n v="6"/>
    <n v="0"/>
    <x v="867"/>
  </r>
  <r>
    <n v="2202"/>
    <s v="US-2011-165659"/>
    <x v="2"/>
    <x v="106"/>
    <d v="2011-06-06T00:00:00"/>
    <s v="Standard Class"/>
    <x v="299"/>
    <s v="Liz Thompson"/>
    <x v="0"/>
    <s v="United States"/>
    <s v="Little Rock"/>
    <x v="36"/>
    <n v="72209"/>
    <x v="0"/>
    <s v="TEC-PH-10002563"/>
    <x v="2"/>
    <x v="7"/>
    <s v="Adtran 1202752G1"/>
    <n v="881.93"/>
    <n v="7"/>
    <n v="0"/>
    <x v="2003"/>
  </r>
  <r>
    <n v="2203"/>
    <s v="CA-2012-138002"/>
    <x v="1"/>
    <x v="684"/>
    <d v="2012-09-12T00:00:00"/>
    <s v="Standard Class"/>
    <x v="457"/>
    <s v="Beth Thompson"/>
    <x v="2"/>
    <s v="United States"/>
    <s v="Seattle"/>
    <x v="4"/>
    <n v="98103"/>
    <x v="1"/>
    <s v="OFF-BI-10002160"/>
    <x v="1"/>
    <x v="8"/>
    <s v="Acco Hanging Data Binders"/>
    <n v="6.0960000000000001"/>
    <n v="2"/>
    <n v="0.2"/>
    <x v="2004"/>
  </r>
  <r>
    <n v="2204"/>
    <s v="CA-2012-138002"/>
    <x v="1"/>
    <x v="684"/>
    <d v="2012-09-12T00:00:00"/>
    <s v="Standard Class"/>
    <x v="457"/>
    <s v="Beth Thompson"/>
    <x v="2"/>
    <s v="United States"/>
    <s v="Seattle"/>
    <x v="4"/>
    <n v="98103"/>
    <x v="1"/>
    <s v="FUR-FU-10004748"/>
    <x v="0"/>
    <x v="5"/>
    <s v="Howard Miller 16&quot; Diameter Gallery Wall Clock"/>
    <n v="191.82"/>
    <n v="3"/>
    <n v="0"/>
    <x v="2005"/>
  </r>
  <r>
    <n v="2205"/>
    <s v="CA-2012-128860"/>
    <x v="1"/>
    <x v="685"/>
    <d v="2012-07-05T00:00:00"/>
    <s v="Standard Class"/>
    <x v="56"/>
    <s v="Steven Cartwright"/>
    <x v="0"/>
    <s v="United States"/>
    <s v="Lancaster"/>
    <x v="9"/>
    <n v="17602"/>
    <x v="3"/>
    <s v="FUR-FU-10001473"/>
    <x v="0"/>
    <x v="5"/>
    <s v="Eldon Executive Woodline II Desk Accessories, Mahogany"/>
    <n v="20.103999999999999"/>
    <n v="1"/>
    <n v="0.2"/>
    <x v="2006"/>
  </r>
  <r>
    <n v="2206"/>
    <s v="CA-2013-164350"/>
    <x v="0"/>
    <x v="545"/>
    <d v="2013-09-13T00:00:00"/>
    <s v="Second Class"/>
    <x v="344"/>
    <s v="Catherine Glotzbach"/>
    <x v="2"/>
    <s v="United States"/>
    <s v="Bristol"/>
    <x v="18"/>
    <n v="37620"/>
    <x v="0"/>
    <s v="OFF-AR-10000538"/>
    <x v="1"/>
    <x v="6"/>
    <s v="Boston Model 1800 Electric Pencil Sharpener, Gray"/>
    <n v="67.56"/>
    <n v="3"/>
    <n v="0.2"/>
    <x v="2007"/>
  </r>
  <r>
    <n v="2207"/>
    <s v="US-2011-103905"/>
    <x v="2"/>
    <x v="686"/>
    <d v="2011-07-20T00:00:00"/>
    <s v="Standard Class"/>
    <x v="585"/>
    <s v="Arthur Wiediger"/>
    <x v="2"/>
    <s v="United States"/>
    <s v="Aurora"/>
    <x v="10"/>
    <n v="60505"/>
    <x v="2"/>
    <s v="OFF-BI-10001098"/>
    <x v="1"/>
    <x v="8"/>
    <s v="Acco D-Ring Binder w/DublLock"/>
    <n v="29.931999999999992"/>
    <n v="7"/>
    <n v="0.8"/>
    <x v="2008"/>
  </r>
  <r>
    <n v="2208"/>
    <s v="US-2011-103905"/>
    <x v="2"/>
    <x v="686"/>
    <d v="2011-07-20T00:00:00"/>
    <s v="Standard Class"/>
    <x v="585"/>
    <s v="Arthur Wiediger"/>
    <x v="2"/>
    <s v="United States"/>
    <s v="Aurora"/>
    <x v="10"/>
    <n v="60505"/>
    <x v="2"/>
    <s v="TEC-PH-10001552"/>
    <x v="2"/>
    <x v="7"/>
    <s v="I Need's 3d Hello Kitty Hybrid Silicone Case Cover for HTC One X 4g with 3d Hello Kitty Stylus Pen Green/pink"/>
    <n v="38.272000000000006"/>
    <n v="4"/>
    <n v="0.2"/>
    <x v="2009"/>
  </r>
  <r>
    <n v="2209"/>
    <s v="CA-2012-129854"/>
    <x v="1"/>
    <x v="421"/>
    <d v="2012-08-26T00:00:00"/>
    <s v="Standard Class"/>
    <x v="42"/>
    <s v="Roger Barcio"/>
    <x v="2"/>
    <s v="United States"/>
    <s v="New York City"/>
    <x v="15"/>
    <n v="10009"/>
    <x v="3"/>
    <s v="OFF-AR-10000390"/>
    <x v="1"/>
    <x v="6"/>
    <s v="Newell Chalk Holder"/>
    <n v="16.52"/>
    <n v="4"/>
    <n v="0"/>
    <x v="2010"/>
  </r>
  <r>
    <n v="2210"/>
    <s v="CA-2011-125556"/>
    <x v="2"/>
    <x v="687"/>
    <d v="2011-11-16T00:00:00"/>
    <s v="Second Class"/>
    <x v="586"/>
    <s v="Maris LaWare"/>
    <x v="0"/>
    <s v="United States"/>
    <s v="Fairfield"/>
    <x v="29"/>
    <n v="6824"/>
    <x v="3"/>
    <s v="TEC-PH-10001079"/>
    <x v="2"/>
    <x v="7"/>
    <s v="Polycom SoundPoint Pro SE-225 Corded phone"/>
    <n v="832.93"/>
    <n v="7"/>
    <n v="0"/>
    <x v="2011"/>
  </r>
  <r>
    <n v="2211"/>
    <s v="CA-2011-125556"/>
    <x v="2"/>
    <x v="687"/>
    <d v="2011-11-16T00:00:00"/>
    <s v="Second Class"/>
    <x v="586"/>
    <s v="Maris LaWare"/>
    <x v="0"/>
    <s v="United States"/>
    <s v="Fairfield"/>
    <x v="29"/>
    <n v="6824"/>
    <x v="3"/>
    <s v="OFF-BI-10003460"/>
    <x v="1"/>
    <x v="8"/>
    <s v="Acco 3-Hole Punch"/>
    <n v="43.8"/>
    <n v="10"/>
    <n v="0"/>
    <x v="2012"/>
  </r>
  <r>
    <n v="2212"/>
    <s v="CA-2013-162313"/>
    <x v="0"/>
    <x v="581"/>
    <d v="2013-12-01T00:00:00"/>
    <s v="First Class"/>
    <x v="146"/>
    <s v="Victoria Brennan"/>
    <x v="1"/>
    <s v="United States"/>
    <s v="Lincoln Park"/>
    <x v="12"/>
    <n v="48146"/>
    <x v="2"/>
    <s v="OFF-AP-10003842"/>
    <x v="1"/>
    <x v="9"/>
    <s v="Euro-Pro Shark Turbo Vacuum"/>
    <n v="167.292"/>
    <n v="6"/>
    <n v="0.1"/>
    <x v="2013"/>
  </r>
  <r>
    <n v="2213"/>
    <s v="CA-2014-107874"/>
    <x v="3"/>
    <x v="610"/>
    <d v="2014-11-26T00:00:00"/>
    <s v="Standard Class"/>
    <x v="349"/>
    <s v="Scott Williamson"/>
    <x v="0"/>
    <s v="United States"/>
    <s v="New York City"/>
    <x v="15"/>
    <n v="10035"/>
    <x v="3"/>
    <s v="FUR-FU-10003535"/>
    <x v="0"/>
    <x v="5"/>
    <s v="Howard Miller Distant Time Traveler Alarm Clock"/>
    <n v="27.42"/>
    <n v="1"/>
    <n v="0"/>
    <x v="2014"/>
  </r>
  <r>
    <n v="2214"/>
    <s v="CA-2014-129378"/>
    <x v="3"/>
    <x v="172"/>
    <d v="2014-10-03T00:00:00"/>
    <s v="First Class"/>
    <x v="515"/>
    <s v="Neola Schneider"/>
    <x v="0"/>
    <s v="United States"/>
    <s v="San Jose"/>
    <x v="1"/>
    <n v="95123"/>
    <x v="1"/>
    <s v="OFF-BI-10002012"/>
    <x v="1"/>
    <x v="8"/>
    <s v="Wilson Jones Easy Flow II Sheet Lifters"/>
    <n v="1.4400000000000002"/>
    <n v="1"/>
    <n v="0.2"/>
    <x v="2015"/>
  </r>
  <r>
    <n v="2215"/>
    <s v="CA-2014-129378"/>
    <x v="3"/>
    <x v="172"/>
    <d v="2014-10-03T00:00:00"/>
    <s v="First Class"/>
    <x v="515"/>
    <s v="Neola Schneider"/>
    <x v="0"/>
    <s v="United States"/>
    <s v="San Jose"/>
    <x v="1"/>
    <n v="95123"/>
    <x v="1"/>
    <s v="OFF-BI-10001922"/>
    <x v="1"/>
    <x v="8"/>
    <s v="Storex Dura Pro Binders"/>
    <n v="61.77600000000001"/>
    <n v="13"/>
    <n v="0.2"/>
    <x v="2016"/>
  </r>
  <r>
    <n v="2216"/>
    <s v="CA-2014-129378"/>
    <x v="3"/>
    <x v="172"/>
    <d v="2014-10-03T00:00:00"/>
    <s v="First Class"/>
    <x v="515"/>
    <s v="Neola Schneider"/>
    <x v="0"/>
    <s v="United States"/>
    <s v="San Jose"/>
    <x v="1"/>
    <n v="95123"/>
    <x v="1"/>
    <s v="OFF-AP-10000576"/>
    <x v="1"/>
    <x v="9"/>
    <s v="Belkin 325VA UPS Surge Protector, 6'"/>
    <n v="241.96"/>
    <n v="2"/>
    <n v="0"/>
    <x v="2017"/>
  </r>
  <r>
    <n v="2217"/>
    <s v="CA-2014-129378"/>
    <x v="3"/>
    <x v="172"/>
    <d v="2014-10-03T00:00:00"/>
    <s v="First Class"/>
    <x v="515"/>
    <s v="Neola Schneider"/>
    <x v="0"/>
    <s v="United States"/>
    <s v="San Jose"/>
    <x v="1"/>
    <n v="95123"/>
    <x v="1"/>
    <s v="FUR-CH-10000553"/>
    <x v="0"/>
    <x v="1"/>
    <s v="Metal Folding Chairs, Beige, 4/Carton"/>
    <n v="108.608"/>
    <n v="4"/>
    <n v="0.2"/>
    <x v="2018"/>
  </r>
  <r>
    <n v="2218"/>
    <s v="CA-2011-151953"/>
    <x v="2"/>
    <x v="59"/>
    <d v="2011-09-25T00:00:00"/>
    <s v="Standard Class"/>
    <x v="587"/>
    <s v="Dorothy Badders"/>
    <x v="1"/>
    <s v="United States"/>
    <s v="Jacksonville"/>
    <x v="2"/>
    <n v="32216"/>
    <x v="0"/>
    <s v="OFF-AR-10003469"/>
    <x v="1"/>
    <x v="6"/>
    <s v="Nontoxic Chalk"/>
    <n v="2.8160000000000003"/>
    <n v="2"/>
    <n v="0.2"/>
    <x v="2019"/>
  </r>
  <r>
    <n v="2219"/>
    <s v="CA-2014-130841"/>
    <x v="3"/>
    <x v="688"/>
    <d v="2014-08-02T00:00:00"/>
    <s v="Standard Class"/>
    <x v="588"/>
    <s v="Matt Hagelstein"/>
    <x v="1"/>
    <s v="United States"/>
    <s v="San Francisco"/>
    <x v="1"/>
    <n v="94110"/>
    <x v="1"/>
    <s v="OFF-BI-10000145"/>
    <x v="1"/>
    <x v="8"/>
    <s v="Zipper Ring Binder Pockets"/>
    <n v="9.9840000000000018"/>
    <n v="4"/>
    <n v="0.2"/>
    <x v="2020"/>
  </r>
  <r>
    <n v="2220"/>
    <s v="CA-2014-130841"/>
    <x v="3"/>
    <x v="688"/>
    <d v="2014-08-02T00:00:00"/>
    <s v="Standard Class"/>
    <x v="588"/>
    <s v="Matt Hagelstein"/>
    <x v="1"/>
    <s v="United States"/>
    <s v="San Francisco"/>
    <x v="1"/>
    <n v="94110"/>
    <x v="1"/>
    <s v="OFF-ST-10001580"/>
    <x v="1"/>
    <x v="4"/>
    <s v="Super Decoflex Portable Personal File"/>
    <n v="14.98"/>
    <n v="1"/>
    <n v="0"/>
    <x v="2021"/>
  </r>
  <r>
    <n v="2221"/>
    <s v="CA-2014-130841"/>
    <x v="3"/>
    <x v="688"/>
    <d v="2014-08-02T00:00:00"/>
    <s v="Standard Class"/>
    <x v="588"/>
    <s v="Matt Hagelstein"/>
    <x v="1"/>
    <s v="United States"/>
    <s v="San Francisco"/>
    <x v="1"/>
    <n v="94110"/>
    <x v="1"/>
    <s v="TEC-PH-10001817"/>
    <x v="2"/>
    <x v="7"/>
    <s v="Wilson Electronics DB Pro Signal Booster"/>
    <n v="1145.6000000000001"/>
    <n v="4"/>
    <n v="0.2"/>
    <x v="2022"/>
  </r>
  <r>
    <n v="2222"/>
    <s v="CA-2012-131884"/>
    <x v="1"/>
    <x v="401"/>
    <d v="2012-12-06T00:00:00"/>
    <s v="Same Day"/>
    <x v="589"/>
    <s v="Dennis Kane"/>
    <x v="0"/>
    <s v="United States"/>
    <s v="Marion"/>
    <x v="24"/>
    <n v="43302"/>
    <x v="3"/>
    <s v="TEC-PH-10001578"/>
    <x v="2"/>
    <x v="7"/>
    <s v="Polycom SoundStation2 EX Conference phone"/>
    <n v="485.93999999999994"/>
    <n v="2"/>
    <n v="0.4"/>
    <x v="2023"/>
  </r>
  <r>
    <n v="2223"/>
    <s v="CA-2012-131884"/>
    <x v="1"/>
    <x v="401"/>
    <d v="2012-12-06T00:00:00"/>
    <s v="Same Day"/>
    <x v="589"/>
    <s v="Dennis Kane"/>
    <x v="0"/>
    <s v="United States"/>
    <s v="Marion"/>
    <x v="24"/>
    <n v="43302"/>
    <x v="3"/>
    <s v="OFF-AR-10004078"/>
    <x v="1"/>
    <x v="6"/>
    <s v="Newell 312"/>
    <n v="37.375999999999998"/>
    <n v="8"/>
    <n v="0.2"/>
    <x v="2024"/>
  </r>
  <r>
    <n v="2224"/>
    <s v="CA-2012-131884"/>
    <x v="1"/>
    <x v="401"/>
    <d v="2012-12-06T00:00:00"/>
    <s v="Same Day"/>
    <x v="589"/>
    <s v="Dennis Kane"/>
    <x v="0"/>
    <s v="United States"/>
    <s v="Marion"/>
    <x v="24"/>
    <n v="43302"/>
    <x v="3"/>
    <s v="FUR-CH-10004860"/>
    <x v="0"/>
    <x v="1"/>
    <s v="Global Low Back Tilter Chair"/>
    <n v="70.685999999999993"/>
    <n v="1"/>
    <n v="0.3"/>
    <x v="2025"/>
  </r>
  <r>
    <n v="2225"/>
    <s v="CA-2014-121909"/>
    <x v="3"/>
    <x v="689"/>
    <d v="2014-08-06T00:00:00"/>
    <s v="Standard Class"/>
    <x v="105"/>
    <s v="Erin Ashbrook"/>
    <x v="1"/>
    <s v="United States"/>
    <s v="Philadelphia"/>
    <x v="9"/>
    <n v="19134"/>
    <x v="3"/>
    <s v="OFF-PA-10003790"/>
    <x v="1"/>
    <x v="10"/>
    <s v="Xerox 1991"/>
    <n v="54.816000000000003"/>
    <n v="3"/>
    <n v="0.2"/>
    <x v="1661"/>
  </r>
  <r>
    <n v="2226"/>
    <s v="CA-2013-106383"/>
    <x v="0"/>
    <x v="690"/>
    <d v="2013-03-22T00:00:00"/>
    <s v="Second Class"/>
    <x v="590"/>
    <s v="Bobby Trafton"/>
    <x v="0"/>
    <s v="United States"/>
    <s v="Littleton"/>
    <x v="22"/>
    <n v="80122"/>
    <x v="1"/>
    <s v="FUR-BO-10002202"/>
    <x v="0"/>
    <x v="0"/>
    <s v="Atlantic Metals Mobile 2-Shelf Bookcases, Custom Colors"/>
    <n v="72.294000000000011"/>
    <n v="1"/>
    <n v="0.7"/>
    <x v="2026"/>
  </r>
  <r>
    <n v="2227"/>
    <s v="CA-2014-130771"/>
    <x v="3"/>
    <x v="570"/>
    <d v="2014-08-04T00:00:00"/>
    <s v="Standard Class"/>
    <x v="156"/>
    <s v="Laura Armstrong"/>
    <x v="1"/>
    <s v="United States"/>
    <s v="Austin"/>
    <x v="5"/>
    <n v="78745"/>
    <x v="2"/>
    <s v="OFF-FA-10003059"/>
    <x v="1"/>
    <x v="13"/>
    <s v="Assorted Color Push Pins"/>
    <n v="2.8960000000000004"/>
    <n v="2"/>
    <n v="0.2"/>
    <x v="1801"/>
  </r>
  <r>
    <n v="2228"/>
    <s v="CA-2014-130771"/>
    <x v="3"/>
    <x v="570"/>
    <d v="2014-08-04T00:00:00"/>
    <s v="Standard Class"/>
    <x v="156"/>
    <s v="Laura Armstrong"/>
    <x v="1"/>
    <s v="United States"/>
    <s v="Austin"/>
    <x v="5"/>
    <n v="78745"/>
    <x v="2"/>
    <s v="TEC-PH-10002496"/>
    <x v="2"/>
    <x v="7"/>
    <s v="Cisco SPA301"/>
    <n v="124.79200000000002"/>
    <n v="1"/>
    <n v="0.2"/>
    <x v="2027"/>
  </r>
  <r>
    <n v="2229"/>
    <s v="CA-2013-139157"/>
    <x v="0"/>
    <x v="393"/>
    <d v="2013-10-06T00:00:00"/>
    <s v="Standard Class"/>
    <x v="411"/>
    <s v="Greg Matthias"/>
    <x v="0"/>
    <s v="United States"/>
    <s v="New York City"/>
    <x v="15"/>
    <n v="10024"/>
    <x v="3"/>
    <s v="FUR-TA-10003238"/>
    <x v="0"/>
    <x v="3"/>
    <s v="Chromcraft Bull-Nose Wood 48&quot; x 96&quot; Rectangular Conference Tables"/>
    <n v="330.58800000000002"/>
    <n v="1"/>
    <n v="0.4"/>
    <x v="2028"/>
  </r>
  <r>
    <n v="2230"/>
    <s v="CA-2011-128055"/>
    <x v="2"/>
    <x v="691"/>
    <d v="2011-04-05T00:00:00"/>
    <s v="Standard Class"/>
    <x v="397"/>
    <s v="Alex Avila"/>
    <x v="0"/>
    <s v="United States"/>
    <s v="San Francisco"/>
    <x v="1"/>
    <n v="94122"/>
    <x v="1"/>
    <s v="OFF-BI-10004390"/>
    <x v="1"/>
    <x v="8"/>
    <s v="GBC DocuBind 200 Manual Binding Machine"/>
    <n v="673.5680000000001"/>
    <n v="2"/>
    <n v="0.2"/>
    <x v="2029"/>
  </r>
  <r>
    <n v="2231"/>
    <s v="CA-2011-128055"/>
    <x v="2"/>
    <x v="691"/>
    <d v="2011-04-05T00:00:00"/>
    <s v="Standard Class"/>
    <x v="397"/>
    <s v="Alex Avila"/>
    <x v="0"/>
    <s v="United States"/>
    <s v="San Francisco"/>
    <x v="1"/>
    <n v="94122"/>
    <x v="1"/>
    <s v="OFF-AP-10002765"/>
    <x v="1"/>
    <x v="9"/>
    <s v="Fellowes Advanced Computer Series Surge Protectors"/>
    <n v="52.98"/>
    <n v="2"/>
    <n v="0"/>
    <x v="2030"/>
  </r>
  <r>
    <n v="2232"/>
    <s v="CA-2014-157091"/>
    <x v="3"/>
    <x v="335"/>
    <d v="2014-07-02T00:00:00"/>
    <s v="Standard Class"/>
    <x v="591"/>
    <s v="Denny Blanton"/>
    <x v="0"/>
    <s v="United States"/>
    <s v="La Porte"/>
    <x v="14"/>
    <n v="46350"/>
    <x v="2"/>
    <s v="FUR-FU-10000293"/>
    <x v="0"/>
    <x v="5"/>
    <s v="Eldon Antistatic Chair Mats for Low to Medium Pile Carpets"/>
    <n v="526.45000000000005"/>
    <n v="5"/>
    <n v="0"/>
    <x v="2031"/>
  </r>
  <r>
    <n v="2233"/>
    <s v="CA-2014-132122"/>
    <x v="3"/>
    <x v="362"/>
    <d v="2014-07-15T00:00:00"/>
    <s v="Standard Class"/>
    <x v="581"/>
    <s v="John Huston"/>
    <x v="0"/>
    <s v="United States"/>
    <s v="Chicago"/>
    <x v="10"/>
    <n v="60610"/>
    <x v="2"/>
    <s v="OFF-ST-10003692"/>
    <x v="1"/>
    <x v="4"/>
    <s v="Recycled Steel Personal File for Hanging File Folders"/>
    <n v="228.92"/>
    <n v="5"/>
    <n v="0.2"/>
    <x v="2032"/>
  </r>
  <r>
    <n v="2234"/>
    <s v="CA-2012-123232"/>
    <x v="1"/>
    <x v="639"/>
    <d v="2012-12-16T00:00:00"/>
    <s v="Second Class"/>
    <x v="264"/>
    <s v="Doug Jacobs"/>
    <x v="0"/>
    <s v="United States"/>
    <s v="Portland"/>
    <x v="21"/>
    <n v="97206"/>
    <x v="1"/>
    <s v="TEC-PH-10001051"/>
    <x v="2"/>
    <x v="7"/>
    <s v="HTC One"/>
    <n v="319.96800000000002"/>
    <n v="4"/>
    <n v="0.2"/>
    <x v="2033"/>
  </r>
  <r>
    <n v="2235"/>
    <s v="CA-2014-104066"/>
    <x v="3"/>
    <x v="256"/>
    <d v="2014-12-11T00:00:00"/>
    <s v="Standard Class"/>
    <x v="425"/>
    <s v="Quincy Jones"/>
    <x v="1"/>
    <s v="United States"/>
    <s v="Burlington"/>
    <x v="42"/>
    <s v="05408"/>
    <x v="3"/>
    <s v="TEC-AC-10001013"/>
    <x v="2"/>
    <x v="11"/>
    <s v="Logitech ClearChat Comfort/USB Headset H390"/>
    <n v="205.03"/>
    <n v="7"/>
    <n v="0"/>
    <x v="2034"/>
  </r>
  <r>
    <n v="2236"/>
    <s v="CA-2012-145849"/>
    <x v="1"/>
    <x v="426"/>
    <d v="2012-09-17T00:00:00"/>
    <s v="Second Class"/>
    <x v="564"/>
    <s v="Carol Triggs"/>
    <x v="0"/>
    <s v="United States"/>
    <s v="Indianapolis"/>
    <x v="14"/>
    <n v="46203"/>
    <x v="2"/>
    <s v="OFF-ST-10000025"/>
    <x v="1"/>
    <x v="4"/>
    <s v="Fellowes Stor/Drawer Steel Plus Storage Drawers"/>
    <n v="190.86"/>
    <n v="2"/>
    <n v="0"/>
    <x v="2035"/>
  </r>
  <r>
    <n v="2237"/>
    <s v="CA-2012-145849"/>
    <x v="1"/>
    <x v="426"/>
    <d v="2012-09-17T00:00:00"/>
    <s v="Second Class"/>
    <x v="564"/>
    <s v="Carol Triggs"/>
    <x v="0"/>
    <s v="United States"/>
    <s v="Indianapolis"/>
    <x v="14"/>
    <n v="46203"/>
    <x v="2"/>
    <s v="OFF-AR-10000817"/>
    <x v="1"/>
    <x v="6"/>
    <s v="Manco Dry-Lighter Erasable Highlighter"/>
    <n v="24.32"/>
    <n v="8"/>
    <n v="0"/>
    <x v="2036"/>
  </r>
  <r>
    <n v="2238"/>
    <s v="CA-2013-122322"/>
    <x v="0"/>
    <x v="692"/>
    <d v="2013-07-22T00:00:00"/>
    <s v="Standard Class"/>
    <x v="563"/>
    <s v="Rick Huthwaite"/>
    <x v="2"/>
    <s v="United States"/>
    <s v="Provo"/>
    <x v="7"/>
    <n v="84604"/>
    <x v="1"/>
    <s v="OFF-SU-10000952"/>
    <x v="1"/>
    <x v="14"/>
    <s v="Fiskars Home &amp; Office Scissors"/>
    <n v="44.400000000000006"/>
    <n v="5"/>
    <n v="0"/>
    <x v="2037"/>
  </r>
  <r>
    <n v="2239"/>
    <s v="CA-2014-166849"/>
    <x v="3"/>
    <x v="693"/>
    <d v="2014-04-27T00:00:00"/>
    <s v="Standard Class"/>
    <x v="319"/>
    <s v="Sanjit Jacobs"/>
    <x v="2"/>
    <s v="United States"/>
    <s v="Chicago"/>
    <x v="10"/>
    <n v="60610"/>
    <x v="2"/>
    <s v="FUR-FU-10004597"/>
    <x v="0"/>
    <x v="5"/>
    <s v="Eldon Cleatmat Chair Mats for Medium Pile Carpets"/>
    <n v="44.400000000000006"/>
    <n v="2"/>
    <n v="0.6"/>
    <x v="2038"/>
  </r>
  <r>
    <n v="2240"/>
    <s v="CA-2013-146633"/>
    <x v="0"/>
    <x v="625"/>
    <d v="2013-11-18T00:00:00"/>
    <s v="Second Class"/>
    <x v="592"/>
    <s v="Toby Gnade"/>
    <x v="0"/>
    <s v="United States"/>
    <s v="Los Angeles"/>
    <x v="1"/>
    <n v="90049"/>
    <x v="1"/>
    <s v="OFF-BI-10003527"/>
    <x v="1"/>
    <x v="8"/>
    <s v="Fellowes PB500 Electric Punch Plastic Comb Binding Machine with Manual Bind"/>
    <n v="1016.792"/>
    <n v="1"/>
    <n v="0.2"/>
    <x v="2039"/>
  </r>
  <r>
    <n v="2241"/>
    <s v="CA-2013-146633"/>
    <x v="0"/>
    <x v="625"/>
    <d v="2013-11-18T00:00:00"/>
    <s v="Second Class"/>
    <x v="592"/>
    <s v="Toby Gnade"/>
    <x v="0"/>
    <s v="United States"/>
    <s v="Los Angeles"/>
    <x v="1"/>
    <n v="90049"/>
    <x v="1"/>
    <s v="OFF-BI-10002982"/>
    <x v="1"/>
    <x v="8"/>
    <s v="Avery Self-Adhesive Photo Pockets for Polaroid Photos"/>
    <n v="38.136000000000003"/>
    <n v="7"/>
    <n v="0.2"/>
    <x v="2040"/>
  </r>
  <r>
    <n v="2242"/>
    <s v="US-2013-126893"/>
    <x v="0"/>
    <x v="491"/>
    <d v="2013-12-02T00:00:00"/>
    <s v="Standard Class"/>
    <x v="564"/>
    <s v="Carol Triggs"/>
    <x v="0"/>
    <s v="United States"/>
    <s v="Philadelphia"/>
    <x v="9"/>
    <n v="19134"/>
    <x v="3"/>
    <s v="TEC-PH-10004165"/>
    <x v="2"/>
    <x v="7"/>
    <s v="Mitel MiVoice 5330e IP Phone"/>
    <n v="494.98199999999997"/>
    <n v="3"/>
    <n v="0.4"/>
    <x v="2041"/>
  </r>
  <r>
    <n v="2243"/>
    <s v="CA-2014-103380"/>
    <x v="3"/>
    <x v="610"/>
    <d v="2014-11-26T00:00:00"/>
    <s v="Standard Class"/>
    <x v="593"/>
    <s v="Barry Franz"/>
    <x v="2"/>
    <s v="United States"/>
    <s v="Pasadena"/>
    <x v="1"/>
    <n v="91104"/>
    <x v="1"/>
    <s v="OFF-ST-10003442"/>
    <x v="1"/>
    <x v="4"/>
    <s v="Eldon Portable Mobile Manager"/>
    <n v="56.56"/>
    <n v="2"/>
    <n v="0"/>
    <x v="2042"/>
  </r>
  <r>
    <n v="2244"/>
    <s v="CA-2014-103380"/>
    <x v="3"/>
    <x v="610"/>
    <d v="2014-11-26T00:00:00"/>
    <s v="Standard Class"/>
    <x v="593"/>
    <s v="Barry Franz"/>
    <x v="2"/>
    <s v="United States"/>
    <s v="Pasadena"/>
    <x v="1"/>
    <n v="91104"/>
    <x v="1"/>
    <s v="OFF-AR-10003856"/>
    <x v="1"/>
    <x v="6"/>
    <s v="Newell 344"/>
    <n v="5.56"/>
    <n v="2"/>
    <n v="0"/>
    <x v="356"/>
  </r>
  <r>
    <n v="2245"/>
    <s v="CA-2014-103380"/>
    <x v="3"/>
    <x v="610"/>
    <d v="2014-11-26T00:00:00"/>
    <s v="Standard Class"/>
    <x v="593"/>
    <s v="Barry Franz"/>
    <x v="2"/>
    <s v="United States"/>
    <s v="Pasadena"/>
    <x v="1"/>
    <n v="91104"/>
    <x v="1"/>
    <s v="OFF-FA-10004248"/>
    <x v="1"/>
    <x v="13"/>
    <s v="Advantus T-Pin Paper Clips"/>
    <n v="9.02"/>
    <n v="2"/>
    <n v="0"/>
    <x v="2043"/>
  </r>
  <r>
    <n v="2246"/>
    <s v="CA-2014-103380"/>
    <x v="3"/>
    <x v="610"/>
    <d v="2014-11-26T00:00:00"/>
    <s v="Standard Class"/>
    <x v="593"/>
    <s v="Barry Franz"/>
    <x v="2"/>
    <s v="United States"/>
    <s v="Pasadena"/>
    <x v="1"/>
    <n v="91104"/>
    <x v="1"/>
    <s v="OFF-AP-10001492"/>
    <x v="1"/>
    <x v="9"/>
    <s v="Acco Six-Outlet Power Strip, 4' Cord Length"/>
    <n v="8.6199999999999992"/>
    <n v="1"/>
    <n v="0"/>
    <x v="2044"/>
  </r>
  <r>
    <n v="2247"/>
    <s v="CA-2014-103380"/>
    <x v="3"/>
    <x v="610"/>
    <d v="2014-11-26T00:00:00"/>
    <s v="Standard Class"/>
    <x v="593"/>
    <s v="Barry Franz"/>
    <x v="2"/>
    <s v="United States"/>
    <s v="Pasadena"/>
    <x v="1"/>
    <n v="91104"/>
    <x v="1"/>
    <s v="TEC-PH-10004165"/>
    <x v="2"/>
    <x v="7"/>
    <s v="Mitel MiVoice 5330e IP Phone"/>
    <n v="659.97600000000011"/>
    <n v="3"/>
    <n v="0.2"/>
    <x v="1766"/>
  </r>
  <r>
    <n v="2248"/>
    <s v="CA-2012-116092"/>
    <x v="1"/>
    <x v="586"/>
    <d v="2012-02-18T00:00:00"/>
    <s v="Second Class"/>
    <x v="594"/>
    <s v="Justin MacKendrick"/>
    <x v="0"/>
    <s v="United States"/>
    <s v="Los Angeles"/>
    <x v="1"/>
    <n v="90004"/>
    <x v="1"/>
    <s v="OFF-PA-10004285"/>
    <x v="1"/>
    <x v="10"/>
    <s v="Xerox 1959"/>
    <n v="13.36"/>
    <n v="2"/>
    <n v="0"/>
    <x v="534"/>
  </r>
  <r>
    <n v="2249"/>
    <s v="CA-2012-116092"/>
    <x v="1"/>
    <x v="586"/>
    <d v="2012-02-18T00:00:00"/>
    <s v="Second Class"/>
    <x v="594"/>
    <s v="Justin MacKendrick"/>
    <x v="0"/>
    <s v="United States"/>
    <s v="Los Angeles"/>
    <x v="1"/>
    <n v="90004"/>
    <x v="1"/>
    <s v="OFF-BI-10001628"/>
    <x v="1"/>
    <x v="8"/>
    <s v="Acco Data Flex Cable Posts For Top &amp; Bottom Load Binders, 6&quot; Capacity"/>
    <n v="41.72"/>
    <n v="5"/>
    <n v="0.2"/>
    <x v="1983"/>
  </r>
  <r>
    <n v="2250"/>
    <s v="CA-2012-116092"/>
    <x v="1"/>
    <x v="586"/>
    <d v="2012-02-18T00:00:00"/>
    <s v="Second Class"/>
    <x v="594"/>
    <s v="Justin MacKendrick"/>
    <x v="0"/>
    <s v="United States"/>
    <s v="Los Angeles"/>
    <x v="1"/>
    <n v="90004"/>
    <x v="1"/>
    <s v="OFF-BI-10000546"/>
    <x v="1"/>
    <x v="8"/>
    <s v="Avery Durable Binders"/>
    <n v="11.52"/>
    <n v="5"/>
    <n v="0.2"/>
    <x v="2045"/>
  </r>
  <r>
    <n v="2251"/>
    <s v="CA-2012-116092"/>
    <x v="1"/>
    <x v="586"/>
    <d v="2012-02-18T00:00:00"/>
    <s v="Second Class"/>
    <x v="594"/>
    <s v="Justin MacKendrick"/>
    <x v="0"/>
    <s v="United States"/>
    <s v="Los Angeles"/>
    <x v="1"/>
    <n v="90004"/>
    <x v="1"/>
    <s v="OFF-AP-10001391"/>
    <x v="1"/>
    <x v="9"/>
    <s v="Kensington 6 Outlet MasterPiece HOMEOFFICE Power Control Center"/>
    <n v="541.43999999999994"/>
    <n v="6"/>
    <n v="0"/>
    <x v="2046"/>
  </r>
  <r>
    <n v="2252"/>
    <s v="CA-2012-116092"/>
    <x v="1"/>
    <x v="586"/>
    <d v="2012-02-18T00:00:00"/>
    <s v="Second Class"/>
    <x v="594"/>
    <s v="Justin MacKendrick"/>
    <x v="0"/>
    <s v="United States"/>
    <s v="Los Angeles"/>
    <x v="1"/>
    <n v="90004"/>
    <x v="1"/>
    <s v="OFF-PA-10000477"/>
    <x v="1"/>
    <x v="10"/>
    <s v="Xerox 22"/>
    <n v="19.440000000000001"/>
    <n v="3"/>
    <n v="0"/>
    <x v="551"/>
  </r>
  <r>
    <n v="2253"/>
    <s v="CA-2013-117849"/>
    <x v="0"/>
    <x v="173"/>
    <d v="2013-04-18T00:00:00"/>
    <s v="Second Class"/>
    <x v="451"/>
    <s v="Julie Kriz"/>
    <x v="2"/>
    <s v="United States"/>
    <s v="San Diego"/>
    <x v="1"/>
    <n v="92105"/>
    <x v="1"/>
    <s v="OFF-PA-10004327"/>
    <x v="1"/>
    <x v="10"/>
    <s v="Xerox 1911"/>
    <n v="143.69999999999999"/>
    <n v="3"/>
    <n v="0"/>
    <x v="142"/>
  </r>
  <r>
    <n v="2254"/>
    <s v="CA-2012-169201"/>
    <x v="1"/>
    <x v="694"/>
    <d v="2012-10-01T00:00:00"/>
    <s v="First Class"/>
    <x v="428"/>
    <s v="Henry Goldwyn"/>
    <x v="1"/>
    <s v="United States"/>
    <s v="San Francisco"/>
    <x v="1"/>
    <n v="94110"/>
    <x v="1"/>
    <s v="OFF-AP-10000696"/>
    <x v="1"/>
    <x v="9"/>
    <s v="Holmes Odor Grabber"/>
    <n v="43.26"/>
    <n v="3"/>
    <n v="0"/>
    <x v="2047"/>
  </r>
  <r>
    <n v="2255"/>
    <s v="CA-2012-169201"/>
    <x v="1"/>
    <x v="694"/>
    <d v="2012-10-01T00:00:00"/>
    <s v="First Class"/>
    <x v="428"/>
    <s v="Henry Goldwyn"/>
    <x v="1"/>
    <s v="United States"/>
    <s v="San Francisco"/>
    <x v="1"/>
    <n v="94110"/>
    <x v="1"/>
    <s v="OFF-AP-10002082"/>
    <x v="1"/>
    <x v="9"/>
    <s v="Holmes HEPA Air Purifier"/>
    <n v="43.56"/>
    <n v="2"/>
    <n v="0"/>
    <x v="2048"/>
  </r>
  <r>
    <n v="2256"/>
    <s v="CA-2013-164091"/>
    <x v="0"/>
    <x v="42"/>
    <d v="2013-09-23T00:00:00"/>
    <s v="Standard Class"/>
    <x v="156"/>
    <s v="Laura Armstrong"/>
    <x v="1"/>
    <s v="United States"/>
    <s v="Bangor"/>
    <x v="43"/>
    <n v="4401"/>
    <x v="3"/>
    <s v="TEC-PH-10001944"/>
    <x v="2"/>
    <x v="7"/>
    <s v="Wi-Ex zBoost YX540 Cellular Phone Signal Booster"/>
    <n v="437.84999999999997"/>
    <n v="3"/>
    <n v="0"/>
    <x v="2049"/>
  </r>
  <r>
    <n v="2257"/>
    <s v="CA-2013-164091"/>
    <x v="0"/>
    <x v="42"/>
    <d v="2013-09-23T00:00:00"/>
    <s v="Standard Class"/>
    <x v="156"/>
    <s v="Laura Armstrong"/>
    <x v="1"/>
    <s v="United States"/>
    <s v="Bangor"/>
    <x v="43"/>
    <n v="4401"/>
    <x v="3"/>
    <s v="FUR-FU-10004952"/>
    <x v="0"/>
    <x v="5"/>
    <s v="C-Line Cubicle Keepers Polyproplyene Holder w/Velcro Back, 8-1/2x11, 25/Bx"/>
    <n v="109.48"/>
    <n v="2"/>
    <n v="0"/>
    <x v="1090"/>
  </r>
  <r>
    <n v="2258"/>
    <s v="CA-2014-105214"/>
    <x v="3"/>
    <x v="114"/>
    <d v="2014-06-20T00:00:00"/>
    <s v="First Class"/>
    <x v="59"/>
    <s v="Troy Staebel"/>
    <x v="0"/>
    <s v="United States"/>
    <s v="San Francisco"/>
    <x v="1"/>
    <n v="94122"/>
    <x v="1"/>
    <s v="FUR-CH-10000015"/>
    <x v="0"/>
    <x v="1"/>
    <s v="Hon Multipurpose Stacking Arm Chairs"/>
    <n v="1212.96"/>
    <n v="7"/>
    <n v="0.2"/>
    <x v="2050"/>
  </r>
  <r>
    <n v="2259"/>
    <s v="CA-2014-105214"/>
    <x v="3"/>
    <x v="114"/>
    <d v="2014-06-20T00:00:00"/>
    <s v="First Class"/>
    <x v="59"/>
    <s v="Troy Staebel"/>
    <x v="0"/>
    <s v="United States"/>
    <s v="San Francisco"/>
    <x v="1"/>
    <n v="94122"/>
    <x v="1"/>
    <s v="OFF-PA-10001776"/>
    <x v="1"/>
    <x v="10"/>
    <s v="Wirebound Message Books, Four 2 3/4&quot; x 5&quot; Forms per Page, 600 Sets per Book"/>
    <n v="18.54"/>
    <n v="2"/>
    <n v="0"/>
    <x v="2051"/>
  </r>
  <r>
    <n v="2260"/>
    <s v="CA-2012-117611"/>
    <x v="1"/>
    <x v="627"/>
    <d v="2012-11-10T00:00:00"/>
    <s v="Second Class"/>
    <x v="595"/>
    <s v="Maria Zettner"/>
    <x v="2"/>
    <s v="United States"/>
    <s v="San Diego"/>
    <x v="1"/>
    <n v="92024"/>
    <x v="1"/>
    <s v="OFF-FA-10002280"/>
    <x v="1"/>
    <x v="13"/>
    <s v="Advantus Plastic Paper Clips"/>
    <n v="5"/>
    <n v="1"/>
    <n v="0"/>
    <x v="2052"/>
  </r>
  <r>
    <n v="2261"/>
    <s v="CA-2012-117611"/>
    <x v="1"/>
    <x v="627"/>
    <d v="2012-11-10T00:00:00"/>
    <s v="Second Class"/>
    <x v="595"/>
    <s v="Maria Zettner"/>
    <x v="2"/>
    <s v="United States"/>
    <s v="San Diego"/>
    <x v="1"/>
    <n v="92024"/>
    <x v="1"/>
    <s v="TEC-AC-10002049"/>
    <x v="2"/>
    <x v="11"/>
    <s v="Logitech G19 Programmable Gaming Keyboard"/>
    <n v="371.96999999999997"/>
    <n v="3"/>
    <n v="0"/>
    <x v="836"/>
  </r>
  <r>
    <n v="2262"/>
    <s v="US-2012-137960"/>
    <x v="1"/>
    <x v="217"/>
    <d v="2012-12-18T00:00:00"/>
    <s v="Same Day"/>
    <x v="596"/>
    <s v="Mitch Webber"/>
    <x v="0"/>
    <s v="United States"/>
    <s v="New York City"/>
    <x v="15"/>
    <n v="10035"/>
    <x v="3"/>
    <s v="TEC-AC-10002253"/>
    <x v="2"/>
    <x v="11"/>
    <s v="Imation Bio 8GB USB Flash Drive Imation Corp"/>
    <n v="166.24"/>
    <n v="1"/>
    <n v="0"/>
    <x v="668"/>
  </r>
  <r>
    <n v="2263"/>
    <s v="CA-2014-122994"/>
    <x v="3"/>
    <x v="695"/>
    <d v="2014-02-10T00:00:00"/>
    <s v="First Class"/>
    <x v="597"/>
    <s v="Mark Van Huff"/>
    <x v="0"/>
    <s v="United States"/>
    <s v="Arlington"/>
    <x v="17"/>
    <n v="22204"/>
    <x v="0"/>
    <s v="FUR-BO-10004015"/>
    <x v="0"/>
    <x v="0"/>
    <s v="Bush Andora Bookcase, Maple/Graphite Gray Finish"/>
    <n v="359.96999999999997"/>
    <n v="3"/>
    <n v="0"/>
    <x v="2053"/>
  </r>
  <r>
    <n v="2264"/>
    <s v="CA-2013-131065"/>
    <x v="0"/>
    <x v="696"/>
    <d v="2013-11-17T00:00:00"/>
    <s v="Second Class"/>
    <x v="211"/>
    <s v="Allen Armold"/>
    <x v="0"/>
    <s v="United States"/>
    <s v="Atlanta"/>
    <x v="32"/>
    <n v="30318"/>
    <x v="0"/>
    <s v="TEC-AC-10004145"/>
    <x v="2"/>
    <x v="11"/>
    <s v="Logitech diNovo Edge Keyboard"/>
    <n v="499.98"/>
    <n v="2"/>
    <n v="0"/>
    <x v="2054"/>
  </r>
  <r>
    <n v="2265"/>
    <s v="CA-2013-131065"/>
    <x v="0"/>
    <x v="696"/>
    <d v="2013-11-17T00:00:00"/>
    <s v="Second Class"/>
    <x v="211"/>
    <s v="Allen Armold"/>
    <x v="0"/>
    <s v="United States"/>
    <s v="Atlanta"/>
    <x v="32"/>
    <n v="30318"/>
    <x v="0"/>
    <s v="OFF-PA-10002479"/>
    <x v="1"/>
    <x v="10"/>
    <s v="Xerox 4200 Series MultiUse Premium Copy Paper (20Lb. and 84 Bright)"/>
    <n v="5.28"/>
    <n v="1"/>
    <n v="0"/>
    <x v="1930"/>
  </r>
  <r>
    <n v="2266"/>
    <s v="CA-2013-131065"/>
    <x v="0"/>
    <x v="696"/>
    <d v="2013-11-17T00:00:00"/>
    <s v="Second Class"/>
    <x v="211"/>
    <s v="Allen Armold"/>
    <x v="0"/>
    <s v="United States"/>
    <s v="Atlanta"/>
    <x v="32"/>
    <n v="30318"/>
    <x v="0"/>
    <s v="OFF-BI-10004970"/>
    <x v="1"/>
    <x v="8"/>
    <s v="ACCOHIDE 3-Ring Binder, Blue, 1&quot;"/>
    <n v="8.26"/>
    <n v="2"/>
    <n v="0"/>
    <x v="1857"/>
  </r>
  <r>
    <n v="2267"/>
    <s v="CA-2014-149146"/>
    <x v="3"/>
    <x v="386"/>
    <d v="2014-10-13T00:00:00"/>
    <s v="Same Day"/>
    <x v="598"/>
    <s v="Sean Miller"/>
    <x v="2"/>
    <s v="United States"/>
    <s v="Monroe"/>
    <x v="3"/>
    <n v="28110"/>
    <x v="0"/>
    <s v="OFF-PA-10003919"/>
    <x v="1"/>
    <x v="10"/>
    <s v="Xerox 1989"/>
    <n v="7.9680000000000009"/>
    <n v="2"/>
    <n v="0.2"/>
    <x v="2055"/>
  </r>
  <r>
    <n v="2268"/>
    <s v="CA-2014-137470"/>
    <x v="3"/>
    <x v="697"/>
    <d v="2014-09-18T00:00:00"/>
    <s v="Same Day"/>
    <x v="599"/>
    <s v="Tom Prescott"/>
    <x v="0"/>
    <s v="United States"/>
    <s v="Seattle"/>
    <x v="4"/>
    <n v="98115"/>
    <x v="1"/>
    <s v="OFF-PA-10002001"/>
    <x v="1"/>
    <x v="10"/>
    <s v="Xerox 1984"/>
    <n v="12.96"/>
    <n v="2"/>
    <n v="0"/>
    <x v="2056"/>
  </r>
  <r>
    <n v="2269"/>
    <s v="CA-2014-105480"/>
    <x v="3"/>
    <x v="698"/>
    <d v="2014-12-27T00:00:00"/>
    <s v="Standard Class"/>
    <x v="158"/>
    <s v="Dean Katz"/>
    <x v="1"/>
    <s v="United States"/>
    <s v="Rochester"/>
    <x v="15"/>
    <n v="14609"/>
    <x v="3"/>
    <s v="OFF-PA-10002787"/>
    <x v="1"/>
    <x v="10"/>
    <s v="Xerox 227"/>
    <n v="6.48"/>
    <n v="1"/>
    <n v="0"/>
    <x v="90"/>
  </r>
  <r>
    <n v="2270"/>
    <s v="CA-2014-105480"/>
    <x v="3"/>
    <x v="698"/>
    <d v="2014-12-27T00:00:00"/>
    <s v="Standard Class"/>
    <x v="158"/>
    <s v="Dean Katz"/>
    <x v="1"/>
    <s v="United States"/>
    <s v="Rochester"/>
    <x v="15"/>
    <n v="14609"/>
    <x v="3"/>
    <s v="OFF-BI-10003291"/>
    <x v="1"/>
    <x v="8"/>
    <s v="Wilson Jones Leather-Like Binders with DublLock Round Rings"/>
    <n v="6.9840000000000009"/>
    <n v="1"/>
    <n v="0.2"/>
    <x v="2057"/>
  </r>
  <r>
    <n v="2271"/>
    <s v="CA-2014-164917"/>
    <x v="3"/>
    <x v="574"/>
    <d v="2014-12-08T00:00:00"/>
    <s v="Standard Class"/>
    <x v="149"/>
    <s v="Michael Kennedy"/>
    <x v="1"/>
    <s v="United States"/>
    <s v="Miami"/>
    <x v="2"/>
    <n v="33180"/>
    <x v="0"/>
    <s v="OFF-AR-10004344"/>
    <x v="1"/>
    <x v="6"/>
    <s v="Bulldog Vacuum Base Pencil Sharpener"/>
    <n v="47.96"/>
    <n v="5"/>
    <n v="0.2"/>
    <x v="2058"/>
  </r>
  <r>
    <n v="2272"/>
    <s v="CA-2012-102036"/>
    <x v="1"/>
    <x v="481"/>
    <d v="2012-09-27T00:00:00"/>
    <s v="Standard Class"/>
    <x v="79"/>
    <s v="Chad Sievert"/>
    <x v="0"/>
    <s v="United States"/>
    <s v="Seattle"/>
    <x v="4"/>
    <n v="98105"/>
    <x v="1"/>
    <s v="OFF-ST-10003123"/>
    <x v="1"/>
    <x v="4"/>
    <s v="Fellowes Bases and Tops For Staxonsteel/High-Stak Systems"/>
    <n v="199.74"/>
    <n v="6"/>
    <n v="0"/>
    <x v="2059"/>
  </r>
  <r>
    <n v="2273"/>
    <s v="CA-2012-142944"/>
    <x v="1"/>
    <x v="699"/>
    <d v="2012-03-11T00:00:00"/>
    <s v="Standard Class"/>
    <x v="139"/>
    <s v="John Lucas"/>
    <x v="0"/>
    <s v="United States"/>
    <s v="San Francisco"/>
    <x v="1"/>
    <n v="94122"/>
    <x v="1"/>
    <s v="FUR-FU-10000308"/>
    <x v="0"/>
    <x v="5"/>
    <s v="Deflect-o Glass Clear Studded Chair Mats"/>
    <n v="435.26"/>
    <n v="7"/>
    <n v="0"/>
    <x v="2060"/>
  </r>
  <r>
    <n v="2274"/>
    <s v="CA-2012-142944"/>
    <x v="1"/>
    <x v="699"/>
    <d v="2012-03-11T00:00:00"/>
    <s v="Standard Class"/>
    <x v="139"/>
    <s v="John Lucas"/>
    <x v="0"/>
    <s v="United States"/>
    <s v="San Francisco"/>
    <x v="1"/>
    <n v="94122"/>
    <x v="1"/>
    <s v="TEC-CO-10003763"/>
    <x v="2"/>
    <x v="16"/>
    <s v="Canon PC1060 Personal Laser Copier"/>
    <n v="1119.9840000000002"/>
    <n v="2"/>
    <n v="0.2"/>
    <x v="2061"/>
  </r>
  <r>
    <n v="2275"/>
    <s v="CA-2011-157882"/>
    <x v="2"/>
    <x v="462"/>
    <d v="2011-10-08T00:00:00"/>
    <s v="Second Class"/>
    <x v="153"/>
    <s v="Allen Rosenblatt"/>
    <x v="1"/>
    <s v="United States"/>
    <s v="Los Angeles"/>
    <x v="1"/>
    <n v="90036"/>
    <x v="1"/>
    <s v="FUR-TA-10001866"/>
    <x v="0"/>
    <x v="3"/>
    <s v="Bevis Round Conference Room Tables and Bases"/>
    <n v="143.43199999999999"/>
    <n v="1"/>
    <n v="0.2"/>
    <x v="2062"/>
  </r>
  <r>
    <n v="2276"/>
    <s v="CA-2011-157882"/>
    <x v="2"/>
    <x v="462"/>
    <d v="2011-10-08T00:00:00"/>
    <s v="Second Class"/>
    <x v="153"/>
    <s v="Allen Rosenblatt"/>
    <x v="1"/>
    <s v="United States"/>
    <s v="Los Angeles"/>
    <x v="1"/>
    <n v="90036"/>
    <x v="1"/>
    <s v="FUR-CH-10002774"/>
    <x v="0"/>
    <x v="1"/>
    <s v="Global Deluxe Stacking Chair, Gray"/>
    <n v="122.352"/>
    <n v="3"/>
    <n v="0.2"/>
    <x v="2063"/>
  </r>
  <r>
    <n v="2277"/>
    <s v="CA-2011-104283"/>
    <x v="2"/>
    <x v="700"/>
    <d v="2011-07-01T00:00:00"/>
    <s v="Standard Class"/>
    <x v="215"/>
    <s v="Liz MacKendrick"/>
    <x v="0"/>
    <s v="United States"/>
    <s v="Southaven"/>
    <x v="35"/>
    <n v="38671"/>
    <x v="0"/>
    <s v="OFF-ST-10004337"/>
    <x v="1"/>
    <x v="4"/>
    <s v="SAFCO Commercial Wire Shelving, 72h"/>
    <n v="306.2"/>
    <n v="5"/>
    <n v="0"/>
    <x v="232"/>
  </r>
  <r>
    <n v="2278"/>
    <s v="CA-2011-104283"/>
    <x v="2"/>
    <x v="700"/>
    <d v="2011-07-01T00:00:00"/>
    <s v="Standard Class"/>
    <x v="215"/>
    <s v="Liz MacKendrick"/>
    <x v="0"/>
    <s v="United States"/>
    <s v="Southaven"/>
    <x v="35"/>
    <n v="38671"/>
    <x v="0"/>
    <s v="FUR-TA-10001039"/>
    <x v="0"/>
    <x v="3"/>
    <s v="KI Adjustable-Height Table"/>
    <n v="85.98"/>
    <n v="1"/>
    <n v="0"/>
    <x v="2064"/>
  </r>
  <r>
    <n v="2279"/>
    <s v="CA-2011-104283"/>
    <x v="2"/>
    <x v="700"/>
    <d v="2011-07-01T00:00:00"/>
    <s v="Standard Class"/>
    <x v="215"/>
    <s v="Liz MacKendrick"/>
    <x v="0"/>
    <s v="United States"/>
    <s v="Southaven"/>
    <x v="35"/>
    <n v="38671"/>
    <x v="0"/>
    <s v="TEC-AC-10000109"/>
    <x v="2"/>
    <x v="11"/>
    <s v="Sony Micro Vault Click 16 GB USB 2.0 Flash Drive"/>
    <n v="223.96"/>
    <n v="4"/>
    <n v="0"/>
    <x v="2065"/>
  </r>
  <r>
    <n v="2280"/>
    <s v="CA-2014-142622"/>
    <x v="3"/>
    <x v="505"/>
    <d v="2014-11-03T00:00:00"/>
    <s v="First Class"/>
    <x v="600"/>
    <s v="Jim Karlsson"/>
    <x v="0"/>
    <s v="United States"/>
    <s v="Seattle"/>
    <x v="4"/>
    <n v="98115"/>
    <x v="1"/>
    <s v="FUR-CH-10003833"/>
    <x v="0"/>
    <x v="1"/>
    <s v="Novimex Fabric Task Chair"/>
    <n v="97.567999999999998"/>
    <n v="2"/>
    <n v="0.2"/>
    <x v="2066"/>
  </r>
  <r>
    <n v="2281"/>
    <s v="CA-2014-142622"/>
    <x v="3"/>
    <x v="505"/>
    <d v="2014-11-03T00:00:00"/>
    <s v="First Class"/>
    <x v="600"/>
    <s v="Jim Karlsson"/>
    <x v="0"/>
    <s v="United States"/>
    <s v="Seattle"/>
    <x v="4"/>
    <n v="98115"/>
    <x v="1"/>
    <s v="FUR-CH-10004289"/>
    <x v="0"/>
    <x v="1"/>
    <s v="Global Super Steno Chair"/>
    <n v="614.27200000000005"/>
    <n v="8"/>
    <n v="0.2"/>
    <x v="2067"/>
  </r>
  <r>
    <n v="2282"/>
    <s v="CA-2014-142622"/>
    <x v="3"/>
    <x v="505"/>
    <d v="2014-11-03T00:00:00"/>
    <s v="First Class"/>
    <x v="600"/>
    <s v="Jim Karlsson"/>
    <x v="0"/>
    <s v="United States"/>
    <s v="Seattle"/>
    <x v="4"/>
    <n v="98115"/>
    <x v="1"/>
    <s v="FUR-BO-10004467"/>
    <x v="0"/>
    <x v="0"/>
    <s v="Bestar Classic Bookcase"/>
    <n v="199.98"/>
    <n v="2"/>
    <n v="0"/>
    <x v="2068"/>
  </r>
  <r>
    <n v="2283"/>
    <s v="CA-2013-132143"/>
    <x v="0"/>
    <x v="323"/>
    <d v="2013-09-06T00:00:00"/>
    <s v="First Class"/>
    <x v="524"/>
    <s v="Filia McAdams"/>
    <x v="1"/>
    <s v="United States"/>
    <s v="Middletown"/>
    <x v="29"/>
    <n v="6457"/>
    <x v="3"/>
    <s v="OFF-PA-10002713"/>
    <x v="1"/>
    <x v="10"/>
    <s v="Adams Phone Message Book, 200 Message Capacity, 8 1/16” x 11”"/>
    <n v="48.16"/>
    <n v="7"/>
    <n v="0"/>
    <x v="2069"/>
  </r>
  <r>
    <n v="2284"/>
    <s v="CA-2012-153108"/>
    <x v="1"/>
    <x v="616"/>
    <d v="2012-03-09T00:00:00"/>
    <s v="Standard Class"/>
    <x v="227"/>
    <s v="Sarah Foster"/>
    <x v="0"/>
    <s v="United States"/>
    <s v="New Castle"/>
    <x v="14"/>
    <n v="47362"/>
    <x v="2"/>
    <s v="TEC-PH-10001552"/>
    <x v="2"/>
    <x v="7"/>
    <s v="I Need's 3d Hello Kitty Hybrid Silicone Case Cover for HTC One X 4g with 3d Hello Kitty Stylus Pen Green/pink"/>
    <n v="23.92"/>
    <n v="2"/>
    <n v="0"/>
    <x v="2070"/>
  </r>
  <r>
    <n v="2285"/>
    <s v="CA-2012-153108"/>
    <x v="1"/>
    <x v="616"/>
    <d v="2012-03-09T00:00:00"/>
    <s v="Standard Class"/>
    <x v="227"/>
    <s v="Sarah Foster"/>
    <x v="0"/>
    <s v="United States"/>
    <s v="New Castle"/>
    <x v="14"/>
    <n v="47362"/>
    <x v="2"/>
    <s v="OFF-AP-10002222"/>
    <x v="1"/>
    <x v="9"/>
    <s v="Staples"/>
    <n v="60.69"/>
    <n v="7"/>
    <n v="0"/>
    <x v="2071"/>
  </r>
  <r>
    <n v="2286"/>
    <s v="CA-2013-112676"/>
    <x v="0"/>
    <x v="465"/>
    <d v="2013-05-09T00:00:00"/>
    <s v="First Class"/>
    <x v="601"/>
    <s v="Patrick Jones"/>
    <x v="1"/>
    <s v="United States"/>
    <s v="Murfreesboro"/>
    <x v="18"/>
    <n v="37130"/>
    <x v="0"/>
    <s v="OFF-PA-10003971"/>
    <x v="1"/>
    <x v="10"/>
    <s v="Xerox 1965"/>
    <n v="14.352000000000002"/>
    <n v="3"/>
    <n v="0.2"/>
    <x v="1186"/>
  </r>
  <r>
    <n v="2287"/>
    <s v="CA-2014-165687"/>
    <x v="3"/>
    <x v="701"/>
    <d v="2014-11-24T00:00:00"/>
    <s v="Standard Class"/>
    <x v="394"/>
    <s v="Christine Sundaresam"/>
    <x v="0"/>
    <s v="United States"/>
    <s v="Salem"/>
    <x v="17"/>
    <n v="24153"/>
    <x v="0"/>
    <s v="OFF-AP-10004036"/>
    <x v="1"/>
    <x v="9"/>
    <s v="Bionaire 99.97% HEPA Air Cleaner"/>
    <n v="35.04"/>
    <n v="2"/>
    <n v="0"/>
    <x v="2072"/>
  </r>
  <r>
    <n v="2288"/>
    <s v="US-2014-112928"/>
    <x v="3"/>
    <x v="702"/>
    <d v="2014-06-06T00:00:00"/>
    <s v="Second Class"/>
    <x v="121"/>
    <s v="Barry Blumstein"/>
    <x v="1"/>
    <s v="United States"/>
    <s v="Toledo"/>
    <x v="24"/>
    <n v="43615"/>
    <x v="3"/>
    <s v="OFF-AP-10002287"/>
    <x v="1"/>
    <x v="9"/>
    <s v="Eureka Sanitaire  Multi-Pro Heavy-Duty Upright, Disposable Bags"/>
    <n v="17.480000000000004"/>
    <n v="5"/>
    <n v="0.2"/>
    <x v="2073"/>
  </r>
  <r>
    <n v="2289"/>
    <s v="CA-2014-143343"/>
    <x v="3"/>
    <x v="193"/>
    <d v="2014-06-14T00:00:00"/>
    <s v="First Class"/>
    <x v="572"/>
    <s v="Ben Wallace"/>
    <x v="0"/>
    <s v="United States"/>
    <s v="Los Angeles"/>
    <x v="1"/>
    <n v="90032"/>
    <x v="1"/>
    <s v="OFF-AR-10002375"/>
    <x v="1"/>
    <x v="6"/>
    <s v="Newell 351"/>
    <n v="16.399999999999999"/>
    <n v="5"/>
    <n v="0"/>
    <x v="2074"/>
  </r>
  <r>
    <n v="2290"/>
    <s v="CA-2014-115154"/>
    <x v="3"/>
    <x v="703"/>
    <d v="2014-01-12T00:00:00"/>
    <s v="First Class"/>
    <x v="602"/>
    <s v="Ricardo Sperren"/>
    <x v="1"/>
    <s v="United States"/>
    <s v="Seattle"/>
    <x v="4"/>
    <n v="98115"/>
    <x v="1"/>
    <s v="FUR-TA-10001950"/>
    <x v="0"/>
    <x v="3"/>
    <s v="Balt Solid Wood Round Tables"/>
    <n v="892.98"/>
    <n v="2"/>
    <n v="0"/>
    <x v="2075"/>
  </r>
  <r>
    <n v="2291"/>
    <s v="CA-2012-149342"/>
    <x v="1"/>
    <x v="704"/>
    <d v="2012-04-25T00:00:00"/>
    <s v="Standard Class"/>
    <x v="378"/>
    <s v="Theresa Swint"/>
    <x v="1"/>
    <s v="United States"/>
    <s v="Columbus"/>
    <x v="32"/>
    <n v="31907"/>
    <x v="0"/>
    <s v="TEC-PH-10001557"/>
    <x v="2"/>
    <x v="7"/>
    <s v="Pyle PMP37LED"/>
    <n v="287.96999999999997"/>
    <n v="3"/>
    <n v="0"/>
    <x v="1214"/>
  </r>
  <r>
    <n v="2292"/>
    <s v="CA-2012-149342"/>
    <x v="1"/>
    <x v="704"/>
    <d v="2012-04-25T00:00:00"/>
    <s v="Standard Class"/>
    <x v="378"/>
    <s v="Theresa Swint"/>
    <x v="1"/>
    <s v="United States"/>
    <s v="Columbus"/>
    <x v="32"/>
    <n v="31907"/>
    <x v="0"/>
    <s v="FUR-FU-10002937"/>
    <x v="0"/>
    <x v="5"/>
    <s v="GE 48&quot; Fluorescent Tube, Cool White Energy Saver, 34 Watts, 30/Box"/>
    <n v="595.38"/>
    <n v="6"/>
    <n v="0"/>
    <x v="2076"/>
  </r>
  <r>
    <n v="2293"/>
    <s v="CA-2012-149342"/>
    <x v="1"/>
    <x v="704"/>
    <d v="2012-04-25T00:00:00"/>
    <s v="Standard Class"/>
    <x v="378"/>
    <s v="Theresa Swint"/>
    <x v="1"/>
    <s v="United States"/>
    <s v="Columbus"/>
    <x v="32"/>
    <n v="31907"/>
    <x v="0"/>
    <s v="OFF-PA-10001166"/>
    <x v="1"/>
    <x v="10"/>
    <s v="Xerox 2"/>
    <n v="12.96"/>
    <n v="2"/>
    <n v="0"/>
    <x v="91"/>
  </r>
  <r>
    <n v="2294"/>
    <s v="CA-2012-130995"/>
    <x v="1"/>
    <x v="549"/>
    <d v="2012-11-06T00:00:00"/>
    <s v="Standard Class"/>
    <x v="425"/>
    <s v="Quincy Jones"/>
    <x v="1"/>
    <s v="United States"/>
    <s v="New York City"/>
    <x v="15"/>
    <n v="10009"/>
    <x v="3"/>
    <s v="TEC-PH-10000347"/>
    <x v="2"/>
    <x v="7"/>
    <s v="Cush Cases Heavy Duty Rugged Cover Case for Samsung Galaxy S5 - Purple"/>
    <n v="4.95"/>
    <n v="1"/>
    <n v="0"/>
    <x v="2077"/>
  </r>
  <r>
    <n v="2295"/>
    <s v="CA-2014-127929"/>
    <x v="3"/>
    <x v="331"/>
    <d v="2014-12-28T00:00:00"/>
    <s v="Standard Class"/>
    <x v="524"/>
    <s v="Filia McAdams"/>
    <x v="1"/>
    <s v="United States"/>
    <s v="Middletown"/>
    <x v="29"/>
    <n v="6457"/>
    <x v="3"/>
    <s v="FUR-FU-10003708"/>
    <x v="0"/>
    <x v="5"/>
    <s v="Tenex Traditional Chairmats for Medium Pile Carpet, Standard Lip, 36&quot; x 48&quot;"/>
    <n v="181.95"/>
    <n v="3"/>
    <n v="0"/>
    <x v="2078"/>
  </r>
  <r>
    <n v="2296"/>
    <s v="CA-2012-113145"/>
    <x v="1"/>
    <x v="549"/>
    <d v="2012-11-05T00:00:00"/>
    <s v="Standard Class"/>
    <x v="104"/>
    <s v="Valerie Dominguez"/>
    <x v="0"/>
    <s v="United States"/>
    <s v="New York City"/>
    <x v="15"/>
    <n v="10011"/>
    <x v="3"/>
    <s v="OFF-PA-10002659"/>
    <x v="1"/>
    <x v="10"/>
    <s v="Avoid Verbal Orders Carbonless Minifold Book"/>
    <n v="13.52"/>
    <n v="4"/>
    <n v="0"/>
    <x v="2079"/>
  </r>
  <r>
    <n v="2297"/>
    <s v="CA-2012-113145"/>
    <x v="1"/>
    <x v="549"/>
    <d v="2012-11-05T00:00:00"/>
    <s v="Standard Class"/>
    <x v="104"/>
    <s v="Valerie Dominguez"/>
    <x v="0"/>
    <s v="United States"/>
    <s v="New York City"/>
    <x v="15"/>
    <n v="10011"/>
    <x v="3"/>
    <s v="FUR-FU-10000965"/>
    <x v="0"/>
    <x v="5"/>
    <s v="Howard Miller 11-1/2&quot; Diameter Ridgewood Wall Clock"/>
    <n v="259.7"/>
    <n v="5"/>
    <n v="0"/>
    <x v="2080"/>
  </r>
  <r>
    <n v="2298"/>
    <s v="CA-2012-113145"/>
    <x v="1"/>
    <x v="549"/>
    <d v="2012-11-05T00:00:00"/>
    <s v="Standard Class"/>
    <x v="104"/>
    <s v="Valerie Dominguez"/>
    <x v="0"/>
    <s v="United States"/>
    <s v="New York City"/>
    <x v="15"/>
    <n v="10011"/>
    <x v="3"/>
    <s v="TEC-PH-10001527"/>
    <x v="2"/>
    <x v="7"/>
    <s v="Plantronics MX500i Earset"/>
    <n v="42.95"/>
    <n v="1"/>
    <n v="0"/>
    <x v="2081"/>
  </r>
  <r>
    <n v="2299"/>
    <s v="CA-2012-113145"/>
    <x v="1"/>
    <x v="549"/>
    <d v="2012-11-05T00:00:00"/>
    <s v="Standard Class"/>
    <x v="104"/>
    <s v="Valerie Dominguez"/>
    <x v="0"/>
    <s v="United States"/>
    <s v="New York City"/>
    <x v="15"/>
    <n v="10011"/>
    <x v="3"/>
    <s v="TEC-AC-10001838"/>
    <x v="2"/>
    <x v="11"/>
    <s v="Razer Tiamat Over Ear 7.1 Surround Sound PC Gaming Headset"/>
    <n v="1399.93"/>
    <n v="7"/>
    <n v="0"/>
    <x v="780"/>
  </r>
  <r>
    <n v="2300"/>
    <s v="CA-2012-113145"/>
    <x v="1"/>
    <x v="549"/>
    <d v="2012-11-05T00:00:00"/>
    <s v="Standard Class"/>
    <x v="104"/>
    <s v="Valerie Dominguez"/>
    <x v="0"/>
    <s v="United States"/>
    <s v="New York City"/>
    <x v="15"/>
    <n v="10011"/>
    <x v="3"/>
    <s v="TEC-PH-10002597"/>
    <x v="2"/>
    <x v="7"/>
    <s v="Xblue XB-1670-86 X16 Small Office Telephone - Titanium"/>
    <n v="503.96"/>
    <n v="4"/>
    <n v="0"/>
    <x v="2082"/>
  </r>
  <r>
    <n v="2301"/>
    <s v="CA-2011-162362"/>
    <x v="2"/>
    <x v="687"/>
    <d v="2011-11-18T00:00:00"/>
    <s v="Standard Class"/>
    <x v="145"/>
    <s v="Jeremy Lonsdale"/>
    <x v="0"/>
    <s v="United States"/>
    <s v="Midland"/>
    <x v="12"/>
    <n v="48640"/>
    <x v="2"/>
    <s v="OFF-BI-10000756"/>
    <x v="1"/>
    <x v="8"/>
    <s v="Storex DuraTech Recycled Plastic Frosted Binders"/>
    <n v="12.72"/>
    <n v="3"/>
    <n v="0"/>
    <x v="2083"/>
  </r>
  <r>
    <n v="2302"/>
    <s v="CA-2011-162362"/>
    <x v="2"/>
    <x v="687"/>
    <d v="2011-11-18T00:00:00"/>
    <s v="Standard Class"/>
    <x v="145"/>
    <s v="Jeremy Lonsdale"/>
    <x v="0"/>
    <s v="United States"/>
    <s v="Midland"/>
    <x v="12"/>
    <n v="48640"/>
    <x v="2"/>
    <s v="OFF-BI-10000546"/>
    <x v="1"/>
    <x v="8"/>
    <s v="Avery Durable Binders"/>
    <n v="11.52"/>
    <n v="4"/>
    <n v="0"/>
    <x v="2084"/>
  </r>
  <r>
    <n v="2303"/>
    <s v="CA-2013-106558"/>
    <x v="0"/>
    <x v="327"/>
    <d v="2013-01-21T00:00:00"/>
    <s v="Standard Class"/>
    <x v="393"/>
    <s v="Dionis Lloyd"/>
    <x v="1"/>
    <s v="United States"/>
    <s v="Columbus"/>
    <x v="32"/>
    <n v="31907"/>
    <x v="0"/>
    <s v="TEC-AC-10001142"/>
    <x v="2"/>
    <x v="11"/>
    <s v="First Data FD10 PIN Pad"/>
    <n v="316"/>
    <n v="4"/>
    <n v="0"/>
    <x v="628"/>
  </r>
  <r>
    <n v="2304"/>
    <s v="CA-2014-157931"/>
    <x v="3"/>
    <x v="697"/>
    <d v="2014-09-23T00:00:00"/>
    <s v="Second Class"/>
    <x v="246"/>
    <s v="Meg O'Connel"/>
    <x v="2"/>
    <s v="United States"/>
    <s v="Roswell"/>
    <x v="32"/>
    <n v="30076"/>
    <x v="0"/>
    <s v="FUR-CH-10000785"/>
    <x v="0"/>
    <x v="1"/>
    <s v="Global Ergonomic Managers Chair"/>
    <n v="723.92"/>
    <n v="4"/>
    <n v="0"/>
    <x v="2085"/>
  </r>
  <r>
    <n v="2305"/>
    <s v="CA-2014-157931"/>
    <x v="3"/>
    <x v="697"/>
    <d v="2014-09-23T00:00:00"/>
    <s v="Second Class"/>
    <x v="246"/>
    <s v="Meg O'Connel"/>
    <x v="2"/>
    <s v="United States"/>
    <s v="Roswell"/>
    <x v="32"/>
    <n v="30076"/>
    <x v="0"/>
    <s v="OFF-PA-10000474"/>
    <x v="1"/>
    <x v="10"/>
    <s v="Staples"/>
    <n v="106.32"/>
    <n v="3"/>
    <n v="0"/>
    <x v="2086"/>
  </r>
  <r>
    <n v="2306"/>
    <s v="CA-2013-115574"/>
    <x v="0"/>
    <x v="443"/>
    <d v="2013-12-25T00:00:00"/>
    <s v="First Class"/>
    <x v="130"/>
    <s v="Ben Peterman"/>
    <x v="1"/>
    <s v="United States"/>
    <s v="Chicago"/>
    <x v="10"/>
    <n v="60623"/>
    <x v="2"/>
    <s v="FUR-BO-10003441"/>
    <x v="0"/>
    <x v="0"/>
    <s v="Bush Westfield Collection Bookcases, Fully Assembled"/>
    <n v="141.37199999999999"/>
    <n v="2"/>
    <n v="0.3"/>
    <x v="2087"/>
  </r>
  <r>
    <n v="2307"/>
    <s v="CA-2012-160794"/>
    <x v="1"/>
    <x v="705"/>
    <d v="2012-08-08T00:00:00"/>
    <s v="First Class"/>
    <x v="99"/>
    <s v="Michael Stewart"/>
    <x v="1"/>
    <s v="United States"/>
    <s v="Houston"/>
    <x v="5"/>
    <n v="77041"/>
    <x v="2"/>
    <s v="OFF-PA-10004156"/>
    <x v="1"/>
    <x v="10"/>
    <s v="Xerox 188"/>
    <n v="27.216000000000001"/>
    <n v="3"/>
    <n v="0.2"/>
    <x v="2088"/>
  </r>
  <r>
    <n v="2308"/>
    <s v="CA-2014-116225"/>
    <x v="3"/>
    <x v="60"/>
    <d v="2014-11-10T00:00:00"/>
    <s v="Standard Class"/>
    <x v="603"/>
    <s v="Susan Vittorini"/>
    <x v="0"/>
    <s v="United States"/>
    <s v="New York City"/>
    <x v="15"/>
    <n v="10009"/>
    <x v="3"/>
    <s v="TEC-AC-10001432"/>
    <x v="2"/>
    <x v="11"/>
    <s v="Enermax Aurora Lite Keyboard"/>
    <n v="390.75"/>
    <n v="5"/>
    <n v="0"/>
    <x v="2089"/>
  </r>
  <r>
    <n v="2309"/>
    <s v="US-2014-120418"/>
    <x v="3"/>
    <x v="532"/>
    <d v="2014-06-13T00:00:00"/>
    <s v="First Class"/>
    <x v="604"/>
    <s v="Becky Castell"/>
    <x v="2"/>
    <s v="United States"/>
    <s v="Peoria"/>
    <x v="16"/>
    <n v="85345"/>
    <x v="1"/>
    <s v="FUR-CH-10001394"/>
    <x v="0"/>
    <x v="1"/>
    <s v="Global Leather Executive Chair"/>
    <n v="280.79200000000003"/>
    <n v="1"/>
    <n v="0.2"/>
    <x v="2090"/>
  </r>
  <r>
    <n v="2310"/>
    <s v="US-2014-120418"/>
    <x v="3"/>
    <x v="532"/>
    <d v="2014-06-13T00:00:00"/>
    <s v="First Class"/>
    <x v="604"/>
    <s v="Becky Castell"/>
    <x v="2"/>
    <s v="United States"/>
    <s v="Peoria"/>
    <x v="16"/>
    <n v="85345"/>
    <x v="1"/>
    <s v="OFF-ST-10002370"/>
    <x v="1"/>
    <x v="4"/>
    <s v="Sortfiler Multipurpose Personal File Organizer, Black"/>
    <n v="68.448000000000008"/>
    <n v="4"/>
    <n v="0.2"/>
    <x v="2091"/>
  </r>
  <r>
    <n v="2311"/>
    <s v="US-2014-120418"/>
    <x v="3"/>
    <x v="532"/>
    <d v="2014-06-13T00:00:00"/>
    <s v="First Class"/>
    <x v="604"/>
    <s v="Becky Castell"/>
    <x v="2"/>
    <s v="United States"/>
    <s v="Peoria"/>
    <x v="16"/>
    <n v="85345"/>
    <x v="1"/>
    <s v="OFF-AR-10002956"/>
    <x v="1"/>
    <x v="6"/>
    <s v="Boston 16801 Nautilus Battery Pencil Sharpener"/>
    <n v="88.04"/>
    <n v="5"/>
    <n v="0.2"/>
    <x v="2092"/>
  </r>
  <r>
    <n v="2312"/>
    <s v="US-2014-120418"/>
    <x v="3"/>
    <x v="532"/>
    <d v="2014-06-13T00:00:00"/>
    <s v="First Class"/>
    <x v="604"/>
    <s v="Becky Castell"/>
    <x v="2"/>
    <s v="United States"/>
    <s v="Peoria"/>
    <x v="16"/>
    <n v="85345"/>
    <x v="1"/>
    <s v="OFF-AR-10001955"/>
    <x v="1"/>
    <x v="6"/>
    <s v="Newell 319"/>
    <n v="15.872"/>
    <n v="1"/>
    <n v="0.2"/>
    <x v="2093"/>
  </r>
  <r>
    <n v="2313"/>
    <s v="US-2014-120418"/>
    <x v="3"/>
    <x v="532"/>
    <d v="2014-06-13T00:00:00"/>
    <s v="First Class"/>
    <x v="604"/>
    <s v="Becky Castell"/>
    <x v="2"/>
    <s v="United States"/>
    <s v="Peoria"/>
    <x v="16"/>
    <n v="85345"/>
    <x v="1"/>
    <s v="OFF-ST-10001809"/>
    <x v="1"/>
    <x v="4"/>
    <s v="Fellowes Officeware Wire Shelving"/>
    <n v="215.59200000000001"/>
    <n v="3"/>
    <n v="0.2"/>
    <x v="2094"/>
  </r>
  <r>
    <n v="2314"/>
    <s v="CA-2014-122035"/>
    <x v="3"/>
    <x v="228"/>
    <d v="2014-07-26T00:00:00"/>
    <s v="Standard Class"/>
    <x v="605"/>
    <s v="Elizabeth Moffitt"/>
    <x v="1"/>
    <s v="United States"/>
    <s v="Sioux Falls"/>
    <x v="44"/>
    <n v="57103"/>
    <x v="2"/>
    <s v="OFF-LA-10004093"/>
    <x v="1"/>
    <x v="2"/>
    <s v="Avery 486"/>
    <n v="14.62"/>
    <n v="2"/>
    <n v="0"/>
    <x v="2"/>
  </r>
  <r>
    <n v="2315"/>
    <s v="CA-2014-122035"/>
    <x v="3"/>
    <x v="228"/>
    <d v="2014-07-26T00:00:00"/>
    <s v="Standard Class"/>
    <x v="605"/>
    <s v="Elizabeth Moffitt"/>
    <x v="1"/>
    <s v="United States"/>
    <s v="Sioux Falls"/>
    <x v="44"/>
    <n v="57103"/>
    <x v="2"/>
    <s v="OFF-AP-10002118"/>
    <x v="1"/>
    <x v="9"/>
    <s v="1.7 Cubic Foot Compact &quot;Cube&quot; Office Refrigerators"/>
    <n v="416.32"/>
    <n v="2"/>
    <n v="0"/>
    <x v="2095"/>
  </r>
  <r>
    <n v="2316"/>
    <s v="CA-2014-122035"/>
    <x v="3"/>
    <x v="228"/>
    <d v="2014-07-26T00:00:00"/>
    <s v="Standard Class"/>
    <x v="605"/>
    <s v="Elizabeth Moffitt"/>
    <x v="1"/>
    <s v="United States"/>
    <s v="Sioux Falls"/>
    <x v="44"/>
    <n v="57103"/>
    <x v="2"/>
    <s v="OFF-BI-10000404"/>
    <x v="1"/>
    <x v="8"/>
    <s v="Avery Printable Repositionable Plastic Tabs"/>
    <n v="43"/>
    <n v="5"/>
    <n v="0"/>
    <x v="2096"/>
  </r>
  <r>
    <n v="2317"/>
    <s v="CA-2014-122035"/>
    <x v="3"/>
    <x v="228"/>
    <d v="2014-07-26T00:00:00"/>
    <s v="Standard Class"/>
    <x v="605"/>
    <s v="Elizabeth Moffitt"/>
    <x v="1"/>
    <s v="United States"/>
    <s v="Sioux Falls"/>
    <x v="44"/>
    <n v="57103"/>
    <x v="2"/>
    <s v="FUR-CH-10003833"/>
    <x v="0"/>
    <x v="1"/>
    <s v="Novimex Fabric Task Chair"/>
    <n v="182.94"/>
    <n v="3"/>
    <n v="0"/>
    <x v="2097"/>
  </r>
  <r>
    <n v="2318"/>
    <s v="CA-2014-122035"/>
    <x v="3"/>
    <x v="228"/>
    <d v="2014-07-26T00:00:00"/>
    <s v="Standard Class"/>
    <x v="605"/>
    <s v="Elizabeth Moffitt"/>
    <x v="1"/>
    <s v="United States"/>
    <s v="Sioux Falls"/>
    <x v="44"/>
    <n v="57103"/>
    <x v="2"/>
    <s v="OFF-BI-10002072"/>
    <x v="1"/>
    <x v="8"/>
    <s v="Cardinal Slant-D Ring Binders"/>
    <n v="60.83"/>
    <n v="7"/>
    <n v="0"/>
    <x v="2098"/>
  </r>
  <r>
    <n v="2319"/>
    <s v="CA-2014-122035"/>
    <x v="3"/>
    <x v="228"/>
    <d v="2014-07-26T00:00:00"/>
    <s v="Standard Class"/>
    <x v="605"/>
    <s v="Elizabeth Moffitt"/>
    <x v="1"/>
    <s v="United States"/>
    <s v="Sioux Falls"/>
    <x v="44"/>
    <n v="57103"/>
    <x v="2"/>
    <s v="TEC-AC-10003095"/>
    <x v="2"/>
    <x v="11"/>
    <s v="Logitech G35 7.1-Channel Surround Sound Headset"/>
    <n v="389.97"/>
    <n v="3"/>
    <n v="0"/>
    <x v="2099"/>
  </r>
  <r>
    <n v="2320"/>
    <s v="CA-2012-117828"/>
    <x v="1"/>
    <x v="706"/>
    <d v="2012-12-26T00:00:00"/>
    <s v="First Class"/>
    <x v="214"/>
    <s v="Bradley Drucker"/>
    <x v="0"/>
    <s v="United States"/>
    <s v="Richmond"/>
    <x v="17"/>
    <n v="23223"/>
    <x v="0"/>
    <s v="OFF-AP-10001563"/>
    <x v="1"/>
    <x v="9"/>
    <s v="Belkin Premiere Surge Master II 8-outlet surge protector"/>
    <n v="194.32"/>
    <n v="4"/>
    <n v="0"/>
    <x v="2100"/>
  </r>
  <r>
    <n v="2321"/>
    <s v="CA-2014-165491"/>
    <x v="3"/>
    <x v="177"/>
    <d v="2014-03-25T00:00:00"/>
    <s v="Standard Class"/>
    <x v="304"/>
    <s v="Helen Wasserman"/>
    <x v="1"/>
    <s v="United States"/>
    <s v="Seattle"/>
    <x v="4"/>
    <n v="98115"/>
    <x v="1"/>
    <s v="TEC-AC-10000358"/>
    <x v="2"/>
    <x v="11"/>
    <s v="Imation Secure Drive + Hardware Encrypted USB flash drive - 16 GB"/>
    <n v="265.93"/>
    <n v="7"/>
    <n v="0"/>
    <x v="2101"/>
  </r>
  <r>
    <n v="2322"/>
    <s v="CA-2012-109470"/>
    <x v="1"/>
    <x v="620"/>
    <d v="2013-01-03T00:00:00"/>
    <s v="Second Class"/>
    <x v="346"/>
    <s v="Karen Carlisle"/>
    <x v="1"/>
    <s v="United States"/>
    <s v="Henderson"/>
    <x v="0"/>
    <n v="42420"/>
    <x v="0"/>
    <s v="OFF-BI-10004492"/>
    <x v="1"/>
    <x v="8"/>
    <s v="Tuf-Vin Binders"/>
    <n v="94.74"/>
    <n v="3"/>
    <n v="0"/>
    <x v="2102"/>
  </r>
  <r>
    <n v="2323"/>
    <s v="CA-2012-109470"/>
    <x v="1"/>
    <x v="620"/>
    <d v="2013-01-03T00:00:00"/>
    <s v="Second Class"/>
    <x v="346"/>
    <s v="Karen Carlisle"/>
    <x v="1"/>
    <s v="United States"/>
    <s v="Henderson"/>
    <x v="0"/>
    <n v="42420"/>
    <x v="0"/>
    <s v="OFF-BI-10001072"/>
    <x v="1"/>
    <x v="8"/>
    <s v="GBC Clear Cover, 8-1/2 x 11, unpunched, 25 covers per pack"/>
    <n v="60.64"/>
    <n v="4"/>
    <n v="0"/>
    <x v="2103"/>
  </r>
  <r>
    <n v="2324"/>
    <s v="CA-2012-109470"/>
    <x v="1"/>
    <x v="620"/>
    <d v="2013-01-03T00:00:00"/>
    <s v="Second Class"/>
    <x v="346"/>
    <s v="Karen Carlisle"/>
    <x v="1"/>
    <s v="United States"/>
    <s v="Henderson"/>
    <x v="0"/>
    <n v="42420"/>
    <x v="0"/>
    <s v="OFF-BI-10003707"/>
    <x v="1"/>
    <x v="8"/>
    <s v="Aluminum Screw Posts"/>
    <n v="76.3"/>
    <n v="5"/>
    <n v="0"/>
    <x v="2104"/>
  </r>
  <r>
    <n v="2325"/>
    <s v="CA-2012-109470"/>
    <x v="1"/>
    <x v="620"/>
    <d v="2013-01-03T00:00:00"/>
    <s v="Second Class"/>
    <x v="346"/>
    <s v="Karen Carlisle"/>
    <x v="1"/>
    <s v="United States"/>
    <s v="Henderson"/>
    <x v="0"/>
    <n v="42420"/>
    <x v="0"/>
    <s v="OFF-BI-10000977"/>
    <x v="1"/>
    <x v="8"/>
    <s v="Ibico Plastic Spiral Binding Combs"/>
    <n v="364.79999999999995"/>
    <n v="12"/>
    <n v="0"/>
    <x v="2105"/>
  </r>
  <r>
    <n v="2326"/>
    <s v="CA-2012-105102"/>
    <x v="1"/>
    <x v="426"/>
    <d v="2012-09-19T00:00:00"/>
    <s v="Second Class"/>
    <x v="606"/>
    <s v="Brendan Murry"/>
    <x v="1"/>
    <s v="United States"/>
    <s v="New York City"/>
    <x v="15"/>
    <n v="10035"/>
    <x v="3"/>
    <s v="OFF-BI-10002082"/>
    <x v="1"/>
    <x v="8"/>
    <s v="GBC Twin Loop Wire Binding Elements"/>
    <n v="79.872000000000014"/>
    <n v="3"/>
    <n v="0.2"/>
    <x v="2106"/>
  </r>
  <r>
    <n v="2327"/>
    <s v="CA-2012-105102"/>
    <x v="1"/>
    <x v="426"/>
    <d v="2012-09-19T00:00:00"/>
    <s v="Second Class"/>
    <x v="606"/>
    <s v="Brendan Murry"/>
    <x v="1"/>
    <s v="United States"/>
    <s v="New York City"/>
    <x v="15"/>
    <n v="10035"/>
    <x v="3"/>
    <s v="FUR-BO-10004709"/>
    <x v="0"/>
    <x v="0"/>
    <s v="Bush Westfield Collection Bookcases, Medium Cherry Finish"/>
    <n v="46.384"/>
    <n v="1"/>
    <n v="0.2"/>
    <x v="2107"/>
  </r>
  <r>
    <n v="2328"/>
    <s v="CA-2012-105102"/>
    <x v="1"/>
    <x v="426"/>
    <d v="2012-09-19T00:00:00"/>
    <s v="Second Class"/>
    <x v="606"/>
    <s v="Brendan Murry"/>
    <x v="1"/>
    <s v="United States"/>
    <s v="New York City"/>
    <x v="15"/>
    <n v="10035"/>
    <x v="3"/>
    <s v="OFF-PA-10002365"/>
    <x v="1"/>
    <x v="10"/>
    <s v="Xerox 1967"/>
    <n v="12.96"/>
    <n v="2"/>
    <n v="0"/>
    <x v="91"/>
  </r>
  <r>
    <n v="2329"/>
    <s v="CA-2014-138422"/>
    <x v="3"/>
    <x v="397"/>
    <d v="2014-09-27T00:00:00"/>
    <s v="First Class"/>
    <x v="607"/>
    <s v="Kristina Nunn"/>
    <x v="2"/>
    <s v="United States"/>
    <s v="Fort Collins"/>
    <x v="22"/>
    <n v="80525"/>
    <x v="1"/>
    <s v="OFF-EN-10004147"/>
    <x v="1"/>
    <x v="12"/>
    <s v="Wausau Papers Astrobrights Colored Envelopes"/>
    <n v="14.352000000000002"/>
    <n v="3"/>
    <n v="0.2"/>
    <x v="1186"/>
  </r>
  <r>
    <n v="2330"/>
    <s v="US-2012-147739"/>
    <x v="1"/>
    <x v="707"/>
    <d v="2012-12-29T00:00:00"/>
    <s v="Standard Class"/>
    <x v="251"/>
    <s v="Justin Deggeller"/>
    <x v="1"/>
    <s v="United States"/>
    <s v="Philadelphia"/>
    <x v="9"/>
    <n v="19140"/>
    <x v="3"/>
    <s v="FUR-FU-10001468"/>
    <x v="0"/>
    <x v="5"/>
    <s v="Tenex Antistatic Computer Chair Mats"/>
    <n v="547.13599999999997"/>
    <n v="4"/>
    <n v="0.2"/>
    <x v="2108"/>
  </r>
  <r>
    <n v="2331"/>
    <s v="CA-2013-155187"/>
    <x v="0"/>
    <x v="446"/>
    <d v="2013-09-27T00:00:00"/>
    <s v="Second Class"/>
    <x v="156"/>
    <s v="Laura Armstrong"/>
    <x v="1"/>
    <s v="United States"/>
    <s v="Los Angeles"/>
    <x v="1"/>
    <n v="90004"/>
    <x v="1"/>
    <s v="OFF-ST-10000642"/>
    <x v="1"/>
    <x v="4"/>
    <s v="Tennsco Lockers, Gray"/>
    <n v="41.96"/>
    <n v="2"/>
    <n v="0"/>
    <x v="1464"/>
  </r>
  <r>
    <n v="2332"/>
    <s v="CA-2013-155187"/>
    <x v="0"/>
    <x v="446"/>
    <d v="2013-09-27T00:00:00"/>
    <s v="Second Class"/>
    <x v="156"/>
    <s v="Laura Armstrong"/>
    <x v="1"/>
    <s v="United States"/>
    <s v="Los Angeles"/>
    <x v="1"/>
    <n v="90004"/>
    <x v="1"/>
    <s v="OFF-PA-10000380"/>
    <x v="1"/>
    <x v="10"/>
    <s v="REDIFORM Incoming/Outgoing Call Register, 11&quot; X 8 1/2&quot;, 100 Messages"/>
    <n v="41.7"/>
    <n v="5"/>
    <n v="0"/>
    <x v="2109"/>
  </r>
  <r>
    <n v="2333"/>
    <s v="CA-2014-169285"/>
    <x v="3"/>
    <x v="708"/>
    <d v="2014-03-26T00:00:00"/>
    <s v="Standard Class"/>
    <x v="355"/>
    <s v="Robert Waldorf"/>
    <x v="0"/>
    <s v="United States"/>
    <s v="Lafayette"/>
    <x v="14"/>
    <n v="47905"/>
    <x v="2"/>
    <s v="OFF-PA-10004071"/>
    <x v="1"/>
    <x v="10"/>
    <s v="Eaton Premium Continuous-Feed Paper, 25% Cotton, Letter Size, White, 1000 Shts/Box"/>
    <n v="277.39999999999998"/>
    <n v="5"/>
    <n v="0"/>
    <x v="2110"/>
  </r>
  <r>
    <n v="2334"/>
    <s v="CA-2014-169285"/>
    <x v="3"/>
    <x v="708"/>
    <d v="2014-03-26T00:00:00"/>
    <s v="Standard Class"/>
    <x v="355"/>
    <s v="Robert Waldorf"/>
    <x v="0"/>
    <s v="United States"/>
    <s v="Lafayette"/>
    <x v="14"/>
    <n v="47905"/>
    <x v="2"/>
    <s v="OFF-PA-10004971"/>
    <x v="1"/>
    <x v="10"/>
    <s v="Xerox 196"/>
    <n v="5.78"/>
    <n v="1"/>
    <n v="0"/>
    <x v="408"/>
  </r>
  <r>
    <n v="2335"/>
    <s v="CA-2011-140886"/>
    <x v="2"/>
    <x v="587"/>
    <d v="2011-10-04T00:00:00"/>
    <s v="Standard Class"/>
    <x v="608"/>
    <s v="Kelly Williams"/>
    <x v="0"/>
    <s v="United States"/>
    <s v="Clarksville"/>
    <x v="18"/>
    <n v="37042"/>
    <x v="0"/>
    <s v="OFF-AP-10000696"/>
    <x v="1"/>
    <x v="9"/>
    <s v="Holmes Odor Grabber"/>
    <n v="69.216000000000008"/>
    <n v="6"/>
    <n v="0.2"/>
    <x v="2111"/>
  </r>
  <r>
    <n v="2336"/>
    <s v="CA-2014-152695"/>
    <x v="3"/>
    <x v="389"/>
    <d v="2014-12-11T00:00:00"/>
    <s v="Same Day"/>
    <x v="417"/>
    <s v="Chris Cortes"/>
    <x v="0"/>
    <s v="United States"/>
    <s v="Fairfield"/>
    <x v="29"/>
    <n v="6824"/>
    <x v="3"/>
    <s v="OFF-EN-10004030"/>
    <x v="1"/>
    <x v="12"/>
    <s v="Convenience Packs of Business Envelopes"/>
    <n v="10.86"/>
    <n v="3"/>
    <n v="0"/>
    <x v="141"/>
  </r>
  <r>
    <n v="2337"/>
    <s v="CA-2014-152695"/>
    <x v="3"/>
    <x v="389"/>
    <d v="2014-12-11T00:00:00"/>
    <s v="Same Day"/>
    <x v="417"/>
    <s v="Chris Cortes"/>
    <x v="0"/>
    <s v="United States"/>
    <s v="Fairfield"/>
    <x v="29"/>
    <n v="6824"/>
    <x v="3"/>
    <s v="OFF-AP-10000026"/>
    <x v="1"/>
    <x v="9"/>
    <s v="Tripp Lite Isotel 6 Outlet Surge Protector with Fax/Modem Protection"/>
    <n v="426.78999999999996"/>
    <n v="7"/>
    <n v="0"/>
    <x v="2112"/>
  </r>
  <r>
    <n v="2338"/>
    <s v="CA-2011-110639"/>
    <x v="2"/>
    <x v="709"/>
    <d v="2011-08-23T00:00:00"/>
    <s v="Same Day"/>
    <x v="302"/>
    <s v="Rick Hansen"/>
    <x v="0"/>
    <s v="United States"/>
    <s v="New York City"/>
    <x v="15"/>
    <n v="10009"/>
    <x v="3"/>
    <s v="OFF-PA-10003936"/>
    <x v="1"/>
    <x v="10"/>
    <s v="Xerox 1994"/>
    <n v="25.92"/>
    <n v="4"/>
    <n v="0"/>
    <x v="245"/>
  </r>
  <r>
    <n v="2339"/>
    <s v="CA-2011-110639"/>
    <x v="2"/>
    <x v="709"/>
    <d v="2011-08-23T00:00:00"/>
    <s v="Same Day"/>
    <x v="302"/>
    <s v="Rick Hansen"/>
    <x v="0"/>
    <s v="United States"/>
    <s v="New York City"/>
    <x v="15"/>
    <n v="10009"/>
    <x v="3"/>
    <s v="OFF-PA-10004530"/>
    <x v="1"/>
    <x v="10"/>
    <s v="Personal Creations Ink Jet Cards and Labels"/>
    <n v="45.92"/>
    <n v="4"/>
    <n v="0"/>
    <x v="2113"/>
  </r>
  <r>
    <n v="2340"/>
    <s v="CA-2011-121727"/>
    <x v="2"/>
    <x v="710"/>
    <d v="2011-08-24T00:00:00"/>
    <s v="Standard Class"/>
    <x v="600"/>
    <s v="Jim Karlsson"/>
    <x v="0"/>
    <s v="United States"/>
    <s v="Columbus"/>
    <x v="24"/>
    <n v="43229"/>
    <x v="3"/>
    <s v="OFF-AR-10004930"/>
    <x v="1"/>
    <x v="6"/>
    <s v="Turquoise Lead Holder with Pocket Clip"/>
    <n v="10.72"/>
    <n v="2"/>
    <n v="0.2"/>
    <x v="2114"/>
  </r>
  <r>
    <n v="2341"/>
    <s v="CA-2013-137736"/>
    <x v="0"/>
    <x v="338"/>
    <d v="2013-11-16T00:00:00"/>
    <s v="Standard Class"/>
    <x v="290"/>
    <s v="Debra Catini"/>
    <x v="0"/>
    <s v="United States"/>
    <s v="Warner Robins"/>
    <x v="32"/>
    <n v="31088"/>
    <x v="0"/>
    <s v="OFF-AR-10004999"/>
    <x v="1"/>
    <x v="6"/>
    <s v="Newell 315"/>
    <n v="41.86"/>
    <n v="7"/>
    <n v="0"/>
    <x v="1126"/>
  </r>
  <r>
    <n v="2342"/>
    <s v="US-2011-143231"/>
    <x v="2"/>
    <x v="520"/>
    <d v="2012-01-03T00:00:00"/>
    <s v="First Class"/>
    <x v="39"/>
    <s v="Gary Mitchum"/>
    <x v="2"/>
    <s v="United States"/>
    <s v="Franklin"/>
    <x v="31"/>
    <n v="2038"/>
    <x v="3"/>
    <s v="FUR-FU-10002501"/>
    <x v="0"/>
    <x v="5"/>
    <s v="Nu-Dell Executive Frame"/>
    <n v="63.2"/>
    <n v="5"/>
    <n v="0"/>
    <x v="2115"/>
  </r>
  <r>
    <n v="2343"/>
    <s v="US-2011-143231"/>
    <x v="2"/>
    <x v="520"/>
    <d v="2012-01-03T00:00:00"/>
    <s v="First Class"/>
    <x v="39"/>
    <s v="Gary Mitchum"/>
    <x v="2"/>
    <s v="United States"/>
    <s v="Franklin"/>
    <x v="31"/>
    <n v="2038"/>
    <x v="3"/>
    <s v="TEC-AC-10000358"/>
    <x v="2"/>
    <x v="11"/>
    <s v="Imation Secure Drive + Hardware Encrypted USB flash drive - 16 GB"/>
    <n v="113.97"/>
    <n v="3"/>
    <n v="0"/>
    <x v="2116"/>
  </r>
  <r>
    <n v="2344"/>
    <s v="US-2011-155894"/>
    <x v="2"/>
    <x v="711"/>
    <d v="2011-07-30T00:00:00"/>
    <s v="Second Class"/>
    <x v="488"/>
    <s v="Carl Ludwig"/>
    <x v="0"/>
    <s v="United States"/>
    <s v="Chicago"/>
    <x v="10"/>
    <n v="60623"/>
    <x v="2"/>
    <s v="OFF-ST-10004804"/>
    <x v="1"/>
    <x v="4"/>
    <s v="Belkin 19&quot; Vented Equipment Shelf, Black"/>
    <n v="123.55199999999999"/>
    <n v="3"/>
    <n v="0.2"/>
    <x v="2117"/>
  </r>
  <r>
    <n v="2345"/>
    <s v="CA-2013-119025"/>
    <x v="0"/>
    <x v="712"/>
    <d v="2013-02-28T00:00:00"/>
    <s v="Standard Class"/>
    <x v="391"/>
    <s v="Paul Van Hugh"/>
    <x v="2"/>
    <s v="United States"/>
    <s v="Milwaukee"/>
    <x v="6"/>
    <n v="53209"/>
    <x v="2"/>
    <s v="OFF-AP-10001205"/>
    <x v="1"/>
    <x v="9"/>
    <s v="Belkin 5 Outlet SurgeMaster Power Centers"/>
    <n v="490.32"/>
    <n v="9"/>
    <n v="0"/>
    <x v="2118"/>
  </r>
  <r>
    <n v="2346"/>
    <s v="CA-2013-159373"/>
    <x v="0"/>
    <x v="69"/>
    <d v="2013-03-19T00:00:00"/>
    <s v="Standard Class"/>
    <x v="299"/>
    <s v="Liz Thompson"/>
    <x v="0"/>
    <s v="United States"/>
    <s v="San Antonio"/>
    <x v="5"/>
    <n v="78207"/>
    <x v="2"/>
    <s v="OFF-PA-10000659"/>
    <x v="1"/>
    <x v="10"/>
    <s v="TOPS Carbonless Receipt Book, Four 2-3/4 x 7-1/4 Money Receipts per Page"/>
    <n v="70.08"/>
    <n v="5"/>
    <n v="0.2"/>
    <x v="2119"/>
  </r>
  <r>
    <n v="2347"/>
    <s v="CA-2013-159373"/>
    <x v="0"/>
    <x v="69"/>
    <d v="2013-03-19T00:00:00"/>
    <s v="Standard Class"/>
    <x v="299"/>
    <s v="Liz Thompson"/>
    <x v="0"/>
    <s v="United States"/>
    <s v="San Antonio"/>
    <x v="5"/>
    <n v="78207"/>
    <x v="2"/>
    <s v="OFF-BI-10004141"/>
    <x v="1"/>
    <x v="8"/>
    <s v="Insertable Tab Indexes For Data Binders"/>
    <n v="1.2719999999999998"/>
    <n v="2"/>
    <n v="0.8"/>
    <x v="2120"/>
  </r>
  <r>
    <n v="2348"/>
    <s v="CA-2013-159373"/>
    <x v="0"/>
    <x v="69"/>
    <d v="2013-03-19T00:00:00"/>
    <s v="Standard Class"/>
    <x v="299"/>
    <s v="Liz Thompson"/>
    <x v="0"/>
    <s v="United States"/>
    <s v="San Antonio"/>
    <x v="5"/>
    <n v="78207"/>
    <x v="2"/>
    <s v="FUR-TA-10004619"/>
    <x v="0"/>
    <x v="3"/>
    <s v="Hon Non-Folding Utility Tables"/>
    <n v="557.58500000000004"/>
    <n v="5"/>
    <n v="0.3"/>
    <x v="232"/>
  </r>
  <r>
    <n v="2349"/>
    <s v="CA-2014-109701"/>
    <x v="3"/>
    <x v="574"/>
    <d v="2014-12-04T00:00:00"/>
    <s v="Same Day"/>
    <x v="87"/>
    <s v="Alice McCarthy"/>
    <x v="1"/>
    <s v="United States"/>
    <s v="Los Angeles"/>
    <x v="1"/>
    <n v="90032"/>
    <x v="1"/>
    <s v="OFF-BI-10004187"/>
    <x v="1"/>
    <x v="8"/>
    <s v="Staples"/>
    <n v="9.0240000000000009"/>
    <n v="6"/>
    <n v="0.2"/>
    <x v="2121"/>
  </r>
  <r>
    <n v="2350"/>
    <s v="CA-2014-109701"/>
    <x v="3"/>
    <x v="574"/>
    <d v="2014-12-04T00:00:00"/>
    <s v="Same Day"/>
    <x v="87"/>
    <s v="Alice McCarthy"/>
    <x v="1"/>
    <s v="United States"/>
    <s v="Los Angeles"/>
    <x v="1"/>
    <n v="90032"/>
    <x v="1"/>
    <s v="OFF-BI-10000632"/>
    <x v="1"/>
    <x v="8"/>
    <s v="Satellite Sectional Post Binders"/>
    <n v="69.456000000000003"/>
    <n v="2"/>
    <n v="0.2"/>
    <x v="2122"/>
  </r>
  <r>
    <n v="2351"/>
    <s v="CA-2014-109701"/>
    <x v="3"/>
    <x v="574"/>
    <d v="2014-12-04T00:00:00"/>
    <s v="Same Day"/>
    <x v="87"/>
    <s v="Alice McCarthy"/>
    <x v="1"/>
    <s v="United States"/>
    <s v="Los Angeles"/>
    <x v="1"/>
    <n v="90032"/>
    <x v="1"/>
    <s v="OFF-PA-10003724"/>
    <x v="1"/>
    <x v="10"/>
    <s v="Wirebound Message Book, 4 per Page"/>
    <n v="10.86"/>
    <n v="2"/>
    <n v="0"/>
    <x v="2123"/>
  </r>
  <r>
    <n v="2352"/>
    <s v="CA-2014-109701"/>
    <x v="3"/>
    <x v="574"/>
    <d v="2014-12-04T00:00:00"/>
    <s v="Same Day"/>
    <x v="87"/>
    <s v="Alice McCarthy"/>
    <x v="1"/>
    <s v="United States"/>
    <s v="Los Angeles"/>
    <x v="1"/>
    <n v="90032"/>
    <x v="1"/>
    <s v="OFF-AP-10002765"/>
    <x v="1"/>
    <x v="9"/>
    <s v="Fellowes Advanced Computer Series Surge Protectors"/>
    <n v="79.47"/>
    <n v="3"/>
    <n v="0"/>
    <x v="2124"/>
  </r>
  <r>
    <n v="2353"/>
    <s v="CA-2014-109701"/>
    <x v="3"/>
    <x v="574"/>
    <d v="2014-12-04T00:00:00"/>
    <s v="Same Day"/>
    <x v="87"/>
    <s v="Alice McCarthy"/>
    <x v="1"/>
    <s v="United States"/>
    <s v="Los Angeles"/>
    <x v="1"/>
    <n v="90032"/>
    <x v="1"/>
    <s v="OFF-AR-10001868"/>
    <x v="1"/>
    <x v="6"/>
    <s v="Prang Dustless Chalk Sticks"/>
    <n v="10.08"/>
    <n v="6"/>
    <n v="0"/>
    <x v="2125"/>
  </r>
  <r>
    <n v="2354"/>
    <s v="CA-2012-111514"/>
    <x v="1"/>
    <x v="284"/>
    <d v="2012-09-02T00:00:00"/>
    <s v="First Class"/>
    <x v="609"/>
    <s v="Scott Cohen"/>
    <x v="1"/>
    <s v="United States"/>
    <s v="San Francisco"/>
    <x v="1"/>
    <n v="94122"/>
    <x v="1"/>
    <s v="FUR-BO-10002545"/>
    <x v="0"/>
    <x v="0"/>
    <s v="Atlantic Metals Mobile 3-Shelf Bookcases, Custom Colors"/>
    <n v="1552.8309999999999"/>
    <n v="7"/>
    <n v="0.15"/>
    <x v="2126"/>
  </r>
  <r>
    <n v="2355"/>
    <s v="CA-2012-111514"/>
    <x v="1"/>
    <x v="284"/>
    <d v="2012-09-02T00:00:00"/>
    <s v="First Class"/>
    <x v="609"/>
    <s v="Scott Cohen"/>
    <x v="1"/>
    <s v="United States"/>
    <s v="San Francisco"/>
    <x v="1"/>
    <n v="94122"/>
    <x v="1"/>
    <s v="OFF-BI-10002735"/>
    <x v="1"/>
    <x v="8"/>
    <s v="GBC Prestige Therm-A-Bind Covers"/>
    <n v="137.24"/>
    <n v="5"/>
    <n v="0.2"/>
    <x v="2127"/>
  </r>
  <r>
    <n v="2356"/>
    <s v="CA-2012-111514"/>
    <x v="1"/>
    <x v="284"/>
    <d v="2012-09-02T00:00:00"/>
    <s v="First Class"/>
    <x v="609"/>
    <s v="Scott Cohen"/>
    <x v="1"/>
    <s v="United States"/>
    <s v="San Francisco"/>
    <x v="1"/>
    <n v="94122"/>
    <x v="1"/>
    <s v="TEC-AC-10004864"/>
    <x v="2"/>
    <x v="11"/>
    <s v="Memorex Micro Travel Drive 32 GB"/>
    <n v="36.51"/>
    <n v="1"/>
    <n v="0"/>
    <x v="2128"/>
  </r>
  <r>
    <n v="2357"/>
    <s v="CA-2012-111514"/>
    <x v="1"/>
    <x v="284"/>
    <d v="2012-09-02T00:00:00"/>
    <s v="First Class"/>
    <x v="609"/>
    <s v="Scott Cohen"/>
    <x v="1"/>
    <s v="United States"/>
    <s v="San Francisco"/>
    <x v="1"/>
    <n v="94122"/>
    <x v="1"/>
    <s v="TEC-MA-10000597"/>
    <x v="2"/>
    <x v="15"/>
    <s v="Lexmark S315 Color Inkjet Printer"/>
    <n v="239.976"/>
    <n v="3"/>
    <n v="0.2"/>
    <x v="2129"/>
  </r>
  <r>
    <n v="2358"/>
    <s v="US-2011-148838"/>
    <x v="2"/>
    <x v="461"/>
    <d v="2011-03-21T00:00:00"/>
    <s v="Standard Class"/>
    <x v="291"/>
    <s v="Christine Phan"/>
    <x v="1"/>
    <s v="United States"/>
    <s v="New York City"/>
    <x v="15"/>
    <n v="10024"/>
    <x v="3"/>
    <s v="FUR-TA-10003473"/>
    <x v="0"/>
    <x v="3"/>
    <s v="Bretford Rectangular Conference Table Tops"/>
    <n v="1579.7460000000001"/>
    <n v="7"/>
    <n v="0.4"/>
    <x v="2130"/>
  </r>
  <r>
    <n v="2359"/>
    <s v="US-2011-148838"/>
    <x v="2"/>
    <x v="461"/>
    <d v="2011-03-21T00:00:00"/>
    <s v="Standard Class"/>
    <x v="291"/>
    <s v="Christine Phan"/>
    <x v="1"/>
    <s v="United States"/>
    <s v="New York City"/>
    <x v="15"/>
    <n v="10024"/>
    <x v="3"/>
    <s v="FUR-TA-10001950"/>
    <x v="0"/>
    <x v="3"/>
    <s v="Balt Solid Wood Round Tables"/>
    <n v="1071.576"/>
    <n v="4"/>
    <n v="0.4"/>
    <x v="2131"/>
  </r>
  <r>
    <n v="2360"/>
    <s v="US-2011-148838"/>
    <x v="2"/>
    <x v="461"/>
    <d v="2011-03-21T00:00:00"/>
    <s v="Standard Class"/>
    <x v="291"/>
    <s v="Christine Phan"/>
    <x v="1"/>
    <s v="United States"/>
    <s v="New York City"/>
    <x v="15"/>
    <n v="10024"/>
    <x v="3"/>
    <s v="FUR-TA-10004175"/>
    <x v="0"/>
    <x v="3"/>
    <s v="Hon 30&quot; x 60&quot; Table with Locking Drawer"/>
    <n v="613.90800000000002"/>
    <n v="3"/>
    <n v="0.4"/>
    <x v="2132"/>
  </r>
  <r>
    <n v="2361"/>
    <s v="US-2011-148838"/>
    <x v="2"/>
    <x v="461"/>
    <d v="2011-03-21T00:00:00"/>
    <s v="Standard Class"/>
    <x v="291"/>
    <s v="Christine Phan"/>
    <x v="1"/>
    <s v="United States"/>
    <s v="New York City"/>
    <x v="15"/>
    <n v="10024"/>
    <x v="3"/>
    <s v="OFF-PA-10002960"/>
    <x v="1"/>
    <x v="10"/>
    <s v="Xerox 1926"/>
    <n v="34.86"/>
    <n v="7"/>
    <n v="0"/>
    <x v="2133"/>
  </r>
  <r>
    <n v="2362"/>
    <s v="US-2011-148838"/>
    <x v="2"/>
    <x v="461"/>
    <d v="2011-03-21T00:00:00"/>
    <s v="Standard Class"/>
    <x v="291"/>
    <s v="Christine Phan"/>
    <x v="1"/>
    <s v="United States"/>
    <s v="New York City"/>
    <x v="15"/>
    <n v="10024"/>
    <x v="3"/>
    <s v="OFF-PA-10000919"/>
    <x v="1"/>
    <x v="10"/>
    <s v="Xerox 1918"/>
    <n v="155.04"/>
    <n v="4"/>
    <n v="0"/>
    <x v="2134"/>
  </r>
  <r>
    <n v="2363"/>
    <s v="CA-2014-136497"/>
    <x v="3"/>
    <x v="513"/>
    <d v="2014-04-21T00:00:00"/>
    <s v="Standard Class"/>
    <x v="167"/>
    <s v="Roy Französisch"/>
    <x v="0"/>
    <s v="United States"/>
    <s v="Columbus"/>
    <x v="24"/>
    <n v="43229"/>
    <x v="3"/>
    <s v="OFF-BI-10001553"/>
    <x v="1"/>
    <x v="8"/>
    <s v="SpineVue Locking Slant-D Ring Binders by Cardinal"/>
    <n v="13.710000000000003"/>
    <n v="5"/>
    <n v="0.7"/>
    <x v="2135"/>
  </r>
  <r>
    <n v="2364"/>
    <s v="US-2013-108637"/>
    <x v="0"/>
    <x v="69"/>
    <d v="2013-03-19T00:00:00"/>
    <s v="Standard Class"/>
    <x v="144"/>
    <s v="Adam Bellavance"/>
    <x v="2"/>
    <s v="United States"/>
    <s v="Waynesboro"/>
    <x v="17"/>
    <n v="22980"/>
    <x v="0"/>
    <s v="FUR-FU-10004864"/>
    <x v="0"/>
    <x v="5"/>
    <s v="Howard Miller 14-1/2&quot; Diameter Chrome Round Wall Clock"/>
    <n v="127.88"/>
    <n v="2"/>
    <n v="0"/>
    <x v="2136"/>
  </r>
  <r>
    <n v="2365"/>
    <s v="US-2013-108637"/>
    <x v="0"/>
    <x v="69"/>
    <d v="2013-03-19T00:00:00"/>
    <s v="Standard Class"/>
    <x v="144"/>
    <s v="Adam Bellavance"/>
    <x v="2"/>
    <s v="United States"/>
    <s v="Waynesboro"/>
    <x v="17"/>
    <n v="22980"/>
    <x v="0"/>
    <s v="OFF-AP-10004540"/>
    <x v="1"/>
    <x v="9"/>
    <s v="Eureka The Boss Lite 10-Amp Upright Vacuum, Blue"/>
    <n v="160.32"/>
    <n v="2"/>
    <n v="0"/>
    <x v="2137"/>
  </r>
  <r>
    <n v="2366"/>
    <s v="US-2013-108637"/>
    <x v="0"/>
    <x v="69"/>
    <d v="2013-03-19T00:00:00"/>
    <s v="Standard Class"/>
    <x v="144"/>
    <s v="Adam Bellavance"/>
    <x v="2"/>
    <s v="United States"/>
    <s v="Waynesboro"/>
    <x v="17"/>
    <n v="22980"/>
    <x v="0"/>
    <s v="OFF-BI-10004965"/>
    <x v="1"/>
    <x v="8"/>
    <s v="Ibico Covers for Plastic or Wire Binding Elements"/>
    <n v="46"/>
    <n v="4"/>
    <n v="0"/>
    <x v="2138"/>
  </r>
  <r>
    <n v="2367"/>
    <s v="CA-2011-102295"/>
    <x v="2"/>
    <x v="156"/>
    <d v="2011-11-26T00:00:00"/>
    <s v="Second Class"/>
    <x v="552"/>
    <s v="Erica Hackney"/>
    <x v="0"/>
    <s v="United States"/>
    <s v="Sacramento"/>
    <x v="1"/>
    <n v="95823"/>
    <x v="1"/>
    <s v="FUR-CH-10001714"/>
    <x v="0"/>
    <x v="1"/>
    <s v="Global Leather &amp; Oak Executive Chair, Burgundy"/>
    <n v="120.71199999999999"/>
    <n v="1"/>
    <n v="0.2"/>
    <x v="2139"/>
  </r>
  <r>
    <n v="2368"/>
    <s v="CA-2014-123659"/>
    <x v="3"/>
    <x v="516"/>
    <d v="2014-02-14T00:00:00"/>
    <s v="First Class"/>
    <x v="438"/>
    <s v="Michael Nguyen"/>
    <x v="0"/>
    <s v="United States"/>
    <s v="Clinton"/>
    <x v="39"/>
    <n v="20735"/>
    <x v="3"/>
    <s v="OFF-PA-10002464"/>
    <x v="1"/>
    <x v="10"/>
    <s v="HP Office Recycled Paper (20Lb. and 87 Bright)"/>
    <n v="23.12"/>
    <n v="4"/>
    <n v="0"/>
    <x v="1112"/>
  </r>
  <r>
    <n v="2369"/>
    <s v="US-2013-129469"/>
    <x v="0"/>
    <x v="713"/>
    <d v="2013-09-28T00:00:00"/>
    <s v="Standard Class"/>
    <x v="126"/>
    <s v="Kelly Lampkin"/>
    <x v="1"/>
    <s v="United States"/>
    <s v="Fairfield"/>
    <x v="24"/>
    <n v="45014"/>
    <x v="3"/>
    <s v="FUR-FU-10002298"/>
    <x v="0"/>
    <x v="5"/>
    <s v="Rubbermaid ClusterMat Chairmats, Mat Size- 66&quot; x 60&quot;, Lip 20&quot; x 11&quot; -90 Degree Angle"/>
    <n v="532.70400000000006"/>
    <n v="6"/>
    <n v="0.2"/>
    <x v="2140"/>
  </r>
  <r>
    <n v="2370"/>
    <s v="US-2013-129469"/>
    <x v="0"/>
    <x v="713"/>
    <d v="2013-09-28T00:00:00"/>
    <s v="Standard Class"/>
    <x v="126"/>
    <s v="Kelly Lampkin"/>
    <x v="1"/>
    <s v="United States"/>
    <s v="Fairfield"/>
    <x v="24"/>
    <n v="45014"/>
    <x v="3"/>
    <s v="OFF-AR-10000315"/>
    <x v="1"/>
    <x v="6"/>
    <s v="Dixon Ticonderoga Maple Cedar Pencil, #2"/>
    <n v="4.9119999999999999"/>
    <n v="2"/>
    <n v="0.2"/>
    <x v="2141"/>
  </r>
  <r>
    <n v="2371"/>
    <s v="CA-2014-155152"/>
    <x v="3"/>
    <x v="437"/>
    <d v="2014-07-10T00:00:00"/>
    <s v="Second Class"/>
    <x v="172"/>
    <s v="Michael Paige"/>
    <x v="1"/>
    <s v="United States"/>
    <s v="Warwick"/>
    <x v="34"/>
    <n v="2886"/>
    <x v="3"/>
    <s v="TEC-AC-10004353"/>
    <x v="2"/>
    <x v="11"/>
    <s v="Hypercom P1300 Pinpad"/>
    <n v="252"/>
    <n v="4"/>
    <n v="0"/>
    <x v="2142"/>
  </r>
  <r>
    <n v="2372"/>
    <s v="CA-2013-159940"/>
    <x v="0"/>
    <x v="274"/>
    <d v="2013-07-12T00:00:00"/>
    <s v="Second Class"/>
    <x v="292"/>
    <s v="Barry Französisch"/>
    <x v="1"/>
    <s v="United States"/>
    <s v="Aurora"/>
    <x v="10"/>
    <n v="60505"/>
    <x v="2"/>
    <s v="FUR-FU-10004973"/>
    <x v="0"/>
    <x v="5"/>
    <s v="Flat Face Poster Frame"/>
    <n v="60.288000000000004"/>
    <n v="8"/>
    <n v="0.6"/>
    <x v="2143"/>
  </r>
  <r>
    <n v="2373"/>
    <s v="CA-2013-159940"/>
    <x v="0"/>
    <x v="274"/>
    <d v="2013-07-12T00:00:00"/>
    <s v="Second Class"/>
    <x v="292"/>
    <s v="Barry Französisch"/>
    <x v="1"/>
    <s v="United States"/>
    <s v="Aurora"/>
    <x v="10"/>
    <n v="60505"/>
    <x v="2"/>
    <s v="OFF-FA-10000936"/>
    <x v="1"/>
    <x v="13"/>
    <s v="Acco Hot Clips Clips to Go"/>
    <n v="2.6320000000000001"/>
    <n v="1"/>
    <n v="0.2"/>
    <x v="2144"/>
  </r>
  <r>
    <n v="2374"/>
    <s v="CA-2013-159940"/>
    <x v="0"/>
    <x v="274"/>
    <d v="2013-07-12T00:00:00"/>
    <s v="Second Class"/>
    <x v="292"/>
    <s v="Barry Französisch"/>
    <x v="1"/>
    <s v="United States"/>
    <s v="Aurora"/>
    <x v="10"/>
    <n v="60505"/>
    <x v="2"/>
    <s v="OFF-PA-10001609"/>
    <x v="1"/>
    <x v="10"/>
    <s v="Tops Wirebound Message Log Books"/>
    <n v="23.688000000000002"/>
    <n v="9"/>
    <n v="0.2"/>
    <x v="2145"/>
  </r>
  <r>
    <n v="2375"/>
    <s v="CA-2013-159940"/>
    <x v="0"/>
    <x v="274"/>
    <d v="2013-07-12T00:00:00"/>
    <s v="Second Class"/>
    <x v="292"/>
    <s v="Barry Französisch"/>
    <x v="1"/>
    <s v="United States"/>
    <s v="Aurora"/>
    <x v="10"/>
    <n v="60505"/>
    <x v="2"/>
    <s v="FUR-CH-10000785"/>
    <x v="0"/>
    <x v="1"/>
    <s v="Global Ergonomic Managers Chair"/>
    <n v="253.37199999999996"/>
    <n v="2"/>
    <n v="0.3"/>
    <x v="2146"/>
  </r>
  <r>
    <n v="2376"/>
    <s v="CA-2014-119669"/>
    <x v="3"/>
    <x v="714"/>
    <d v="2014-01-31T00:00:00"/>
    <s v="Standard Class"/>
    <x v="236"/>
    <s v="Theone Pippenger"/>
    <x v="0"/>
    <s v="United States"/>
    <s v="Smyrna"/>
    <x v="32"/>
    <n v="30080"/>
    <x v="0"/>
    <s v="OFF-FA-10000053"/>
    <x v="1"/>
    <x v="13"/>
    <s v="Revere Boxed Rubber Bands by Revere"/>
    <n v="5.67"/>
    <n v="3"/>
    <n v="0"/>
    <x v="2147"/>
  </r>
  <r>
    <n v="2377"/>
    <s v="US-2011-164616"/>
    <x v="2"/>
    <x v="710"/>
    <d v="2011-08-21T00:00:00"/>
    <s v="Second Class"/>
    <x v="474"/>
    <s v="Maxwell Schwartz"/>
    <x v="0"/>
    <s v="United States"/>
    <s v="Columbus"/>
    <x v="24"/>
    <n v="43229"/>
    <x v="3"/>
    <s v="OFF-BI-10001718"/>
    <x v="1"/>
    <x v="8"/>
    <s v="GBC DocuBind P50 Personal Binding Machine"/>
    <n v="76.77600000000001"/>
    <n v="4"/>
    <n v="0.7"/>
    <x v="2148"/>
  </r>
  <r>
    <n v="2378"/>
    <s v="US-2011-164616"/>
    <x v="2"/>
    <x v="710"/>
    <d v="2011-08-21T00:00:00"/>
    <s v="Second Class"/>
    <x v="474"/>
    <s v="Maxwell Schwartz"/>
    <x v="0"/>
    <s v="United States"/>
    <s v="Columbus"/>
    <x v="24"/>
    <n v="43229"/>
    <x v="3"/>
    <s v="OFF-SU-10004768"/>
    <x v="1"/>
    <x v="14"/>
    <s v="Acme Kleencut Forged Steel Scissors"/>
    <n v="9.1840000000000011"/>
    <n v="2"/>
    <n v="0.2"/>
    <x v="2149"/>
  </r>
  <r>
    <n v="2379"/>
    <s v="CA-2012-148628"/>
    <x v="1"/>
    <x v="401"/>
    <d v="2012-12-11T00:00:00"/>
    <s v="Standard Class"/>
    <x v="454"/>
    <s v="Katherine Murray"/>
    <x v="2"/>
    <s v="United States"/>
    <s v="Thousand Oaks"/>
    <x v="1"/>
    <n v="91360"/>
    <x v="1"/>
    <s v="OFF-PA-10003883"/>
    <x v="1"/>
    <x v="10"/>
    <s v="Message Book, Phone, Wirebound Standard Line Memo, 2 3/4&quot; X 5&quot;"/>
    <n v="32.75"/>
    <n v="5"/>
    <n v="0"/>
    <x v="2150"/>
  </r>
  <r>
    <n v="2380"/>
    <s v="CA-2013-118052"/>
    <x v="0"/>
    <x v="715"/>
    <d v="2013-05-11T00:00:00"/>
    <s v="Standard Class"/>
    <x v="534"/>
    <s v="Brad Eason"/>
    <x v="2"/>
    <s v="United States"/>
    <s v="Lorain"/>
    <x v="24"/>
    <n v="44052"/>
    <x v="3"/>
    <s v="OFF-FA-10004248"/>
    <x v="1"/>
    <x v="13"/>
    <s v="Advantus T-Pin Paper Clips"/>
    <n v="7.2160000000000002"/>
    <n v="2"/>
    <n v="0.2"/>
    <x v="2151"/>
  </r>
  <r>
    <n v="2381"/>
    <s v="CA-2013-118052"/>
    <x v="0"/>
    <x v="715"/>
    <d v="2013-05-11T00:00:00"/>
    <s v="Standard Class"/>
    <x v="534"/>
    <s v="Brad Eason"/>
    <x v="2"/>
    <s v="United States"/>
    <s v="Lorain"/>
    <x v="24"/>
    <n v="44052"/>
    <x v="3"/>
    <s v="OFF-PA-10002581"/>
    <x v="1"/>
    <x v="10"/>
    <s v="Xerox 1951"/>
    <n v="49.568000000000005"/>
    <n v="2"/>
    <n v="0.2"/>
    <x v="2152"/>
  </r>
  <r>
    <n v="2382"/>
    <s v="CA-2013-118052"/>
    <x v="0"/>
    <x v="715"/>
    <d v="2013-05-11T00:00:00"/>
    <s v="Standard Class"/>
    <x v="534"/>
    <s v="Brad Eason"/>
    <x v="2"/>
    <s v="United States"/>
    <s v="Lorain"/>
    <x v="24"/>
    <n v="44052"/>
    <x v="3"/>
    <s v="FUR-FU-10004848"/>
    <x v="0"/>
    <x v="5"/>
    <s v="DAX Solid Wood Frames"/>
    <n v="54.711999999999996"/>
    <n v="7"/>
    <n v="0.2"/>
    <x v="2153"/>
  </r>
  <r>
    <n v="2383"/>
    <s v="US-2014-117534"/>
    <x v="3"/>
    <x v="613"/>
    <d v="2014-03-27T00:00:00"/>
    <s v="First Class"/>
    <x v="610"/>
    <s v="Christina VanderZanden"/>
    <x v="0"/>
    <s v="United States"/>
    <s v="Fresno"/>
    <x v="1"/>
    <n v="93727"/>
    <x v="1"/>
    <s v="OFF-AP-10002403"/>
    <x v="1"/>
    <x v="9"/>
    <s v="Acco Smartsocket Color-Coded Six-Outlet AC Adapter Model Surge Protectors"/>
    <n v="176.04"/>
    <n v="4"/>
    <n v="0"/>
    <x v="2154"/>
  </r>
  <r>
    <n v="2384"/>
    <s v="US-2014-117534"/>
    <x v="3"/>
    <x v="613"/>
    <d v="2014-03-27T00:00:00"/>
    <s v="First Class"/>
    <x v="610"/>
    <s v="Christina VanderZanden"/>
    <x v="0"/>
    <s v="United States"/>
    <s v="Fresno"/>
    <x v="1"/>
    <n v="93727"/>
    <x v="1"/>
    <s v="OFF-AR-10003087"/>
    <x v="1"/>
    <x v="6"/>
    <s v="Staples"/>
    <n v="16.02"/>
    <n v="9"/>
    <n v="0"/>
    <x v="2155"/>
  </r>
  <r>
    <n v="2385"/>
    <s v="US-2014-117534"/>
    <x v="3"/>
    <x v="613"/>
    <d v="2014-03-27T00:00:00"/>
    <s v="First Class"/>
    <x v="610"/>
    <s v="Christina VanderZanden"/>
    <x v="0"/>
    <s v="United States"/>
    <s v="Fresno"/>
    <x v="1"/>
    <n v="93727"/>
    <x v="1"/>
    <s v="OFF-BI-10002026"/>
    <x v="1"/>
    <x v="8"/>
    <s v="Avery Arch Ring Binders"/>
    <n v="185.92000000000002"/>
    <n v="4"/>
    <n v="0.2"/>
    <x v="2156"/>
  </r>
  <r>
    <n v="2386"/>
    <s v="US-2014-117534"/>
    <x v="3"/>
    <x v="613"/>
    <d v="2014-03-27T00:00:00"/>
    <s v="First Class"/>
    <x v="610"/>
    <s v="Christina VanderZanden"/>
    <x v="0"/>
    <s v="United States"/>
    <s v="Fresno"/>
    <x v="1"/>
    <n v="93727"/>
    <x v="1"/>
    <s v="TEC-PH-10000141"/>
    <x v="2"/>
    <x v="7"/>
    <s v="Clearsounds A400"/>
    <n v="211.16800000000001"/>
    <n v="4"/>
    <n v="0.2"/>
    <x v="2157"/>
  </r>
  <r>
    <n v="2387"/>
    <s v="US-2014-117534"/>
    <x v="3"/>
    <x v="613"/>
    <d v="2014-03-27T00:00:00"/>
    <s v="First Class"/>
    <x v="610"/>
    <s v="Christina VanderZanden"/>
    <x v="0"/>
    <s v="United States"/>
    <s v="Fresno"/>
    <x v="1"/>
    <n v="93727"/>
    <x v="1"/>
    <s v="TEC-CO-10000971"/>
    <x v="2"/>
    <x v="16"/>
    <s v="Hewlett Packard 310 Color Digital Copier"/>
    <n v="479.98400000000004"/>
    <n v="2"/>
    <n v="0.2"/>
    <x v="2158"/>
  </r>
  <r>
    <n v="2388"/>
    <s v="CA-2012-145065"/>
    <x v="1"/>
    <x v="295"/>
    <d v="2012-12-15T00:00:00"/>
    <s v="First Class"/>
    <x v="589"/>
    <s v="Dennis Kane"/>
    <x v="0"/>
    <s v="United States"/>
    <s v="San Diego"/>
    <x v="1"/>
    <n v="92105"/>
    <x v="1"/>
    <s v="OFF-FA-10001229"/>
    <x v="1"/>
    <x v="13"/>
    <s v="Staples"/>
    <n v="7.86"/>
    <n v="2"/>
    <n v="0"/>
    <x v="2159"/>
  </r>
  <r>
    <n v="2389"/>
    <s v="CA-2012-145065"/>
    <x v="1"/>
    <x v="295"/>
    <d v="2012-12-15T00:00:00"/>
    <s v="First Class"/>
    <x v="589"/>
    <s v="Dennis Kane"/>
    <x v="0"/>
    <s v="United States"/>
    <s v="San Diego"/>
    <x v="1"/>
    <n v="92105"/>
    <x v="1"/>
    <s v="OFF-BI-10002437"/>
    <x v="1"/>
    <x v="8"/>
    <s v="Recycled Premium Regency Composition Covers"/>
    <n v="24.448"/>
    <n v="2"/>
    <n v="0.2"/>
    <x v="683"/>
  </r>
  <r>
    <n v="2390"/>
    <s v="US-2012-127040"/>
    <x v="1"/>
    <x v="401"/>
    <d v="2012-12-10T00:00:00"/>
    <s v="Standard Class"/>
    <x v="611"/>
    <s v="Speros Goranitis"/>
    <x v="0"/>
    <s v="United States"/>
    <s v="New York City"/>
    <x v="15"/>
    <n v="10009"/>
    <x v="3"/>
    <s v="OFF-PA-10004255"/>
    <x v="1"/>
    <x v="10"/>
    <s v="Xerox 219"/>
    <n v="6.48"/>
    <n v="1"/>
    <n v="0"/>
    <x v="90"/>
  </r>
  <r>
    <n v="2391"/>
    <s v="US-2012-127040"/>
    <x v="1"/>
    <x v="401"/>
    <d v="2012-12-10T00:00:00"/>
    <s v="Standard Class"/>
    <x v="611"/>
    <s v="Speros Goranitis"/>
    <x v="0"/>
    <s v="United States"/>
    <s v="New York City"/>
    <x v="15"/>
    <n v="10009"/>
    <x v="3"/>
    <s v="OFF-PA-10001184"/>
    <x v="1"/>
    <x v="10"/>
    <s v="Xerox 1903"/>
    <n v="41.86"/>
    <n v="7"/>
    <n v="0"/>
    <x v="2160"/>
  </r>
  <r>
    <n v="2392"/>
    <s v="US-2012-127040"/>
    <x v="1"/>
    <x v="401"/>
    <d v="2012-12-10T00:00:00"/>
    <s v="Standard Class"/>
    <x v="611"/>
    <s v="Speros Goranitis"/>
    <x v="0"/>
    <s v="United States"/>
    <s v="New York City"/>
    <x v="15"/>
    <n v="10009"/>
    <x v="3"/>
    <s v="TEC-AC-10002637"/>
    <x v="2"/>
    <x v="11"/>
    <s v="Logitech VX Revolution Cordless Laser Mouse for Notebooks (Black)"/>
    <n v="1619.91"/>
    <n v="9"/>
    <n v="0"/>
    <x v="2161"/>
  </r>
  <r>
    <n v="2393"/>
    <s v="US-2012-127040"/>
    <x v="1"/>
    <x v="401"/>
    <d v="2012-12-10T00:00:00"/>
    <s v="Standard Class"/>
    <x v="611"/>
    <s v="Speros Goranitis"/>
    <x v="0"/>
    <s v="United States"/>
    <s v="New York City"/>
    <x v="15"/>
    <n v="10009"/>
    <x v="3"/>
    <s v="FUR-FU-10002878"/>
    <x v="0"/>
    <x v="5"/>
    <s v="Seth Thomas 14&quot; Day/Date Wall Clock"/>
    <n v="113.92"/>
    <n v="4"/>
    <n v="0"/>
    <x v="2162"/>
  </r>
  <r>
    <n v="2394"/>
    <s v="CA-2013-128111"/>
    <x v="0"/>
    <x v="716"/>
    <d v="2013-03-24T00:00:00"/>
    <s v="Standard Class"/>
    <x v="394"/>
    <s v="Christine Sundaresam"/>
    <x v="0"/>
    <s v="United States"/>
    <s v="Malden"/>
    <x v="31"/>
    <n v="2148"/>
    <x v="3"/>
    <s v="OFF-AR-10000588"/>
    <x v="1"/>
    <x v="6"/>
    <s v="Newell 345"/>
    <n v="39.68"/>
    <n v="2"/>
    <n v="0"/>
    <x v="2163"/>
  </r>
  <r>
    <n v="2395"/>
    <s v="CA-2012-137897"/>
    <x v="1"/>
    <x v="717"/>
    <d v="2012-11-19T00:00:00"/>
    <s v="Standard Class"/>
    <x v="601"/>
    <s v="Patrick Jones"/>
    <x v="1"/>
    <s v="United States"/>
    <s v="New York City"/>
    <x v="15"/>
    <n v="10035"/>
    <x v="3"/>
    <s v="TEC-AC-10002217"/>
    <x v="2"/>
    <x v="11"/>
    <s v="Imation Clip USB flash drive - 8 GB"/>
    <n v="37.6"/>
    <n v="2"/>
    <n v="0"/>
    <x v="2164"/>
  </r>
  <r>
    <n v="2396"/>
    <s v="CA-2012-137897"/>
    <x v="1"/>
    <x v="717"/>
    <d v="2012-11-19T00:00:00"/>
    <s v="Standard Class"/>
    <x v="601"/>
    <s v="Patrick Jones"/>
    <x v="1"/>
    <s v="United States"/>
    <s v="New York City"/>
    <x v="15"/>
    <n v="10035"/>
    <x v="3"/>
    <s v="TEC-AC-10001267"/>
    <x v="2"/>
    <x v="11"/>
    <s v="Imation 32GB Pocket Pro USB 3.0 Flash Drive - 32 GB - Black - 1 P ..."/>
    <n v="59.9"/>
    <n v="2"/>
    <n v="0"/>
    <x v="2165"/>
  </r>
  <r>
    <n v="2397"/>
    <s v="CA-2012-137897"/>
    <x v="1"/>
    <x v="717"/>
    <d v="2012-11-19T00:00:00"/>
    <s v="Standard Class"/>
    <x v="601"/>
    <s v="Patrick Jones"/>
    <x v="1"/>
    <s v="United States"/>
    <s v="New York City"/>
    <x v="15"/>
    <n v="10035"/>
    <x v="3"/>
    <s v="OFF-PA-10004041"/>
    <x v="1"/>
    <x v="10"/>
    <s v="It's Hot Message Books with Stickers, 2 3/4&quot; x 5&quot;"/>
    <n v="37"/>
    <n v="5"/>
    <n v="0"/>
    <x v="2166"/>
  </r>
  <r>
    <n v="2398"/>
    <s v="CA-2014-169264"/>
    <x v="3"/>
    <x v="718"/>
    <d v="2014-08-17T00:00:00"/>
    <s v="Second Class"/>
    <x v="413"/>
    <s v="Nora Preis"/>
    <x v="0"/>
    <s v="United States"/>
    <s v="San Francisco"/>
    <x v="1"/>
    <n v="94109"/>
    <x v="1"/>
    <s v="OFF-LA-10001613"/>
    <x v="1"/>
    <x v="2"/>
    <s v="Avery File Folder Labels"/>
    <n v="5.76"/>
    <n v="2"/>
    <n v="0"/>
    <x v="2167"/>
  </r>
  <r>
    <n v="2399"/>
    <s v="CA-2014-169264"/>
    <x v="3"/>
    <x v="718"/>
    <d v="2014-08-17T00:00:00"/>
    <s v="Second Class"/>
    <x v="413"/>
    <s v="Nora Preis"/>
    <x v="0"/>
    <s v="United States"/>
    <s v="San Francisco"/>
    <x v="1"/>
    <n v="94109"/>
    <x v="1"/>
    <s v="OFF-AR-10000246"/>
    <x v="1"/>
    <x v="6"/>
    <s v="Newell 318"/>
    <n v="16.68"/>
    <n v="6"/>
    <n v="0"/>
    <x v="2168"/>
  </r>
  <r>
    <n v="2400"/>
    <s v="CA-2014-147361"/>
    <x v="3"/>
    <x v="428"/>
    <d v="2014-09-16T00:00:00"/>
    <s v="Standard Class"/>
    <x v="115"/>
    <s v="Sean Braxton"/>
    <x v="1"/>
    <s v="United States"/>
    <s v="Florence"/>
    <x v="20"/>
    <n v="29501"/>
    <x v="0"/>
    <s v="OFF-ST-10001809"/>
    <x v="1"/>
    <x v="4"/>
    <s v="Fellowes Officeware Wire Shelving"/>
    <n v="628.80999999999995"/>
    <n v="7"/>
    <n v="0"/>
    <x v="2169"/>
  </r>
  <r>
    <n v="2401"/>
    <s v="CA-2014-147361"/>
    <x v="3"/>
    <x v="428"/>
    <d v="2014-09-16T00:00:00"/>
    <s v="Standard Class"/>
    <x v="115"/>
    <s v="Sean Braxton"/>
    <x v="1"/>
    <s v="United States"/>
    <s v="Florence"/>
    <x v="20"/>
    <n v="29501"/>
    <x v="0"/>
    <s v="OFF-ST-10002214"/>
    <x v="1"/>
    <x v="4"/>
    <s v="X-Rack File for Hanging Folders"/>
    <n v="56.449999999999996"/>
    <n v="5"/>
    <n v="0"/>
    <x v="2170"/>
  </r>
  <r>
    <n v="2402"/>
    <s v="CA-2014-145877"/>
    <x v="3"/>
    <x v="719"/>
    <d v="2014-04-05T00:00:00"/>
    <s v="Second Class"/>
    <x v="548"/>
    <s v="Adam Shillingsburg"/>
    <x v="0"/>
    <s v="United States"/>
    <s v="Springfield"/>
    <x v="25"/>
    <n v="65807"/>
    <x v="2"/>
    <s v="OFF-ST-10000649"/>
    <x v="1"/>
    <x v="4"/>
    <s v="Hanging Personal Folder File"/>
    <n v="94.199999999999989"/>
    <n v="6"/>
    <n v="0"/>
    <x v="2171"/>
  </r>
  <r>
    <n v="2403"/>
    <s v="CA-2014-145877"/>
    <x v="3"/>
    <x v="719"/>
    <d v="2014-04-05T00:00:00"/>
    <s v="Second Class"/>
    <x v="548"/>
    <s v="Adam Shillingsburg"/>
    <x v="0"/>
    <s v="United States"/>
    <s v="Springfield"/>
    <x v="25"/>
    <n v="65807"/>
    <x v="2"/>
    <s v="OFF-EN-10001990"/>
    <x v="1"/>
    <x v="12"/>
    <s v="Staples"/>
    <n v="28.4"/>
    <n v="5"/>
    <n v="0"/>
    <x v="160"/>
  </r>
  <r>
    <n v="2404"/>
    <s v="US-2013-110170"/>
    <x v="0"/>
    <x v="720"/>
    <d v="2013-10-04T00:00:00"/>
    <s v="Standard Class"/>
    <x v="447"/>
    <s v="Harry Marie"/>
    <x v="1"/>
    <s v="United States"/>
    <s v="Huntsville"/>
    <x v="5"/>
    <n v="77340"/>
    <x v="2"/>
    <s v="FUR-BO-10000780"/>
    <x v="0"/>
    <x v="0"/>
    <s v="O'Sullivan Plantations 2-Door Library in Landvery Oak"/>
    <n v="956.6647999999999"/>
    <n v="7"/>
    <n v="0.32"/>
    <x v="2172"/>
  </r>
  <r>
    <n v="2405"/>
    <s v="CA-2014-108574"/>
    <x v="3"/>
    <x v="566"/>
    <d v="2014-10-12T00:00:00"/>
    <s v="Standard Class"/>
    <x v="207"/>
    <s v="Mike Gockenbach"/>
    <x v="0"/>
    <s v="United States"/>
    <s v="Los Angeles"/>
    <x v="1"/>
    <n v="90045"/>
    <x v="1"/>
    <s v="TEC-AC-10002049"/>
    <x v="2"/>
    <x v="11"/>
    <s v="Logitech G19 Programmable Gaming Keyboard"/>
    <n v="1115.9099999999999"/>
    <n v="9"/>
    <n v="0"/>
    <x v="2173"/>
  </r>
  <r>
    <n v="2406"/>
    <s v="CA-2014-108574"/>
    <x v="3"/>
    <x v="566"/>
    <d v="2014-10-12T00:00:00"/>
    <s v="Standard Class"/>
    <x v="207"/>
    <s v="Mike Gockenbach"/>
    <x v="0"/>
    <s v="United States"/>
    <s v="Los Angeles"/>
    <x v="1"/>
    <n v="90045"/>
    <x v="1"/>
    <s v="TEC-PH-10003555"/>
    <x v="2"/>
    <x v="7"/>
    <s v="Motorola HK250 Universal Bluetooth Headset"/>
    <n v="128.744"/>
    <n v="7"/>
    <n v="0.2"/>
    <x v="2174"/>
  </r>
  <r>
    <n v="2407"/>
    <s v="CA-2014-108574"/>
    <x v="3"/>
    <x v="566"/>
    <d v="2014-10-12T00:00:00"/>
    <s v="Standard Class"/>
    <x v="207"/>
    <s v="Mike Gockenbach"/>
    <x v="0"/>
    <s v="United States"/>
    <s v="Los Angeles"/>
    <x v="1"/>
    <n v="90045"/>
    <x v="1"/>
    <s v="TEC-PH-10000702"/>
    <x v="2"/>
    <x v="7"/>
    <s v="Square Credit Card Reader, 4 1/2&quot; x 4 1/2&quot; x 1&quot;, White"/>
    <n v="79.920000000000016"/>
    <n v="10"/>
    <n v="0.2"/>
    <x v="2175"/>
  </r>
  <r>
    <n v="2408"/>
    <s v="CA-2014-144589"/>
    <x v="3"/>
    <x v="176"/>
    <d v="2014-01-26T00:00:00"/>
    <s v="Standard Class"/>
    <x v="612"/>
    <s v="Tamara Manning"/>
    <x v="0"/>
    <s v="United States"/>
    <s v="San Francisco"/>
    <x v="1"/>
    <n v="94122"/>
    <x v="1"/>
    <s v="OFF-AR-10003631"/>
    <x v="1"/>
    <x v="6"/>
    <s v="Staples"/>
    <n v="24.2"/>
    <n v="5"/>
    <n v="0"/>
    <x v="2176"/>
  </r>
  <r>
    <n v="2409"/>
    <s v="CA-2014-144589"/>
    <x v="3"/>
    <x v="176"/>
    <d v="2014-01-26T00:00:00"/>
    <s v="Standard Class"/>
    <x v="612"/>
    <s v="Tamara Manning"/>
    <x v="0"/>
    <s v="United States"/>
    <s v="San Francisco"/>
    <x v="1"/>
    <n v="94122"/>
    <x v="1"/>
    <s v="TEC-PH-10003072"/>
    <x v="2"/>
    <x v="7"/>
    <s v="Panasonic KX-TG9541B DECT 6.0 Digital 2-Line Expandable Cordless Phone With Digital Answering System"/>
    <n v="359.97600000000006"/>
    <n v="3"/>
    <n v="0.2"/>
    <x v="2177"/>
  </r>
  <r>
    <n v="2410"/>
    <s v="CA-2014-155985"/>
    <x v="3"/>
    <x v="721"/>
    <d v="2014-03-26T00:00:00"/>
    <s v="First Class"/>
    <x v="336"/>
    <s v="Bill Eplett"/>
    <x v="2"/>
    <s v="United States"/>
    <s v="San Francisco"/>
    <x v="1"/>
    <n v="94122"/>
    <x v="1"/>
    <s v="FUR-FU-10000758"/>
    <x v="0"/>
    <x v="5"/>
    <s v="DAX Natural Wood-Tone Poster Frame"/>
    <n v="211.84"/>
    <n v="8"/>
    <n v="0"/>
    <x v="2178"/>
  </r>
  <r>
    <n v="2411"/>
    <s v="CA-2011-162684"/>
    <x v="2"/>
    <x v="601"/>
    <d v="2011-08-06T00:00:00"/>
    <s v="Standard Class"/>
    <x v="357"/>
    <s v="Ann Steele"/>
    <x v="2"/>
    <s v="United States"/>
    <s v="Philadelphia"/>
    <x v="9"/>
    <n v="19120"/>
    <x v="3"/>
    <s v="OFF-FA-10000992"/>
    <x v="1"/>
    <x v="13"/>
    <s v="Acco Clips to Go Binder Clips, 24 Clips in Two Sizes"/>
    <n v="5.68"/>
    <n v="2"/>
    <n v="0.2"/>
    <x v="2179"/>
  </r>
  <r>
    <n v="2412"/>
    <s v="CA-2012-142041"/>
    <x v="1"/>
    <x v="722"/>
    <d v="2012-06-09T00:00:00"/>
    <s v="Second Class"/>
    <x v="613"/>
    <s v="Eleni McCrary"/>
    <x v="1"/>
    <s v="United States"/>
    <s v="Los Angeles"/>
    <x v="1"/>
    <n v="90036"/>
    <x v="1"/>
    <s v="OFF-BI-10004187"/>
    <x v="1"/>
    <x v="8"/>
    <s v="Staples"/>
    <n v="7.52"/>
    <n v="5"/>
    <n v="0.2"/>
    <x v="2180"/>
  </r>
  <r>
    <n v="2413"/>
    <s v="CA-2011-151295"/>
    <x v="2"/>
    <x v="607"/>
    <d v="2011-11-16T00:00:00"/>
    <s v="Standard Class"/>
    <x v="350"/>
    <s v="Joseph Airdo"/>
    <x v="0"/>
    <s v="United States"/>
    <s v="Los Angeles"/>
    <x v="1"/>
    <n v="90045"/>
    <x v="1"/>
    <s v="OFF-PA-10001947"/>
    <x v="1"/>
    <x v="10"/>
    <s v="Xerox 1974"/>
    <n v="11.96"/>
    <n v="2"/>
    <n v="0"/>
    <x v="2181"/>
  </r>
  <r>
    <n v="2414"/>
    <s v="CA-2011-151295"/>
    <x v="2"/>
    <x v="607"/>
    <d v="2011-11-16T00:00:00"/>
    <s v="Standard Class"/>
    <x v="350"/>
    <s v="Joseph Airdo"/>
    <x v="0"/>
    <s v="United States"/>
    <s v="Los Angeles"/>
    <x v="1"/>
    <n v="90045"/>
    <x v="1"/>
    <s v="FUR-TA-10002356"/>
    <x v="0"/>
    <x v="3"/>
    <s v="Bevis Boat-Shaped Conference Table"/>
    <n v="629.06400000000008"/>
    <n v="3"/>
    <n v="0.2"/>
    <x v="2182"/>
  </r>
  <r>
    <n v="2415"/>
    <s v="CA-2013-156300"/>
    <x v="0"/>
    <x v="723"/>
    <d v="2014-01-03T00:00:00"/>
    <s v="Standard Class"/>
    <x v="180"/>
    <s v="Troy Blackwell"/>
    <x v="0"/>
    <s v="United States"/>
    <s v="Milwaukee"/>
    <x v="6"/>
    <n v="53209"/>
    <x v="2"/>
    <s v="FUR-CH-10001714"/>
    <x v="0"/>
    <x v="1"/>
    <s v="Global Leather &amp; Oak Executive Chair, Burgundy"/>
    <n v="754.44999999999993"/>
    <n v="5"/>
    <n v="0"/>
    <x v="2183"/>
  </r>
  <r>
    <n v="2416"/>
    <s v="CA-2012-146087"/>
    <x v="1"/>
    <x v="380"/>
    <d v="2012-07-11T00:00:00"/>
    <s v="Standard Class"/>
    <x v="452"/>
    <s v="Paul Prost"/>
    <x v="2"/>
    <s v="United States"/>
    <s v="Holyoke"/>
    <x v="31"/>
    <n v="1040"/>
    <x v="3"/>
    <s v="FUR-BO-10002824"/>
    <x v="0"/>
    <x v="0"/>
    <s v="Bush Mission Pointe Library"/>
    <n v="301.95999999999998"/>
    <n v="2"/>
    <n v="0"/>
    <x v="2184"/>
  </r>
  <r>
    <n v="2417"/>
    <s v="CA-2014-168655"/>
    <x v="3"/>
    <x v="386"/>
    <d v="2014-10-19T00:00:00"/>
    <s v="Standard Class"/>
    <x v="614"/>
    <s v="Michelle Lonsdale"/>
    <x v="1"/>
    <s v="United States"/>
    <s v="Albuquerque"/>
    <x v="27"/>
    <n v="87105"/>
    <x v="1"/>
    <s v="TEC-AC-10002842"/>
    <x v="2"/>
    <x v="11"/>
    <s v="WD My Passport Ultra 2TB Portable External Hard Drive"/>
    <n v="595"/>
    <n v="5"/>
    <n v="0"/>
    <x v="2185"/>
  </r>
  <r>
    <n v="2418"/>
    <s v="CA-2014-168655"/>
    <x v="3"/>
    <x v="386"/>
    <d v="2014-10-19T00:00:00"/>
    <s v="Standard Class"/>
    <x v="614"/>
    <s v="Michelle Lonsdale"/>
    <x v="1"/>
    <s v="United States"/>
    <s v="Albuquerque"/>
    <x v="27"/>
    <n v="87105"/>
    <x v="1"/>
    <s v="OFF-BI-10002082"/>
    <x v="1"/>
    <x v="8"/>
    <s v="GBC Twin Loop Wire Binding Elements"/>
    <n v="79.872000000000014"/>
    <n v="3"/>
    <n v="0.2"/>
    <x v="2106"/>
  </r>
  <r>
    <n v="2419"/>
    <s v="CA-2013-107202"/>
    <x v="0"/>
    <x v="206"/>
    <d v="2013-05-29T00:00:00"/>
    <s v="Standard Class"/>
    <x v="18"/>
    <s v="Linda Cazamias"/>
    <x v="1"/>
    <s v="United States"/>
    <s v="Sparks"/>
    <x v="33"/>
    <n v="89431"/>
    <x v="1"/>
    <s v="TEC-MA-10000112"/>
    <x v="2"/>
    <x v="15"/>
    <s v="Panasonic KX MB2061 Multifunction Printer"/>
    <n v="2396.4"/>
    <n v="10"/>
    <n v="0.2"/>
    <x v="2186"/>
  </r>
  <r>
    <n v="2420"/>
    <s v="CA-2014-159597"/>
    <x v="3"/>
    <x v="45"/>
    <d v="2014-11-15T00:00:00"/>
    <s v="Standard Class"/>
    <x v="565"/>
    <s v="Matt Collister"/>
    <x v="1"/>
    <s v="United States"/>
    <s v="Coachella"/>
    <x v="1"/>
    <n v="92236"/>
    <x v="1"/>
    <s v="OFF-ST-10002289"/>
    <x v="1"/>
    <x v="4"/>
    <s v="Safco Wire Cube Shelving System, For Use as 4 or 5 14&quot; Cubes, Black"/>
    <n v="63.56"/>
    <n v="2"/>
    <n v="0"/>
    <x v="2187"/>
  </r>
  <r>
    <n v="2421"/>
    <s v="CA-2014-159597"/>
    <x v="3"/>
    <x v="45"/>
    <d v="2014-11-15T00:00:00"/>
    <s v="Standard Class"/>
    <x v="565"/>
    <s v="Matt Collister"/>
    <x v="1"/>
    <s v="United States"/>
    <s v="Coachella"/>
    <x v="1"/>
    <n v="92236"/>
    <x v="1"/>
    <s v="TEC-AC-10004171"/>
    <x v="2"/>
    <x v="11"/>
    <s v="Razer Kraken 7.1 Surround Sound Over Ear USB Gaming Headset"/>
    <n v="99.99"/>
    <n v="1"/>
    <n v="0"/>
    <x v="1360"/>
  </r>
  <r>
    <n v="2422"/>
    <s v="CA-2013-155551"/>
    <x v="0"/>
    <x v="724"/>
    <d v="2013-04-24T00:00:00"/>
    <s v="Standard Class"/>
    <x v="615"/>
    <s v="Clay Rozendal"/>
    <x v="2"/>
    <s v="United States"/>
    <s v="Elmhurst"/>
    <x v="10"/>
    <n v="60126"/>
    <x v="2"/>
    <s v="OFF-ST-10003656"/>
    <x v="1"/>
    <x v="4"/>
    <s v="Safco Industrial Wire Shelving"/>
    <n v="230.376"/>
    <n v="3"/>
    <n v="0.2"/>
    <x v="84"/>
  </r>
  <r>
    <n v="2423"/>
    <s v="CA-2013-155551"/>
    <x v="0"/>
    <x v="724"/>
    <d v="2013-04-24T00:00:00"/>
    <s v="Standard Class"/>
    <x v="615"/>
    <s v="Clay Rozendal"/>
    <x v="2"/>
    <s v="United States"/>
    <s v="Elmhurst"/>
    <x v="10"/>
    <n v="60126"/>
    <x v="2"/>
    <s v="OFF-PA-10001560"/>
    <x v="1"/>
    <x v="10"/>
    <s v="Adams Telephone Message Books, 5 1/4” x 11”"/>
    <n v="9.6640000000000015"/>
    <n v="2"/>
    <n v="0.2"/>
    <x v="801"/>
  </r>
  <r>
    <n v="2424"/>
    <s v="US-2014-147669"/>
    <x v="3"/>
    <x v="53"/>
    <d v="2014-12-31T00:00:00"/>
    <s v="Standard Class"/>
    <x v="603"/>
    <s v="Susan Vittorini"/>
    <x v="0"/>
    <s v="United States"/>
    <s v="Fairfield"/>
    <x v="24"/>
    <n v="45014"/>
    <x v="3"/>
    <s v="TEC-AC-10002473"/>
    <x v="2"/>
    <x v="11"/>
    <s v="Maxell 4.7GB DVD-R"/>
    <n v="158.928"/>
    <n v="7"/>
    <n v="0.2"/>
    <x v="2188"/>
  </r>
  <r>
    <n v="2425"/>
    <s v="US-2014-147669"/>
    <x v="3"/>
    <x v="53"/>
    <d v="2014-12-31T00:00:00"/>
    <s v="Standard Class"/>
    <x v="603"/>
    <s v="Susan Vittorini"/>
    <x v="0"/>
    <s v="United States"/>
    <s v="Fairfield"/>
    <x v="24"/>
    <n v="45014"/>
    <x v="3"/>
    <s v="OFF-BI-10000632"/>
    <x v="1"/>
    <x v="8"/>
    <s v="Satellite Sectional Post Binders"/>
    <n v="13.023000000000001"/>
    <n v="1"/>
    <n v="0.7"/>
    <x v="2189"/>
  </r>
  <r>
    <n v="2426"/>
    <s v="US-2014-147669"/>
    <x v="3"/>
    <x v="53"/>
    <d v="2014-12-31T00:00:00"/>
    <s v="Standard Class"/>
    <x v="603"/>
    <s v="Susan Vittorini"/>
    <x v="0"/>
    <s v="United States"/>
    <s v="Fairfield"/>
    <x v="24"/>
    <n v="45014"/>
    <x v="3"/>
    <s v="FUR-TA-10002645"/>
    <x v="0"/>
    <x v="3"/>
    <s v="Hon Rectangular Conference Tables"/>
    <n v="273.06"/>
    <n v="2"/>
    <n v="0.4"/>
    <x v="2190"/>
  </r>
  <r>
    <n v="2427"/>
    <s v="US-2014-147669"/>
    <x v="3"/>
    <x v="53"/>
    <d v="2014-12-31T00:00:00"/>
    <s v="Standard Class"/>
    <x v="603"/>
    <s v="Susan Vittorini"/>
    <x v="0"/>
    <s v="United States"/>
    <s v="Fairfield"/>
    <x v="24"/>
    <n v="45014"/>
    <x v="3"/>
    <s v="OFF-FA-10002975"/>
    <x v="1"/>
    <x v="13"/>
    <s v="Staples"/>
    <n v="39.311999999999998"/>
    <n v="13"/>
    <n v="0.2"/>
    <x v="2191"/>
  </r>
  <r>
    <n v="2428"/>
    <s v="CA-2013-169922"/>
    <x v="0"/>
    <x v="725"/>
    <d v="2013-06-18T00:00:00"/>
    <s v="Standard Class"/>
    <x v="89"/>
    <s v="Mary Zewe"/>
    <x v="1"/>
    <s v="United States"/>
    <s v="Arlington"/>
    <x v="5"/>
    <n v="76017"/>
    <x v="2"/>
    <s v="OFF-BI-10003784"/>
    <x v="1"/>
    <x v="8"/>
    <s v="Computer Printout Index Tabs"/>
    <n v="1.3439999999999996"/>
    <n v="4"/>
    <n v="0.8"/>
    <x v="2192"/>
  </r>
  <r>
    <n v="2429"/>
    <s v="CA-2013-169922"/>
    <x v="0"/>
    <x v="725"/>
    <d v="2013-06-18T00:00:00"/>
    <s v="Standard Class"/>
    <x v="89"/>
    <s v="Mary Zewe"/>
    <x v="1"/>
    <s v="United States"/>
    <s v="Arlington"/>
    <x v="5"/>
    <n v="76017"/>
    <x v="2"/>
    <s v="OFF-BI-10001617"/>
    <x v="1"/>
    <x v="8"/>
    <s v="GBC Wire Binding Combs"/>
    <n v="8.2719999999999985"/>
    <n v="4"/>
    <n v="0.8"/>
    <x v="2193"/>
  </r>
  <r>
    <n v="2430"/>
    <s v="CA-2013-169922"/>
    <x v="0"/>
    <x v="725"/>
    <d v="2013-06-18T00:00:00"/>
    <s v="Standard Class"/>
    <x v="89"/>
    <s v="Mary Zewe"/>
    <x v="1"/>
    <s v="United States"/>
    <s v="Arlington"/>
    <x v="5"/>
    <n v="76017"/>
    <x v="2"/>
    <s v="FUR-FU-10004415"/>
    <x v="0"/>
    <x v="5"/>
    <s v="Stacking Tray, Side-Loading, Legal, Smoke"/>
    <n v="12.544000000000002"/>
    <n v="7"/>
    <n v="0.6"/>
    <x v="2194"/>
  </r>
  <r>
    <n v="2431"/>
    <s v="CA-2014-100748"/>
    <x v="3"/>
    <x v="726"/>
    <d v="2014-05-21T00:00:00"/>
    <s v="Standard Class"/>
    <x v="176"/>
    <s v="Ross Baird"/>
    <x v="2"/>
    <s v="United States"/>
    <s v="San Francisco"/>
    <x v="1"/>
    <n v="94110"/>
    <x v="1"/>
    <s v="OFF-LA-10000240"/>
    <x v="1"/>
    <x v="2"/>
    <s v="Self-Adhesive Address Labels for Typewriters by Universal"/>
    <n v="58.48"/>
    <n v="8"/>
    <n v="0"/>
    <x v="2195"/>
  </r>
  <r>
    <n v="2432"/>
    <s v="CA-2014-129805"/>
    <x v="3"/>
    <x v="116"/>
    <d v="2015-01-03T00:00:00"/>
    <s v="Standard Class"/>
    <x v="447"/>
    <s v="Harry Marie"/>
    <x v="1"/>
    <s v="United States"/>
    <s v="Seattle"/>
    <x v="4"/>
    <n v="98103"/>
    <x v="1"/>
    <s v="FUR-FU-10001935"/>
    <x v="0"/>
    <x v="5"/>
    <s v="3M Hangers With Command Adhesive"/>
    <n v="7.4"/>
    <n v="2"/>
    <n v="0"/>
    <x v="2196"/>
  </r>
  <r>
    <n v="2433"/>
    <s v="CA-2011-148586"/>
    <x v="2"/>
    <x v="727"/>
    <d v="2011-04-01T00:00:00"/>
    <s v="Standard Class"/>
    <x v="616"/>
    <s v="Annie Zypern"/>
    <x v="0"/>
    <s v="United States"/>
    <s v="New York City"/>
    <x v="15"/>
    <n v="10009"/>
    <x v="3"/>
    <s v="FUR-CH-10002439"/>
    <x v="0"/>
    <x v="1"/>
    <s v="Iceberg Nesting Folding Chair, 19w x 6d x 43h"/>
    <n v="366.786"/>
    <n v="7"/>
    <n v="0.1"/>
    <x v="2197"/>
  </r>
  <r>
    <n v="2434"/>
    <s v="US-2014-112613"/>
    <x v="3"/>
    <x v="39"/>
    <d v="2014-06-02T00:00:00"/>
    <s v="Standard Class"/>
    <x v="101"/>
    <s v="Jonathan Howell"/>
    <x v="0"/>
    <s v="United States"/>
    <s v="Houston"/>
    <x v="5"/>
    <n v="77070"/>
    <x v="2"/>
    <s v="TEC-PH-10001536"/>
    <x v="2"/>
    <x v="7"/>
    <s v="Spigen Samsung Galaxy S5 Case Wallet"/>
    <n v="54.367999999999995"/>
    <n v="4"/>
    <n v="0.2"/>
    <x v="2198"/>
  </r>
  <r>
    <n v="2435"/>
    <s v="CA-2012-154746"/>
    <x v="1"/>
    <x v="717"/>
    <d v="2012-11-17T00:00:00"/>
    <s v="First Class"/>
    <x v="601"/>
    <s v="Patrick Jones"/>
    <x v="1"/>
    <s v="United States"/>
    <s v="Springfield"/>
    <x v="17"/>
    <n v="22153"/>
    <x v="0"/>
    <s v="OFF-EN-10001532"/>
    <x v="1"/>
    <x v="12"/>
    <s v="Brown Kraft Recycled Envelopes"/>
    <n v="33.96"/>
    <n v="2"/>
    <n v="0"/>
    <x v="2199"/>
  </r>
  <r>
    <n v="2436"/>
    <s v="CA-2012-154746"/>
    <x v="1"/>
    <x v="717"/>
    <d v="2012-11-17T00:00:00"/>
    <s v="First Class"/>
    <x v="601"/>
    <s v="Patrick Jones"/>
    <x v="1"/>
    <s v="United States"/>
    <s v="Springfield"/>
    <x v="17"/>
    <n v="22153"/>
    <x v="0"/>
    <s v="OFF-AP-10003057"/>
    <x v="1"/>
    <x v="9"/>
    <s v="Honeywell Enviracaire Portable HEPA Air Cleaner for 16' x 20' Room"/>
    <n v="826.11"/>
    <n v="3"/>
    <n v="0"/>
    <x v="2200"/>
  </r>
  <r>
    <n v="2437"/>
    <s v="CA-2014-140053"/>
    <x v="3"/>
    <x v="445"/>
    <d v="2014-07-11T00:00:00"/>
    <s v="Standard Class"/>
    <x v="244"/>
    <s v="Christina Anderson"/>
    <x v="0"/>
    <s v="United States"/>
    <s v="Farmington"/>
    <x v="27"/>
    <n v="87401"/>
    <x v="1"/>
    <s v="FUR-FU-10003708"/>
    <x v="0"/>
    <x v="5"/>
    <s v="Tenex Traditional Chairmats for Medium Pile Carpet, Standard Lip, 36&quot; x 48&quot;"/>
    <n v="545.85"/>
    <n v="9"/>
    <n v="0"/>
    <x v="2201"/>
  </r>
  <r>
    <n v="2438"/>
    <s v="CA-2011-164210"/>
    <x v="2"/>
    <x v="728"/>
    <d v="2011-11-20T00:00:00"/>
    <s v="Second Class"/>
    <x v="617"/>
    <s v="Pierre Wener"/>
    <x v="0"/>
    <s v="United States"/>
    <s v="Louisville"/>
    <x v="22"/>
    <n v="80027"/>
    <x v="1"/>
    <s v="FUR-TA-10000849"/>
    <x v="0"/>
    <x v="3"/>
    <s v="Bevis Rectangular Conference Tables"/>
    <n v="145.97999999999999"/>
    <n v="2"/>
    <n v="0.5"/>
    <x v="2202"/>
  </r>
  <r>
    <n v="2439"/>
    <s v="CA-2011-164210"/>
    <x v="2"/>
    <x v="728"/>
    <d v="2011-11-20T00:00:00"/>
    <s v="Second Class"/>
    <x v="617"/>
    <s v="Pierre Wener"/>
    <x v="0"/>
    <s v="United States"/>
    <s v="Louisville"/>
    <x v="22"/>
    <n v="80027"/>
    <x v="1"/>
    <s v="OFF-PA-10002259"/>
    <x v="1"/>
    <x v="10"/>
    <s v="Geographics Note Cards, Blank, White, 8 1/2&quot; x 11&quot;"/>
    <n v="35.808"/>
    <n v="4"/>
    <n v="0.2"/>
    <x v="2203"/>
  </r>
  <r>
    <n v="2440"/>
    <s v="CA-2014-139948"/>
    <x v="3"/>
    <x v="729"/>
    <d v="2014-07-23T00:00:00"/>
    <s v="Standard Class"/>
    <x v="517"/>
    <s v="Shaun Weien"/>
    <x v="0"/>
    <s v="United States"/>
    <s v="Tampa"/>
    <x v="2"/>
    <n v="33614"/>
    <x v="0"/>
    <s v="FUR-FU-10002597"/>
    <x v="0"/>
    <x v="5"/>
    <s v="C-Line Magnetic Cubicle Keepers, Clear Polypropylene"/>
    <n v="7.9040000000000008"/>
    <n v="2"/>
    <n v="0.2"/>
    <x v="2204"/>
  </r>
  <r>
    <n v="2441"/>
    <s v="CA-2013-146934"/>
    <x v="0"/>
    <x v="730"/>
    <d v="2013-05-28T00:00:00"/>
    <s v="Standard Class"/>
    <x v="578"/>
    <s v="Art Ferguson"/>
    <x v="0"/>
    <s v="United States"/>
    <s v="Passaic"/>
    <x v="30"/>
    <n v="7055"/>
    <x v="3"/>
    <s v="TEC-PH-10004614"/>
    <x v="2"/>
    <x v="7"/>
    <s v="AT&amp;T 841000 Phone"/>
    <n v="345"/>
    <n v="5"/>
    <n v="0"/>
    <x v="2205"/>
  </r>
  <r>
    <n v="2442"/>
    <s v="CA-2013-146934"/>
    <x v="0"/>
    <x v="730"/>
    <d v="2013-05-28T00:00:00"/>
    <s v="Standard Class"/>
    <x v="578"/>
    <s v="Art Ferguson"/>
    <x v="0"/>
    <s v="United States"/>
    <s v="Passaic"/>
    <x v="30"/>
    <n v="7055"/>
    <x v="3"/>
    <s v="FUR-TA-10003748"/>
    <x v="0"/>
    <x v="3"/>
    <s v="Bevis 36 x 72 Conference Tables"/>
    <n v="174.28599999999997"/>
    <n v="2"/>
    <n v="0.3"/>
    <x v="2206"/>
  </r>
  <r>
    <n v="2443"/>
    <s v="CA-2013-146934"/>
    <x v="0"/>
    <x v="730"/>
    <d v="2013-05-28T00:00:00"/>
    <s v="Standard Class"/>
    <x v="578"/>
    <s v="Art Ferguson"/>
    <x v="0"/>
    <s v="United States"/>
    <s v="Passaic"/>
    <x v="30"/>
    <n v="7055"/>
    <x v="3"/>
    <s v="OFF-AP-10003217"/>
    <x v="1"/>
    <x v="9"/>
    <s v="Eureka Sanitaire  Commercial Upright"/>
    <n v="662.84"/>
    <n v="4"/>
    <n v="0"/>
    <x v="2207"/>
  </r>
  <r>
    <n v="2444"/>
    <s v="CA-2013-146934"/>
    <x v="0"/>
    <x v="730"/>
    <d v="2013-05-28T00:00:00"/>
    <s v="Standard Class"/>
    <x v="578"/>
    <s v="Art Ferguson"/>
    <x v="0"/>
    <s v="United States"/>
    <s v="Passaic"/>
    <x v="30"/>
    <n v="7055"/>
    <x v="3"/>
    <s v="TEC-AC-10002399"/>
    <x v="2"/>
    <x v="11"/>
    <s v="SanDisk Cruzer 32 GB USB Flash Drive"/>
    <n v="95.1"/>
    <n v="5"/>
    <n v="0"/>
    <x v="2208"/>
  </r>
  <r>
    <n v="2445"/>
    <s v="CA-2013-146934"/>
    <x v="0"/>
    <x v="730"/>
    <d v="2013-05-28T00:00:00"/>
    <s v="Standard Class"/>
    <x v="578"/>
    <s v="Art Ferguson"/>
    <x v="0"/>
    <s v="United States"/>
    <s v="Passaic"/>
    <x v="30"/>
    <n v="7055"/>
    <x v="3"/>
    <s v="OFF-EN-10002973"/>
    <x v="1"/>
    <x v="12"/>
    <s v="Ampad #10 Peel &amp; Seel Holiday Envelopes"/>
    <n v="26.880000000000003"/>
    <n v="6"/>
    <n v="0"/>
    <x v="2209"/>
  </r>
  <r>
    <n v="2446"/>
    <s v="CA-2013-146934"/>
    <x v="0"/>
    <x v="730"/>
    <d v="2013-05-28T00:00:00"/>
    <s v="Standard Class"/>
    <x v="578"/>
    <s v="Art Ferguson"/>
    <x v="0"/>
    <s v="United States"/>
    <s v="Passaic"/>
    <x v="30"/>
    <n v="7055"/>
    <x v="3"/>
    <s v="TEC-PH-10001336"/>
    <x v="2"/>
    <x v="7"/>
    <s v="Digium D40 VoIP phone"/>
    <n v="257.98"/>
    <n v="2"/>
    <n v="0"/>
    <x v="2210"/>
  </r>
  <r>
    <n v="2447"/>
    <s v="CA-2012-100573"/>
    <x v="1"/>
    <x v="12"/>
    <d v="2012-10-01T00:00:00"/>
    <s v="Standard Class"/>
    <x v="562"/>
    <s v="Anne McFarland"/>
    <x v="0"/>
    <s v="United States"/>
    <s v="Los Angeles"/>
    <x v="1"/>
    <n v="90004"/>
    <x v="1"/>
    <s v="OFF-EN-10000461"/>
    <x v="1"/>
    <x v="12"/>
    <s v="#10- 4 1/8&quot; x 9 1/2&quot; Recycled Envelopes"/>
    <n v="17.48"/>
    <n v="2"/>
    <n v="0"/>
    <x v="2211"/>
  </r>
  <r>
    <n v="2448"/>
    <s v="CA-2013-119165"/>
    <x v="0"/>
    <x v="731"/>
    <d v="2013-11-07T00:00:00"/>
    <s v="Standard Class"/>
    <x v="217"/>
    <s v="Bill Donatelli"/>
    <x v="0"/>
    <s v="United States"/>
    <s v="Philadelphia"/>
    <x v="9"/>
    <n v="19143"/>
    <x v="3"/>
    <s v="FUR-CH-10000988"/>
    <x v="0"/>
    <x v="1"/>
    <s v="Hon Olson Stacker Stools"/>
    <n v="492.83499999999998"/>
    <n v="5"/>
    <n v="0.3"/>
    <x v="2212"/>
  </r>
  <r>
    <n v="2449"/>
    <s v="CA-2012-128027"/>
    <x v="1"/>
    <x v="471"/>
    <d v="2012-09-17T00:00:00"/>
    <s v="Second Class"/>
    <x v="200"/>
    <s v="Christopher Martinez"/>
    <x v="0"/>
    <s v="United States"/>
    <s v="North Charleston"/>
    <x v="20"/>
    <n v="29406"/>
    <x v="0"/>
    <s v="OFF-ST-10001809"/>
    <x v="1"/>
    <x v="4"/>
    <s v="Fellowes Officeware Wire Shelving"/>
    <n v="269.49"/>
    <n v="3"/>
    <n v="0"/>
    <x v="2213"/>
  </r>
  <r>
    <n v="2450"/>
    <s v="CA-2013-140207"/>
    <x v="0"/>
    <x v="732"/>
    <d v="2013-11-11T00:00:00"/>
    <s v="Standard Class"/>
    <x v="37"/>
    <s v="Christopher Schild"/>
    <x v="2"/>
    <s v="United States"/>
    <s v="San Jose"/>
    <x v="1"/>
    <n v="95123"/>
    <x v="1"/>
    <s v="OFF-BI-10003963"/>
    <x v="1"/>
    <x v="8"/>
    <s v="Cardinal Holdit Data Disk Pockets"/>
    <n v="29.120000000000005"/>
    <n v="5"/>
    <n v="0.2"/>
    <x v="2214"/>
  </r>
  <r>
    <n v="2451"/>
    <s v="CA-2014-140949"/>
    <x v="3"/>
    <x v="294"/>
    <d v="2014-03-23T00:00:00"/>
    <s v="Second Class"/>
    <x v="591"/>
    <s v="Denny Blanton"/>
    <x v="0"/>
    <s v="United States"/>
    <s v="New York City"/>
    <x v="15"/>
    <n v="10011"/>
    <x v="3"/>
    <s v="OFF-LA-10000081"/>
    <x v="1"/>
    <x v="2"/>
    <s v="Avery 496"/>
    <n v="18.75"/>
    <n v="5"/>
    <n v="0"/>
    <x v="2215"/>
  </r>
  <r>
    <n v="2452"/>
    <s v="CA-2014-140949"/>
    <x v="3"/>
    <x v="294"/>
    <d v="2014-03-23T00:00:00"/>
    <s v="Second Class"/>
    <x v="591"/>
    <s v="Denny Blanton"/>
    <x v="0"/>
    <s v="United States"/>
    <s v="New York City"/>
    <x v="15"/>
    <n v="10011"/>
    <x v="3"/>
    <s v="TEC-PH-10000149"/>
    <x v="2"/>
    <x v="7"/>
    <s v="Cisco SPA525G2 IP Phone - Wireless"/>
    <n v="119.69999999999999"/>
    <n v="6"/>
    <n v="0"/>
    <x v="2216"/>
  </r>
  <r>
    <n v="2453"/>
    <s v="CA-2014-140949"/>
    <x v="3"/>
    <x v="294"/>
    <d v="2014-03-23T00:00:00"/>
    <s v="Second Class"/>
    <x v="591"/>
    <s v="Denny Blanton"/>
    <x v="0"/>
    <s v="United States"/>
    <s v="New York City"/>
    <x v="15"/>
    <n v="10011"/>
    <x v="3"/>
    <s v="OFF-BI-10000605"/>
    <x v="1"/>
    <x v="8"/>
    <s v="Acco Pressboard Covers with Storage Hooks, 9 1/2&quot; x 11&quot;, Executive Red"/>
    <n v="9.1440000000000001"/>
    <n v="3"/>
    <n v="0.2"/>
    <x v="2217"/>
  </r>
  <r>
    <n v="2454"/>
    <s v="CA-2014-140949"/>
    <x v="3"/>
    <x v="294"/>
    <d v="2014-03-23T00:00:00"/>
    <s v="Second Class"/>
    <x v="591"/>
    <s v="Denny Blanton"/>
    <x v="0"/>
    <s v="United States"/>
    <s v="New York City"/>
    <x v="15"/>
    <n v="10011"/>
    <x v="3"/>
    <s v="TEC-AC-10002399"/>
    <x v="2"/>
    <x v="11"/>
    <s v="SanDisk Cruzer 32 GB USB Flash Drive"/>
    <n v="57.06"/>
    <n v="3"/>
    <n v="0"/>
    <x v="2218"/>
  </r>
  <r>
    <n v="2455"/>
    <s v="CA-2014-140949"/>
    <x v="3"/>
    <x v="294"/>
    <d v="2014-03-23T00:00:00"/>
    <s v="Second Class"/>
    <x v="591"/>
    <s v="Denny Blanton"/>
    <x v="0"/>
    <s v="United States"/>
    <s v="New York City"/>
    <x v="15"/>
    <n v="10011"/>
    <x v="3"/>
    <s v="TEC-AC-10003038"/>
    <x v="2"/>
    <x v="11"/>
    <s v="Kingston Digital DataTraveler 16GB USB 2.0"/>
    <n v="71.599999999999994"/>
    <n v="8"/>
    <n v="0"/>
    <x v="2219"/>
  </r>
  <r>
    <n v="2456"/>
    <s v="CA-2014-140949"/>
    <x v="3"/>
    <x v="294"/>
    <d v="2014-03-23T00:00:00"/>
    <s v="Second Class"/>
    <x v="591"/>
    <s v="Denny Blanton"/>
    <x v="0"/>
    <s v="United States"/>
    <s v="New York City"/>
    <x v="15"/>
    <n v="10011"/>
    <x v="3"/>
    <s v="OFF-ST-10000344"/>
    <x v="1"/>
    <x v="4"/>
    <s v="Neat Ideas Personal Hanging Folder Files, Black"/>
    <n v="107.44"/>
    <n v="8"/>
    <n v="0"/>
    <x v="2220"/>
  </r>
  <r>
    <n v="2457"/>
    <s v="CA-2014-140949"/>
    <x v="3"/>
    <x v="294"/>
    <d v="2014-03-23T00:00:00"/>
    <s v="Second Class"/>
    <x v="591"/>
    <s v="Denny Blanton"/>
    <x v="0"/>
    <s v="United States"/>
    <s v="New York City"/>
    <x v="15"/>
    <n v="10011"/>
    <x v="3"/>
    <s v="OFF-LA-10004093"/>
    <x v="1"/>
    <x v="2"/>
    <s v="Avery 486"/>
    <n v="7.31"/>
    <n v="1"/>
    <n v="0"/>
    <x v="2221"/>
  </r>
  <r>
    <n v="2458"/>
    <s v="CA-2014-140949"/>
    <x v="3"/>
    <x v="294"/>
    <d v="2014-03-23T00:00:00"/>
    <s v="Second Class"/>
    <x v="591"/>
    <s v="Denny Blanton"/>
    <x v="0"/>
    <s v="United States"/>
    <s v="New York City"/>
    <x v="15"/>
    <n v="10011"/>
    <x v="3"/>
    <s v="OFF-AR-10001683"/>
    <x v="1"/>
    <x v="6"/>
    <s v="Lumber Crayons"/>
    <n v="59.099999999999994"/>
    <n v="6"/>
    <n v="0"/>
    <x v="2222"/>
  </r>
  <r>
    <n v="2459"/>
    <s v="CA-2014-140949"/>
    <x v="3"/>
    <x v="294"/>
    <d v="2014-03-23T00:00:00"/>
    <s v="Second Class"/>
    <x v="591"/>
    <s v="Denny Blanton"/>
    <x v="0"/>
    <s v="United States"/>
    <s v="New York City"/>
    <x v="15"/>
    <n v="10011"/>
    <x v="3"/>
    <s v="OFF-ST-10003455"/>
    <x v="1"/>
    <x v="4"/>
    <s v="Tenex File Box, Personal Filing Tote with Lid, Black"/>
    <n v="46.53"/>
    <n v="3"/>
    <n v="0"/>
    <x v="2223"/>
  </r>
  <r>
    <n v="2460"/>
    <s v="CA-2014-138548"/>
    <x v="3"/>
    <x v="733"/>
    <d v="2014-08-22T00:00:00"/>
    <s v="Standard Class"/>
    <x v="506"/>
    <s v="James Galang"/>
    <x v="0"/>
    <s v="United States"/>
    <s v="Plainfield"/>
    <x v="30"/>
    <n v="7060"/>
    <x v="3"/>
    <s v="OFF-AP-10002578"/>
    <x v="1"/>
    <x v="9"/>
    <s v="Fellowes Premier Superior Surge Suppressor, 10-Outlet, With Phone and Remote"/>
    <n v="97.84"/>
    <n v="2"/>
    <n v="0"/>
    <x v="2224"/>
  </r>
  <r>
    <n v="2461"/>
    <s v="CA-2012-142419"/>
    <x v="1"/>
    <x v="655"/>
    <d v="2012-07-13T00:00:00"/>
    <s v="Second Class"/>
    <x v="618"/>
    <s v="Shahid Collister"/>
    <x v="0"/>
    <s v="United States"/>
    <s v="Seattle"/>
    <x v="4"/>
    <n v="98115"/>
    <x v="1"/>
    <s v="OFF-PA-10001763"/>
    <x v="1"/>
    <x v="10"/>
    <s v="Xerox 1896"/>
    <n v="29.97"/>
    <n v="3"/>
    <n v="0"/>
    <x v="2225"/>
  </r>
  <r>
    <n v="2462"/>
    <s v="CA-2012-142419"/>
    <x v="1"/>
    <x v="655"/>
    <d v="2012-07-13T00:00:00"/>
    <s v="Second Class"/>
    <x v="618"/>
    <s v="Shahid Collister"/>
    <x v="0"/>
    <s v="United States"/>
    <s v="Seattle"/>
    <x v="4"/>
    <n v="98115"/>
    <x v="1"/>
    <s v="OFF-BI-10001597"/>
    <x v="1"/>
    <x v="8"/>
    <s v="Wilson Jones Ledger-Size, Piano-Hinge Binder, 2&quot;, Blue"/>
    <n v="98.352000000000004"/>
    <n v="3"/>
    <n v="0.2"/>
    <x v="2226"/>
  </r>
  <r>
    <n v="2463"/>
    <s v="CA-2014-148691"/>
    <x v="3"/>
    <x v="734"/>
    <d v="2014-12-10T00:00:00"/>
    <s v="Standard Class"/>
    <x v="427"/>
    <s v="Chuck Sachs"/>
    <x v="0"/>
    <s v="United States"/>
    <s v="New York City"/>
    <x v="15"/>
    <n v="10009"/>
    <x v="3"/>
    <s v="OFF-BI-10001524"/>
    <x v="1"/>
    <x v="8"/>
    <s v="GBC Premium Transparent Covers with Diagonal Lined Pattern"/>
    <n v="83.920000000000016"/>
    <n v="5"/>
    <n v="0.2"/>
    <x v="2227"/>
  </r>
  <r>
    <n v="2464"/>
    <s v="CA-2014-148691"/>
    <x v="3"/>
    <x v="734"/>
    <d v="2014-12-10T00:00:00"/>
    <s v="Standard Class"/>
    <x v="427"/>
    <s v="Chuck Sachs"/>
    <x v="0"/>
    <s v="United States"/>
    <s v="New York City"/>
    <x v="15"/>
    <n v="10009"/>
    <x v="3"/>
    <s v="OFF-BI-10001553"/>
    <x v="1"/>
    <x v="8"/>
    <s v="SpineVue Locking Slant-D Ring Binders by Cardinal"/>
    <n v="14.624000000000002"/>
    <n v="2"/>
    <n v="0.2"/>
    <x v="2228"/>
  </r>
  <r>
    <n v="2465"/>
    <s v="CA-2014-148691"/>
    <x v="3"/>
    <x v="734"/>
    <d v="2014-12-10T00:00:00"/>
    <s v="Standard Class"/>
    <x v="427"/>
    <s v="Chuck Sachs"/>
    <x v="0"/>
    <s v="United States"/>
    <s v="New York City"/>
    <x v="15"/>
    <n v="10009"/>
    <x v="3"/>
    <s v="TEC-PH-10000576"/>
    <x v="2"/>
    <x v="7"/>
    <s v="AT&amp;T 1080 Corded phone"/>
    <n v="136.99"/>
    <n v="1"/>
    <n v="0"/>
    <x v="2229"/>
  </r>
  <r>
    <n v="2466"/>
    <s v="CA-2014-148691"/>
    <x v="3"/>
    <x v="734"/>
    <d v="2014-12-10T00:00:00"/>
    <s v="Standard Class"/>
    <x v="427"/>
    <s v="Chuck Sachs"/>
    <x v="0"/>
    <s v="United States"/>
    <s v="New York City"/>
    <x v="15"/>
    <n v="10009"/>
    <x v="3"/>
    <s v="OFF-LA-10001317"/>
    <x v="1"/>
    <x v="2"/>
    <s v="Avery 520"/>
    <n v="3.15"/>
    <n v="1"/>
    <n v="0"/>
    <x v="1020"/>
  </r>
  <r>
    <n v="2467"/>
    <s v="CA-2014-128755"/>
    <x v="3"/>
    <x v="464"/>
    <d v="2014-05-09T00:00:00"/>
    <s v="Standard Class"/>
    <x v="177"/>
    <s v="Mike Kennedy"/>
    <x v="0"/>
    <s v="United States"/>
    <s v="Newport News"/>
    <x v="17"/>
    <n v="23602"/>
    <x v="0"/>
    <s v="OFF-PA-10000726"/>
    <x v="1"/>
    <x v="10"/>
    <s v="Black Print Carbonless Snap-Off Rapid Letter, 8 1/2&quot; x 7&quot;"/>
    <n v="9.11"/>
    <n v="1"/>
    <n v="0"/>
    <x v="2230"/>
  </r>
  <r>
    <n v="2468"/>
    <s v="CA-2014-128755"/>
    <x v="3"/>
    <x v="464"/>
    <d v="2014-05-09T00:00:00"/>
    <s v="Standard Class"/>
    <x v="177"/>
    <s v="Mike Kennedy"/>
    <x v="0"/>
    <s v="United States"/>
    <s v="Newport News"/>
    <x v="17"/>
    <n v="23602"/>
    <x v="0"/>
    <s v="OFF-ST-10003306"/>
    <x v="1"/>
    <x v="4"/>
    <s v="Letter Size Cart"/>
    <n v="571.44000000000005"/>
    <n v="4"/>
    <n v="0"/>
    <x v="2231"/>
  </r>
  <r>
    <n v="2469"/>
    <s v="CA-2014-128755"/>
    <x v="3"/>
    <x v="464"/>
    <d v="2014-05-09T00:00:00"/>
    <s v="Standard Class"/>
    <x v="177"/>
    <s v="Mike Kennedy"/>
    <x v="0"/>
    <s v="United States"/>
    <s v="Newport News"/>
    <x v="17"/>
    <n v="23602"/>
    <x v="0"/>
    <s v="OFF-PA-10004983"/>
    <x v="1"/>
    <x v="10"/>
    <s v="Xerox 23"/>
    <n v="32.400000000000006"/>
    <n v="5"/>
    <n v="0"/>
    <x v="56"/>
  </r>
  <r>
    <n v="2470"/>
    <s v="CA-2014-128755"/>
    <x v="3"/>
    <x v="464"/>
    <d v="2014-05-09T00:00:00"/>
    <s v="Standard Class"/>
    <x v="177"/>
    <s v="Mike Kennedy"/>
    <x v="0"/>
    <s v="United States"/>
    <s v="Newport News"/>
    <x v="17"/>
    <n v="23602"/>
    <x v="0"/>
    <s v="OFF-ST-10001291"/>
    <x v="1"/>
    <x v="4"/>
    <s v="Tenex Personal Self-Stacking Standard File Box, Black/Gray"/>
    <n v="16.91"/>
    <n v="1"/>
    <n v="0"/>
    <x v="2232"/>
  </r>
  <r>
    <n v="2471"/>
    <s v="US-2013-135923"/>
    <x v="0"/>
    <x v="115"/>
    <d v="2013-01-28T00:00:00"/>
    <s v="Standard Class"/>
    <x v="619"/>
    <s v="Carlos Meador"/>
    <x v="0"/>
    <s v="United States"/>
    <s v="Fayetteville"/>
    <x v="3"/>
    <n v="28314"/>
    <x v="0"/>
    <s v="FUR-FU-10002107"/>
    <x v="0"/>
    <x v="5"/>
    <s v="Eldon Pizzaz Desk Accessories"/>
    <n v="14.272"/>
    <n v="8"/>
    <n v="0.2"/>
    <x v="2233"/>
  </r>
  <r>
    <n v="2472"/>
    <s v="US-2013-135923"/>
    <x v="0"/>
    <x v="115"/>
    <d v="2013-01-28T00:00:00"/>
    <s v="Standard Class"/>
    <x v="619"/>
    <s v="Carlos Meador"/>
    <x v="0"/>
    <s v="United States"/>
    <s v="Fayetteville"/>
    <x v="3"/>
    <n v="28314"/>
    <x v="0"/>
    <s v="FUR-BO-10002213"/>
    <x v="0"/>
    <x v="0"/>
    <s v="Sauder Forest Hills Library, Woodland Oak Finish"/>
    <n v="451.13599999999997"/>
    <n v="4"/>
    <n v="0.2"/>
    <x v="2234"/>
  </r>
  <r>
    <n v="2473"/>
    <s v="US-2013-135923"/>
    <x v="0"/>
    <x v="115"/>
    <d v="2013-01-28T00:00:00"/>
    <s v="Standard Class"/>
    <x v="619"/>
    <s v="Carlos Meador"/>
    <x v="0"/>
    <s v="United States"/>
    <s v="Fayetteville"/>
    <x v="3"/>
    <n v="28314"/>
    <x v="0"/>
    <s v="OFF-AP-10000692"/>
    <x v="1"/>
    <x v="9"/>
    <s v="Fellowes Mighty 8 Compact Surge Protector"/>
    <n v="64.864000000000004"/>
    <n v="4"/>
    <n v="0.2"/>
    <x v="2235"/>
  </r>
  <r>
    <n v="2474"/>
    <s v="CA-2013-114972"/>
    <x v="0"/>
    <x v="54"/>
    <d v="2013-11-07T00:00:00"/>
    <s v="First Class"/>
    <x v="418"/>
    <s v="Phillip Flathmann"/>
    <x v="0"/>
    <s v="United States"/>
    <s v="Los Angeles"/>
    <x v="1"/>
    <n v="90032"/>
    <x v="1"/>
    <s v="FUR-CH-10001190"/>
    <x v="0"/>
    <x v="1"/>
    <s v="Global Deluxe High-Back Office Chair in Storm"/>
    <n v="217.58400000000003"/>
    <n v="2"/>
    <n v="0.2"/>
    <x v="2236"/>
  </r>
  <r>
    <n v="2475"/>
    <s v="CA-2013-114972"/>
    <x v="0"/>
    <x v="54"/>
    <d v="2013-11-07T00:00:00"/>
    <s v="First Class"/>
    <x v="418"/>
    <s v="Phillip Flathmann"/>
    <x v="0"/>
    <s v="United States"/>
    <s v="Los Angeles"/>
    <x v="1"/>
    <n v="90032"/>
    <x v="1"/>
    <s v="TEC-AC-10000682"/>
    <x v="2"/>
    <x v="11"/>
    <s v="Kensington K72356US Mouse-in-a-Box USB Desktop Mouse"/>
    <n v="82.95"/>
    <n v="5"/>
    <n v="0"/>
    <x v="2237"/>
  </r>
  <r>
    <n v="2476"/>
    <s v="CA-2013-114972"/>
    <x v="0"/>
    <x v="54"/>
    <d v="2013-11-07T00:00:00"/>
    <s v="First Class"/>
    <x v="418"/>
    <s v="Phillip Flathmann"/>
    <x v="0"/>
    <s v="United States"/>
    <s v="Los Angeles"/>
    <x v="1"/>
    <n v="90032"/>
    <x v="1"/>
    <s v="OFF-LA-10004545"/>
    <x v="1"/>
    <x v="2"/>
    <s v="Avery 50"/>
    <n v="87.71"/>
    <n v="7"/>
    <n v="0"/>
    <x v="2238"/>
  </r>
  <r>
    <n v="2477"/>
    <s v="CA-2013-114972"/>
    <x v="0"/>
    <x v="54"/>
    <d v="2013-11-07T00:00:00"/>
    <s v="First Class"/>
    <x v="418"/>
    <s v="Phillip Flathmann"/>
    <x v="0"/>
    <s v="United States"/>
    <s v="Los Angeles"/>
    <x v="1"/>
    <n v="90032"/>
    <x v="1"/>
    <s v="OFF-AP-10003057"/>
    <x v="1"/>
    <x v="9"/>
    <s v="Honeywell Enviracaire Portable HEPA Air Cleaner for 16' x 20' Room"/>
    <n v="1101.48"/>
    <n v="4"/>
    <n v="0"/>
    <x v="2239"/>
  </r>
  <r>
    <n v="2478"/>
    <s v="CA-2014-102750"/>
    <x v="3"/>
    <x v="507"/>
    <d v="2014-09-09T00:00:00"/>
    <s v="Second Class"/>
    <x v="620"/>
    <s v="Greg Maxwell"/>
    <x v="1"/>
    <s v="United States"/>
    <s v="Los Angeles"/>
    <x v="1"/>
    <n v="90036"/>
    <x v="1"/>
    <s v="FUR-TA-10000198"/>
    <x v="0"/>
    <x v="3"/>
    <s v="Chromcraft Bull-Nose Wood Oval Conference Tables &amp; Bases"/>
    <n v="1322.3520000000001"/>
    <n v="3"/>
    <n v="0.2"/>
    <x v="2240"/>
  </r>
  <r>
    <n v="2479"/>
    <s v="CA-2011-145212"/>
    <x v="2"/>
    <x v="103"/>
    <d v="2011-09-19T00:00:00"/>
    <s v="Standard Class"/>
    <x v="419"/>
    <s v="Dan Campbell"/>
    <x v="0"/>
    <s v="United States"/>
    <s v="New York City"/>
    <x v="15"/>
    <n v="10011"/>
    <x v="3"/>
    <s v="OFF-AR-10002833"/>
    <x v="1"/>
    <x v="6"/>
    <s v="Newell 322"/>
    <n v="5.46"/>
    <n v="3"/>
    <n v="0"/>
    <x v="2241"/>
  </r>
  <r>
    <n v="2480"/>
    <s v="CA-2014-141992"/>
    <x v="3"/>
    <x v="249"/>
    <d v="2014-06-26T00:00:00"/>
    <s v="Standard Class"/>
    <x v="383"/>
    <s v="Frank Olsen"/>
    <x v="0"/>
    <s v="United States"/>
    <s v="Dallas"/>
    <x v="5"/>
    <n v="75220"/>
    <x v="2"/>
    <s v="OFF-SU-10002557"/>
    <x v="1"/>
    <x v="14"/>
    <s v="Fiskars Spring-Action Scissors"/>
    <n v="11.184000000000001"/>
    <n v="1"/>
    <n v="0.2"/>
    <x v="2242"/>
  </r>
  <r>
    <n v="2481"/>
    <s v="CA-2014-141992"/>
    <x v="3"/>
    <x v="249"/>
    <d v="2014-06-26T00:00:00"/>
    <s v="Standard Class"/>
    <x v="383"/>
    <s v="Frank Olsen"/>
    <x v="0"/>
    <s v="United States"/>
    <s v="Dallas"/>
    <x v="5"/>
    <n v="75220"/>
    <x v="2"/>
    <s v="OFF-ST-10003656"/>
    <x v="1"/>
    <x v="4"/>
    <s v="Safco Industrial Wire Shelving"/>
    <n v="153.584"/>
    <n v="2"/>
    <n v="0.2"/>
    <x v="2243"/>
  </r>
  <r>
    <n v="2482"/>
    <s v="CA-2014-147956"/>
    <x v="3"/>
    <x v="165"/>
    <d v="2015-01-01T00:00:00"/>
    <s v="Standard Class"/>
    <x v="117"/>
    <s v="Alan Hwang"/>
    <x v="0"/>
    <s v="United States"/>
    <s v="Seattle"/>
    <x v="4"/>
    <n v="98105"/>
    <x v="1"/>
    <s v="OFF-ST-10001097"/>
    <x v="1"/>
    <x v="4"/>
    <s v="Office Impressions Heavy Duty Welded Shelving &amp; Multimedia Storage Drawers"/>
    <n v="1003.6200000000001"/>
    <n v="6"/>
    <n v="0"/>
    <x v="232"/>
  </r>
  <r>
    <n v="2483"/>
    <s v="CA-2014-126067"/>
    <x v="3"/>
    <x v="735"/>
    <d v="2014-09-04T00:00:00"/>
    <s v="Standard Class"/>
    <x v="607"/>
    <s v="Kristina Nunn"/>
    <x v="2"/>
    <s v="United States"/>
    <s v="Seattle"/>
    <x v="4"/>
    <n v="98105"/>
    <x v="1"/>
    <s v="TEC-PH-10000912"/>
    <x v="2"/>
    <x v="7"/>
    <s v="Anker 24W Portable Micro USB Car Charger"/>
    <n v="35.167999999999999"/>
    <n v="4"/>
    <n v="0.2"/>
    <x v="2244"/>
  </r>
  <r>
    <n v="2484"/>
    <s v="CA-2014-126067"/>
    <x v="3"/>
    <x v="735"/>
    <d v="2014-09-04T00:00:00"/>
    <s v="Standard Class"/>
    <x v="607"/>
    <s v="Kristina Nunn"/>
    <x v="2"/>
    <s v="United States"/>
    <s v="Seattle"/>
    <x v="4"/>
    <n v="98105"/>
    <x v="1"/>
    <s v="FUR-TA-10000617"/>
    <x v="0"/>
    <x v="3"/>
    <s v="Hon Practical Foundations 30 x 60 Training Table, Light Gray/Charcoal"/>
    <n v="1137.75"/>
    <n v="5"/>
    <n v="0"/>
    <x v="2245"/>
  </r>
  <r>
    <n v="2485"/>
    <s v="CA-2014-126067"/>
    <x v="3"/>
    <x v="735"/>
    <d v="2014-09-04T00:00:00"/>
    <s v="Standard Class"/>
    <x v="607"/>
    <s v="Kristina Nunn"/>
    <x v="2"/>
    <s v="United States"/>
    <s v="Seattle"/>
    <x v="4"/>
    <n v="98105"/>
    <x v="1"/>
    <s v="OFF-BI-10001658"/>
    <x v="1"/>
    <x v="8"/>
    <s v="GBC Standard Therm-A-Bind Covers"/>
    <n v="99.680000000000021"/>
    <n v="5"/>
    <n v="0.2"/>
    <x v="2246"/>
  </r>
  <r>
    <n v="2486"/>
    <s v="CA-2014-126067"/>
    <x v="3"/>
    <x v="735"/>
    <d v="2014-09-04T00:00:00"/>
    <s v="Standard Class"/>
    <x v="607"/>
    <s v="Kristina Nunn"/>
    <x v="2"/>
    <s v="United States"/>
    <s v="Seattle"/>
    <x v="4"/>
    <n v="98105"/>
    <x v="1"/>
    <s v="OFF-AR-10003856"/>
    <x v="1"/>
    <x v="6"/>
    <s v="Newell 344"/>
    <n v="5.56"/>
    <n v="2"/>
    <n v="0"/>
    <x v="356"/>
  </r>
  <r>
    <n v="2487"/>
    <s v="CA-2012-104514"/>
    <x v="1"/>
    <x v="98"/>
    <d v="2012-01-04T00:00:00"/>
    <s v="Second Class"/>
    <x v="118"/>
    <s v="Claudia Bergmann"/>
    <x v="1"/>
    <s v="United States"/>
    <s v="Newark"/>
    <x v="13"/>
    <n v="19711"/>
    <x v="3"/>
    <s v="OFF-ST-10001837"/>
    <x v="1"/>
    <x v="4"/>
    <s v="SAFCO Mobile Desk Side File, Wire Frame"/>
    <n v="85.52"/>
    <n v="2"/>
    <n v="0"/>
    <x v="2247"/>
  </r>
  <r>
    <n v="2488"/>
    <s v="CA-2012-104514"/>
    <x v="1"/>
    <x v="98"/>
    <d v="2012-01-04T00:00:00"/>
    <s v="Second Class"/>
    <x v="118"/>
    <s v="Claudia Bergmann"/>
    <x v="1"/>
    <s v="United States"/>
    <s v="Newark"/>
    <x v="13"/>
    <n v="19711"/>
    <x v="3"/>
    <s v="OFF-AR-10001473"/>
    <x v="1"/>
    <x v="6"/>
    <s v="Newell 313"/>
    <n v="9.84"/>
    <n v="3"/>
    <n v="0"/>
    <x v="2248"/>
  </r>
  <r>
    <n v="2489"/>
    <s v="CA-2012-104514"/>
    <x v="1"/>
    <x v="98"/>
    <d v="2012-01-04T00:00:00"/>
    <s v="Second Class"/>
    <x v="118"/>
    <s v="Claudia Bergmann"/>
    <x v="1"/>
    <s v="United States"/>
    <s v="Newark"/>
    <x v="13"/>
    <n v="19711"/>
    <x v="3"/>
    <s v="OFF-PA-10004285"/>
    <x v="1"/>
    <x v="10"/>
    <s v="Xerox 1959"/>
    <n v="20.04"/>
    <n v="3"/>
    <n v="0"/>
    <x v="132"/>
  </r>
  <r>
    <n v="2490"/>
    <s v="CA-2012-141040"/>
    <x v="1"/>
    <x v="330"/>
    <d v="2012-10-13T00:00:00"/>
    <s v="Second Class"/>
    <x v="621"/>
    <s v="Tim Brockman"/>
    <x v="0"/>
    <s v="United States"/>
    <s v="New York City"/>
    <x v="15"/>
    <n v="10024"/>
    <x v="3"/>
    <s v="TEC-PH-10001835"/>
    <x v="2"/>
    <x v="7"/>
    <s v="Jawbone JAMBOX Wireless Bluetooth Speaker"/>
    <n v="631.96"/>
    <n v="4"/>
    <n v="0"/>
    <x v="2249"/>
  </r>
  <r>
    <n v="2491"/>
    <s v="CA-2012-141040"/>
    <x v="1"/>
    <x v="330"/>
    <d v="2012-10-13T00:00:00"/>
    <s v="Second Class"/>
    <x v="621"/>
    <s v="Tim Brockman"/>
    <x v="0"/>
    <s v="United States"/>
    <s v="New York City"/>
    <x v="15"/>
    <n v="10024"/>
    <x v="3"/>
    <s v="OFF-PA-10002245"/>
    <x v="1"/>
    <x v="10"/>
    <s v="Xerox 1895"/>
    <n v="23.92"/>
    <n v="4"/>
    <n v="0"/>
    <x v="2250"/>
  </r>
  <r>
    <n v="2492"/>
    <s v="CA-2011-113579"/>
    <x v="2"/>
    <x v="736"/>
    <d v="2011-12-15T00:00:00"/>
    <s v="Second Class"/>
    <x v="44"/>
    <s v="Katherine Ducich"/>
    <x v="0"/>
    <s v="United States"/>
    <s v="Los Angeles"/>
    <x v="1"/>
    <n v="90049"/>
    <x v="1"/>
    <s v="OFF-PA-10001457"/>
    <x v="1"/>
    <x v="10"/>
    <s v="White GlueTop Scratch Pads"/>
    <n v="90.24"/>
    <n v="6"/>
    <n v="0"/>
    <x v="2251"/>
  </r>
  <r>
    <n v="2493"/>
    <s v="CA-2011-144624"/>
    <x v="2"/>
    <x v="84"/>
    <d v="2011-11-23T00:00:00"/>
    <s v="Standard Class"/>
    <x v="622"/>
    <s v="John Murray"/>
    <x v="0"/>
    <s v="United States"/>
    <s v="Jamestown"/>
    <x v="15"/>
    <n v="14701"/>
    <x v="3"/>
    <s v="TEC-PH-10002885"/>
    <x v="2"/>
    <x v="7"/>
    <s v="Apple iPhone 5"/>
    <n v="4548.8100000000004"/>
    <n v="7"/>
    <n v="0"/>
    <x v="2252"/>
  </r>
  <r>
    <n v="2494"/>
    <s v="CA-2013-146206"/>
    <x v="0"/>
    <x v="545"/>
    <d v="2013-09-15T00:00:00"/>
    <s v="Second Class"/>
    <x v="409"/>
    <s v="Kean Thornton"/>
    <x v="0"/>
    <s v="United States"/>
    <s v="Houston"/>
    <x v="5"/>
    <n v="77095"/>
    <x v="2"/>
    <s v="FUR-TA-10004086"/>
    <x v="0"/>
    <x v="3"/>
    <s v="KI Adjustable-Height Table"/>
    <n v="300.93"/>
    <n v="5"/>
    <n v="0.3"/>
    <x v="2253"/>
  </r>
  <r>
    <n v="2495"/>
    <s v="CA-2013-146206"/>
    <x v="0"/>
    <x v="545"/>
    <d v="2013-09-15T00:00:00"/>
    <s v="Second Class"/>
    <x v="409"/>
    <s v="Kean Thornton"/>
    <x v="0"/>
    <s v="United States"/>
    <s v="Houston"/>
    <x v="5"/>
    <n v="77095"/>
    <x v="2"/>
    <s v="TEC-PH-10000895"/>
    <x v="2"/>
    <x v="7"/>
    <s v="Polycom VVX 310 VoIP phone"/>
    <n v="719.96"/>
    <n v="5"/>
    <n v="0.2"/>
    <x v="2254"/>
  </r>
  <r>
    <n v="2496"/>
    <s v="CA-2011-136644"/>
    <x v="2"/>
    <x v="737"/>
    <d v="2011-06-22T00:00:00"/>
    <s v="Standard Class"/>
    <x v="623"/>
    <s v="Sonia Cooley"/>
    <x v="0"/>
    <s v="United States"/>
    <s v="Mishawaka"/>
    <x v="14"/>
    <n v="46544"/>
    <x v="2"/>
    <s v="FUR-CH-10000225"/>
    <x v="0"/>
    <x v="1"/>
    <s v="Global Geo Office Task Chair, Gray"/>
    <n v="647.84"/>
    <n v="8"/>
    <n v="0"/>
    <x v="2255"/>
  </r>
  <r>
    <n v="2497"/>
    <s v="CA-2012-122371"/>
    <x v="1"/>
    <x v="120"/>
    <d v="2012-10-01T00:00:00"/>
    <s v="Standard Class"/>
    <x v="354"/>
    <s v="Bryan Spruell"/>
    <x v="2"/>
    <s v="United States"/>
    <s v="San Diego"/>
    <x v="1"/>
    <n v="92037"/>
    <x v="1"/>
    <s v="OFF-ST-10002370"/>
    <x v="1"/>
    <x v="4"/>
    <s v="Sortfiler Multipurpose Personal File Organizer, Black"/>
    <n v="64.17"/>
    <n v="3"/>
    <n v="0"/>
    <x v="2256"/>
  </r>
  <r>
    <n v="2498"/>
    <s v="CA-2012-122371"/>
    <x v="1"/>
    <x v="120"/>
    <d v="2012-10-01T00:00:00"/>
    <s v="Standard Class"/>
    <x v="354"/>
    <s v="Bryan Spruell"/>
    <x v="2"/>
    <s v="United States"/>
    <s v="San Diego"/>
    <x v="1"/>
    <n v="92037"/>
    <x v="1"/>
    <s v="OFF-EN-10000056"/>
    <x v="1"/>
    <x v="12"/>
    <s v="Cameo Buff Policy Envelopes"/>
    <n v="124.46"/>
    <n v="2"/>
    <n v="0"/>
    <x v="2257"/>
  </r>
  <r>
    <n v="2499"/>
    <s v="CA-2013-126935"/>
    <x v="0"/>
    <x v="288"/>
    <d v="2013-05-25T00:00:00"/>
    <s v="Standard Class"/>
    <x v="387"/>
    <s v="Bill Tyler"/>
    <x v="1"/>
    <s v="United States"/>
    <s v="San Francisco"/>
    <x v="1"/>
    <n v="94109"/>
    <x v="1"/>
    <s v="OFF-BI-10004817"/>
    <x v="1"/>
    <x v="8"/>
    <s v="GBC Personal VeloBind Strips"/>
    <n v="9.5840000000000014"/>
    <n v="1"/>
    <n v="0.2"/>
    <x v="2258"/>
  </r>
  <r>
    <n v="2500"/>
    <s v="US-2014-133781"/>
    <x v="3"/>
    <x v="738"/>
    <d v="2014-06-24T00:00:00"/>
    <s v="First Class"/>
    <x v="419"/>
    <s v="Dan Campbell"/>
    <x v="0"/>
    <s v="United States"/>
    <s v="Miami"/>
    <x v="2"/>
    <n v="33178"/>
    <x v="0"/>
    <s v="OFF-EN-10004483"/>
    <x v="1"/>
    <x v="12"/>
    <s v="#10 White Business Envelopes,4 1/8 x 9 1/2"/>
    <n v="37.608000000000004"/>
    <n v="3"/>
    <n v="0.2"/>
    <x v="2259"/>
  </r>
  <r>
    <n v="2501"/>
    <s v="CA-2014-131618"/>
    <x v="3"/>
    <x v="46"/>
    <d v="2014-06-21T00:00:00"/>
    <s v="First Class"/>
    <x v="624"/>
    <s v="Luke Schmidt"/>
    <x v="1"/>
    <s v="United States"/>
    <s v="Skokie"/>
    <x v="10"/>
    <n v="60076"/>
    <x v="2"/>
    <s v="OFF-PA-10001892"/>
    <x v="1"/>
    <x v="10"/>
    <s v="Rediform Wirebound &quot;Phone Memo&quot; Message Book, 11 x 5-3/4"/>
    <n v="12.224"/>
    <n v="2"/>
    <n v="0.2"/>
    <x v="2260"/>
  </r>
  <r>
    <n v="2502"/>
    <s v="CA-2014-131618"/>
    <x v="3"/>
    <x v="46"/>
    <d v="2014-06-21T00:00:00"/>
    <s v="First Class"/>
    <x v="624"/>
    <s v="Luke Schmidt"/>
    <x v="1"/>
    <s v="United States"/>
    <s v="Skokie"/>
    <x v="10"/>
    <n v="60076"/>
    <x v="2"/>
    <s v="OFF-BI-10000546"/>
    <x v="1"/>
    <x v="8"/>
    <s v="Avery Durable Binders"/>
    <n v="2.3039999999999994"/>
    <n v="4"/>
    <n v="0.8"/>
    <x v="2261"/>
  </r>
  <r>
    <n v="2503"/>
    <s v="CA-2014-131618"/>
    <x v="3"/>
    <x v="46"/>
    <d v="2014-06-21T00:00:00"/>
    <s v="First Class"/>
    <x v="624"/>
    <s v="Luke Schmidt"/>
    <x v="1"/>
    <s v="United States"/>
    <s v="Skokie"/>
    <x v="10"/>
    <n v="60076"/>
    <x v="2"/>
    <s v="OFF-BI-10001294"/>
    <x v="1"/>
    <x v="8"/>
    <s v="Fellowes Binding Cases"/>
    <n v="9.3599999999999977"/>
    <n v="4"/>
    <n v="0.8"/>
    <x v="2262"/>
  </r>
  <r>
    <n v="2504"/>
    <s v="CA-2013-149482"/>
    <x v="0"/>
    <x v="696"/>
    <d v="2013-11-20T00:00:00"/>
    <s v="Standard Class"/>
    <x v="625"/>
    <s v="Ralph Ritter"/>
    <x v="0"/>
    <s v="United States"/>
    <s v="San Francisco"/>
    <x v="1"/>
    <n v="94110"/>
    <x v="1"/>
    <s v="OFF-LA-10000248"/>
    <x v="1"/>
    <x v="2"/>
    <s v="Avery 52"/>
    <n v="7.38"/>
    <n v="2"/>
    <n v="0"/>
    <x v="1666"/>
  </r>
  <r>
    <n v="2505"/>
    <s v="CA-2011-143917"/>
    <x v="2"/>
    <x v="739"/>
    <d v="2011-07-27T00:00:00"/>
    <s v="Second Class"/>
    <x v="107"/>
    <s v="Ken Lonsdale"/>
    <x v="0"/>
    <s v="United States"/>
    <s v="San Francisco"/>
    <x v="1"/>
    <n v="94122"/>
    <x v="1"/>
    <s v="OFF-ST-10001228"/>
    <x v="1"/>
    <x v="4"/>
    <s v="Fellowes Personal Hanging Folder Files, Navy"/>
    <n v="53.72"/>
    <n v="4"/>
    <n v="0"/>
    <x v="2263"/>
  </r>
  <r>
    <n v="2506"/>
    <s v="CA-2011-143917"/>
    <x v="2"/>
    <x v="739"/>
    <d v="2011-07-27T00:00:00"/>
    <s v="Second Class"/>
    <x v="107"/>
    <s v="Ken Lonsdale"/>
    <x v="0"/>
    <s v="United States"/>
    <s v="San Francisco"/>
    <x v="1"/>
    <n v="94122"/>
    <x v="1"/>
    <s v="OFF-SU-10000151"/>
    <x v="1"/>
    <x v="14"/>
    <s v="High Speed Automatic Electric Letter Opener"/>
    <n v="8187.65"/>
    <n v="5"/>
    <n v="0"/>
    <x v="2264"/>
  </r>
  <r>
    <n v="2507"/>
    <s v="CA-2011-143917"/>
    <x v="2"/>
    <x v="739"/>
    <d v="2011-07-27T00:00:00"/>
    <s v="Second Class"/>
    <x v="107"/>
    <s v="Ken Lonsdale"/>
    <x v="0"/>
    <s v="United States"/>
    <s v="San Francisco"/>
    <x v="1"/>
    <n v="94122"/>
    <x v="1"/>
    <s v="FUR-FU-10004351"/>
    <x v="0"/>
    <x v="5"/>
    <s v="Staples"/>
    <n v="77.92"/>
    <n v="8"/>
    <n v="0"/>
    <x v="2265"/>
  </r>
  <r>
    <n v="2508"/>
    <s v="CA-2012-120397"/>
    <x v="1"/>
    <x v="740"/>
    <d v="2012-07-02T00:00:00"/>
    <s v="Same Day"/>
    <x v="579"/>
    <s v="Richard Bierner"/>
    <x v="0"/>
    <s v="United States"/>
    <s v="Houston"/>
    <x v="5"/>
    <n v="77070"/>
    <x v="2"/>
    <s v="OFF-AP-10001293"/>
    <x v="1"/>
    <x v="9"/>
    <s v="Belkin 8 Outlet Surge Protector"/>
    <n v="32.783999999999992"/>
    <n v="4"/>
    <n v="0.8"/>
    <x v="2266"/>
  </r>
  <r>
    <n v="2509"/>
    <s v="CA-2014-163902"/>
    <x v="3"/>
    <x v="580"/>
    <d v="2014-03-09T00:00:00"/>
    <s v="Standard Class"/>
    <x v="199"/>
    <s v="Maribeth Yedwab"/>
    <x v="1"/>
    <s v="United States"/>
    <s v="Los Angeles"/>
    <x v="1"/>
    <n v="90045"/>
    <x v="1"/>
    <s v="TEC-PH-10000675"/>
    <x v="2"/>
    <x v="7"/>
    <s v="Panasonic KX TS3282B Corded phone"/>
    <n v="196.77600000000001"/>
    <n v="3"/>
    <n v="0.2"/>
    <x v="2267"/>
  </r>
  <r>
    <n v="2510"/>
    <s v="CA-2014-163902"/>
    <x v="3"/>
    <x v="580"/>
    <d v="2014-03-09T00:00:00"/>
    <s v="Standard Class"/>
    <x v="199"/>
    <s v="Maribeth Yedwab"/>
    <x v="1"/>
    <s v="United States"/>
    <s v="Los Angeles"/>
    <x v="1"/>
    <n v="90045"/>
    <x v="1"/>
    <s v="TEC-AC-10000580"/>
    <x v="2"/>
    <x v="11"/>
    <s v="Logitech G13 Programmable Gameboard with LCD Display"/>
    <n v="479.93999999999994"/>
    <n v="6"/>
    <n v="0"/>
    <x v="2268"/>
  </r>
  <r>
    <n v="2511"/>
    <s v="CA-2013-136812"/>
    <x v="0"/>
    <x v="741"/>
    <d v="2013-11-24T00:00:00"/>
    <s v="Standard Class"/>
    <x v="585"/>
    <s v="Arthur Wiediger"/>
    <x v="2"/>
    <s v="United States"/>
    <s v="Oklahoma City"/>
    <x v="26"/>
    <n v="73120"/>
    <x v="2"/>
    <s v="OFF-ST-10003470"/>
    <x v="1"/>
    <x v="4"/>
    <s v="Tennsco Snap-Together Open Shelving Units, Starter Sets and Add-On Units"/>
    <n v="1117.92"/>
    <n v="4"/>
    <n v="0"/>
    <x v="2269"/>
  </r>
  <r>
    <n v="2512"/>
    <s v="CA-2012-102722"/>
    <x v="1"/>
    <x v="24"/>
    <d v="2012-04-19T00:00:00"/>
    <s v="First Class"/>
    <x v="608"/>
    <s v="Kelly Williams"/>
    <x v="0"/>
    <s v="United States"/>
    <s v="Monroe"/>
    <x v="28"/>
    <n v="71203"/>
    <x v="0"/>
    <s v="TEC-AC-10003116"/>
    <x v="2"/>
    <x v="11"/>
    <s v="Memorex Froggy Flash Drive 8 GB"/>
    <n v="106.5"/>
    <n v="6"/>
    <n v="0"/>
    <x v="2270"/>
  </r>
  <r>
    <n v="2513"/>
    <s v="CA-2014-155089"/>
    <x v="3"/>
    <x v="574"/>
    <d v="2014-12-07T00:00:00"/>
    <s v="Standard Class"/>
    <x v="626"/>
    <s v="Daniel Byrd"/>
    <x v="2"/>
    <s v="United States"/>
    <s v="Tampa"/>
    <x v="2"/>
    <n v="33614"/>
    <x v="0"/>
    <s v="OFF-BI-10002429"/>
    <x v="1"/>
    <x v="8"/>
    <s v="Premier Elliptical Ring Binder, Black"/>
    <n v="45.660000000000011"/>
    <n v="5"/>
    <n v="0.7"/>
    <x v="2271"/>
  </r>
  <r>
    <n v="2514"/>
    <s v="CA-2013-124506"/>
    <x v="0"/>
    <x v="583"/>
    <d v="2013-11-18T00:00:00"/>
    <s v="Standard Class"/>
    <x v="179"/>
    <s v="Brenda Bowman"/>
    <x v="1"/>
    <s v="United States"/>
    <s v="Chicago"/>
    <x v="10"/>
    <n v="60623"/>
    <x v="2"/>
    <s v="TEC-AC-10003280"/>
    <x v="2"/>
    <x v="11"/>
    <s v="Belkin F8E887 USB Wired Ergonomic Keyboard"/>
    <n v="95.968000000000004"/>
    <n v="4"/>
    <n v="0.2"/>
    <x v="2272"/>
  </r>
  <r>
    <n v="2515"/>
    <s v="CA-2013-124506"/>
    <x v="0"/>
    <x v="583"/>
    <d v="2013-11-18T00:00:00"/>
    <s v="Standard Class"/>
    <x v="179"/>
    <s v="Brenda Bowman"/>
    <x v="1"/>
    <s v="United States"/>
    <s v="Chicago"/>
    <x v="10"/>
    <n v="60623"/>
    <x v="2"/>
    <s v="FUR-CH-10004540"/>
    <x v="0"/>
    <x v="1"/>
    <s v="Global Chrome Stack Chair"/>
    <n v="47.991999999999997"/>
    <n v="2"/>
    <n v="0.3"/>
    <x v="1474"/>
  </r>
  <r>
    <n v="2516"/>
    <s v="CA-2011-106572"/>
    <x v="2"/>
    <x v="742"/>
    <d v="2011-09-10T00:00:00"/>
    <s v="Standard Class"/>
    <x v="413"/>
    <s v="Nora Preis"/>
    <x v="0"/>
    <s v="United States"/>
    <s v="Bowling Green"/>
    <x v="24"/>
    <n v="43402"/>
    <x v="3"/>
    <s v="OFF-ST-10000585"/>
    <x v="1"/>
    <x v="4"/>
    <s v="Economy Rollaway Files"/>
    <n v="264.32"/>
    <n v="2"/>
    <n v="0.2"/>
    <x v="2273"/>
  </r>
  <r>
    <n v="2517"/>
    <s v="CA-2011-128888"/>
    <x v="2"/>
    <x v="647"/>
    <d v="2011-11-22T00:00:00"/>
    <s v="Standard Class"/>
    <x v="287"/>
    <s v="Peter Bühler"/>
    <x v="0"/>
    <s v="United States"/>
    <s v="Houston"/>
    <x v="5"/>
    <n v="77095"/>
    <x v="2"/>
    <s v="OFF-EN-10003001"/>
    <x v="1"/>
    <x v="12"/>
    <s v="Ames Color-File Green Diamond Border X-ray Mailers"/>
    <n v="604.65600000000006"/>
    <n v="9"/>
    <n v="0.2"/>
    <x v="2274"/>
  </r>
  <r>
    <n v="2518"/>
    <s v="CA-2014-123134"/>
    <x v="3"/>
    <x v="743"/>
    <d v="2014-05-08T00:00:00"/>
    <s v="Standard Class"/>
    <x v="61"/>
    <s v="Dorothy Wardle"/>
    <x v="1"/>
    <s v="United States"/>
    <s v="Westfield"/>
    <x v="30"/>
    <n v="7090"/>
    <x v="3"/>
    <s v="FUR-FU-10003975"/>
    <x v="0"/>
    <x v="5"/>
    <s v="Eldon Advantage Chair Mats for Low to Medium Pile Carpets"/>
    <n v="129.93"/>
    <n v="3"/>
    <n v="0"/>
    <x v="2275"/>
  </r>
  <r>
    <n v="2519"/>
    <s v="CA-2013-124352"/>
    <x v="0"/>
    <x v="680"/>
    <d v="2013-10-22T00:00:00"/>
    <s v="Standard Class"/>
    <x v="522"/>
    <s v="Cynthia Delaney"/>
    <x v="2"/>
    <s v="United States"/>
    <s v="Oklahoma City"/>
    <x v="26"/>
    <n v="73120"/>
    <x v="2"/>
    <s v="OFF-LA-10004559"/>
    <x v="1"/>
    <x v="2"/>
    <s v="Avery 49"/>
    <n v="20.16"/>
    <n v="7"/>
    <n v="0"/>
    <x v="765"/>
  </r>
  <r>
    <n v="2520"/>
    <s v="CA-2013-124352"/>
    <x v="0"/>
    <x v="680"/>
    <d v="2013-10-22T00:00:00"/>
    <s v="Standard Class"/>
    <x v="522"/>
    <s v="Cynthia Delaney"/>
    <x v="2"/>
    <s v="United States"/>
    <s v="Oklahoma City"/>
    <x v="26"/>
    <n v="73120"/>
    <x v="2"/>
    <s v="OFF-LA-10003223"/>
    <x v="1"/>
    <x v="2"/>
    <s v="Avery 508"/>
    <n v="29.46"/>
    <n v="6"/>
    <n v="0"/>
    <x v="2276"/>
  </r>
  <r>
    <n v="2521"/>
    <s v="CA-2013-124352"/>
    <x v="0"/>
    <x v="680"/>
    <d v="2013-10-22T00:00:00"/>
    <s v="Standard Class"/>
    <x v="522"/>
    <s v="Cynthia Delaney"/>
    <x v="2"/>
    <s v="United States"/>
    <s v="Oklahoma City"/>
    <x v="26"/>
    <n v="73120"/>
    <x v="2"/>
    <s v="OFF-AP-10002651"/>
    <x v="1"/>
    <x v="9"/>
    <s v="Hoover Upright Vacuum With Dirt Cup"/>
    <n v="868.58999999999992"/>
    <n v="3"/>
    <n v="0"/>
    <x v="2277"/>
  </r>
  <r>
    <n v="2522"/>
    <s v="CA-2013-124352"/>
    <x v="0"/>
    <x v="680"/>
    <d v="2013-10-22T00:00:00"/>
    <s v="Standard Class"/>
    <x v="522"/>
    <s v="Cynthia Delaney"/>
    <x v="2"/>
    <s v="United States"/>
    <s v="Oklahoma City"/>
    <x v="26"/>
    <n v="73120"/>
    <x v="2"/>
    <s v="OFF-PA-10003177"/>
    <x v="1"/>
    <x v="10"/>
    <s v="Xerox 1999"/>
    <n v="12.96"/>
    <n v="2"/>
    <n v="0"/>
    <x v="91"/>
  </r>
  <r>
    <n v="2523"/>
    <s v="CA-2013-124352"/>
    <x v="0"/>
    <x v="680"/>
    <d v="2013-10-22T00:00:00"/>
    <s v="Standard Class"/>
    <x v="522"/>
    <s v="Cynthia Delaney"/>
    <x v="2"/>
    <s v="United States"/>
    <s v="Oklahoma City"/>
    <x v="26"/>
    <n v="73120"/>
    <x v="2"/>
    <s v="TEC-PH-10003442"/>
    <x v="2"/>
    <x v="7"/>
    <s v="Samsung Replacement EH64AVFWE Premium Headset"/>
    <n v="5.5"/>
    <n v="1"/>
    <n v="0"/>
    <x v="1593"/>
  </r>
  <r>
    <n v="2524"/>
    <s v="CA-2013-124352"/>
    <x v="0"/>
    <x v="680"/>
    <d v="2013-10-22T00:00:00"/>
    <s v="Standard Class"/>
    <x v="522"/>
    <s v="Cynthia Delaney"/>
    <x v="2"/>
    <s v="United States"/>
    <s v="Oklahoma City"/>
    <x v="26"/>
    <n v="73120"/>
    <x v="2"/>
    <s v="OFF-BI-10000977"/>
    <x v="1"/>
    <x v="8"/>
    <s v="Ibico Plastic Spiral Binding Combs"/>
    <n v="121.6"/>
    <n v="4"/>
    <n v="0"/>
    <x v="2278"/>
  </r>
  <r>
    <n v="2525"/>
    <s v="CA-2012-124541"/>
    <x v="1"/>
    <x v="744"/>
    <d v="2012-04-10T00:00:00"/>
    <s v="Standard Class"/>
    <x v="627"/>
    <s v="Thomas Thornton"/>
    <x v="0"/>
    <s v="United States"/>
    <s v="Houston"/>
    <x v="5"/>
    <n v="77041"/>
    <x v="2"/>
    <s v="OFF-AR-10004078"/>
    <x v="1"/>
    <x v="6"/>
    <s v="Newell 312"/>
    <n v="42.047999999999995"/>
    <n v="9"/>
    <n v="0.2"/>
    <x v="2279"/>
  </r>
  <r>
    <n v="2526"/>
    <s v="CA-2012-124541"/>
    <x v="1"/>
    <x v="744"/>
    <d v="2012-04-10T00:00:00"/>
    <s v="Standard Class"/>
    <x v="627"/>
    <s v="Thomas Thornton"/>
    <x v="0"/>
    <s v="United States"/>
    <s v="Houston"/>
    <x v="5"/>
    <n v="77041"/>
    <x v="2"/>
    <s v="TEC-AC-10002550"/>
    <x v="2"/>
    <x v="11"/>
    <s v="Maxell 4.7GB DVD-RW 3/Pack"/>
    <n v="25.488"/>
    <n v="2"/>
    <n v="0.2"/>
    <x v="1201"/>
  </r>
  <r>
    <n v="2527"/>
    <s v="CA-2012-124541"/>
    <x v="1"/>
    <x v="744"/>
    <d v="2012-04-10T00:00:00"/>
    <s v="Standard Class"/>
    <x v="627"/>
    <s v="Thomas Thornton"/>
    <x v="0"/>
    <s v="United States"/>
    <s v="Houston"/>
    <x v="5"/>
    <n v="77041"/>
    <x v="2"/>
    <s v="OFF-BI-10004965"/>
    <x v="1"/>
    <x v="8"/>
    <s v="Ibico Covers for Plastic or Wire Binding Elements"/>
    <n v="6.8999999999999986"/>
    <n v="3"/>
    <n v="0.8"/>
    <x v="2280"/>
  </r>
  <r>
    <n v="2528"/>
    <s v="CA-2012-124541"/>
    <x v="1"/>
    <x v="744"/>
    <d v="2012-04-10T00:00:00"/>
    <s v="Standard Class"/>
    <x v="627"/>
    <s v="Thomas Thornton"/>
    <x v="0"/>
    <s v="United States"/>
    <s v="Houston"/>
    <x v="5"/>
    <n v="77041"/>
    <x v="2"/>
    <s v="OFF-BI-10004209"/>
    <x v="1"/>
    <x v="8"/>
    <s v="Fellowes Twister Kit, Gray/Clear, 3/pkg"/>
    <n v="9.6479999999999961"/>
    <n v="6"/>
    <n v="0.8"/>
    <x v="2281"/>
  </r>
  <r>
    <n v="2529"/>
    <s v="CA-2012-124541"/>
    <x v="1"/>
    <x v="744"/>
    <d v="2012-04-10T00:00:00"/>
    <s v="Standard Class"/>
    <x v="627"/>
    <s v="Thomas Thornton"/>
    <x v="0"/>
    <s v="United States"/>
    <s v="Houston"/>
    <x v="5"/>
    <n v="77041"/>
    <x v="2"/>
    <s v="OFF-PA-10001526"/>
    <x v="1"/>
    <x v="10"/>
    <s v="Xerox 1949"/>
    <n v="7.9680000000000009"/>
    <n v="2"/>
    <n v="0.2"/>
    <x v="2282"/>
  </r>
  <r>
    <n v="2530"/>
    <s v="CA-2011-108707"/>
    <x v="2"/>
    <x v="745"/>
    <d v="2011-10-29T00:00:00"/>
    <s v="Standard Class"/>
    <x v="626"/>
    <s v="Daniel Byrd"/>
    <x v="2"/>
    <s v="United States"/>
    <s v="Fort Lauderdale"/>
    <x v="2"/>
    <n v="33311"/>
    <x v="0"/>
    <s v="OFF-PA-10000788"/>
    <x v="1"/>
    <x v="10"/>
    <s v="Xerox 210"/>
    <n v="10.368000000000002"/>
    <n v="2"/>
    <n v="0.2"/>
    <x v="572"/>
  </r>
  <r>
    <n v="2531"/>
    <s v="CA-2011-111500"/>
    <x v="2"/>
    <x v="654"/>
    <d v="2011-08-21T00:00:00"/>
    <s v="Standard Class"/>
    <x v="137"/>
    <s v="Don Jones"/>
    <x v="1"/>
    <s v="United States"/>
    <s v="Little Rock"/>
    <x v="36"/>
    <n v="72209"/>
    <x v="0"/>
    <s v="OFF-PA-10000595"/>
    <x v="1"/>
    <x v="10"/>
    <s v="Xerox 1929"/>
    <n v="114.2"/>
    <n v="5"/>
    <n v="0"/>
    <x v="1203"/>
  </r>
  <r>
    <n v="2532"/>
    <s v="CA-2011-111500"/>
    <x v="2"/>
    <x v="654"/>
    <d v="2011-08-21T00:00:00"/>
    <s v="Standard Class"/>
    <x v="137"/>
    <s v="Don Jones"/>
    <x v="1"/>
    <s v="United States"/>
    <s v="Little Rock"/>
    <x v="36"/>
    <n v="72209"/>
    <x v="0"/>
    <s v="OFF-BI-10000829"/>
    <x v="1"/>
    <x v="8"/>
    <s v="Avery Non-Stick Binders"/>
    <n v="17.96"/>
    <n v="4"/>
    <n v="0"/>
    <x v="2283"/>
  </r>
  <r>
    <n v="2533"/>
    <s v="CA-2011-111500"/>
    <x v="2"/>
    <x v="654"/>
    <d v="2011-08-21T00:00:00"/>
    <s v="Standard Class"/>
    <x v="137"/>
    <s v="Don Jones"/>
    <x v="1"/>
    <s v="United States"/>
    <s v="Little Rock"/>
    <x v="36"/>
    <n v="72209"/>
    <x v="0"/>
    <s v="OFF-FA-10002676"/>
    <x v="1"/>
    <x v="13"/>
    <s v="Colored Push Pins"/>
    <n v="12.67"/>
    <n v="7"/>
    <n v="0"/>
    <x v="2284"/>
  </r>
  <r>
    <n v="2534"/>
    <s v="CA-2011-111500"/>
    <x v="2"/>
    <x v="654"/>
    <d v="2011-08-21T00:00:00"/>
    <s v="Standard Class"/>
    <x v="137"/>
    <s v="Don Jones"/>
    <x v="1"/>
    <s v="United States"/>
    <s v="Little Rock"/>
    <x v="36"/>
    <n v="72209"/>
    <x v="0"/>
    <s v="TEC-AC-10000844"/>
    <x v="2"/>
    <x v="11"/>
    <s v="Logitech Gaming G510s - Keyboard"/>
    <n v="339.96"/>
    <n v="4"/>
    <n v="0"/>
    <x v="2285"/>
  </r>
  <r>
    <n v="2535"/>
    <s v="US-2014-117723"/>
    <x v="3"/>
    <x v="733"/>
    <d v="2014-08-19T00:00:00"/>
    <s v="Second Class"/>
    <x v="393"/>
    <s v="Dionis Lloyd"/>
    <x v="1"/>
    <s v="United States"/>
    <s v="Philadelphia"/>
    <x v="9"/>
    <n v="19120"/>
    <x v="3"/>
    <s v="OFF-ST-10004459"/>
    <x v="1"/>
    <x v="4"/>
    <s v="Tennsco Single-Tier Lockers"/>
    <n v="1801.6320000000001"/>
    <n v="6"/>
    <n v="0.2"/>
    <x v="2286"/>
  </r>
  <r>
    <n v="2536"/>
    <s v="CA-2012-143238"/>
    <x v="1"/>
    <x v="684"/>
    <d v="2012-09-08T00:00:00"/>
    <s v="First Class"/>
    <x v="628"/>
    <s v="Lori Olson"/>
    <x v="1"/>
    <s v="United States"/>
    <s v="La Quinta"/>
    <x v="1"/>
    <n v="92253"/>
    <x v="1"/>
    <s v="TEC-AC-10003499"/>
    <x v="2"/>
    <x v="11"/>
    <s v="Memorex Mini Travel Drive 8 GB USB 2.0 Flash Drive"/>
    <n v="46.32"/>
    <n v="4"/>
    <n v="0"/>
    <x v="2287"/>
  </r>
  <r>
    <n v="2537"/>
    <s v="CA-2012-168746"/>
    <x v="1"/>
    <x v="746"/>
    <d v="2012-01-29T00:00:00"/>
    <s v="Second Class"/>
    <x v="277"/>
    <s v="Seth Vernon"/>
    <x v="0"/>
    <s v="United States"/>
    <s v="Cleveland"/>
    <x v="24"/>
    <n v="44105"/>
    <x v="3"/>
    <s v="FUR-CH-10000513"/>
    <x v="0"/>
    <x v="1"/>
    <s v="High-Back Leather Manager's Chair"/>
    <n v="181.98599999999999"/>
    <n v="2"/>
    <n v="0.3"/>
    <x v="2288"/>
  </r>
  <r>
    <n v="2538"/>
    <s v="CA-2012-168746"/>
    <x v="1"/>
    <x v="746"/>
    <d v="2012-01-29T00:00:00"/>
    <s v="Second Class"/>
    <x v="277"/>
    <s v="Seth Vernon"/>
    <x v="0"/>
    <s v="United States"/>
    <s v="Cleveland"/>
    <x v="24"/>
    <n v="44105"/>
    <x v="3"/>
    <s v="TEC-PH-10000895"/>
    <x v="2"/>
    <x v="7"/>
    <s v="Polycom VVX 310 VoIP phone"/>
    <n v="431.976"/>
    <n v="4"/>
    <n v="0.4"/>
    <x v="2289"/>
  </r>
  <r>
    <n v="2539"/>
    <s v="CA-2012-168746"/>
    <x v="1"/>
    <x v="746"/>
    <d v="2012-01-29T00:00:00"/>
    <s v="Second Class"/>
    <x v="277"/>
    <s v="Seth Vernon"/>
    <x v="0"/>
    <s v="United States"/>
    <s v="Cleveland"/>
    <x v="24"/>
    <n v="44105"/>
    <x v="3"/>
    <s v="TEC-PH-10002555"/>
    <x v="2"/>
    <x v="7"/>
    <s v="Nortel Meridian M5316 Digital phone"/>
    <n v="155.36999999999998"/>
    <n v="1"/>
    <n v="0.4"/>
    <x v="2290"/>
  </r>
  <r>
    <n v="2540"/>
    <s v="CA-2012-113404"/>
    <x v="1"/>
    <x v="747"/>
    <d v="2012-07-16T00:00:00"/>
    <s v="Same Day"/>
    <x v="613"/>
    <s v="Eleni McCrary"/>
    <x v="1"/>
    <s v="United States"/>
    <s v="San Francisco"/>
    <x v="1"/>
    <n v="94122"/>
    <x v="1"/>
    <s v="FUR-CH-10003312"/>
    <x v="0"/>
    <x v="1"/>
    <s v="Hon 2090 “Pillow Soft” Series Mid Back Swivel/Tilt Chairs"/>
    <n v="1348.7040000000002"/>
    <n v="6"/>
    <n v="0.2"/>
    <x v="2291"/>
  </r>
  <r>
    <n v="2541"/>
    <s v="CA-2012-113404"/>
    <x v="1"/>
    <x v="747"/>
    <d v="2012-07-16T00:00:00"/>
    <s v="Same Day"/>
    <x v="613"/>
    <s v="Eleni McCrary"/>
    <x v="1"/>
    <s v="United States"/>
    <s v="San Francisco"/>
    <x v="1"/>
    <n v="94122"/>
    <x v="1"/>
    <s v="FUR-CH-10004086"/>
    <x v="0"/>
    <x v="1"/>
    <s v="Hon 4070 Series Pagoda Armless Upholstered Stacking Chairs"/>
    <n v="700.15200000000004"/>
    <n v="3"/>
    <n v="0.2"/>
    <x v="2292"/>
  </r>
  <r>
    <n v="2542"/>
    <s v="CA-2013-144792"/>
    <x v="0"/>
    <x v="567"/>
    <d v="2013-05-05T00:00:00"/>
    <s v="Standard Class"/>
    <x v="629"/>
    <s v="Ken Dana"/>
    <x v="1"/>
    <s v="United States"/>
    <s v="Scottsdale"/>
    <x v="16"/>
    <n v="85254"/>
    <x v="1"/>
    <s v="FUR-FU-10002759"/>
    <x v="0"/>
    <x v="5"/>
    <s v="12-1/2 Diameter Round Wall Clock"/>
    <n v="111.88800000000001"/>
    <n v="7"/>
    <n v="0.2"/>
    <x v="2293"/>
  </r>
  <r>
    <n v="2543"/>
    <s v="CA-2011-164385"/>
    <x v="2"/>
    <x v="467"/>
    <d v="2011-10-01T00:00:00"/>
    <s v="Second Class"/>
    <x v="630"/>
    <s v="Nicole Brennan"/>
    <x v="1"/>
    <s v="United States"/>
    <s v="Philadelphia"/>
    <x v="9"/>
    <n v="19134"/>
    <x v="3"/>
    <s v="OFF-AP-10002191"/>
    <x v="1"/>
    <x v="9"/>
    <s v="Belkin 8 Outlet SurgeMaster II Gold Surge Protector"/>
    <n v="143.952"/>
    <n v="3"/>
    <n v="0.2"/>
    <x v="2294"/>
  </r>
  <r>
    <n v="2544"/>
    <s v="US-2013-114174"/>
    <x v="0"/>
    <x v="162"/>
    <d v="2013-09-15T00:00:00"/>
    <s v="Standard Class"/>
    <x v="399"/>
    <s v="Anne Pryor"/>
    <x v="2"/>
    <s v="United States"/>
    <s v="Malden"/>
    <x v="31"/>
    <n v="2148"/>
    <x v="3"/>
    <s v="FUR-BO-10003450"/>
    <x v="0"/>
    <x v="0"/>
    <s v="Bush Westfield Collection Bookcases, Dark Cherry Finish"/>
    <n v="173.94"/>
    <n v="3"/>
    <n v="0"/>
    <x v="2295"/>
  </r>
  <r>
    <n v="2545"/>
    <s v="US-2013-114174"/>
    <x v="0"/>
    <x v="162"/>
    <d v="2013-09-15T00:00:00"/>
    <s v="Standard Class"/>
    <x v="399"/>
    <s v="Anne Pryor"/>
    <x v="2"/>
    <s v="United States"/>
    <s v="Malden"/>
    <x v="31"/>
    <n v="2148"/>
    <x v="3"/>
    <s v="OFF-LA-10000248"/>
    <x v="1"/>
    <x v="2"/>
    <s v="Avery 52"/>
    <n v="14.76"/>
    <n v="4"/>
    <n v="0"/>
    <x v="2296"/>
  </r>
  <r>
    <n v="2546"/>
    <s v="CA-2014-108070"/>
    <x v="3"/>
    <x v="513"/>
    <d v="2014-04-21T00:00:00"/>
    <s v="Standard Class"/>
    <x v="32"/>
    <s v="Joel Eaton"/>
    <x v="0"/>
    <s v="United States"/>
    <s v="San Jose"/>
    <x v="1"/>
    <n v="95123"/>
    <x v="1"/>
    <s v="OFF-ST-10004804"/>
    <x v="1"/>
    <x v="4"/>
    <s v="Belkin 19&quot; Vented Equipment Shelf, Black"/>
    <n v="205.92"/>
    <n v="4"/>
    <n v="0"/>
    <x v="2297"/>
  </r>
  <r>
    <n v="2547"/>
    <s v="CA-2014-108070"/>
    <x v="3"/>
    <x v="513"/>
    <d v="2014-04-21T00:00:00"/>
    <s v="Standard Class"/>
    <x v="32"/>
    <s v="Joel Eaton"/>
    <x v="0"/>
    <s v="United States"/>
    <s v="San Jose"/>
    <x v="1"/>
    <n v="95123"/>
    <x v="1"/>
    <s v="FUR-BO-10001337"/>
    <x v="0"/>
    <x v="0"/>
    <s v="O'Sullivan Living Dimensions 2-Shelf Bookcases"/>
    <n v="102.833"/>
    <n v="1"/>
    <n v="0.15"/>
    <x v="2298"/>
  </r>
  <r>
    <n v="2548"/>
    <s v="US-2012-128090"/>
    <x v="1"/>
    <x v="748"/>
    <d v="2012-08-22T00:00:00"/>
    <s v="Standard Class"/>
    <x v="622"/>
    <s v="John Murray"/>
    <x v="0"/>
    <s v="United States"/>
    <s v="Phoenix"/>
    <x v="16"/>
    <n v="85023"/>
    <x v="1"/>
    <s v="OFF-AR-10002255"/>
    <x v="1"/>
    <x v="6"/>
    <s v="Newell 346"/>
    <n v="2.3039999999999998"/>
    <n v="1"/>
    <n v="0.2"/>
    <x v="2299"/>
  </r>
  <r>
    <n v="2549"/>
    <s v="US-2012-128090"/>
    <x v="1"/>
    <x v="748"/>
    <d v="2012-08-22T00:00:00"/>
    <s v="Standard Class"/>
    <x v="622"/>
    <s v="John Murray"/>
    <x v="0"/>
    <s v="United States"/>
    <s v="Phoenix"/>
    <x v="16"/>
    <n v="85023"/>
    <x v="1"/>
    <s v="TEC-PH-10002624"/>
    <x v="2"/>
    <x v="7"/>
    <s v="Samsung Galaxy S4 Mini"/>
    <n v="1879.96"/>
    <n v="5"/>
    <n v="0.2"/>
    <x v="2300"/>
  </r>
  <r>
    <n v="2550"/>
    <s v="US-2012-128090"/>
    <x v="1"/>
    <x v="748"/>
    <d v="2012-08-22T00:00:00"/>
    <s v="Standard Class"/>
    <x v="622"/>
    <s v="John Murray"/>
    <x v="0"/>
    <s v="United States"/>
    <s v="Phoenix"/>
    <x v="16"/>
    <n v="85023"/>
    <x v="1"/>
    <s v="OFF-PA-10001878"/>
    <x v="1"/>
    <x v="10"/>
    <s v="Xerox 1891"/>
    <n v="313.024"/>
    <n v="8"/>
    <n v="0.2"/>
    <x v="2301"/>
  </r>
  <r>
    <n v="2551"/>
    <s v="US-2012-128090"/>
    <x v="1"/>
    <x v="748"/>
    <d v="2012-08-22T00:00:00"/>
    <s v="Standard Class"/>
    <x v="622"/>
    <s v="John Murray"/>
    <x v="0"/>
    <s v="United States"/>
    <s v="Phoenix"/>
    <x v="16"/>
    <n v="85023"/>
    <x v="1"/>
    <s v="OFF-LA-10000452"/>
    <x v="1"/>
    <x v="2"/>
    <s v="Avery 488"/>
    <n v="5.04"/>
    <n v="2"/>
    <n v="0.2"/>
    <x v="1382"/>
  </r>
  <r>
    <n v="2552"/>
    <s v="CA-2014-101042"/>
    <x v="3"/>
    <x v="123"/>
    <d v="2014-11-24T00:00:00"/>
    <s v="Standard Class"/>
    <x v="455"/>
    <s v="Adrian Barton"/>
    <x v="0"/>
    <s v="United States"/>
    <s v="Henderson"/>
    <x v="0"/>
    <n v="42420"/>
    <x v="0"/>
    <s v="FUR-FU-10004665"/>
    <x v="0"/>
    <x v="5"/>
    <s v="3M Polarizing Task Lamp with Clamp Arm, Light Gray"/>
    <n v="821.87999999999988"/>
    <n v="6"/>
    <n v="0"/>
    <x v="2302"/>
  </r>
  <r>
    <n v="2553"/>
    <s v="CA-2014-101042"/>
    <x v="3"/>
    <x v="123"/>
    <d v="2014-11-24T00:00:00"/>
    <s v="Standard Class"/>
    <x v="455"/>
    <s v="Adrian Barton"/>
    <x v="0"/>
    <s v="United States"/>
    <s v="Henderson"/>
    <x v="0"/>
    <n v="42420"/>
    <x v="0"/>
    <s v="OFF-BI-10000088"/>
    <x v="1"/>
    <x v="8"/>
    <s v="GBC Imprintable Covers"/>
    <n v="21.96"/>
    <n v="2"/>
    <n v="0"/>
    <x v="2303"/>
  </r>
  <r>
    <n v="2554"/>
    <s v="CA-2013-155439"/>
    <x v="0"/>
    <x v="749"/>
    <d v="2013-09-19T00:00:00"/>
    <s v="Standard Class"/>
    <x v="43"/>
    <s v="Parhena Norris"/>
    <x v="2"/>
    <s v="United States"/>
    <s v="Columbia"/>
    <x v="20"/>
    <n v="29203"/>
    <x v="0"/>
    <s v="OFF-PA-10000029"/>
    <x v="1"/>
    <x v="10"/>
    <s v="Xerox 224"/>
    <n v="25.92"/>
    <n v="4"/>
    <n v="0"/>
    <x v="245"/>
  </r>
  <r>
    <n v="2555"/>
    <s v="CA-2013-118626"/>
    <x v="0"/>
    <x v="243"/>
    <d v="2013-08-21T00:00:00"/>
    <s v="Standard Class"/>
    <x v="547"/>
    <s v="John Castell"/>
    <x v="0"/>
    <s v="United States"/>
    <s v="Tallahassee"/>
    <x v="2"/>
    <n v="32303"/>
    <x v="0"/>
    <s v="TEC-PH-10000369"/>
    <x v="2"/>
    <x v="7"/>
    <s v="HTC One Mini"/>
    <n v="705.54399999999998"/>
    <n v="7"/>
    <n v="0.2"/>
    <x v="2304"/>
  </r>
  <r>
    <n v="2556"/>
    <s v="CA-2012-111458"/>
    <x v="1"/>
    <x v="120"/>
    <d v="2012-09-30T00:00:00"/>
    <s v="Standard Class"/>
    <x v="58"/>
    <s v="Philip Fox"/>
    <x v="0"/>
    <s v="United States"/>
    <s v="New York City"/>
    <x v="15"/>
    <n v="10035"/>
    <x v="3"/>
    <s v="TEC-AC-10001590"/>
    <x v="2"/>
    <x v="11"/>
    <s v="Dell Slim USB Multimedia Keyboard"/>
    <n v="50"/>
    <n v="2"/>
    <n v="0"/>
    <x v="2305"/>
  </r>
  <r>
    <n v="2557"/>
    <s v="US-2013-126844"/>
    <x v="0"/>
    <x v="750"/>
    <d v="2013-10-15T00:00:00"/>
    <s v="Standard Class"/>
    <x v="308"/>
    <s v="Bart Watters"/>
    <x v="1"/>
    <s v="United States"/>
    <s v="Houston"/>
    <x v="5"/>
    <n v="77070"/>
    <x v="2"/>
    <s v="FUR-FU-10004909"/>
    <x v="0"/>
    <x v="5"/>
    <s v="Contemporary Wood/Metal Frame"/>
    <n v="51.712000000000003"/>
    <n v="8"/>
    <n v="0.6"/>
    <x v="2306"/>
  </r>
  <r>
    <n v="2558"/>
    <s v="US-2012-112508"/>
    <x v="1"/>
    <x v="539"/>
    <d v="2012-03-30T00:00:00"/>
    <s v="Standard Class"/>
    <x v="130"/>
    <s v="Ben Peterman"/>
    <x v="1"/>
    <s v="United States"/>
    <s v="Coral Springs"/>
    <x v="2"/>
    <n v="33065"/>
    <x v="0"/>
    <s v="OFF-AP-10002287"/>
    <x v="1"/>
    <x v="9"/>
    <s v="Eureka Sanitaire  Multi-Pro Heavy-Duty Upright, Disposable Bags"/>
    <n v="6.9920000000000009"/>
    <n v="2"/>
    <n v="0.2"/>
    <x v="2307"/>
  </r>
  <r>
    <n v="2559"/>
    <s v="CA-2012-147788"/>
    <x v="1"/>
    <x v="70"/>
    <d v="2012-06-04T00:00:00"/>
    <s v="Standard Class"/>
    <x v="612"/>
    <s v="Tamara Manning"/>
    <x v="0"/>
    <s v="United States"/>
    <s v="Orem"/>
    <x v="7"/>
    <n v="84057"/>
    <x v="1"/>
    <s v="FUR-BO-10004357"/>
    <x v="0"/>
    <x v="0"/>
    <s v="O'Sullivan Living Dimensions 3-Shelf Bookcases"/>
    <n v="1406.86"/>
    <n v="7"/>
    <n v="0"/>
    <x v="2308"/>
  </r>
  <r>
    <n v="2560"/>
    <s v="CA-2012-147788"/>
    <x v="1"/>
    <x v="70"/>
    <d v="2012-06-04T00:00:00"/>
    <s v="Standard Class"/>
    <x v="612"/>
    <s v="Tamara Manning"/>
    <x v="0"/>
    <s v="United States"/>
    <s v="Orem"/>
    <x v="7"/>
    <n v="84057"/>
    <x v="1"/>
    <s v="OFF-LA-10003766"/>
    <x v="1"/>
    <x v="2"/>
    <s v="Self-Adhesive Removable Labels"/>
    <n v="15.75"/>
    <n v="5"/>
    <n v="0"/>
    <x v="2309"/>
  </r>
  <r>
    <n v="2561"/>
    <s v="CA-2012-147788"/>
    <x v="1"/>
    <x v="70"/>
    <d v="2012-06-04T00:00:00"/>
    <s v="Standard Class"/>
    <x v="612"/>
    <s v="Tamara Manning"/>
    <x v="0"/>
    <s v="United States"/>
    <s v="Orem"/>
    <x v="7"/>
    <n v="84057"/>
    <x v="1"/>
    <s v="OFF-ST-10000046"/>
    <x v="1"/>
    <x v="4"/>
    <s v="Fellowes Super Stor/Drawer Files"/>
    <n v="323.10000000000002"/>
    <n v="2"/>
    <n v="0"/>
    <x v="2310"/>
  </r>
  <r>
    <n v="2562"/>
    <s v="CA-2012-144288"/>
    <x v="1"/>
    <x v="707"/>
    <d v="2012-12-31T00:00:00"/>
    <s v="Standard Class"/>
    <x v="93"/>
    <s v="Maria Bertelson"/>
    <x v="0"/>
    <s v="United States"/>
    <s v="Nashville"/>
    <x v="18"/>
    <n v="37211"/>
    <x v="0"/>
    <s v="OFF-LA-10003190"/>
    <x v="1"/>
    <x v="2"/>
    <s v="Avery 474"/>
    <n v="9.2159999999999993"/>
    <n v="4"/>
    <n v="0.2"/>
    <x v="2311"/>
  </r>
  <r>
    <n v="2563"/>
    <s v="CA-2012-144288"/>
    <x v="1"/>
    <x v="707"/>
    <d v="2012-12-31T00:00:00"/>
    <s v="Standard Class"/>
    <x v="93"/>
    <s v="Maria Bertelson"/>
    <x v="0"/>
    <s v="United States"/>
    <s v="Nashville"/>
    <x v="18"/>
    <n v="37211"/>
    <x v="0"/>
    <s v="OFF-PA-10002787"/>
    <x v="1"/>
    <x v="10"/>
    <s v="Xerox 227"/>
    <n v="10.368000000000002"/>
    <n v="2"/>
    <n v="0.2"/>
    <x v="572"/>
  </r>
  <r>
    <n v="2564"/>
    <s v="CA-2012-110632"/>
    <x v="1"/>
    <x v="751"/>
    <d v="2012-03-22T00:00:00"/>
    <s v="Second Class"/>
    <x v="403"/>
    <s v="Harold Ryan"/>
    <x v="1"/>
    <s v="United States"/>
    <s v="New York City"/>
    <x v="15"/>
    <n v="10009"/>
    <x v="3"/>
    <s v="TEC-AC-10000387"/>
    <x v="2"/>
    <x v="11"/>
    <s v="KeyTronic KT800P2 - Keyboard - Black"/>
    <n v="15.02"/>
    <n v="1"/>
    <n v="0"/>
    <x v="2312"/>
  </r>
  <r>
    <n v="2565"/>
    <s v="CA-2012-110632"/>
    <x v="1"/>
    <x v="751"/>
    <d v="2012-03-22T00:00:00"/>
    <s v="Second Class"/>
    <x v="403"/>
    <s v="Harold Ryan"/>
    <x v="1"/>
    <s v="United States"/>
    <s v="New York City"/>
    <x v="15"/>
    <n v="10009"/>
    <x v="3"/>
    <s v="OFF-ST-10001291"/>
    <x v="1"/>
    <x v="4"/>
    <s v="Tenex Personal Self-Stacking Standard File Box, Black/Gray"/>
    <n v="33.82"/>
    <n v="2"/>
    <n v="0"/>
    <x v="2313"/>
  </r>
  <r>
    <n v="2566"/>
    <s v="CA-2014-109589"/>
    <x v="3"/>
    <x v="202"/>
    <d v="2014-12-25T00:00:00"/>
    <s v="First Class"/>
    <x v="631"/>
    <s v="Brian Derr"/>
    <x v="0"/>
    <s v="United States"/>
    <s v="Bowling Green"/>
    <x v="0"/>
    <n v="42104"/>
    <x v="0"/>
    <s v="TEC-AC-10003116"/>
    <x v="2"/>
    <x v="11"/>
    <s v="Memorex Froggy Flash Drive 8 GB"/>
    <n v="71"/>
    <n v="4"/>
    <n v="0"/>
    <x v="2314"/>
  </r>
  <r>
    <n v="2567"/>
    <s v="CA-2014-123967"/>
    <x v="3"/>
    <x v="752"/>
    <d v="2014-11-04T00:00:00"/>
    <s v="Second Class"/>
    <x v="227"/>
    <s v="Sarah Foster"/>
    <x v="0"/>
    <s v="United States"/>
    <s v="Bellingham"/>
    <x v="4"/>
    <n v="98226"/>
    <x v="1"/>
    <s v="OFF-BI-10001308"/>
    <x v="1"/>
    <x v="8"/>
    <s v="GBC Standard Plastic Binding Systems' Combs"/>
    <n v="25.120000000000005"/>
    <n v="5"/>
    <n v="0.2"/>
    <x v="2315"/>
  </r>
  <r>
    <n v="2568"/>
    <s v="CA-2014-123967"/>
    <x v="3"/>
    <x v="752"/>
    <d v="2014-11-04T00:00:00"/>
    <s v="Second Class"/>
    <x v="227"/>
    <s v="Sarah Foster"/>
    <x v="0"/>
    <s v="United States"/>
    <s v="Bellingham"/>
    <x v="4"/>
    <n v="98226"/>
    <x v="1"/>
    <s v="FUR-TA-10003954"/>
    <x v="0"/>
    <x v="3"/>
    <s v="Hon 94000 Series Round Tables"/>
    <n v="2665.62"/>
    <n v="9"/>
    <n v="0"/>
    <x v="2316"/>
  </r>
  <r>
    <n v="2569"/>
    <s v="CA-2014-148929"/>
    <x v="3"/>
    <x v="210"/>
    <d v="2014-09-12T00:00:00"/>
    <s v="Standard Class"/>
    <x v="407"/>
    <s v="Stefania Perrino"/>
    <x v="1"/>
    <s v="United States"/>
    <s v="New York City"/>
    <x v="15"/>
    <n v="10011"/>
    <x v="3"/>
    <s v="OFF-ST-10003282"/>
    <x v="1"/>
    <x v="4"/>
    <s v="Advantus 10-Drawer Portable Organizer, Chrome Metal Frame, Smoke Drawers"/>
    <n v="478.08"/>
    <n v="8"/>
    <n v="0"/>
    <x v="2317"/>
  </r>
  <r>
    <n v="2570"/>
    <s v="CA-2014-134404"/>
    <x v="3"/>
    <x v="753"/>
    <d v="2014-12-28T00:00:00"/>
    <s v="Same Day"/>
    <x v="112"/>
    <s v="Dan Reichenbach"/>
    <x v="1"/>
    <s v="United States"/>
    <s v="Newark"/>
    <x v="24"/>
    <n v="43055"/>
    <x v="3"/>
    <s v="TEC-PH-10000576"/>
    <x v="2"/>
    <x v="7"/>
    <s v="AT&amp;T 1080 Corded phone"/>
    <n v="164.38800000000001"/>
    <n v="2"/>
    <n v="0.4"/>
    <x v="2318"/>
  </r>
  <r>
    <n v="2571"/>
    <s v="CA-2014-134404"/>
    <x v="3"/>
    <x v="753"/>
    <d v="2014-12-28T00:00:00"/>
    <s v="Same Day"/>
    <x v="112"/>
    <s v="Dan Reichenbach"/>
    <x v="1"/>
    <s v="United States"/>
    <s v="Newark"/>
    <x v="24"/>
    <n v="43055"/>
    <x v="3"/>
    <s v="OFF-AR-10004441"/>
    <x v="1"/>
    <x v="6"/>
    <s v="BIC Brite Liner Highlighters"/>
    <n v="13.247999999999999"/>
    <n v="4"/>
    <n v="0.2"/>
    <x v="2319"/>
  </r>
  <r>
    <n v="2572"/>
    <s v="CA-2014-109778"/>
    <x v="3"/>
    <x v="11"/>
    <d v="2014-07-22T00:00:00"/>
    <s v="Standard Class"/>
    <x v="91"/>
    <s v="Valerie Mitchum"/>
    <x v="2"/>
    <s v="United States"/>
    <s v="Woodstock"/>
    <x v="10"/>
    <n v="60098"/>
    <x v="2"/>
    <s v="OFF-AR-10003759"/>
    <x v="1"/>
    <x v="6"/>
    <s v="Crayola Anti Dust Chalk, 12/Pack"/>
    <n v="2.9120000000000004"/>
    <n v="2"/>
    <n v="0.2"/>
    <x v="2320"/>
  </r>
  <r>
    <n v="2573"/>
    <s v="CA-2013-155845"/>
    <x v="0"/>
    <x v="399"/>
    <d v="2013-08-16T00:00:00"/>
    <s v="Second Class"/>
    <x v="632"/>
    <s v="Chris McAfee"/>
    <x v="0"/>
    <s v="United States"/>
    <s v="Carrollton"/>
    <x v="5"/>
    <n v="75007"/>
    <x v="2"/>
    <s v="TEC-AC-10004145"/>
    <x v="2"/>
    <x v="11"/>
    <s v="Logitech diNovo Edge Keyboard"/>
    <n v="1399.9440000000002"/>
    <n v="7"/>
    <n v="0.2"/>
    <x v="2321"/>
  </r>
  <r>
    <n v="2574"/>
    <s v="CA-2014-145128"/>
    <x v="3"/>
    <x v="362"/>
    <d v="2014-07-15T00:00:00"/>
    <s v="Standard Class"/>
    <x v="598"/>
    <s v="Sean Miller"/>
    <x v="2"/>
    <s v="United States"/>
    <s v="Lafayette"/>
    <x v="14"/>
    <n v="47905"/>
    <x v="2"/>
    <s v="FUR-FU-10000293"/>
    <x v="0"/>
    <x v="5"/>
    <s v="Eldon Antistatic Chair Mats for Low to Medium Pile Carpets"/>
    <n v="526.45000000000005"/>
    <n v="5"/>
    <n v="0"/>
    <x v="2031"/>
  </r>
  <r>
    <n v="2575"/>
    <s v="CA-2011-129091"/>
    <x v="2"/>
    <x v="754"/>
    <d v="2011-11-27T00:00:00"/>
    <s v="Standard Class"/>
    <x v="19"/>
    <s v="Ruben Ausman"/>
    <x v="1"/>
    <s v="United States"/>
    <s v="Columbus"/>
    <x v="32"/>
    <n v="31907"/>
    <x v="0"/>
    <s v="OFF-EN-10004955"/>
    <x v="1"/>
    <x v="12"/>
    <s v="Fashion Color Clasp Envelopes"/>
    <n v="16.23"/>
    <n v="3"/>
    <n v="0"/>
    <x v="2322"/>
  </r>
  <r>
    <n v="2576"/>
    <s v="CA-2011-129091"/>
    <x v="2"/>
    <x v="754"/>
    <d v="2011-11-27T00:00:00"/>
    <s v="Standard Class"/>
    <x v="19"/>
    <s v="Ruben Ausman"/>
    <x v="1"/>
    <s v="United States"/>
    <s v="Columbus"/>
    <x v="32"/>
    <n v="31907"/>
    <x v="0"/>
    <s v="OFF-BI-10001071"/>
    <x v="1"/>
    <x v="8"/>
    <s v="GBC ProClick Punch Binding System"/>
    <n v="319.89999999999998"/>
    <n v="5"/>
    <n v="0"/>
    <x v="2323"/>
  </r>
  <r>
    <n v="2577"/>
    <s v="CA-2011-129091"/>
    <x v="2"/>
    <x v="754"/>
    <d v="2011-11-27T00:00:00"/>
    <s v="Standard Class"/>
    <x v="19"/>
    <s v="Ruben Ausman"/>
    <x v="1"/>
    <s v="United States"/>
    <s v="Columbus"/>
    <x v="32"/>
    <n v="31907"/>
    <x v="0"/>
    <s v="OFF-EN-10001990"/>
    <x v="1"/>
    <x v="12"/>
    <s v="Staples"/>
    <n v="11.36"/>
    <n v="2"/>
    <n v="0"/>
    <x v="734"/>
  </r>
  <r>
    <n v="2578"/>
    <s v="CA-2011-129091"/>
    <x v="2"/>
    <x v="754"/>
    <d v="2011-11-27T00:00:00"/>
    <s v="Standard Class"/>
    <x v="19"/>
    <s v="Ruben Ausman"/>
    <x v="1"/>
    <s v="United States"/>
    <s v="Columbus"/>
    <x v="32"/>
    <n v="31907"/>
    <x v="0"/>
    <s v="OFF-AP-10002734"/>
    <x v="1"/>
    <x v="9"/>
    <s v="Holmes Harmony HEPA Air Purifier for 17 x 20 Room"/>
    <n v="675.12"/>
    <n v="3"/>
    <n v="0"/>
    <x v="2324"/>
  </r>
  <r>
    <n v="2579"/>
    <s v="US-2011-155502"/>
    <x v="2"/>
    <x v="755"/>
    <d v="2011-02-01T00:00:00"/>
    <s v="Standard Class"/>
    <x v="174"/>
    <s v="Shirley Daniels"/>
    <x v="2"/>
    <s v="United States"/>
    <s v="Alexandria"/>
    <x v="17"/>
    <n v="22304"/>
    <x v="0"/>
    <s v="FUR-FU-10004587"/>
    <x v="0"/>
    <x v="5"/>
    <s v="GE General Use Halogen Bulbs, 100 Watts, 1 Bulb per Pack"/>
    <n v="62.820000000000007"/>
    <n v="3"/>
    <n v="0"/>
    <x v="2325"/>
  </r>
  <r>
    <n v="2580"/>
    <s v="US-2011-155502"/>
    <x v="2"/>
    <x v="755"/>
    <d v="2011-02-01T00:00:00"/>
    <s v="Standard Class"/>
    <x v="174"/>
    <s v="Shirley Daniels"/>
    <x v="2"/>
    <s v="United States"/>
    <s v="Alexandria"/>
    <x v="17"/>
    <n v="22304"/>
    <x v="0"/>
    <s v="OFF-ST-10004337"/>
    <x v="1"/>
    <x v="4"/>
    <s v="SAFCO Commercial Wire Shelving, 72h"/>
    <n v="489.92"/>
    <n v="8"/>
    <n v="0"/>
    <x v="232"/>
  </r>
  <r>
    <n v="2581"/>
    <s v="US-2011-155502"/>
    <x v="2"/>
    <x v="755"/>
    <d v="2011-02-01T00:00:00"/>
    <s v="Standard Class"/>
    <x v="174"/>
    <s v="Shirley Daniels"/>
    <x v="2"/>
    <s v="United States"/>
    <s v="Alexandria"/>
    <x v="17"/>
    <n v="22304"/>
    <x v="0"/>
    <s v="OFF-PA-10003072"/>
    <x v="1"/>
    <x v="10"/>
    <s v="Eureka Recycled Copy Paper 8 1/2&quot; x 11&quot;, Ream"/>
    <n v="19.440000000000001"/>
    <n v="3"/>
    <n v="0"/>
    <x v="551"/>
  </r>
  <r>
    <n v="2582"/>
    <s v="US-2011-155502"/>
    <x v="2"/>
    <x v="755"/>
    <d v="2011-02-01T00:00:00"/>
    <s v="Standard Class"/>
    <x v="174"/>
    <s v="Shirley Daniels"/>
    <x v="2"/>
    <s v="United States"/>
    <s v="Alexandria"/>
    <x v="17"/>
    <n v="22304"/>
    <x v="0"/>
    <s v="OFF-PA-10000380"/>
    <x v="1"/>
    <x v="10"/>
    <s v="REDIFORM Incoming/Outgoing Call Register, 11&quot; X 8 1/2&quot;, 100 Messages"/>
    <n v="16.68"/>
    <n v="2"/>
    <n v="0"/>
    <x v="2326"/>
  </r>
  <r>
    <n v="2583"/>
    <s v="US-2011-155502"/>
    <x v="2"/>
    <x v="755"/>
    <d v="2011-02-01T00:00:00"/>
    <s v="Standard Class"/>
    <x v="174"/>
    <s v="Shirley Daniels"/>
    <x v="2"/>
    <s v="United States"/>
    <s v="Alexandria"/>
    <x v="17"/>
    <n v="22304"/>
    <x v="0"/>
    <s v="TEC-PH-10004833"/>
    <x v="2"/>
    <x v="7"/>
    <s v="Macally Suction Cup Mount"/>
    <n v="155.35"/>
    <n v="13"/>
    <n v="0"/>
    <x v="232"/>
  </r>
  <r>
    <n v="2584"/>
    <s v="US-2011-155502"/>
    <x v="2"/>
    <x v="755"/>
    <d v="2011-02-01T00:00:00"/>
    <s v="Standard Class"/>
    <x v="174"/>
    <s v="Shirley Daniels"/>
    <x v="2"/>
    <s v="United States"/>
    <s v="Alexandria"/>
    <x v="17"/>
    <n v="22304"/>
    <x v="0"/>
    <s v="FUR-FU-10001847"/>
    <x v="0"/>
    <x v="5"/>
    <s v="Eldon Image Series Black Desk Accessories"/>
    <n v="12.419999999999998"/>
    <n v="3"/>
    <n v="0"/>
    <x v="2327"/>
  </r>
  <r>
    <n v="2585"/>
    <s v="US-2011-155502"/>
    <x v="2"/>
    <x v="755"/>
    <d v="2011-02-01T00:00:00"/>
    <s v="Standard Class"/>
    <x v="174"/>
    <s v="Shirley Daniels"/>
    <x v="2"/>
    <s v="United States"/>
    <s v="Alexandria"/>
    <x v="17"/>
    <n v="22304"/>
    <x v="0"/>
    <s v="TEC-PH-10002103"/>
    <x v="2"/>
    <x v="7"/>
    <s v="Jabra SPEAK 410"/>
    <n v="187.98"/>
    <n v="2"/>
    <n v="0"/>
    <x v="2328"/>
  </r>
  <r>
    <n v="2586"/>
    <s v="CA-2012-121041"/>
    <x v="1"/>
    <x v="502"/>
    <d v="2012-11-10T00:00:00"/>
    <s v="Standard Class"/>
    <x v="294"/>
    <s v="Chris Selesnick"/>
    <x v="1"/>
    <s v="United States"/>
    <s v="Haltom City"/>
    <x v="5"/>
    <n v="76117"/>
    <x v="2"/>
    <s v="OFF-EN-10001137"/>
    <x v="1"/>
    <x v="12"/>
    <s v="#10 Gummed Flap White Envelopes, 100/Box"/>
    <n v="6.6080000000000005"/>
    <n v="2"/>
    <n v="0.2"/>
    <x v="2329"/>
  </r>
  <r>
    <n v="2587"/>
    <s v="CA-2014-131695"/>
    <x v="3"/>
    <x v="160"/>
    <d v="2014-07-07T00:00:00"/>
    <s v="Standard Class"/>
    <x v="267"/>
    <s v="Ralph Arnett"/>
    <x v="0"/>
    <s v="United States"/>
    <s v="New York City"/>
    <x v="15"/>
    <n v="10024"/>
    <x v="3"/>
    <s v="OFF-ST-10001476"/>
    <x v="1"/>
    <x v="4"/>
    <s v="Steel Personal Filing/Posting Tote"/>
    <n v="248.57"/>
    <n v="7"/>
    <n v="0"/>
    <x v="2330"/>
  </r>
  <r>
    <n v="2588"/>
    <s v="CA-2014-131695"/>
    <x v="3"/>
    <x v="160"/>
    <d v="2014-07-07T00:00:00"/>
    <s v="Standard Class"/>
    <x v="267"/>
    <s v="Ralph Arnett"/>
    <x v="0"/>
    <s v="United States"/>
    <s v="New York City"/>
    <x v="15"/>
    <n v="10024"/>
    <x v="3"/>
    <s v="FUR-FU-10002045"/>
    <x v="0"/>
    <x v="5"/>
    <s v="Executive Impressions 14&quot;"/>
    <n v="22.23"/>
    <n v="1"/>
    <n v="0"/>
    <x v="2331"/>
  </r>
  <r>
    <n v="2589"/>
    <s v="CA-2013-137729"/>
    <x v="0"/>
    <x v="465"/>
    <d v="2013-05-10T00:00:00"/>
    <s v="Standard Class"/>
    <x v="593"/>
    <s v="Barry Franz"/>
    <x v="2"/>
    <s v="United States"/>
    <s v="Los Angeles"/>
    <x v="1"/>
    <n v="90004"/>
    <x v="1"/>
    <s v="OFF-ST-10001505"/>
    <x v="1"/>
    <x v="4"/>
    <s v="Perma STOR-ALL Hanging File Box, 13 1/8&quot;W x 12 1/4&quot;D x 10 1/2&quot;H"/>
    <n v="5.98"/>
    <n v="1"/>
    <n v="0"/>
    <x v="2332"/>
  </r>
  <r>
    <n v="2590"/>
    <s v="CA-2013-137729"/>
    <x v="0"/>
    <x v="465"/>
    <d v="2013-05-10T00:00:00"/>
    <s v="Standard Class"/>
    <x v="593"/>
    <s v="Barry Franz"/>
    <x v="2"/>
    <s v="United States"/>
    <s v="Los Angeles"/>
    <x v="1"/>
    <n v="90004"/>
    <x v="1"/>
    <s v="TEC-PH-10001433"/>
    <x v="2"/>
    <x v="7"/>
    <s v="Cisco Small Business SPA 502G VoIP phone"/>
    <n v="246.16800000000001"/>
    <n v="3"/>
    <n v="0.2"/>
    <x v="2333"/>
  </r>
  <r>
    <n v="2591"/>
    <s v="US-2013-115455"/>
    <x v="0"/>
    <x v="162"/>
    <d v="2013-09-15T00:00:00"/>
    <s v="Standard Class"/>
    <x v="339"/>
    <s v="Sanjit Engle"/>
    <x v="0"/>
    <s v="United States"/>
    <s v="Wheeling"/>
    <x v="10"/>
    <n v="60090"/>
    <x v="2"/>
    <s v="FUR-FU-10004671"/>
    <x v="0"/>
    <x v="5"/>
    <s v="Executive Impressions 12&quot; Wall Clock"/>
    <n v="14.136000000000003"/>
    <n v="2"/>
    <n v="0.6"/>
    <x v="2334"/>
  </r>
  <r>
    <n v="2592"/>
    <s v="US-2013-115455"/>
    <x v="0"/>
    <x v="162"/>
    <d v="2013-09-15T00:00:00"/>
    <s v="Standard Class"/>
    <x v="339"/>
    <s v="Sanjit Engle"/>
    <x v="0"/>
    <s v="United States"/>
    <s v="Wheeling"/>
    <x v="10"/>
    <n v="60090"/>
    <x v="2"/>
    <s v="FUR-TA-10003569"/>
    <x v="0"/>
    <x v="3"/>
    <s v="Bretford CR8500 Series Meeting Room Furniture"/>
    <n v="601.47"/>
    <n v="3"/>
    <n v="0.5"/>
    <x v="2335"/>
  </r>
  <r>
    <n v="2593"/>
    <s v="CA-2014-128300"/>
    <x v="3"/>
    <x v="221"/>
    <d v="2014-11-27T00:00:00"/>
    <s v="Second Class"/>
    <x v="276"/>
    <s v="Roland Schwarz"/>
    <x v="1"/>
    <s v="United States"/>
    <s v="Summerville"/>
    <x v="20"/>
    <n v="29483"/>
    <x v="0"/>
    <s v="TEC-PH-10002807"/>
    <x v="2"/>
    <x v="7"/>
    <s v="Motorla HX550 Universal Bluetooth Headset"/>
    <n v="79.099999999999994"/>
    <n v="2"/>
    <n v="0"/>
    <x v="2336"/>
  </r>
  <r>
    <n v="2594"/>
    <s v="CA-2014-128300"/>
    <x v="3"/>
    <x v="221"/>
    <d v="2014-11-27T00:00:00"/>
    <s v="Second Class"/>
    <x v="276"/>
    <s v="Roland Schwarz"/>
    <x v="1"/>
    <s v="United States"/>
    <s v="Summerville"/>
    <x v="20"/>
    <n v="29483"/>
    <x v="0"/>
    <s v="OFF-BI-10001597"/>
    <x v="1"/>
    <x v="8"/>
    <s v="Wilson Jones Ledger-Size, Piano-Hinge Binder, 2&quot;, Blue"/>
    <n v="327.84"/>
    <n v="8"/>
    <n v="0"/>
    <x v="2337"/>
  </r>
  <r>
    <n v="2595"/>
    <s v="CA-2014-149048"/>
    <x v="3"/>
    <x v="726"/>
    <d v="2014-05-18T00:00:00"/>
    <s v="Standard Class"/>
    <x v="312"/>
    <s v="Brian Moss"/>
    <x v="1"/>
    <s v="United States"/>
    <s v="Columbus"/>
    <x v="14"/>
    <n v="47201"/>
    <x v="2"/>
    <s v="OFF-EN-10003296"/>
    <x v="1"/>
    <x v="12"/>
    <s v="Tyvek Side-Opening Peel &amp; Seel Expanding Envelopes"/>
    <n v="180.96"/>
    <n v="2"/>
    <n v="0"/>
    <x v="2338"/>
  </r>
  <r>
    <n v="2596"/>
    <s v="CA-2014-149048"/>
    <x v="3"/>
    <x v="726"/>
    <d v="2014-05-18T00:00:00"/>
    <s v="Standard Class"/>
    <x v="312"/>
    <s v="Brian Moss"/>
    <x v="1"/>
    <s v="United States"/>
    <s v="Columbus"/>
    <x v="14"/>
    <n v="47201"/>
    <x v="2"/>
    <s v="OFF-BI-10004632"/>
    <x v="1"/>
    <x v="8"/>
    <s v="Ibico Hi-Tech Manual Binding System"/>
    <n v="914.97"/>
    <n v="3"/>
    <n v="0"/>
    <x v="2339"/>
  </r>
  <r>
    <n v="2597"/>
    <s v="CA-2014-149048"/>
    <x v="3"/>
    <x v="726"/>
    <d v="2014-05-18T00:00:00"/>
    <s v="Standard Class"/>
    <x v="312"/>
    <s v="Brian Moss"/>
    <x v="1"/>
    <s v="United States"/>
    <s v="Columbus"/>
    <x v="14"/>
    <n v="47201"/>
    <x v="2"/>
    <s v="TEC-PH-10002310"/>
    <x v="2"/>
    <x v="7"/>
    <s v="Plantronics Calisto P620-M USB Wireless Speakerphone System"/>
    <n v="587.97"/>
    <n v="3"/>
    <n v="0"/>
    <x v="2340"/>
  </r>
  <r>
    <n v="2598"/>
    <s v="CA-2014-149048"/>
    <x v="3"/>
    <x v="726"/>
    <d v="2014-05-18T00:00:00"/>
    <s v="Standard Class"/>
    <x v="312"/>
    <s v="Brian Moss"/>
    <x v="1"/>
    <s v="United States"/>
    <s v="Columbus"/>
    <x v="14"/>
    <n v="47201"/>
    <x v="2"/>
    <s v="OFF-ST-10000078"/>
    <x v="1"/>
    <x v="4"/>
    <s v="Tennsco 6- and 18-Compartment Lockers"/>
    <n v="530.34"/>
    <n v="2"/>
    <n v="0"/>
    <x v="2341"/>
  </r>
  <r>
    <n v="2599"/>
    <s v="CA-2014-149048"/>
    <x v="3"/>
    <x v="726"/>
    <d v="2014-05-18T00:00:00"/>
    <s v="Standard Class"/>
    <x v="312"/>
    <s v="Brian Moss"/>
    <x v="1"/>
    <s v="United States"/>
    <s v="Columbus"/>
    <x v="14"/>
    <n v="47201"/>
    <x v="2"/>
    <s v="OFF-PA-10001752"/>
    <x v="1"/>
    <x v="10"/>
    <s v="Hammermill CopyPlus Copy Paper (20Lb. and 84 Bright)"/>
    <n v="14.940000000000001"/>
    <n v="3"/>
    <n v="0"/>
    <x v="2342"/>
  </r>
  <r>
    <n v="2600"/>
    <s v="CA-2014-108553"/>
    <x v="3"/>
    <x v="756"/>
    <d v="2014-04-30T00:00:00"/>
    <s v="Standard Class"/>
    <x v="85"/>
    <s v="Sally Knutson"/>
    <x v="0"/>
    <s v="United States"/>
    <s v="New York City"/>
    <x v="15"/>
    <n v="10024"/>
    <x v="3"/>
    <s v="OFF-AP-10000026"/>
    <x v="1"/>
    <x v="9"/>
    <s v="Tripp Lite Isotel 6 Outlet Surge Protector with Fax/Modem Protection"/>
    <n v="121.94"/>
    <n v="2"/>
    <n v="0"/>
    <x v="2343"/>
  </r>
  <r>
    <n v="2601"/>
    <s v="CA-2014-108553"/>
    <x v="3"/>
    <x v="756"/>
    <d v="2014-04-30T00:00:00"/>
    <s v="Standard Class"/>
    <x v="85"/>
    <s v="Sally Knutson"/>
    <x v="0"/>
    <s v="United States"/>
    <s v="New York City"/>
    <x v="15"/>
    <n v="10024"/>
    <x v="3"/>
    <s v="OFF-SU-10002573"/>
    <x v="1"/>
    <x v="14"/>
    <s v="Acme 10&quot; Easy Grip Assistive Scissors"/>
    <n v="122.71000000000001"/>
    <n v="7"/>
    <n v="0"/>
    <x v="2344"/>
  </r>
  <r>
    <n v="2602"/>
    <s v="CA-2013-165848"/>
    <x v="0"/>
    <x v="30"/>
    <d v="2013-06-05T00:00:00"/>
    <s v="Same Day"/>
    <x v="633"/>
    <s v="Edward Nazzal"/>
    <x v="0"/>
    <s v="United States"/>
    <s v="New York City"/>
    <x v="15"/>
    <n v="10035"/>
    <x v="3"/>
    <s v="OFF-PA-10000349"/>
    <x v="1"/>
    <x v="10"/>
    <s v="Staples"/>
    <n v="14.940000000000001"/>
    <n v="3"/>
    <n v="0"/>
    <x v="1961"/>
  </r>
  <r>
    <n v="2603"/>
    <s v="CA-2013-165848"/>
    <x v="0"/>
    <x v="30"/>
    <d v="2013-06-05T00:00:00"/>
    <s v="Same Day"/>
    <x v="633"/>
    <s v="Edward Nazzal"/>
    <x v="0"/>
    <s v="United States"/>
    <s v="New York City"/>
    <x v="15"/>
    <n v="10035"/>
    <x v="3"/>
    <s v="TEC-MA-10003356"/>
    <x v="2"/>
    <x v="15"/>
    <s v="Panasonic KX MC6040 Color Laser Multifunction Printer"/>
    <n v="1349.85"/>
    <n v="3"/>
    <n v="0"/>
    <x v="2345"/>
  </r>
  <r>
    <n v="2604"/>
    <s v="CA-2013-165848"/>
    <x v="0"/>
    <x v="30"/>
    <d v="2013-06-05T00:00:00"/>
    <s v="Same Day"/>
    <x v="633"/>
    <s v="Edward Nazzal"/>
    <x v="0"/>
    <s v="United States"/>
    <s v="New York City"/>
    <x v="15"/>
    <n v="10035"/>
    <x v="3"/>
    <s v="FUR-BO-10000362"/>
    <x v="0"/>
    <x v="0"/>
    <s v="Sauder Inglewood Library Bookcases"/>
    <n v="136.78399999999999"/>
    <n v="1"/>
    <n v="0.2"/>
    <x v="2346"/>
  </r>
  <r>
    <n v="2605"/>
    <s v="CA-2013-165848"/>
    <x v="0"/>
    <x v="30"/>
    <d v="2013-06-05T00:00:00"/>
    <s v="Same Day"/>
    <x v="633"/>
    <s v="Edward Nazzal"/>
    <x v="0"/>
    <s v="United States"/>
    <s v="New York City"/>
    <x v="15"/>
    <n v="10035"/>
    <x v="3"/>
    <s v="FUR-FU-10003878"/>
    <x v="0"/>
    <x v="5"/>
    <s v="Linden 10&quot; Round Wall Clock, Black"/>
    <n v="61.12"/>
    <n v="4"/>
    <n v="0"/>
    <x v="2347"/>
  </r>
  <r>
    <n v="2606"/>
    <s v="CA-2011-112718"/>
    <x v="2"/>
    <x v="757"/>
    <d v="2011-12-21T00:00:00"/>
    <s v="Standard Class"/>
    <x v="634"/>
    <s v="Kean Nguyen"/>
    <x v="1"/>
    <s v="United States"/>
    <s v="Jacksonville"/>
    <x v="2"/>
    <n v="32216"/>
    <x v="0"/>
    <s v="OFF-BI-10000591"/>
    <x v="1"/>
    <x v="8"/>
    <s v="Avery Binder Labels"/>
    <n v="1.1670000000000003"/>
    <n v="1"/>
    <n v="0.7"/>
    <x v="2348"/>
  </r>
  <r>
    <n v="2607"/>
    <s v="CA-2013-154053"/>
    <x v="0"/>
    <x v="758"/>
    <d v="2013-03-11T00:00:00"/>
    <s v="Standard Class"/>
    <x v="450"/>
    <s v="Michael Granlund"/>
    <x v="2"/>
    <s v="United States"/>
    <s v="San Diego"/>
    <x v="1"/>
    <n v="92024"/>
    <x v="1"/>
    <s v="OFF-AR-10003727"/>
    <x v="1"/>
    <x v="6"/>
    <s v="Berol Giant Pencil Sharpener"/>
    <n v="16.989999999999998"/>
    <n v="1"/>
    <n v="0"/>
    <x v="2349"/>
  </r>
  <r>
    <n v="2608"/>
    <s v="CA-2011-127446"/>
    <x v="2"/>
    <x v="641"/>
    <d v="2011-11-30T00:00:00"/>
    <s v="Standard Class"/>
    <x v="565"/>
    <s v="Matt Collister"/>
    <x v="1"/>
    <s v="United States"/>
    <s v="Arlington"/>
    <x v="5"/>
    <n v="76017"/>
    <x v="2"/>
    <s v="TEC-AC-10001635"/>
    <x v="2"/>
    <x v="11"/>
    <s v="KeyTronic KT400U2 - Keyboard - Black"/>
    <n v="24.672000000000001"/>
    <n v="3"/>
    <n v="0.2"/>
    <x v="232"/>
  </r>
  <r>
    <n v="2609"/>
    <s v="CA-2011-127446"/>
    <x v="2"/>
    <x v="641"/>
    <d v="2011-11-30T00:00:00"/>
    <s v="Standard Class"/>
    <x v="565"/>
    <s v="Matt Collister"/>
    <x v="1"/>
    <s v="United States"/>
    <s v="Arlington"/>
    <x v="5"/>
    <n v="76017"/>
    <x v="2"/>
    <s v="OFF-LA-10001317"/>
    <x v="1"/>
    <x v="2"/>
    <s v="Avery 520"/>
    <n v="2.52"/>
    <n v="1"/>
    <n v="0.2"/>
    <x v="2350"/>
  </r>
  <r>
    <n v="2610"/>
    <s v="CA-2011-127446"/>
    <x v="2"/>
    <x v="641"/>
    <d v="2011-11-30T00:00:00"/>
    <s v="Standard Class"/>
    <x v="565"/>
    <s v="Matt Collister"/>
    <x v="1"/>
    <s v="United States"/>
    <s v="Arlington"/>
    <x v="5"/>
    <n v="76017"/>
    <x v="2"/>
    <s v="FUR-TA-10000577"/>
    <x v="0"/>
    <x v="3"/>
    <s v="Bretford CR4500 Series Slim Rectangular Table"/>
    <n v="1218.7349999999997"/>
    <n v="5"/>
    <n v="0.3"/>
    <x v="2351"/>
  </r>
  <r>
    <n v="2611"/>
    <s v="CA-2011-127446"/>
    <x v="2"/>
    <x v="641"/>
    <d v="2011-11-30T00:00:00"/>
    <s v="Standard Class"/>
    <x v="565"/>
    <s v="Matt Collister"/>
    <x v="1"/>
    <s v="United States"/>
    <s v="Arlington"/>
    <x v="5"/>
    <n v="76017"/>
    <x v="2"/>
    <s v="OFF-LA-10000248"/>
    <x v="1"/>
    <x v="2"/>
    <s v="Avery 52"/>
    <n v="5.9039999999999999"/>
    <n v="2"/>
    <n v="0.2"/>
    <x v="2352"/>
  </r>
  <r>
    <n v="2612"/>
    <s v="CA-2011-127446"/>
    <x v="2"/>
    <x v="641"/>
    <d v="2011-11-30T00:00:00"/>
    <s v="Standard Class"/>
    <x v="565"/>
    <s v="Matt Collister"/>
    <x v="1"/>
    <s v="United States"/>
    <s v="Arlington"/>
    <x v="5"/>
    <n v="76017"/>
    <x v="2"/>
    <s v="OFF-PA-10000955"/>
    <x v="1"/>
    <x v="10"/>
    <s v="Southworth 25% Cotton Granite Paper &amp; Envelopes"/>
    <n v="15.696000000000002"/>
    <n v="3"/>
    <n v="0.2"/>
    <x v="971"/>
  </r>
  <r>
    <n v="2613"/>
    <s v="CA-2011-127446"/>
    <x v="2"/>
    <x v="641"/>
    <d v="2011-11-30T00:00:00"/>
    <s v="Standard Class"/>
    <x v="565"/>
    <s v="Matt Collister"/>
    <x v="1"/>
    <s v="United States"/>
    <s v="Arlington"/>
    <x v="5"/>
    <n v="76017"/>
    <x v="2"/>
    <s v="FUR-FU-10000221"/>
    <x v="0"/>
    <x v="5"/>
    <s v="Master Caster Door Stop, Brown"/>
    <n v="6.0960000000000001"/>
    <n v="3"/>
    <n v="0.6"/>
    <x v="2353"/>
  </r>
  <r>
    <n v="2614"/>
    <s v="CA-2013-137204"/>
    <x v="0"/>
    <x v="236"/>
    <d v="2013-05-06T00:00:00"/>
    <s v="Standard Class"/>
    <x v="635"/>
    <s v="Bill Overfelt"/>
    <x v="1"/>
    <s v="United States"/>
    <s v="Los Angeles"/>
    <x v="1"/>
    <n v="90045"/>
    <x v="1"/>
    <s v="FUR-CH-10002304"/>
    <x v="0"/>
    <x v="1"/>
    <s v="Global Stack Chair without Arms, Black"/>
    <n v="41.568000000000005"/>
    <n v="2"/>
    <n v="0.2"/>
    <x v="2354"/>
  </r>
  <r>
    <n v="2615"/>
    <s v="CA-2011-147298"/>
    <x v="2"/>
    <x v="759"/>
    <d v="2011-05-03T00:00:00"/>
    <s v="Standard Class"/>
    <x v="636"/>
    <s v="Aleksandra Gannaway"/>
    <x v="1"/>
    <s v="United States"/>
    <s v="Los Angeles"/>
    <x v="1"/>
    <n v="90049"/>
    <x v="1"/>
    <s v="FUR-CH-10004886"/>
    <x v="0"/>
    <x v="1"/>
    <s v="Bevis Steel Folding Chairs"/>
    <n v="230.28000000000003"/>
    <n v="3"/>
    <n v="0.2"/>
    <x v="2355"/>
  </r>
  <r>
    <n v="2616"/>
    <s v="CA-2011-147298"/>
    <x v="2"/>
    <x v="759"/>
    <d v="2011-05-03T00:00:00"/>
    <s v="Standard Class"/>
    <x v="636"/>
    <s v="Aleksandra Gannaway"/>
    <x v="1"/>
    <s v="United States"/>
    <s v="Los Angeles"/>
    <x v="1"/>
    <n v="90049"/>
    <x v="1"/>
    <s v="OFF-BI-10001525"/>
    <x v="1"/>
    <x v="8"/>
    <s v="Acco Pressboard Covers with Storage Hooks, 14 7/8&quot; x 11&quot;, Executive Red"/>
    <n v="18.288"/>
    <n v="6"/>
    <n v="0.2"/>
    <x v="2356"/>
  </r>
  <r>
    <n v="2617"/>
    <s v="CA-2014-147942"/>
    <x v="3"/>
    <x v="719"/>
    <d v="2014-04-06T00:00:00"/>
    <s v="Standard Class"/>
    <x v="333"/>
    <s v="Maribeth Schnelling"/>
    <x v="0"/>
    <s v="United States"/>
    <s v="San Francisco"/>
    <x v="1"/>
    <n v="94110"/>
    <x v="1"/>
    <s v="OFF-LA-10003663"/>
    <x v="1"/>
    <x v="2"/>
    <s v="Avery 498"/>
    <n v="5.78"/>
    <n v="2"/>
    <n v="0"/>
    <x v="2357"/>
  </r>
  <r>
    <n v="2618"/>
    <s v="CA-2014-147942"/>
    <x v="3"/>
    <x v="719"/>
    <d v="2014-04-06T00:00:00"/>
    <s v="Standard Class"/>
    <x v="333"/>
    <s v="Maribeth Schnelling"/>
    <x v="0"/>
    <s v="United States"/>
    <s v="San Francisco"/>
    <x v="1"/>
    <n v="94110"/>
    <x v="1"/>
    <s v="OFF-BI-10001294"/>
    <x v="1"/>
    <x v="8"/>
    <s v="Fellowes Binding Cases"/>
    <n v="121.67999999999999"/>
    <n v="13"/>
    <n v="0.2"/>
    <x v="2358"/>
  </r>
  <r>
    <n v="2619"/>
    <s v="CA-2014-115931"/>
    <x v="3"/>
    <x v="66"/>
    <d v="2014-12-27T00:00:00"/>
    <s v="Standard Class"/>
    <x v="487"/>
    <s v="Jim Mitchum"/>
    <x v="1"/>
    <s v="United States"/>
    <s v="Carlsbad"/>
    <x v="27"/>
    <n v="88220"/>
    <x v="1"/>
    <s v="OFF-AR-10000369"/>
    <x v="1"/>
    <x v="6"/>
    <s v="Design Ebony Sketching Pencil"/>
    <n v="4.17"/>
    <n v="3"/>
    <n v="0"/>
    <x v="2359"/>
  </r>
  <r>
    <n v="2620"/>
    <s v="CA-2014-115931"/>
    <x v="3"/>
    <x v="66"/>
    <d v="2014-12-27T00:00:00"/>
    <s v="Standard Class"/>
    <x v="487"/>
    <s v="Jim Mitchum"/>
    <x v="1"/>
    <s v="United States"/>
    <s v="Carlsbad"/>
    <x v="27"/>
    <n v="88220"/>
    <x v="1"/>
    <s v="TEC-PH-10001300"/>
    <x v="2"/>
    <x v="7"/>
    <s v="iKross Bluetooth Portable Keyboard + Cell Phone Stand Holder + Brush for Apple iPhone 5S 5C 5, 4S 4"/>
    <n v="67.040000000000006"/>
    <n v="4"/>
    <n v="0.2"/>
    <x v="2360"/>
  </r>
  <r>
    <n v="2621"/>
    <s v="CA-2014-115931"/>
    <x v="3"/>
    <x v="66"/>
    <d v="2014-12-27T00:00:00"/>
    <s v="Standard Class"/>
    <x v="487"/>
    <s v="Jim Mitchum"/>
    <x v="1"/>
    <s v="United States"/>
    <s v="Carlsbad"/>
    <x v="27"/>
    <n v="88220"/>
    <x v="1"/>
    <s v="OFF-ST-10000876"/>
    <x v="1"/>
    <x v="4"/>
    <s v="Eldon Simplefile Box Office"/>
    <n v="37.32"/>
    <n v="3"/>
    <n v="0"/>
    <x v="2361"/>
  </r>
  <r>
    <n v="2622"/>
    <s v="CA-2014-115931"/>
    <x v="3"/>
    <x v="66"/>
    <d v="2014-12-27T00:00:00"/>
    <s v="Standard Class"/>
    <x v="487"/>
    <s v="Jim Mitchum"/>
    <x v="1"/>
    <s v="United States"/>
    <s v="Carlsbad"/>
    <x v="27"/>
    <n v="88220"/>
    <x v="1"/>
    <s v="OFF-LA-10001404"/>
    <x v="1"/>
    <x v="2"/>
    <s v="Avery 517"/>
    <n v="18.45"/>
    <n v="5"/>
    <n v="0"/>
    <x v="1901"/>
  </r>
  <r>
    <n v="2623"/>
    <s v="CA-2011-164861"/>
    <x v="2"/>
    <x v="640"/>
    <d v="2011-12-06T00:00:00"/>
    <s v="Second Class"/>
    <x v="637"/>
    <s v="Matthew Clasen"/>
    <x v="1"/>
    <s v="United States"/>
    <s v="Saint Louis"/>
    <x v="25"/>
    <n v="63116"/>
    <x v="2"/>
    <s v="OFF-PA-10001972"/>
    <x v="1"/>
    <x v="10"/>
    <s v="Xerox 214"/>
    <n v="25.92"/>
    <n v="4"/>
    <n v="0"/>
    <x v="245"/>
  </r>
  <r>
    <n v="2624"/>
    <s v="CA-2014-127180"/>
    <x v="3"/>
    <x v="760"/>
    <d v="2014-10-25T00:00:00"/>
    <s v="First Class"/>
    <x v="638"/>
    <s v="Tom Ashbrook"/>
    <x v="2"/>
    <s v="United States"/>
    <s v="New York City"/>
    <x v="15"/>
    <n v="10024"/>
    <x v="3"/>
    <s v="TEC-CO-10004722"/>
    <x v="2"/>
    <x v="16"/>
    <s v="Canon imageCLASS 2200 Advanced Copier"/>
    <n v="11199.968000000001"/>
    <n v="4"/>
    <n v="0.2"/>
    <x v="2362"/>
  </r>
  <r>
    <n v="2625"/>
    <s v="CA-2014-127180"/>
    <x v="3"/>
    <x v="760"/>
    <d v="2014-10-25T00:00:00"/>
    <s v="First Class"/>
    <x v="638"/>
    <s v="Tom Ashbrook"/>
    <x v="2"/>
    <s v="United States"/>
    <s v="New York City"/>
    <x v="15"/>
    <n v="10024"/>
    <x v="3"/>
    <s v="TEC-PH-10001494"/>
    <x v="2"/>
    <x v="7"/>
    <s v="Polycom CX600 IP Phone VoIP phone"/>
    <n v="2399.6"/>
    <n v="8"/>
    <n v="0"/>
    <x v="2363"/>
  </r>
  <r>
    <n v="2626"/>
    <s v="CA-2014-127180"/>
    <x v="3"/>
    <x v="760"/>
    <d v="2014-10-25T00:00:00"/>
    <s v="First Class"/>
    <x v="638"/>
    <s v="Tom Ashbrook"/>
    <x v="2"/>
    <s v="United States"/>
    <s v="New York City"/>
    <x v="15"/>
    <n v="10024"/>
    <x v="3"/>
    <s v="OFF-EN-10002500"/>
    <x v="1"/>
    <x v="12"/>
    <s v="Globe Weis Peel &amp; Seel First Class Envelopes"/>
    <n v="63.9"/>
    <n v="5"/>
    <n v="0"/>
    <x v="1058"/>
  </r>
  <r>
    <n v="2627"/>
    <s v="CA-2014-127180"/>
    <x v="3"/>
    <x v="760"/>
    <d v="2014-10-25T00:00:00"/>
    <s v="First Class"/>
    <x v="638"/>
    <s v="Tom Ashbrook"/>
    <x v="2"/>
    <s v="United States"/>
    <s v="New York City"/>
    <x v="15"/>
    <n v="10024"/>
    <x v="3"/>
    <s v="TEC-PH-10003800"/>
    <x v="2"/>
    <x v="7"/>
    <s v="i.Sound Portable Power - 8000 mAh"/>
    <n v="52.99"/>
    <n v="1"/>
    <n v="0"/>
    <x v="2364"/>
  </r>
  <r>
    <n v="2628"/>
    <s v="US-2014-165344"/>
    <x v="3"/>
    <x v="38"/>
    <d v="2014-11-16T00:00:00"/>
    <s v="First Class"/>
    <x v="115"/>
    <s v="Sean Braxton"/>
    <x v="1"/>
    <s v="United States"/>
    <s v="Springfield"/>
    <x v="24"/>
    <n v="45503"/>
    <x v="3"/>
    <s v="TEC-AC-10002399"/>
    <x v="2"/>
    <x v="11"/>
    <s v="SanDisk Cruzer 32 GB USB Flash Drive"/>
    <n v="60.864000000000004"/>
    <n v="4"/>
    <n v="0.2"/>
    <x v="2365"/>
  </r>
  <r>
    <n v="2629"/>
    <s v="US-2014-165344"/>
    <x v="3"/>
    <x v="38"/>
    <d v="2014-11-16T00:00:00"/>
    <s v="First Class"/>
    <x v="115"/>
    <s v="Sean Braxton"/>
    <x v="1"/>
    <s v="United States"/>
    <s v="Springfield"/>
    <x v="24"/>
    <n v="45503"/>
    <x v="3"/>
    <s v="TEC-MA-10002210"/>
    <x v="2"/>
    <x v="15"/>
    <s v="Epson TM-T88V Direct Thermal Printer - Monochrome - Desktop"/>
    <n v="652.99500000000012"/>
    <n v="7"/>
    <n v="0.7"/>
    <x v="2366"/>
  </r>
  <r>
    <n v="2630"/>
    <s v="US-2014-165344"/>
    <x v="3"/>
    <x v="38"/>
    <d v="2014-11-16T00:00:00"/>
    <s v="First Class"/>
    <x v="115"/>
    <s v="Sean Braxton"/>
    <x v="1"/>
    <s v="United States"/>
    <s v="Springfield"/>
    <x v="24"/>
    <n v="45503"/>
    <x v="3"/>
    <s v="OFF-BI-10003196"/>
    <x v="1"/>
    <x v="8"/>
    <s v="Accohide Poly Flexible Ring Binders"/>
    <n v="11.220000000000002"/>
    <n v="10"/>
    <n v="0.7"/>
    <x v="2367"/>
  </r>
  <r>
    <n v="2631"/>
    <s v="CA-2012-168186"/>
    <x v="1"/>
    <x v="229"/>
    <d v="2012-09-15T00:00:00"/>
    <s v="Standard Class"/>
    <x v="492"/>
    <s v="Aimee Bixby"/>
    <x v="0"/>
    <s v="United States"/>
    <s v="Tulsa"/>
    <x v="26"/>
    <n v="74133"/>
    <x v="2"/>
    <s v="OFF-PA-10000477"/>
    <x v="1"/>
    <x v="10"/>
    <s v="Xerox 1952"/>
    <n v="14.940000000000001"/>
    <n v="3"/>
    <n v="0"/>
    <x v="1961"/>
  </r>
  <r>
    <n v="2632"/>
    <s v="US-2014-110604"/>
    <x v="3"/>
    <x v="356"/>
    <d v="2014-05-21T00:00:00"/>
    <s v="Standard Class"/>
    <x v="639"/>
    <s v="Jason Fortune-"/>
    <x v="0"/>
    <s v="United States"/>
    <s v="Seattle"/>
    <x v="4"/>
    <n v="98103"/>
    <x v="1"/>
    <s v="FUR-FU-10000076"/>
    <x v="0"/>
    <x v="5"/>
    <s v="24-Hour Round Wall Clock"/>
    <n v="39.96"/>
    <n v="2"/>
    <n v="0"/>
    <x v="2368"/>
  </r>
  <r>
    <n v="2633"/>
    <s v="US-2014-110604"/>
    <x v="3"/>
    <x v="356"/>
    <d v="2014-05-21T00:00:00"/>
    <s v="Standard Class"/>
    <x v="639"/>
    <s v="Jason Fortune-"/>
    <x v="0"/>
    <s v="United States"/>
    <s v="Seattle"/>
    <x v="4"/>
    <n v="98103"/>
    <x v="1"/>
    <s v="FUR-CH-10002017"/>
    <x v="0"/>
    <x v="1"/>
    <s v="SAFCO Optional Arm Kit for Workspace Cribbage Stacking Chair"/>
    <n v="42.624000000000002"/>
    <n v="2"/>
    <n v="0.2"/>
    <x v="2369"/>
  </r>
  <r>
    <n v="2634"/>
    <s v="US-2014-110604"/>
    <x v="3"/>
    <x v="356"/>
    <d v="2014-05-21T00:00:00"/>
    <s v="Standard Class"/>
    <x v="639"/>
    <s v="Jason Fortune-"/>
    <x v="0"/>
    <s v="United States"/>
    <s v="Seattle"/>
    <x v="4"/>
    <n v="98103"/>
    <x v="1"/>
    <s v="FUR-CH-10004287"/>
    <x v="0"/>
    <x v="1"/>
    <s v="SAFCO Arco Folding Chair"/>
    <n v="220.96"/>
    <n v="1"/>
    <n v="0.2"/>
    <x v="2370"/>
  </r>
  <r>
    <n v="2635"/>
    <s v="CA-2012-116750"/>
    <x v="1"/>
    <x v="761"/>
    <d v="2012-07-10T00:00:00"/>
    <s v="Second Class"/>
    <x v="541"/>
    <s v="Barbara Fisher"/>
    <x v="1"/>
    <s v="United States"/>
    <s v="Fayetteville"/>
    <x v="3"/>
    <n v="28314"/>
    <x v="0"/>
    <s v="FUR-FU-10003829"/>
    <x v="0"/>
    <x v="5"/>
    <s v="Stackable Trays"/>
    <n v="4.9280000000000008"/>
    <n v="2"/>
    <n v="0.2"/>
    <x v="2371"/>
  </r>
  <r>
    <n v="2636"/>
    <s v="CA-2012-116750"/>
    <x v="1"/>
    <x v="761"/>
    <d v="2012-07-10T00:00:00"/>
    <s v="Second Class"/>
    <x v="541"/>
    <s v="Barbara Fisher"/>
    <x v="1"/>
    <s v="United States"/>
    <s v="Fayetteville"/>
    <x v="3"/>
    <n v="28314"/>
    <x v="0"/>
    <s v="OFF-BI-10004728"/>
    <x v="1"/>
    <x v="8"/>
    <s v="Wilson Jones Turn Tabs Binder Tool for Ring Binders"/>
    <n v="7.2300000000000022"/>
    <n v="5"/>
    <n v="0.7"/>
    <x v="2372"/>
  </r>
  <r>
    <n v="2637"/>
    <s v="CA-2012-162369"/>
    <x v="1"/>
    <x v="762"/>
    <d v="2012-08-19T00:00:00"/>
    <s v="Standard Class"/>
    <x v="640"/>
    <s v="Tim Taslimi"/>
    <x v="1"/>
    <s v="United States"/>
    <s v="Los Angeles"/>
    <x v="1"/>
    <n v="90045"/>
    <x v="1"/>
    <s v="OFF-ST-10000046"/>
    <x v="1"/>
    <x v="4"/>
    <s v="Fellowes Super Stor/Drawer Files"/>
    <n v="323.10000000000002"/>
    <n v="2"/>
    <n v="0"/>
    <x v="2310"/>
  </r>
  <r>
    <n v="2638"/>
    <s v="CA-2014-108441"/>
    <x v="3"/>
    <x v="492"/>
    <d v="2014-06-19T00:00:00"/>
    <s v="Standard Class"/>
    <x v="641"/>
    <s v="Sarah Bern"/>
    <x v="0"/>
    <s v="United States"/>
    <s v="New York City"/>
    <x v="15"/>
    <n v="10035"/>
    <x v="3"/>
    <s v="OFF-PA-10000697"/>
    <x v="1"/>
    <x v="10"/>
    <s v="TOPS Voice Message Log Book, Flash Format"/>
    <n v="19.04"/>
    <n v="4"/>
    <n v="0"/>
    <x v="2373"/>
  </r>
  <r>
    <n v="2639"/>
    <s v="CA-2014-108441"/>
    <x v="3"/>
    <x v="492"/>
    <d v="2014-06-19T00:00:00"/>
    <s v="Standard Class"/>
    <x v="641"/>
    <s v="Sarah Bern"/>
    <x v="0"/>
    <s v="United States"/>
    <s v="New York City"/>
    <x v="15"/>
    <n v="10035"/>
    <x v="3"/>
    <s v="OFF-BI-10000848"/>
    <x v="1"/>
    <x v="8"/>
    <s v="Angle-D Ring Binders"/>
    <n v="13.128"/>
    <n v="3"/>
    <n v="0.2"/>
    <x v="729"/>
  </r>
  <r>
    <n v="2640"/>
    <s v="CA-2014-108441"/>
    <x v="3"/>
    <x v="492"/>
    <d v="2014-06-19T00:00:00"/>
    <s v="Standard Class"/>
    <x v="641"/>
    <s v="Sarah Bern"/>
    <x v="0"/>
    <s v="United States"/>
    <s v="New York City"/>
    <x v="15"/>
    <n v="10035"/>
    <x v="3"/>
    <s v="OFF-AR-10004691"/>
    <x v="1"/>
    <x v="6"/>
    <s v="Boston 1730 StandUp Electric Pencil Sharpener"/>
    <n v="64.14"/>
    <n v="3"/>
    <n v="0"/>
    <x v="2374"/>
  </r>
  <r>
    <n v="2641"/>
    <s v="CA-2014-108441"/>
    <x v="3"/>
    <x v="492"/>
    <d v="2014-06-19T00:00:00"/>
    <s v="Standard Class"/>
    <x v="641"/>
    <s v="Sarah Bern"/>
    <x v="0"/>
    <s v="United States"/>
    <s v="New York City"/>
    <x v="15"/>
    <n v="10035"/>
    <x v="3"/>
    <s v="FUR-CH-10000595"/>
    <x v="0"/>
    <x v="1"/>
    <s v="Safco Contoured Stacking Chairs"/>
    <n v="858.24"/>
    <n v="4"/>
    <n v="0.1"/>
    <x v="2375"/>
  </r>
  <r>
    <n v="2642"/>
    <s v="CA-2012-169740"/>
    <x v="1"/>
    <x v="763"/>
    <d v="2012-02-25T00:00:00"/>
    <s v="Standard Class"/>
    <x v="215"/>
    <s v="Liz MacKendrick"/>
    <x v="0"/>
    <s v="United States"/>
    <s v="Hot Springs"/>
    <x v="36"/>
    <n v="71901"/>
    <x v="0"/>
    <s v="TEC-AC-10000927"/>
    <x v="2"/>
    <x v="11"/>
    <s v="Anker Ultrathin Bluetooth Wireless Keyboard Aluminum Cover with Stand "/>
    <n v="29.99"/>
    <n v="1"/>
    <n v="0"/>
    <x v="2376"/>
  </r>
  <r>
    <n v="2643"/>
    <s v="CA-2013-124051"/>
    <x v="0"/>
    <x v="723"/>
    <d v="2013-12-31T00:00:00"/>
    <s v="First Class"/>
    <x v="567"/>
    <s v="Kelly Andreada"/>
    <x v="0"/>
    <s v="United States"/>
    <s v="Aurora"/>
    <x v="10"/>
    <n v="60505"/>
    <x v="2"/>
    <s v="OFF-PA-10001289"/>
    <x v="1"/>
    <x v="10"/>
    <s v="White Computer Printout Paper by Universal"/>
    <n v="186.048"/>
    <n v="6"/>
    <n v="0.2"/>
    <x v="2377"/>
  </r>
  <r>
    <n v="2644"/>
    <s v="CA-2013-149111"/>
    <x v="0"/>
    <x v="764"/>
    <d v="2013-04-22T00:00:00"/>
    <s v="Second Class"/>
    <x v="408"/>
    <s v="Ben Ferrer"/>
    <x v="2"/>
    <s v="United States"/>
    <s v="Raleigh"/>
    <x v="3"/>
    <n v="27604"/>
    <x v="0"/>
    <s v="TEC-PH-10003092"/>
    <x v="2"/>
    <x v="7"/>
    <s v="Motorola L804"/>
    <n v="36.792000000000002"/>
    <n v="1"/>
    <n v="0.2"/>
    <x v="2378"/>
  </r>
  <r>
    <n v="2645"/>
    <s v="CA-2013-149111"/>
    <x v="0"/>
    <x v="764"/>
    <d v="2013-04-22T00:00:00"/>
    <s v="Second Class"/>
    <x v="408"/>
    <s v="Ben Ferrer"/>
    <x v="2"/>
    <s v="United States"/>
    <s v="Raleigh"/>
    <x v="3"/>
    <n v="27604"/>
    <x v="0"/>
    <s v="FUR-FU-10000206"/>
    <x v="0"/>
    <x v="5"/>
    <s v="GE General Purpose, Extra Long Life, Showcase &amp; Floodlight Incandescent Bulbs"/>
    <n v="18.624000000000002"/>
    <n v="8"/>
    <n v="0.2"/>
    <x v="2379"/>
  </r>
  <r>
    <n v="2646"/>
    <s v="CA-2011-131002"/>
    <x v="2"/>
    <x v="557"/>
    <d v="2011-09-12T00:00:00"/>
    <s v="Second Class"/>
    <x v="483"/>
    <s v="Tom Boeckenhauer"/>
    <x v="0"/>
    <s v="United States"/>
    <s v="Tulsa"/>
    <x v="26"/>
    <n v="74133"/>
    <x v="2"/>
    <s v="FUR-FU-10004270"/>
    <x v="0"/>
    <x v="5"/>
    <s v="Executive Impressions 13&quot; Clairmont Wall Clock"/>
    <n v="57.69"/>
    <n v="3"/>
    <n v="0"/>
    <x v="2380"/>
  </r>
  <r>
    <n v="2647"/>
    <s v="CA-2011-131002"/>
    <x v="2"/>
    <x v="557"/>
    <d v="2011-09-12T00:00:00"/>
    <s v="Second Class"/>
    <x v="483"/>
    <s v="Tom Boeckenhauer"/>
    <x v="0"/>
    <s v="United States"/>
    <s v="Tulsa"/>
    <x v="26"/>
    <n v="74133"/>
    <x v="2"/>
    <s v="OFF-BI-10000948"/>
    <x v="1"/>
    <x v="8"/>
    <s v="GBC Laser Imprintable Binding System Covers, Desert Sand"/>
    <n v="42.81"/>
    <n v="3"/>
    <n v="0"/>
    <x v="2381"/>
  </r>
  <r>
    <n v="2648"/>
    <s v="CA-2011-131002"/>
    <x v="2"/>
    <x v="557"/>
    <d v="2011-09-12T00:00:00"/>
    <s v="Second Class"/>
    <x v="483"/>
    <s v="Tom Boeckenhauer"/>
    <x v="0"/>
    <s v="United States"/>
    <s v="Tulsa"/>
    <x v="26"/>
    <n v="74133"/>
    <x v="2"/>
    <s v="OFF-PA-10000223"/>
    <x v="1"/>
    <x v="10"/>
    <s v="Xerox 2000"/>
    <n v="12.96"/>
    <n v="2"/>
    <n v="0"/>
    <x v="91"/>
  </r>
  <r>
    <n v="2649"/>
    <s v="CA-2011-131002"/>
    <x v="2"/>
    <x v="557"/>
    <d v="2011-09-12T00:00:00"/>
    <s v="Second Class"/>
    <x v="483"/>
    <s v="Tom Boeckenhauer"/>
    <x v="0"/>
    <s v="United States"/>
    <s v="Tulsa"/>
    <x v="26"/>
    <n v="74133"/>
    <x v="2"/>
    <s v="FUR-FU-10004665"/>
    <x v="0"/>
    <x v="5"/>
    <s v="3M Polarizing Task Lamp with Clamp Arm, Light Gray"/>
    <n v="821.87999999999988"/>
    <n v="6"/>
    <n v="0"/>
    <x v="2302"/>
  </r>
  <r>
    <n v="2650"/>
    <s v="CA-2011-131002"/>
    <x v="2"/>
    <x v="557"/>
    <d v="2011-09-12T00:00:00"/>
    <s v="Second Class"/>
    <x v="483"/>
    <s v="Tom Boeckenhauer"/>
    <x v="0"/>
    <s v="United States"/>
    <s v="Tulsa"/>
    <x v="26"/>
    <n v="74133"/>
    <x v="2"/>
    <s v="TEC-PH-10000215"/>
    <x v="2"/>
    <x v="7"/>
    <s v="Plantronics Cordless Phone Headset with In-line Volume - M214C"/>
    <n v="104.85000000000001"/>
    <n v="3"/>
    <n v="0"/>
    <x v="1293"/>
  </r>
  <r>
    <n v="2651"/>
    <s v="US-2013-146794"/>
    <x v="0"/>
    <x v="182"/>
    <d v="2013-10-02T00:00:00"/>
    <s v="Standard Class"/>
    <x v="64"/>
    <s v="Sally Hughsby"/>
    <x v="1"/>
    <s v="United States"/>
    <s v="Hesperia"/>
    <x v="1"/>
    <n v="92345"/>
    <x v="1"/>
    <s v="FUR-BO-10004467"/>
    <x v="0"/>
    <x v="0"/>
    <s v="Bestar Classic Bookcase"/>
    <n v="424.95749999999992"/>
    <n v="5"/>
    <n v="0.15"/>
    <x v="2382"/>
  </r>
  <r>
    <n v="2652"/>
    <s v="CA-2014-112515"/>
    <x v="3"/>
    <x v="697"/>
    <d v="2014-09-22T00:00:00"/>
    <s v="Second Class"/>
    <x v="127"/>
    <s v="Alan Schoenberger"/>
    <x v="1"/>
    <s v="United States"/>
    <s v="Provo"/>
    <x v="7"/>
    <n v="84604"/>
    <x v="1"/>
    <s v="OFF-BI-10000829"/>
    <x v="1"/>
    <x v="8"/>
    <s v="Avery Non-Stick Binders"/>
    <n v="10.776000000000002"/>
    <n v="3"/>
    <n v="0.2"/>
    <x v="2383"/>
  </r>
  <r>
    <n v="2653"/>
    <s v="CA-2014-112515"/>
    <x v="3"/>
    <x v="697"/>
    <d v="2014-09-22T00:00:00"/>
    <s v="Second Class"/>
    <x v="127"/>
    <s v="Alan Schoenberger"/>
    <x v="1"/>
    <s v="United States"/>
    <s v="Provo"/>
    <x v="7"/>
    <n v="84604"/>
    <x v="1"/>
    <s v="OFF-BI-10003712"/>
    <x v="1"/>
    <x v="8"/>
    <s v="Acco Pressboard Covers with Storage Hooks, 14 7/8&quot; x 11&quot;, Light Blue"/>
    <n v="11.784000000000001"/>
    <n v="3"/>
    <n v="0.2"/>
    <x v="710"/>
  </r>
  <r>
    <n v="2654"/>
    <s v="CA-2014-112515"/>
    <x v="3"/>
    <x v="697"/>
    <d v="2014-09-22T00:00:00"/>
    <s v="Second Class"/>
    <x v="127"/>
    <s v="Alan Schoenberger"/>
    <x v="1"/>
    <s v="United States"/>
    <s v="Provo"/>
    <x v="7"/>
    <n v="84604"/>
    <x v="1"/>
    <s v="OFF-PA-10000062"/>
    <x v="1"/>
    <x v="10"/>
    <s v="Green Bar Computer Printout Paper"/>
    <n v="164.88"/>
    <n v="3"/>
    <n v="0"/>
    <x v="2384"/>
  </r>
  <r>
    <n v="2655"/>
    <s v="CA-2014-112515"/>
    <x v="3"/>
    <x v="697"/>
    <d v="2014-09-22T00:00:00"/>
    <s v="Second Class"/>
    <x v="127"/>
    <s v="Alan Schoenberger"/>
    <x v="1"/>
    <s v="United States"/>
    <s v="Provo"/>
    <x v="7"/>
    <n v="84604"/>
    <x v="1"/>
    <s v="FUR-BO-10003404"/>
    <x v="0"/>
    <x v="0"/>
    <s v="Global Adaptabilites Bookcase, Cherry/Storm Gray Finish"/>
    <n v="1292.94"/>
    <n v="3"/>
    <n v="0"/>
    <x v="2385"/>
  </r>
  <r>
    <n v="2656"/>
    <s v="CA-2014-112515"/>
    <x v="3"/>
    <x v="697"/>
    <d v="2014-09-22T00:00:00"/>
    <s v="Second Class"/>
    <x v="127"/>
    <s v="Alan Schoenberger"/>
    <x v="1"/>
    <s v="United States"/>
    <s v="Provo"/>
    <x v="7"/>
    <n v="84604"/>
    <x v="1"/>
    <s v="OFF-BI-10004233"/>
    <x v="1"/>
    <x v="8"/>
    <s v="GBC Pre-Punched Binding Paper, Plastic, White, 8-1/2&quot; x 11&quot;"/>
    <n v="25.584000000000003"/>
    <n v="2"/>
    <n v="0.2"/>
    <x v="2386"/>
  </r>
  <r>
    <n v="2657"/>
    <s v="CA-2014-112515"/>
    <x v="3"/>
    <x v="697"/>
    <d v="2014-09-22T00:00:00"/>
    <s v="Second Class"/>
    <x v="127"/>
    <s v="Alan Schoenberger"/>
    <x v="1"/>
    <s v="United States"/>
    <s v="Provo"/>
    <x v="7"/>
    <n v="84604"/>
    <x v="1"/>
    <s v="OFF-ST-10001272"/>
    <x v="1"/>
    <x v="4"/>
    <s v="Mini 13-1/2 Capacity Data Binder Rack, Pearl"/>
    <n v="261.74"/>
    <n v="2"/>
    <n v="0"/>
    <x v="2387"/>
  </r>
  <r>
    <n v="2658"/>
    <s v="CA-2014-112515"/>
    <x v="3"/>
    <x v="697"/>
    <d v="2014-09-22T00:00:00"/>
    <s v="Second Class"/>
    <x v="127"/>
    <s v="Alan Schoenberger"/>
    <x v="1"/>
    <s v="United States"/>
    <s v="Provo"/>
    <x v="7"/>
    <n v="84604"/>
    <x v="1"/>
    <s v="OFF-LA-10001175"/>
    <x v="1"/>
    <x v="2"/>
    <s v="Avery 514"/>
    <n v="14.399999999999999"/>
    <n v="5"/>
    <n v="0"/>
    <x v="970"/>
  </r>
  <r>
    <n v="2659"/>
    <s v="CA-2013-150343"/>
    <x v="0"/>
    <x v="765"/>
    <d v="2013-08-21T00:00:00"/>
    <s v="Standard Class"/>
    <x v="7"/>
    <s v="Pete Kriz"/>
    <x v="0"/>
    <s v="United States"/>
    <s v="San Francisco"/>
    <x v="1"/>
    <n v="94110"/>
    <x v="1"/>
    <s v="OFF-EN-10004030"/>
    <x v="1"/>
    <x v="12"/>
    <s v="Convenience Packs of Business Envelopes"/>
    <n v="10.86"/>
    <n v="3"/>
    <n v="0"/>
    <x v="141"/>
  </r>
  <r>
    <n v="2660"/>
    <s v="CA-2012-135538"/>
    <x v="1"/>
    <x v="100"/>
    <d v="2012-12-28T00:00:00"/>
    <s v="Standard Class"/>
    <x v="403"/>
    <s v="Harold Ryan"/>
    <x v="1"/>
    <s v="United States"/>
    <s v="Gilbert"/>
    <x v="16"/>
    <n v="85234"/>
    <x v="1"/>
    <s v="FUR-CH-10004287"/>
    <x v="0"/>
    <x v="1"/>
    <s v="SAFCO Arco Folding Chair"/>
    <n v="883.84"/>
    <n v="4"/>
    <n v="0.2"/>
    <x v="2388"/>
  </r>
  <r>
    <n v="2661"/>
    <s v="CA-2014-123372"/>
    <x v="3"/>
    <x v="354"/>
    <d v="2014-12-03T00:00:00"/>
    <s v="Standard Class"/>
    <x v="375"/>
    <s v="Deirdre Greer"/>
    <x v="1"/>
    <s v="United States"/>
    <s v="New York City"/>
    <x v="15"/>
    <n v="10035"/>
    <x v="3"/>
    <s v="TEC-PH-10002834"/>
    <x v="2"/>
    <x v="7"/>
    <s v="Google Nexus 5"/>
    <n v="1979.89"/>
    <n v="11"/>
    <n v="0"/>
    <x v="2389"/>
  </r>
  <r>
    <n v="2662"/>
    <s v="CA-2014-123372"/>
    <x v="3"/>
    <x v="354"/>
    <d v="2014-12-03T00:00:00"/>
    <s v="Standard Class"/>
    <x v="375"/>
    <s v="Deirdre Greer"/>
    <x v="1"/>
    <s v="United States"/>
    <s v="New York City"/>
    <x v="15"/>
    <n v="10035"/>
    <x v="3"/>
    <s v="OFF-EN-10003055"/>
    <x v="1"/>
    <x v="12"/>
    <s v="Blue String-Tie &amp; Button Interoffice Envelopes, 10 x 13"/>
    <n v="79.959999999999994"/>
    <n v="2"/>
    <n v="0"/>
    <x v="1147"/>
  </r>
  <r>
    <n v="2663"/>
    <s v="CA-2014-159604"/>
    <x v="3"/>
    <x v="349"/>
    <d v="2014-04-16T00:00:00"/>
    <s v="First Class"/>
    <x v="642"/>
    <s v="Craig Leslie"/>
    <x v="2"/>
    <s v="United States"/>
    <s v="Springfield"/>
    <x v="25"/>
    <n v="65807"/>
    <x v="2"/>
    <s v="OFF-BI-10003460"/>
    <x v="1"/>
    <x v="8"/>
    <s v="Acco 3-Hole Punch"/>
    <n v="8.76"/>
    <n v="2"/>
    <n v="0"/>
    <x v="2390"/>
  </r>
  <r>
    <n v="2664"/>
    <s v="CA-2013-164784"/>
    <x v="0"/>
    <x v="766"/>
    <d v="2013-05-05T00:00:00"/>
    <s v="First Class"/>
    <x v="520"/>
    <s v="Herbert Flentye"/>
    <x v="0"/>
    <s v="United States"/>
    <s v="Memphis"/>
    <x v="18"/>
    <n v="38109"/>
    <x v="0"/>
    <s v="OFF-LA-10001569"/>
    <x v="1"/>
    <x v="2"/>
    <s v="Avery 499"/>
    <n v="3.9840000000000004"/>
    <n v="1"/>
    <n v="0.2"/>
    <x v="2391"/>
  </r>
  <r>
    <n v="2665"/>
    <s v="CA-2013-164784"/>
    <x v="0"/>
    <x v="766"/>
    <d v="2013-05-05T00:00:00"/>
    <s v="First Class"/>
    <x v="520"/>
    <s v="Herbert Flentye"/>
    <x v="0"/>
    <s v="United States"/>
    <s v="Memphis"/>
    <x v="18"/>
    <n v="38109"/>
    <x v="0"/>
    <s v="FUR-TA-10004534"/>
    <x v="0"/>
    <x v="3"/>
    <s v="Bevis 44 x 96 Conference Tables"/>
    <n v="370.62"/>
    <n v="3"/>
    <n v="0.4"/>
    <x v="2392"/>
  </r>
  <r>
    <n v="2666"/>
    <s v="CA-2013-164784"/>
    <x v="0"/>
    <x v="766"/>
    <d v="2013-05-05T00:00:00"/>
    <s v="First Class"/>
    <x v="520"/>
    <s v="Herbert Flentye"/>
    <x v="0"/>
    <s v="United States"/>
    <s v="Memphis"/>
    <x v="18"/>
    <n v="38109"/>
    <x v="0"/>
    <s v="OFF-BI-10002954"/>
    <x v="1"/>
    <x v="8"/>
    <s v="Newell 3-Hole Punched Plastic Slotted Magazine Holders for Binders"/>
    <n v="2.7420000000000004"/>
    <n v="2"/>
    <n v="0.7"/>
    <x v="2393"/>
  </r>
  <r>
    <n v="2667"/>
    <s v="CA-2013-111794"/>
    <x v="0"/>
    <x v="393"/>
    <d v="2013-10-02T00:00:00"/>
    <s v="Same Day"/>
    <x v="643"/>
    <s v="Hunter Glantz"/>
    <x v="0"/>
    <s v="United States"/>
    <s v="Amarillo"/>
    <x v="5"/>
    <n v="79109"/>
    <x v="2"/>
    <s v="TEC-AC-10003832"/>
    <x v="2"/>
    <x v="11"/>
    <s v="Imation 16GB Mini TravelDrive USB 2.0 Flash Drive"/>
    <n v="79.512000000000015"/>
    <n v="3"/>
    <n v="0.2"/>
    <x v="2394"/>
  </r>
  <r>
    <n v="2668"/>
    <s v="CA-2013-111794"/>
    <x v="0"/>
    <x v="393"/>
    <d v="2013-10-02T00:00:00"/>
    <s v="Same Day"/>
    <x v="643"/>
    <s v="Hunter Glantz"/>
    <x v="0"/>
    <s v="United States"/>
    <s v="Amarillo"/>
    <x v="5"/>
    <n v="79109"/>
    <x v="2"/>
    <s v="OFF-PA-10000474"/>
    <x v="1"/>
    <x v="10"/>
    <s v="Staples"/>
    <n v="28.352"/>
    <n v="1"/>
    <n v="0.2"/>
    <x v="2395"/>
  </r>
  <r>
    <n v="2669"/>
    <s v="US-2012-139759"/>
    <x v="1"/>
    <x v="767"/>
    <d v="2012-08-30T00:00:00"/>
    <s v="Standard Class"/>
    <x v="644"/>
    <s v="Nancy Lomonaco"/>
    <x v="2"/>
    <s v="United States"/>
    <s v="Los Angeles"/>
    <x v="1"/>
    <n v="90045"/>
    <x v="1"/>
    <s v="FUR-CH-10002774"/>
    <x v="0"/>
    <x v="1"/>
    <s v="Global Deluxe Stacking Chair, Gray"/>
    <n v="40.783999999999999"/>
    <n v="1"/>
    <n v="0.2"/>
    <x v="2396"/>
  </r>
  <r>
    <n v="2670"/>
    <s v="US-2012-139759"/>
    <x v="1"/>
    <x v="767"/>
    <d v="2012-08-30T00:00:00"/>
    <s v="Standard Class"/>
    <x v="644"/>
    <s v="Nancy Lomonaco"/>
    <x v="2"/>
    <s v="United States"/>
    <s v="Los Angeles"/>
    <x v="1"/>
    <n v="90045"/>
    <x v="1"/>
    <s v="OFF-AP-10002765"/>
    <x v="1"/>
    <x v="9"/>
    <s v="Fellowes Advanced Computer Series Surge Protectors"/>
    <n v="105.96"/>
    <n v="4"/>
    <n v="0"/>
    <x v="2397"/>
  </r>
  <r>
    <n v="2671"/>
    <s v="CA-2011-126403"/>
    <x v="2"/>
    <x v="340"/>
    <d v="2011-09-12T00:00:00"/>
    <s v="Second Class"/>
    <x v="645"/>
    <s v="Rick Reed"/>
    <x v="1"/>
    <s v="United States"/>
    <s v="Lowell"/>
    <x v="31"/>
    <n v="1852"/>
    <x v="3"/>
    <s v="OFF-PA-10001144"/>
    <x v="1"/>
    <x v="10"/>
    <s v="Xerox 1913"/>
    <n v="166.44"/>
    <n v="3"/>
    <n v="0"/>
    <x v="1797"/>
  </r>
  <r>
    <n v="2672"/>
    <s v="CA-2011-126403"/>
    <x v="2"/>
    <x v="340"/>
    <d v="2011-09-12T00:00:00"/>
    <s v="Second Class"/>
    <x v="645"/>
    <s v="Rick Reed"/>
    <x v="1"/>
    <s v="United States"/>
    <s v="Lowell"/>
    <x v="31"/>
    <n v="1852"/>
    <x v="3"/>
    <s v="FUR-CH-10003761"/>
    <x v="0"/>
    <x v="1"/>
    <s v="Global Italian Leather Office Chair"/>
    <n v="785.87999999999988"/>
    <n v="6"/>
    <n v="0"/>
    <x v="2398"/>
  </r>
  <r>
    <n v="2673"/>
    <s v="CA-2011-126403"/>
    <x v="2"/>
    <x v="340"/>
    <d v="2011-09-12T00:00:00"/>
    <s v="Second Class"/>
    <x v="645"/>
    <s v="Rick Reed"/>
    <x v="1"/>
    <s v="United States"/>
    <s v="Lowell"/>
    <x v="31"/>
    <n v="1852"/>
    <x v="3"/>
    <s v="OFF-PA-10004665"/>
    <x v="1"/>
    <x v="10"/>
    <s v="Advantus Motivational Note Cards"/>
    <n v="26.2"/>
    <n v="2"/>
    <n v="0"/>
    <x v="2399"/>
  </r>
  <r>
    <n v="2674"/>
    <s v="CA-2011-126403"/>
    <x v="2"/>
    <x v="340"/>
    <d v="2011-09-12T00:00:00"/>
    <s v="Second Class"/>
    <x v="645"/>
    <s v="Rick Reed"/>
    <x v="1"/>
    <s v="United States"/>
    <s v="Lowell"/>
    <x v="31"/>
    <n v="1852"/>
    <x v="3"/>
    <s v="OFF-ST-10000078"/>
    <x v="1"/>
    <x v="4"/>
    <s v="Tennsco 6- and 18-Compartment Lockers"/>
    <n v="1325.8500000000001"/>
    <n v="5"/>
    <n v="0"/>
    <x v="2400"/>
  </r>
  <r>
    <n v="2675"/>
    <s v="CA-2014-136875"/>
    <x v="3"/>
    <x v="734"/>
    <d v="2014-12-04T00:00:00"/>
    <s v="Same Day"/>
    <x v="646"/>
    <s v="Toby Carlisle"/>
    <x v="0"/>
    <s v="United States"/>
    <s v="San Diego"/>
    <x v="1"/>
    <n v="92024"/>
    <x v="1"/>
    <s v="OFF-PA-10000357"/>
    <x v="1"/>
    <x v="10"/>
    <s v="Xerox 1888"/>
    <n v="166.44"/>
    <n v="3"/>
    <n v="0"/>
    <x v="1797"/>
  </r>
  <r>
    <n v="2676"/>
    <s v="CA-2014-132185"/>
    <x v="3"/>
    <x v="344"/>
    <d v="2014-12-03T00:00:00"/>
    <s v="Standard Class"/>
    <x v="140"/>
    <s v="Doug Bickford"/>
    <x v="0"/>
    <s v="United States"/>
    <s v="Asheville"/>
    <x v="3"/>
    <n v="28806"/>
    <x v="0"/>
    <s v="OFF-AR-10000422"/>
    <x v="1"/>
    <x v="6"/>
    <s v="Pencil and Crayon Sharpener"/>
    <n v="8.76"/>
    <n v="5"/>
    <n v="0.2"/>
    <x v="2401"/>
  </r>
  <r>
    <n v="2677"/>
    <s v="CA-2014-132185"/>
    <x v="3"/>
    <x v="344"/>
    <d v="2014-12-03T00:00:00"/>
    <s v="Standard Class"/>
    <x v="140"/>
    <s v="Doug Bickford"/>
    <x v="0"/>
    <s v="United States"/>
    <s v="Asheville"/>
    <x v="3"/>
    <n v="28806"/>
    <x v="0"/>
    <s v="OFF-AP-10001205"/>
    <x v="1"/>
    <x v="9"/>
    <s v="Belkin 5 Outlet SurgeMaster Power Centers"/>
    <n v="43.584000000000003"/>
    <n v="1"/>
    <n v="0.2"/>
    <x v="2402"/>
  </r>
  <r>
    <n v="2678"/>
    <s v="US-2011-160780"/>
    <x v="2"/>
    <x v="261"/>
    <d v="2011-06-21T00:00:00"/>
    <s v="Same Day"/>
    <x v="647"/>
    <s v="Stewart Visinsky"/>
    <x v="0"/>
    <s v="United States"/>
    <s v="Pueblo"/>
    <x v="22"/>
    <n v="81001"/>
    <x v="1"/>
    <s v="OFF-BI-10001116"/>
    <x v="1"/>
    <x v="8"/>
    <s v="Wilson Jones 1&quot; Hanging DublLock Ring Binders"/>
    <n v="11.088000000000003"/>
    <n v="7"/>
    <n v="0.7"/>
    <x v="2403"/>
  </r>
  <r>
    <n v="2679"/>
    <s v="US-2011-160780"/>
    <x v="2"/>
    <x v="261"/>
    <d v="2011-06-21T00:00:00"/>
    <s v="Same Day"/>
    <x v="647"/>
    <s v="Stewart Visinsky"/>
    <x v="0"/>
    <s v="United States"/>
    <s v="Pueblo"/>
    <x v="22"/>
    <n v="81001"/>
    <x v="1"/>
    <s v="OFF-BI-10002931"/>
    <x v="1"/>
    <x v="8"/>
    <s v="Avery Trapezoid Extra Heavy Duty 4&quot; Binders"/>
    <n v="25.164000000000001"/>
    <n v="2"/>
    <n v="0.7"/>
    <x v="2404"/>
  </r>
  <r>
    <n v="2680"/>
    <s v="CA-2014-127026"/>
    <x v="3"/>
    <x v="276"/>
    <d v="2014-01-28T00:00:00"/>
    <s v="Standard Class"/>
    <x v="414"/>
    <s v="Mick Hernandez"/>
    <x v="2"/>
    <s v="United States"/>
    <s v="Jackson"/>
    <x v="12"/>
    <n v="49201"/>
    <x v="2"/>
    <s v="OFF-BI-10000546"/>
    <x v="1"/>
    <x v="8"/>
    <s v="Avery Durable Binders"/>
    <n v="14.399999999999999"/>
    <n v="5"/>
    <n v="0"/>
    <x v="970"/>
  </r>
  <r>
    <n v="2681"/>
    <s v="CA-2014-127026"/>
    <x v="3"/>
    <x v="276"/>
    <d v="2014-01-28T00:00:00"/>
    <s v="Standard Class"/>
    <x v="414"/>
    <s v="Mick Hernandez"/>
    <x v="2"/>
    <s v="United States"/>
    <s v="Jackson"/>
    <x v="12"/>
    <n v="49201"/>
    <x v="2"/>
    <s v="TEC-AC-10002049"/>
    <x v="2"/>
    <x v="11"/>
    <s v="Logitech G19 Programmable Gaming Keyboard"/>
    <n v="619.94999999999993"/>
    <n v="5"/>
    <n v="0"/>
    <x v="1047"/>
  </r>
  <r>
    <n v="2682"/>
    <s v="CA-2014-127026"/>
    <x v="3"/>
    <x v="276"/>
    <d v="2014-01-28T00:00:00"/>
    <s v="Standard Class"/>
    <x v="414"/>
    <s v="Mick Hernandez"/>
    <x v="2"/>
    <s v="United States"/>
    <s v="Jackson"/>
    <x v="12"/>
    <n v="49201"/>
    <x v="2"/>
    <s v="OFF-BI-10001196"/>
    <x v="1"/>
    <x v="8"/>
    <s v="Avery Flip-Chart Easel Binder, Black"/>
    <n v="89.52"/>
    <n v="4"/>
    <n v="0"/>
    <x v="2405"/>
  </r>
  <r>
    <n v="2683"/>
    <s v="CA-2014-127026"/>
    <x v="3"/>
    <x v="276"/>
    <d v="2014-01-28T00:00:00"/>
    <s v="Standard Class"/>
    <x v="414"/>
    <s v="Mick Hernandez"/>
    <x v="2"/>
    <s v="United States"/>
    <s v="Jackson"/>
    <x v="12"/>
    <n v="49201"/>
    <x v="2"/>
    <s v="TEC-MA-10002981"/>
    <x v="2"/>
    <x v="15"/>
    <s v="I.R.I.S IRISCard Anywhere 5 Card Scanner"/>
    <n v="350.97300000000007"/>
    <n v="3"/>
    <n v="0.1"/>
    <x v="2406"/>
  </r>
  <r>
    <n v="2684"/>
    <s v="CA-2014-127026"/>
    <x v="3"/>
    <x v="276"/>
    <d v="2014-01-28T00:00:00"/>
    <s v="Standard Class"/>
    <x v="414"/>
    <s v="Mick Hernandez"/>
    <x v="2"/>
    <s v="United States"/>
    <s v="Jackson"/>
    <x v="12"/>
    <n v="49201"/>
    <x v="2"/>
    <s v="TEC-PH-10003601"/>
    <x v="2"/>
    <x v="7"/>
    <s v="Ativa D5772 2-Line 5.8GHz Digital Expandable Corded/Cordless Phone System with Answering &amp; Caller ID/Call Waiting, Black/Silver"/>
    <n v="164.99"/>
    <n v="1"/>
    <n v="0"/>
    <x v="2407"/>
  </r>
  <r>
    <n v="2685"/>
    <s v="CA-2014-137085"/>
    <x v="3"/>
    <x v="222"/>
    <d v="2014-07-07T00:00:00"/>
    <s v="Standard Class"/>
    <x v="564"/>
    <s v="Carol Triggs"/>
    <x v="0"/>
    <s v="United States"/>
    <s v="Los Angeles"/>
    <x v="1"/>
    <n v="90004"/>
    <x v="1"/>
    <s v="OFF-BI-10000632"/>
    <x v="1"/>
    <x v="8"/>
    <s v="Satellite Sectional Post Binders"/>
    <n v="312.55200000000002"/>
    <n v="9"/>
    <n v="0.2"/>
    <x v="2408"/>
  </r>
  <r>
    <n v="2686"/>
    <s v="CA-2013-133123"/>
    <x v="0"/>
    <x v="47"/>
    <d v="2013-09-12T00:00:00"/>
    <s v="Standard Class"/>
    <x v="41"/>
    <s v="Karl Braun"/>
    <x v="0"/>
    <s v="United States"/>
    <s v="Thomasville"/>
    <x v="3"/>
    <n v="27360"/>
    <x v="0"/>
    <s v="OFF-EN-10003055"/>
    <x v="1"/>
    <x v="12"/>
    <s v="Blue String-Tie &amp; Button Interoffice Envelopes, 10 x 13"/>
    <n v="95.951999999999998"/>
    <n v="3"/>
    <n v="0.2"/>
    <x v="2409"/>
  </r>
  <r>
    <n v="2687"/>
    <s v="CA-2013-133123"/>
    <x v="0"/>
    <x v="47"/>
    <d v="2013-09-12T00:00:00"/>
    <s v="Standard Class"/>
    <x v="41"/>
    <s v="Karl Braun"/>
    <x v="0"/>
    <s v="United States"/>
    <s v="Thomasville"/>
    <x v="3"/>
    <n v="27360"/>
    <x v="0"/>
    <s v="OFF-BI-10001031"/>
    <x v="1"/>
    <x v="8"/>
    <s v="Pressboard Data Binders by Wilson Jones"/>
    <n v="3.2040000000000002"/>
    <n v="2"/>
    <n v="0.7"/>
    <x v="2410"/>
  </r>
  <r>
    <n v="2688"/>
    <s v="US-2013-128195"/>
    <x v="0"/>
    <x v="578"/>
    <d v="2013-08-06T00:00:00"/>
    <s v="First Class"/>
    <x v="267"/>
    <s v="Ralph Arnett"/>
    <x v="0"/>
    <s v="United States"/>
    <s v="Peoria"/>
    <x v="10"/>
    <n v="61604"/>
    <x v="2"/>
    <s v="OFF-BI-10002003"/>
    <x v="1"/>
    <x v="8"/>
    <s v="Ibico Presentation Index for Binding Systems"/>
    <n v="3.9799999999999991"/>
    <n v="5"/>
    <n v="0.8"/>
    <x v="2411"/>
  </r>
  <r>
    <n v="2689"/>
    <s v="CA-2012-153220"/>
    <x v="1"/>
    <x v="768"/>
    <d v="2012-11-14T00:00:00"/>
    <s v="First Class"/>
    <x v="289"/>
    <s v="Yoseph Carroll"/>
    <x v="1"/>
    <s v="United States"/>
    <s v="Los Angeles"/>
    <x v="1"/>
    <n v="90032"/>
    <x v="1"/>
    <s v="OFF-PA-10003016"/>
    <x v="1"/>
    <x v="10"/>
    <s v="Adams &quot;While You Were Out&quot; Message Pads"/>
    <n v="15.700000000000001"/>
    <n v="5"/>
    <n v="0"/>
    <x v="2412"/>
  </r>
  <r>
    <n v="2690"/>
    <s v="CA-2011-123064"/>
    <x v="2"/>
    <x v="479"/>
    <d v="2011-07-02T00:00:00"/>
    <s v="First Class"/>
    <x v="154"/>
    <s v="Russell Applegate"/>
    <x v="0"/>
    <s v="United States"/>
    <s v="Chicago"/>
    <x v="10"/>
    <n v="60653"/>
    <x v="2"/>
    <s v="OFF-AR-10004582"/>
    <x v="1"/>
    <x v="6"/>
    <s v="BIC Brite Liner Grip Highlighters"/>
    <n v="5.2480000000000002"/>
    <n v="4"/>
    <n v="0.2"/>
    <x v="2413"/>
  </r>
  <r>
    <n v="2691"/>
    <s v="CA-2014-156412"/>
    <x v="3"/>
    <x v="769"/>
    <d v="2014-12-09T00:00:00"/>
    <s v="Standard Class"/>
    <x v="380"/>
    <s v="Charles McCrossin"/>
    <x v="0"/>
    <s v="United States"/>
    <s v="Philadelphia"/>
    <x v="9"/>
    <n v="19134"/>
    <x v="3"/>
    <s v="OFF-BI-10004364"/>
    <x v="1"/>
    <x v="8"/>
    <s v="Storex Dura Pro Binders"/>
    <n v="5.3460000000000019"/>
    <n v="3"/>
    <n v="0.7"/>
    <x v="2414"/>
  </r>
  <r>
    <n v="2692"/>
    <s v="US-2013-144211"/>
    <x v="0"/>
    <x v="770"/>
    <d v="2013-09-03T00:00:00"/>
    <s v="Standard Class"/>
    <x v="79"/>
    <s v="Chad Sievert"/>
    <x v="0"/>
    <s v="United States"/>
    <s v="Englewood"/>
    <x v="22"/>
    <n v="80112"/>
    <x v="1"/>
    <s v="OFF-PA-10002246"/>
    <x v="1"/>
    <x v="10"/>
    <s v="Wirebound Four 2-3/4 x 5 Forms per Page, 400 Sets per Book"/>
    <n v="15.48"/>
    <n v="3"/>
    <n v="0.2"/>
    <x v="2415"/>
  </r>
  <r>
    <n v="2693"/>
    <s v="US-2013-144211"/>
    <x v="0"/>
    <x v="770"/>
    <d v="2013-09-03T00:00:00"/>
    <s v="Standard Class"/>
    <x v="79"/>
    <s v="Chad Sievert"/>
    <x v="0"/>
    <s v="United States"/>
    <s v="Englewood"/>
    <x v="22"/>
    <n v="80112"/>
    <x v="1"/>
    <s v="TEC-PH-10002890"/>
    <x v="2"/>
    <x v="7"/>
    <s v="AT&amp;T 17929 Lendline Telephone"/>
    <n v="108.57599999999999"/>
    <n v="3"/>
    <n v="0.2"/>
    <x v="2416"/>
  </r>
  <r>
    <n v="2694"/>
    <s v="CA-2013-138079"/>
    <x v="0"/>
    <x v="115"/>
    <d v="2013-01-28T00:00:00"/>
    <s v="Standard Class"/>
    <x v="295"/>
    <s v="Anthony Johnson"/>
    <x v="1"/>
    <s v="United States"/>
    <s v="Seattle"/>
    <x v="4"/>
    <n v="98115"/>
    <x v="1"/>
    <s v="FUR-FU-10001475"/>
    <x v="0"/>
    <x v="5"/>
    <s v="Contract Clock, 14&quot;, Brown"/>
    <n v="109.9"/>
    <n v="5"/>
    <n v="0"/>
    <x v="2417"/>
  </r>
  <r>
    <n v="2695"/>
    <s v="CA-2011-143182"/>
    <x v="2"/>
    <x v="771"/>
    <d v="2011-10-20T00:00:00"/>
    <s v="Standard Class"/>
    <x v="297"/>
    <s v="Dan Lawera"/>
    <x v="0"/>
    <s v="United States"/>
    <s v="Hialeah"/>
    <x v="2"/>
    <n v="33012"/>
    <x v="0"/>
    <s v="FUR-FU-10004270"/>
    <x v="0"/>
    <x v="5"/>
    <s v="Executive Impressions 13&quot; Clairmont Wall Clock"/>
    <n v="15.384"/>
    <n v="1"/>
    <n v="0.2"/>
    <x v="2418"/>
  </r>
  <r>
    <n v="2696"/>
    <s v="CA-2013-161662"/>
    <x v="0"/>
    <x v="569"/>
    <d v="2013-02-09T00:00:00"/>
    <s v="First Class"/>
    <x v="648"/>
    <s v="Bobby Elias"/>
    <x v="0"/>
    <s v="United States"/>
    <s v="Lancaster"/>
    <x v="24"/>
    <n v="43130"/>
    <x v="3"/>
    <s v="OFF-PA-10003465"/>
    <x v="1"/>
    <x v="10"/>
    <s v="Xerox 1912"/>
    <n v="30.352"/>
    <n v="2"/>
    <n v="0.2"/>
    <x v="2419"/>
  </r>
  <r>
    <n v="2697"/>
    <s v="CA-2011-145317"/>
    <x v="2"/>
    <x v="772"/>
    <d v="2011-03-23T00:00:00"/>
    <s v="Standard Class"/>
    <x v="598"/>
    <s v="Sean Miller"/>
    <x v="2"/>
    <s v="United States"/>
    <s v="Jacksonville"/>
    <x v="2"/>
    <n v="32216"/>
    <x v="0"/>
    <s v="TEC-MA-10003626"/>
    <x v="2"/>
    <x v="15"/>
    <s v="Hewlett-Packard Deskjet 6540 Color Inkjet Printer"/>
    <n v="821.3"/>
    <n v="4"/>
    <n v="0.5"/>
    <x v="2420"/>
  </r>
  <r>
    <n v="2698"/>
    <s v="CA-2011-145317"/>
    <x v="2"/>
    <x v="772"/>
    <d v="2011-03-23T00:00:00"/>
    <s v="Standard Class"/>
    <x v="598"/>
    <s v="Sean Miller"/>
    <x v="2"/>
    <s v="United States"/>
    <s v="Jacksonville"/>
    <x v="2"/>
    <n v="32216"/>
    <x v="0"/>
    <s v="TEC-MA-10002412"/>
    <x v="2"/>
    <x v="15"/>
    <s v="Cisco TelePresence System EX90 Videoconferencing Unit"/>
    <n v="22638.48"/>
    <n v="6"/>
    <n v="0.5"/>
    <x v="2421"/>
  </r>
  <r>
    <n v="2699"/>
    <s v="CA-2011-145317"/>
    <x v="2"/>
    <x v="772"/>
    <d v="2011-03-23T00:00:00"/>
    <s v="Standard Class"/>
    <x v="598"/>
    <s v="Sean Miller"/>
    <x v="2"/>
    <s v="United States"/>
    <s v="Jacksonville"/>
    <x v="2"/>
    <n v="32216"/>
    <x v="0"/>
    <s v="OFF-PA-10001804"/>
    <x v="1"/>
    <x v="10"/>
    <s v="Xerox 195"/>
    <n v="21.376000000000001"/>
    <n v="4"/>
    <n v="0.2"/>
    <x v="2422"/>
  </r>
  <r>
    <n v="2700"/>
    <s v="CA-2011-145317"/>
    <x v="2"/>
    <x v="772"/>
    <d v="2011-03-23T00:00:00"/>
    <s v="Standard Class"/>
    <x v="598"/>
    <s v="Sean Miller"/>
    <x v="2"/>
    <s v="United States"/>
    <s v="Jacksonville"/>
    <x v="2"/>
    <n v="32216"/>
    <x v="0"/>
    <s v="OFF-AR-10003183"/>
    <x v="1"/>
    <x v="6"/>
    <s v="Avery Fluorescent Highlighter Four-Color Set"/>
    <n v="8.016"/>
    <n v="3"/>
    <n v="0.2"/>
    <x v="2423"/>
  </r>
  <r>
    <n v="2701"/>
    <s v="CA-2011-145317"/>
    <x v="2"/>
    <x v="772"/>
    <d v="2011-03-23T00:00:00"/>
    <s v="Standard Class"/>
    <x v="598"/>
    <s v="Sean Miller"/>
    <x v="2"/>
    <s v="United States"/>
    <s v="Jacksonville"/>
    <x v="2"/>
    <n v="32216"/>
    <x v="0"/>
    <s v="FUR-FU-10004270"/>
    <x v="0"/>
    <x v="5"/>
    <s v="Executive Impressions 13&quot; Clairmont Wall Clock"/>
    <n v="30.768000000000001"/>
    <n v="2"/>
    <n v="0.2"/>
    <x v="2424"/>
  </r>
  <r>
    <n v="2702"/>
    <s v="CA-2011-145317"/>
    <x v="2"/>
    <x v="772"/>
    <d v="2011-03-23T00:00:00"/>
    <s v="Standard Class"/>
    <x v="598"/>
    <s v="Sean Miller"/>
    <x v="2"/>
    <s v="United States"/>
    <s v="Jacksonville"/>
    <x v="2"/>
    <n v="32216"/>
    <x v="0"/>
    <s v="OFF-FA-10003112"/>
    <x v="1"/>
    <x v="13"/>
    <s v="Staples"/>
    <n v="18.936"/>
    <n v="3"/>
    <n v="0.2"/>
    <x v="2425"/>
  </r>
  <r>
    <n v="2703"/>
    <s v="CA-2011-145317"/>
    <x v="2"/>
    <x v="772"/>
    <d v="2011-03-23T00:00:00"/>
    <s v="Standard Class"/>
    <x v="598"/>
    <s v="Sean Miller"/>
    <x v="2"/>
    <s v="United States"/>
    <s v="Jacksonville"/>
    <x v="2"/>
    <n v="32216"/>
    <x v="0"/>
    <s v="FUR-FU-10001986"/>
    <x v="0"/>
    <x v="5"/>
    <s v="Dana Fluorescent Magnifying Lamp, White, 36&quot;"/>
    <n v="122.352"/>
    <n v="3"/>
    <n v="0.2"/>
    <x v="2426"/>
  </r>
  <r>
    <n v="2704"/>
    <s v="CA-2011-143413"/>
    <x v="2"/>
    <x v="773"/>
    <d v="2011-05-30T00:00:00"/>
    <s v="Standard Class"/>
    <x v="261"/>
    <s v="Resi Pölking"/>
    <x v="0"/>
    <s v="United States"/>
    <s v="Baltimore"/>
    <x v="39"/>
    <n v="21215"/>
    <x v="3"/>
    <s v="OFF-PA-10002319"/>
    <x v="1"/>
    <x v="10"/>
    <s v="Xerox 1944"/>
    <n v="116.28"/>
    <n v="3"/>
    <n v="0"/>
    <x v="2427"/>
  </r>
  <r>
    <n v="2705"/>
    <s v="CA-2014-156818"/>
    <x v="3"/>
    <x v="497"/>
    <d v="2014-07-14T00:00:00"/>
    <s v="Second Class"/>
    <x v="557"/>
    <s v="Joy Daniels"/>
    <x v="0"/>
    <s v="United States"/>
    <s v="New York City"/>
    <x v="15"/>
    <n v="10009"/>
    <x v="3"/>
    <s v="TEC-AC-10002323"/>
    <x v="2"/>
    <x v="11"/>
    <s v="SanDisk Ultra 32 GB MicroSDHC Class 10 Memory Card"/>
    <n v="132.60000000000002"/>
    <n v="6"/>
    <n v="0"/>
    <x v="2428"/>
  </r>
  <r>
    <n v="2706"/>
    <s v="CA-2014-155873"/>
    <x v="3"/>
    <x v="114"/>
    <d v="2014-06-22T00:00:00"/>
    <s v="Standard Class"/>
    <x v="437"/>
    <s v="Alejandro Ballentine"/>
    <x v="2"/>
    <s v="United States"/>
    <s v="Carlsbad"/>
    <x v="27"/>
    <n v="88220"/>
    <x v="1"/>
    <s v="OFF-SU-10001165"/>
    <x v="1"/>
    <x v="14"/>
    <s v="Acme Elite Stainless Steel Scissors"/>
    <n v="16.68"/>
    <n v="2"/>
    <n v="0"/>
    <x v="2429"/>
  </r>
  <r>
    <n v="2707"/>
    <s v="CA-2014-155873"/>
    <x v="3"/>
    <x v="114"/>
    <d v="2014-06-22T00:00:00"/>
    <s v="Standard Class"/>
    <x v="437"/>
    <s v="Alejandro Ballentine"/>
    <x v="2"/>
    <s v="United States"/>
    <s v="Carlsbad"/>
    <x v="27"/>
    <n v="88220"/>
    <x v="1"/>
    <s v="OFF-PA-10001246"/>
    <x v="1"/>
    <x v="10"/>
    <s v="Xerox 215"/>
    <n v="19.440000000000001"/>
    <n v="3"/>
    <n v="0"/>
    <x v="551"/>
  </r>
  <r>
    <n v="2708"/>
    <s v="CA-2014-155873"/>
    <x v="3"/>
    <x v="114"/>
    <d v="2014-06-22T00:00:00"/>
    <s v="Standard Class"/>
    <x v="437"/>
    <s v="Alejandro Ballentine"/>
    <x v="2"/>
    <s v="United States"/>
    <s v="Carlsbad"/>
    <x v="27"/>
    <n v="88220"/>
    <x v="1"/>
    <s v="OFF-PA-10001815"/>
    <x v="1"/>
    <x v="10"/>
    <s v="Xerox 1885"/>
    <n v="192.16"/>
    <n v="4"/>
    <n v="0"/>
    <x v="2430"/>
  </r>
  <r>
    <n v="2709"/>
    <s v="CA-2012-121797"/>
    <x v="1"/>
    <x v="564"/>
    <d v="2012-02-06T00:00:00"/>
    <s v="Standard Class"/>
    <x v="230"/>
    <s v="Charles Crestani"/>
    <x v="0"/>
    <s v="United States"/>
    <s v="Los Angeles"/>
    <x v="1"/>
    <n v="90049"/>
    <x v="1"/>
    <s v="FUR-FU-10001876"/>
    <x v="0"/>
    <x v="5"/>
    <s v="Computer Room Manger, 14&quot;"/>
    <n v="227.35999999999999"/>
    <n v="7"/>
    <n v="0"/>
    <x v="2431"/>
  </r>
  <r>
    <n v="2710"/>
    <s v="CA-2012-121797"/>
    <x v="1"/>
    <x v="564"/>
    <d v="2012-02-06T00:00:00"/>
    <s v="Standard Class"/>
    <x v="230"/>
    <s v="Charles Crestani"/>
    <x v="0"/>
    <s v="United States"/>
    <s v="Los Angeles"/>
    <x v="1"/>
    <n v="90049"/>
    <x v="1"/>
    <s v="TEC-MA-10000488"/>
    <x v="2"/>
    <x v="15"/>
    <s v="Bady BDG101FRU Card Printer"/>
    <n v="1919.9760000000001"/>
    <n v="3"/>
    <n v="0.2"/>
    <x v="2432"/>
  </r>
  <r>
    <n v="2711"/>
    <s v="US-2012-120572"/>
    <x v="1"/>
    <x v="555"/>
    <d v="2012-12-15T00:00:00"/>
    <s v="Standard Class"/>
    <x v="485"/>
    <s v="Gary Hwang"/>
    <x v="0"/>
    <s v="United States"/>
    <s v="Jacksonville"/>
    <x v="2"/>
    <n v="32216"/>
    <x v="0"/>
    <s v="OFF-BI-10001098"/>
    <x v="1"/>
    <x v="8"/>
    <s v="Acco D-Ring Binder w/DublLock"/>
    <n v="12.828000000000001"/>
    <n v="2"/>
    <n v="0.7"/>
    <x v="2433"/>
  </r>
  <r>
    <n v="2712"/>
    <s v="CA-2014-132430"/>
    <x v="3"/>
    <x v="449"/>
    <d v="2014-10-12T00:00:00"/>
    <s v="First Class"/>
    <x v="434"/>
    <s v="Cathy Prescott"/>
    <x v="1"/>
    <s v="United States"/>
    <s v="Lakewood"/>
    <x v="24"/>
    <n v="44107"/>
    <x v="3"/>
    <s v="FUR-FU-10003577"/>
    <x v="0"/>
    <x v="5"/>
    <s v="Nu-Dell Leatherette Frames"/>
    <n v="45.888000000000005"/>
    <n v="4"/>
    <n v="0.2"/>
    <x v="2434"/>
  </r>
  <r>
    <n v="2713"/>
    <s v="CA-2014-146031"/>
    <x v="3"/>
    <x v="570"/>
    <d v="2014-08-02T00:00:00"/>
    <s v="Second Class"/>
    <x v="306"/>
    <s v="Gary McGarr"/>
    <x v="0"/>
    <s v="United States"/>
    <s v="Troy"/>
    <x v="15"/>
    <n v="12180"/>
    <x v="3"/>
    <s v="OFF-AR-10002656"/>
    <x v="1"/>
    <x v="6"/>
    <s v="Sanford Liquid Accent Highlighters"/>
    <n v="60.12"/>
    <n v="9"/>
    <n v="0"/>
    <x v="2435"/>
  </r>
  <r>
    <n v="2714"/>
    <s v="CA-2011-110100"/>
    <x v="2"/>
    <x v="573"/>
    <d v="2011-04-29T00:00:00"/>
    <s v="Standard Class"/>
    <x v="62"/>
    <s v="Lena Creighton"/>
    <x v="0"/>
    <s v="United States"/>
    <s v="Wilmington"/>
    <x v="3"/>
    <n v="28403"/>
    <x v="0"/>
    <s v="TEC-PH-10004531"/>
    <x v="2"/>
    <x v="7"/>
    <s v="AT&amp;T CL2909"/>
    <n v="302.37599999999998"/>
    <n v="3"/>
    <n v="0.2"/>
    <x v="2436"/>
  </r>
  <r>
    <n v="2715"/>
    <s v="CA-2012-103723"/>
    <x v="1"/>
    <x v="494"/>
    <d v="2012-12-06T00:00:00"/>
    <s v="Standard Class"/>
    <x v="457"/>
    <s v="Beth Thompson"/>
    <x v="2"/>
    <s v="United States"/>
    <s v="Seattle"/>
    <x v="4"/>
    <n v="98105"/>
    <x v="1"/>
    <s v="OFF-AR-10003251"/>
    <x v="1"/>
    <x v="6"/>
    <s v="Prang Drawing Pencil Set"/>
    <n v="13.899999999999999"/>
    <n v="5"/>
    <n v="0"/>
    <x v="2437"/>
  </r>
  <r>
    <n v="2716"/>
    <s v="CA-2011-127187"/>
    <x v="2"/>
    <x v="774"/>
    <d v="2011-12-08T00:00:00"/>
    <s v="Standard Class"/>
    <x v="434"/>
    <s v="Cathy Prescott"/>
    <x v="1"/>
    <s v="United States"/>
    <s v="New York City"/>
    <x v="15"/>
    <n v="10024"/>
    <x v="3"/>
    <s v="TEC-PH-10000673"/>
    <x v="2"/>
    <x v="7"/>
    <s v="Plantronics Voyager Pro HD - Bluetooth Headset"/>
    <n v="129.97999999999999"/>
    <n v="2"/>
    <n v="0"/>
    <x v="2438"/>
  </r>
  <r>
    <n v="2717"/>
    <s v="CA-2014-128475"/>
    <x v="3"/>
    <x v="775"/>
    <d v="2014-09-02T00:00:00"/>
    <s v="Standard Class"/>
    <x v="649"/>
    <s v="Steve Carroll"/>
    <x v="2"/>
    <s v="United States"/>
    <s v="Columbus"/>
    <x v="32"/>
    <n v="31907"/>
    <x v="0"/>
    <s v="TEC-AC-10000158"/>
    <x v="2"/>
    <x v="11"/>
    <s v="Sony 64GB Class 10 Micro SDHC R40 Memory Card"/>
    <n v="71.98"/>
    <n v="2"/>
    <n v="0"/>
    <x v="2439"/>
  </r>
  <r>
    <n v="2718"/>
    <s v="CA-2011-100006"/>
    <x v="2"/>
    <x v="557"/>
    <d v="2011-09-13T00:00:00"/>
    <s v="Standard Class"/>
    <x v="589"/>
    <s v="Dennis Kane"/>
    <x v="0"/>
    <s v="United States"/>
    <s v="New York City"/>
    <x v="15"/>
    <n v="10024"/>
    <x v="3"/>
    <s v="TEC-PH-10002075"/>
    <x v="2"/>
    <x v="7"/>
    <s v="AT&amp;T EL51110 DECT"/>
    <n v="377.96999999999997"/>
    <n v="3"/>
    <n v="0"/>
    <x v="2440"/>
  </r>
  <r>
    <n v="2719"/>
    <s v="CA-2014-144827"/>
    <x v="3"/>
    <x v="202"/>
    <d v="2014-12-28T00:00:00"/>
    <s v="Standard Class"/>
    <x v="339"/>
    <s v="Sanjit Engle"/>
    <x v="0"/>
    <s v="United States"/>
    <s v="Costa Mesa"/>
    <x v="1"/>
    <n v="92627"/>
    <x v="1"/>
    <s v="OFF-ST-10004340"/>
    <x v="1"/>
    <x v="4"/>
    <s v="Fellowes Mobile File Cart, Black"/>
    <n v="124.36"/>
    <n v="2"/>
    <n v="0"/>
    <x v="2441"/>
  </r>
  <r>
    <n v="2720"/>
    <s v="CA-2011-110030"/>
    <x v="2"/>
    <x v="776"/>
    <d v="2011-12-08T00:00:00"/>
    <s v="Second Class"/>
    <x v="166"/>
    <s v="Luke Foster"/>
    <x v="0"/>
    <s v="United States"/>
    <s v="Houston"/>
    <x v="5"/>
    <n v="77095"/>
    <x v="2"/>
    <s v="FUR-FU-10002759"/>
    <x v="0"/>
    <x v="5"/>
    <s v="12-1/2 Diameter Round Wall Clock"/>
    <n v="23.976000000000003"/>
    <n v="3"/>
    <n v="0.6"/>
    <x v="647"/>
  </r>
  <r>
    <n v="2721"/>
    <s v="CA-2011-121286"/>
    <x v="2"/>
    <x v="130"/>
    <d v="2011-11-08T00:00:00"/>
    <s v="Second Class"/>
    <x v="21"/>
    <s v="Odella Nelson"/>
    <x v="1"/>
    <s v="United States"/>
    <s v="Cary"/>
    <x v="3"/>
    <n v="27511"/>
    <x v="0"/>
    <s v="OFF-FA-10000585"/>
    <x v="1"/>
    <x v="13"/>
    <s v="OIC Bulk Pack Metal Binder Clips"/>
    <n v="8.3760000000000012"/>
    <n v="3"/>
    <n v="0.2"/>
    <x v="1421"/>
  </r>
  <r>
    <n v="2722"/>
    <s v="CA-2011-121286"/>
    <x v="2"/>
    <x v="130"/>
    <d v="2011-11-08T00:00:00"/>
    <s v="Second Class"/>
    <x v="21"/>
    <s v="Odella Nelson"/>
    <x v="1"/>
    <s v="United States"/>
    <s v="Cary"/>
    <x v="3"/>
    <n v="27511"/>
    <x v="0"/>
    <s v="OFF-AP-10004859"/>
    <x v="1"/>
    <x v="9"/>
    <s v="Acco 6 Outlet Guardian Premium Surge Suppressor"/>
    <n v="58.240000000000009"/>
    <n v="5"/>
    <n v="0.2"/>
    <x v="1556"/>
  </r>
  <r>
    <n v="2723"/>
    <s v="CA-2013-164735"/>
    <x v="0"/>
    <x v="167"/>
    <d v="2013-04-20T00:00:00"/>
    <s v="Second Class"/>
    <x v="483"/>
    <s v="Tom Boeckenhauer"/>
    <x v="0"/>
    <s v="United States"/>
    <s v="Alexandria"/>
    <x v="17"/>
    <n v="22304"/>
    <x v="0"/>
    <s v="OFF-ST-10001558"/>
    <x v="1"/>
    <x v="4"/>
    <s v="Acco Perma 4000 Stacking Storage Drawers"/>
    <n v="81.199999999999989"/>
    <n v="5"/>
    <n v="0"/>
    <x v="2442"/>
  </r>
  <r>
    <n v="2724"/>
    <s v="CA-2011-153479"/>
    <x v="2"/>
    <x v="777"/>
    <d v="2011-10-08T00:00:00"/>
    <s v="Standard Class"/>
    <x v="650"/>
    <s v="David Flashing"/>
    <x v="0"/>
    <s v="United States"/>
    <s v="Vallejo"/>
    <x v="1"/>
    <n v="94591"/>
    <x v="1"/>
    <s v="OFF-LA-10004689"/>
    <x v="1"/>
    <x v="2"/>
    <s v="Avery 512"/>
    <n v="14.450000000000001"/>
    <n v="5"/>
    <n v="0"/>
    <x v="2443"/>
  </r>
  <r>
    <n v="2725"/>
    <s v="CA-2011-153479"/>
    <x v="2"/>
    <x v="777"/>
    <d v="2011-10-08T00:00:00"/>
    <s v="Standard Class"/>
    <x v="650"/>
    <s v="David Flashing"/>
    <x v="0"/>
    <s v="United States"/>
    <s v="Vallejo"/>
    <x v="1"/>
    <n v="94591"/>
    <x v="1"/>
    <s v="OFF-BI-10002867"/>
    <x v="1"/>
    <x v="8"/>
    <s v="GBC Recycled Regency Composition Covers"/>
    <n v="95.64800000000001"/>
    <n v="2"/>
    <n v="0.2"/>
    <x v="2444"/>
  </r>
  <r>
    <n v="2726"/>
    <s v="CA-2014-149888"/>
    <x v="3"/>
    <x v="659"/>
    <d v="2014-11-14T00:00:00"/>
    <s v="Standard Class"/>
    <x v="212"/>
    <s v="Emily Phan"/>
    <x v="0"/>
    <s v="United States"/>
    <s v="Philadelphia"/>
    <x v="9"/>
    <n v="19120"/>
    <x v="3"/>
    <s v="TEC-PH-10003811"/>
    <x v="2"/>
    <x v="7"/>
    <s v="Jabra Supreme Plus Driver Edition Headset"/>
    <n v="359.97"/>
    <n v="5"/>
    <n v="0.4"/>
    <x v="2445"/>
  </r>
  <r>
    <n v="2727"/>
    <s v="CA-2014-149888"/>
    <x v="3"/>
    <x v="659"/>
    <d v="2014-11-14T00:00:00"/>
    <s v="Standard Class"/>
    <x v="212"/>
    <s v="Emily Phan"/>
    <x v="0"/>
    <s v="United States"/>
    <s v="Philadelphia"/>
    <x v="9"/>
    <n v="19120"/>
    <x v="3"/>
    <s v="FUR-TA-10000849"/>
    <x v="0"/>
    <x v="3"/>
    <s v="Bevis Rectangular Conference Tables"/>
    <n v="350.35199999999998"/>
    <n v="4"/>
    <n v="0.4"/>
    <x v="2446"/>
  </r>
  <r>
    <n v="2728"/>
    <s v="CA-2014-119193"/>
    <x v="3"/>
    <x v="66"/>
    <d v="2014-12-25T00:00:00"/>
    <s v="First Class"/>
    <x v="85"/>
    <s v="Sally Knutson"/>
    <x v="0"/>
    <s v="United States"/>
    <s v="Toledo"/>
    <x v="24"/>
    <n v="43615"/>
    <x v="3"/>
    <s v="OFF-BI-10000848"/>
    <x v="1"/>
    <x v="8"/>
    <s v="Angle-D Ring Binders"/>
    <n v="1.6410000000000002"/>
    <n v="1"/>
    <n v="0.7"/>
    <x v="2447"/>
  </r>
  <r>
    <n v="2729"/>
    <s v="CA-2014-119193"/>
    <x v="3"/>
    <x v="66"/>
    <d v="2014-12-25T00:00:00"/>
    <s v="First Class"/>
    <x v="85"/>
    <s v="Sally Knutson"/>
    <x v="0"/>
    <s v="United States"/>
    <s v="Toledo"/>
    <x v="24"/>
    <n v="43615"/>
    <x v="3"/>
    <s v="TEC-PH-10003072"/>
    <x v="2"/>
    <x v="7"/>
    <s v="Panasonic KX-TG9541B DECT 6.0 Digital 2-Line Expandable Cordless Phone With Digital Answering System"/>
    <n v="629.95799999999997"/>
    <n v="7"/>
    <n v="0.4"/>
    <x v="2448"/>
  </r>
  <r>
    <n v="2730"/>
    <s v="CA-2014-104801"/>
    <x v="3"/>
    <x v="778"/>
    <d v="2014-02-20T00:00:00"/>
    <s v="Standard Class"/>
    <x v="651"/>
    <s v="Fred Harton"/>
    <x v="0"/>
    <s v="United States"/>
    <s v="Seattle"/>
    <x v="4"/>
    <n v="98105"/>
    <x v="1"/>
    <s v="OFF-AR-10001547"/>
    <x v="1"/>
    <x v="6"/>
    <s v="Newell 311"/>
    <n v="6.63"/>
    <n v="3"/>
    <n v="0"/>
    <x v="155"/>
  </r>
  <r>
    <n v="2731"/>
    <s v="CA-2014-104801"/>
    <x v="3"/>
    <x v="778"/>
    <d v="2014-02-20T00:00:00"/>
    <s v="Standard Class"/>
    <x v="651"/>
    <s v="Fred Harton"/>
    <x v="0"/>
    <s v="United States"/>
    <s v="Seattle"/>
    <x v="4"/>
    <n v="98105"/>
    <x v="1"/>
    <s v="TEC-AC-10001838"/>
    <x v="2"/>
    <x v="11"/>
    <s v="Razer Tiamat Over Ear 7.1 Surround Sound PC Gaming Headset"/>
    <n v="799.96"/>
    <n v="4"/>
    <n v="0"/>
    <x v="2449"/>
  </r>
  <r>
    <n v="2732"/>
    <s v="CA-2014-104801"/>
    <x v="3"/>
    <x v="778"/>
    <d v="2014-02-20T00:00:00"/>
    <s v="Standard Class"/>
    <x v="651"/>
    <s v="Fred Harton"/>
    <x v="0"/>
    <s v="United States"/>
    <s v="Seattle"/>
    <x v="4"/>
    <n v="98105"/>
    <x v="1"/>
    <s v="FUR-FU-10004017"/>
    <x v="0"/>
    <x v="5"/>
    <s v="Tenex Contemporary Contur Chairmats for Low and Medium Pile Carpet, Computer, 39&quot; x 49&quot;"/>
    <n v="107.53"/>
    <n v="1"/>
    <n v="0"/>
    <x v="2450"/>
  </r>
  <r>
    <n v="2733"/>
    <s v="CA-2011-107594"/>
    <x v="2"/>
    <x v="779"/>
    <d v="2011-07-06T00:00:00"/>
    <s v="Standard Class"/>
    <x v="13"/>
    <s v="Eric Hoffmann"/>
    <x v="0"/>
    <s v="United States"/>
    <s v="Plainfield"/>
    <x v="30"/>
    <n v="7060"/>
    <x v="3"/>
    <s v="TEC-PH-10002923"/>
    <x v="2"/>
    <x v="7"/>
    <s v="Logitech B530 USB Headset - headset - Full size, Binaural"/>
    <n v="73.98"/>
    <n v="2"/>
    <n v="0"/>
    <x v="2451"/>
  </r>
  <r>
    <n v="2734"/>
    <s v="CA-2011-107594"/>
    <x v="2"/>
    <x v="779"/>
    <d v="2011-07-06T00:00:00"/>
    <s v="Standard Class"/>
    <x v="13"/>
    <s v="Eric Hoffmann"/>
    <x v="0"/>
    <s v="United States"/>
    <s v="Plainfield"/>
    <x v="30"/>
    <n v="7060"/>
    <x v="3"/>
    <s v="OFF-AR-10000716"/>
    <x v="1"/>
    <x v="6"/>
    <s v="DIXON Ticonderoga Erasable Checking Pencils"/>
    <n v="5.58"/>
    <n v="1"/>
    <n v="0"/>
    <x v="2452"/>
  </r>
  <r>
    <n v="2735"/>
    <s v="CA-2012-129770"/>
    <x v="1"/>
    <x v="780"/>
    <d v="2012-02-23T00:00:00"/>
    <s v="Second Class"/>
    <x v="555"/>
    <s v="Joe Elijah"/>
    <x v="0"/>
    <s v="United States"/>
    <s v="Las Cruces"/>
    <x v="27"/>
    <n v="88001"/>
    <x v="1"/>
    <s v="OFF-PA-10000249"/>
    <x v="1"/>
    <x v="10"/>
    <s v="Staples"/>
    <n v="49.12"/>
    <n v="4"/>
    <n v="0"/>
    <x v="346"/>
  </r>
  <r>
    <n v="2736"/>
    <s v="CA-2012-115798"/>
    <x v="1"/>
    <x v="50"/>
    <d v="2012-11-19T00:00:00"/>
    <s v="Standard Class"/>
    <x v="107"/>
    <s v="Ken Lonsdale"/>
    <x v="0"/>
    <s v="United States"/>
    <s v="Newark"/>
    <x v="13"/>
    <n v="19711"/>
    <x v="3"/>
    <s v="TEC-PH-10003691"/>
    <x v="2"/>
    <x v="7"/>
    <s v="BlackBerry Q10"/>
    <n v="377.96999999999997"/>
    <n v="3"/>
    <n v="0"/>
    <x v="2453"/>
  </r>
  <r>
    <n v="2737"/>
    <s v="CA-2012-115798"/>
    <x v="1"/>
    <x v="50"/>
    <d v="2012-11-19T00:00:00"/>
    <s v="Standard Class"/>
    <x v="107"/>
    <s v="Ken Lonsdale"/>
    <x v="0"/>
    <s v="United States"/>
    <s v="Newark"/>
    <x v="13"/>
    <n v="19711"/>
    <x v="3"/>
    <s v="OFF-PA-10001560"/>
    <x v="1"/>
    <x v="10"/>
    <s v="Adams Telephone Message Books, 5 1/4” x 11”"/>
    <n v="42.28"/>
    <n v="7"/>
    <n v="0"/>
    <x v="2454"/>
  </r>
  <r>
    <n v="2738"/>
    <s v="CA-2012-115798"/>
    <x v="1"/>
    <x v="50"/>
    <d v="2012-11-19T00:00:00"/>
    <s v="Standard Class"/>
    <x v="107"/>
    <s v="Ken Lonsdale"/>
    <x v="0"/>
    <s v="United States"/>
    <s v="Newark"/>
    <x v="13"/>
    <n v="19711"/>
    <x v="3"/>
    <s v="FUR-BO-10004467"/>
    <x v="0"/>
    <x v="0"/>
    <s v="Bestar Classic Bookcase"/>
    <n v="299.96999999999997"/>
    <n v="3"/>
    <n v="0"/>
    <x v="2455"/>
  </r>
  <r>
    <n v="2739"/>
    <s v="CA-2012-115798"/>
    <x v="1"/>
    <x v="50"/>
    <d v="2012-11-19T00:00:00"/>
    <s v="Standard Class"/>
    <x v="107"/>
    <s v="Ken Lonsdale"/>
    <x v="0"/>
    <s v="United States"/>
    <s v="Newark"/>
    <x v="13"/>
    <n v="19711"/>
    <x v="3"/>
    <s v="TEC-PH-10001819"/>
    <x v="2"/>
    <x v="7"/>
    <s v="Innergie mMini Combo Duo USB Travel Charging Kit"/>
    <n v="89.98"/>
    <n v="2"/>
    <n v="0"/>
    <x v="2456"/>
  </r>
  <r>
    <n v="2740"/>
    <s v="CA-2014-122707"/>
    <x v="3"/>
    <x v="513"/>
    <d v="2014-04-19T00:00:00"/>
    <s v="First Class"/>
    <x v="494"/>
    <s v="Edward Becker"/>
    <x v="1"/>
    <s v="United States"/>
    <s v="Hoover"/>
    <x v="19"/>
    <n v="35244"/>
    <x v="0"/>
    <s v="OFF-SU-10000157"/>
    <x v="1"/>
    <x v="14"/>
    <s v="Compact Automatic Electric Letter Opener"/>
    <n v="477.24"/>
    <n v="4"/>
    <n v="0"/>
    <x v="2457"/>
  </r>
  <r>
    <n v="2741"/>
    <s v="CA-2014-122707"/>
    <x v="3"/>
    <x v="513"/>
    <d v="2014-04-19T00:00:00"/>
    <s v="First Class"/>
    <x v="494"/>
    <s v="Edward Becker"/>
    <x v="1"/>
    <s v="United States"/>
    <s v="Hoover"/>
    <x v="19"/>
    <n v="35244"/>
    <x v="0"/>
    <s v="TEC-AC-10004227"/>
    <x v="2"/>
    <x v="11"/>
    <s v="SanDisk Ultra 16 GB MicroSDHC Class 10 Memory Card"/>
    <n v="25.98"/>
    <n v="2"/>
    <n v="0"/>
    <x v="2458"/>
  </r>
  <r>
    <n v="2742"/>
    <s v="CA-2013-165015"/>
    <x v="0"/>
    <x v="781"/>
    <d v="2013-02-27T00:00:00"/>
    <s v="Second Class"/>
    <x v="232"/>
    <s v="Bruce Degenhardt"/>
    <x v="0"/>
    <s v="United States"/>
    <s v="Newark"/>
    <x v="24"/>
    <n v="43055"/>
    <x v="3"/>
    <s v="OFF-EN-10003134"/>
    <x v="1"/>
    <x v="12"/>
    <s v="Staples"/>
    <n v="46.72"/>
    <n v="5"/>
    <n v="0.2"/>
    <x v="2459"/>
  </r>
  <r>
    <n v="2743"/>
    <s v="CA-2011-149244"/>
    <x v="2"/>
    <x v="130"/>
    <d v="2011-11-08T00:00:00"/>
    <s v="Standard Class"/>
    <x v="652"/>
    <s v="MaryBeth Skach"/>
    <x v="0"/>
    <s v="United States"/>
    <s v="San Diego"/>
    <x v="1"/>
    <n v="92037"/>
    <x v="1"/>
    <s v="FUR-FU-10004671"/>
    <x v="0"/>
    <x v="5"/>
    <s v="Executive Impressions 12&quot; Wall Clock"/>
    <n v="35.340000000000003"/>
    <n v="2"/>
    <n v="0"/>
    <x v="2460"/>
  </r>
  <r>
    <n v="2744"/>
    <s v="CA-2012-140144"/>
    <x v="1"/>
    <x v="782"/>
    <d v="2012-06-25T00:00:00"/>
    <s v="Second Class"/>
    <x v="34"/>
    <s v="Stewart Carmichael"/>
    <x v="1"/>
    <s v="United States"/>
    <s v="San Francisco"/>
    <x v="1"/>
    <n v="94122"/>
    <x v="1"/>
    <s v="FUR-FU-10002253"/>
    <x v="0"/>
    <x v="5"/>
    <s v="Howard Miller 13&quot; Diameter Pewter Finish Round Wall Clock"/>
    <n v="257.64"/>
    <n v="6"/>
    <n v="0"/>
    <x v="2461"/>
  </r>
  <r>
    <n v="2745"/>
    <s v="CA-2012-140144"/>
    <x v="1"/>
    <x v="782"/>
    <d v="2012-06-25T00:00:00"/>
    <s v="Second Class"/>
    <x v="34"/>
    <s v="Stewart Carmichael"/>
    <x v="1"/>
    <s v="United States"/>
    <s v="San Francisco"/>
    <x v="1"/>
    <n v="94122"/>
    <x v="1"/>
    <s v="TEC-PH-10002726"/>
    <x v="2"/>
    <x v="7"/>
    <s v="netTALK DUO VoIP Telephone Service"/>
    <n v="125.97600000000001"/>
    <n v="3"/>
    <n v="0.2"/>
    <x v="2462"/>
  </r>
  <r>
    <n v="2746"/>
    <s v="CA-2014-163321"/>
    <x v="3"/>
    <x v="783"/>
    <d v="2014-08-12T00:00:00"/>
    <s v="Second Class"/>
    <x v="248"/>
    <s v="Fred McMath"/>
    <x v="0"/>
    <s v="United States"/>
    <s v="Jacksonville"/>
    <x v="3"/>
    <n v="28540"/>
    <x v="0"/>
    <s v="TEC-AC-10004571"/>
    <x v="2"/>
    <x v="11"/>
    <s v="Logitech G700s Rechargeable Gaming Mouse"/>
    <n v="79.992000000000004"/>
    <n v="1"/>
    <n v="0.2"/>
    <x v="2463"/>
  </r>
  <r>
    <n v="2747"/>
    <s v="CA-2011-155887"/>
    <x v="2"/>
    <x v="552"/>
    <d v="2011-05-17T00:00:00"/>
    <s v="Standard Class"/>
    <x v="409"/>
    <s v="Kean Thornton"/>
    <x v="0"/>
    <s v="United States"/>
    <s v="Franklin"/>
    <x v="31"/>
    <n v="2038"/>
    <x v="3"/>
    <s v="FUR-TA-10002228"/>
    <x v="0"/>
    <x v="3"/>
    <s v="Bevis Traditional Conference Table Top, Plinth Base"/>
    <n v="700.05600000000004"/>
    <n v="3"/>
    <n v="0.3"/>
    <x v="2464"/>
  </r>
  <r>
    <n v="2748"/>
    <s v="US-2012-165449"/>
    <x v="1"/>
    <x v="6"/>
    <d v="2012-11-26T00:00:00"/>
    <s v="Standard Class"/>
    <x v="399"/>
    <s v="Anne Pryor"/>
    <x v="2"/>
    <s v="United States"/>
    <s v="Frisco"/>
    <x v="5"/>
    <n v="75034"/>
    <x v="2"/>
    <s v="TEC-AC-10004127"/>
    <x v="2"/>
    <x v="11"/>
    <s v="SanDisk Cruzer 8 GB USB Flash Drive"/>
    <n v="27.168000000000003"/>
    <n v="4"/>
    <n v="0.2"/>
    <x v="2465"/>
  </r>
  <r>
    <n v="2749"/>
    <s v="CA-2012-110247"/>
    <x v="1"/>
    <x v="784"/>
    <d v="2012-12-08T00:00:00"/>
    <s v="Standard Class"/>
    <x v="653"/>
    <s v="Ritsa Hightower"/>
    <x v="0"/>
    <s v="United States"/>
    <s v="Tallahassee"/>
    <x v="2"/>
    <n v="32303"/>
    <x v="0"/>
    <s v="OFF-BI-10001553"/>
    <x v="1"/>
    <x v="8"/>
    <s v="SpineVue Locking Slant-D Ring Binders by Cardinal"/>
    <n v="8.2260000000000009"/>
    <n v="3"/>
    <n v="0.7"/>
    <x v="2466"/>
  </r>
  <r>
    <n v="2750"/>
    <s v="US-2011-141257"/>
    <x v="2"/>
    <x v="785"/>
    <d v="2011-06-14T00:00:00"/>
    <s v="Standard Class"/>
    <x v="229"/>
    <s v="Carlos Soltero"/>
    <x v="0"/>
    <s v="United States"/>
    <s v="Seattle"/>
    <x v="4"/>
    <n v="98115"/>
    <x v="1"/>
    <s v="FUR-CH-10002758"/>
    <x v="0"/>
    <x v="1"/>
    <s v="Hon Deluxe Fabric Upholstered Stacking Chairs, Squared Back"/>
    <n v="585.55200000000002"/>
    <n v="3"/>
    <n v="0.2"/>
    <x v="2467"/>
  </r>
  <r>
    <n v="2751"/>
    <s v="CA-2011-154669"/>
    <x v="2"/>
    <x v="233"/>
    <d v="2011-08-11T00:00:00"/>
    <s v="Second Class"/>
    <x v="612"/>
    <s v="Tamara Manning"/>
    <x v="0"/>
    <s v="United States"/>
    <s v="Vacaville"/>
    <x v="1"/>
    <n v="95687"/>
    <x v="1"/>
    <s v="OFF-ST-10000532"/>
    <x v="1"/>
    <x v="4"/>
    <s v="Advantus Rolling Drawer Organizers"/>
    <n v="423.28"/>
    <n v="11"/>
    <n v="0"/>
    <x v="2468"/>
  </r>
  <r>
    <n v="2752"/>
    <s v="CA-2011-158029"/>
    <x v="2"/>
    <x v="542"/>
    <d v="2011-05-30T00:00:00"/>
    <s v="Standard Class"/>
    <x v="520"/>
    <s v="Herbert Flentye"/>
    <x v="0"/>
    <s v="United States"/>
    <s v="Los Angeles"/>
    <x v="1"/>
    <n v="90008"/>
    <x v="1"/>
    <s v="FUR-CH-10000988"/>
    <x v="0"/>
    <x v="1"/>
    <s v="Hon Olson Stacker Stools"/>
    <n v="225.29600000000002"/>
    <n v="2"/>
    <n v="0.2"/>
    <x v="2469"/>
  </r>
  <r>
    <n v="2753"/>
    <s v="CA-2012-155306"/>
    <x v="1"/>
    <x v="786"/>
    <d v="2012-04-21T00:00:00"/>
    <s v="Standard Class"/>
    <x v="654"/>
    <s v="George Ashbrook"/>
    <x v="0"/>
    <s v="United States"/>
    <s v="San Francisco"/>
    <x v="1"/>
    <n v="94122"/>
    <x v="1"/>
    <s v="OFF-AR-10003251"/>
    <x v="1"/>
    <x v="6"/>
    <s v="Prang Drawing Pencil Set"/>
    <n v="5.56"/>
    <n v="2"/>
    <n v="0"/>
    <x v="2470"/>
  </r>
  <r>
    <n v="2754"/>
    <s v="CA-2012-155306"/>
    <x v="1"/>
    <x v="786"/>
    <d v="2012-04-21T00:00:00"/>
    <s v="Standard Class"/>
    <x v="654"/>
    <s v="George Ashbrook"/>
    <x v="0"/>
    <s v="United States"/>
    <s v="San Francisco"/>
    <x v="1"/>
    <n v="94122"/>
    <x v="1"/>
    <s v="TEC-AC-10003174"/>
    <x v="2"/>
    <x v="11"/>
    <s v="Plantronics S12 Corded Telephone Headset System"/>
    <n v="323.37"/>
    <n v="3"/>
    <n v="0"/>
    <x v="2471"/>
  </r>
  <r>
    <n v="2755"/>
    <s v="CA-2012-155306"/>
    <x v="1"/>
    <x v="786"/>
    <d v="2012-04-21T00:00:00"/>
    <s v="Standard Class"/>
    <x v="654"/>
    <s v="George Ashbrook"/>
    <x v="0"/>
    <s v="United States"/>
    <s v="San Francisco"/>
    <x v="1"/>
    <n v="94122"/>
    <x v="1"/>
    <s v="TEC-PH-10002310"/>
    <x v="2"/>
    <x v="7"/>
    <s v="Plantronics Calisto P620-M USB Wireless Speakerphone System"/>
    <n v="783.96000000000015"/>
    <n v="5"/>
    <n v="0.2"/>
    <x v="2472"/>
  </r>
  <r>
    <n v="2756"/>
    <s v="CA-2012-155306"/>
    <x v="1"/>
    <x v="786"/>
    <d v="2012-04-21T00:00:00"/>
    <s v="Standard Class"/>
    <x v="654"/>
    <s v="George Ashbrook"/>
    <x v="0"/>
    <s v="United States"/>
    <s v="San Francisco"/>
    <x v="1"/>
    <n v="94122"/>
    <x v="1"/>
    <s v="OFF-AP-10002651"/>
    <x v="1"/>
    <x v="9"/>
    <s v="Hoover Upright Vacuum With Dirt Cup"/>
    <n v="1447.6499999999999"/>
    <n v="5"/>
    <n v="0"/>
    <x v="2473"/>
  </r>
  <r>
    <n v="2757"/>
    <s v="CA-2012-155306"/>
    <x v="1"/>
    <x v="786"/>
    <d v="2012-04-21T00:00:00"/>
    <s v="Standard Class"/>
    <x v="654"/>
    <s v="George Ashbrook"/>
    <x v="0"/>
    <s v="United States"/>
    <s v="San Francisco"/>
    <x v="1"/>
    <n v="94122"/>
    <x v="1"/>
    <s v="OFF-PA-10001184"/>
    <x v="1"/>
    <x v="10"/>
    <s v="Xerox 1903"/>
    <n v="11.96"/>
    <n v="2"/>
    <n v="0"/>
    <x v="2181"/>
  </r>
  <r>
    <n v="2758"/>
    <s v="CA-2013-127775"/>
    <x v="0"/>
    <x v="725"/>
    <d v="2013-06-14T00:00:00"/>
    <s v="Second Class"/>
    <x v="301"/>
    <s v="Erica Smith"/>
    <x v="0"/>
    <s v="United States"/>
    <s v="New York City"/>
    <x v="15"/>
    <n v="10035"/>
    <x v="3"/>
    <s v="TEC-AC-10002402"/>
    <x v="2"/>
    <x v="11"/>
    <s v="Razer Kraken PRO Over Ear PC and Music Headset"/>
    <n v="239.96999999999997"/>
    <n v="3"/>
    <n v="0"/>
    <x v="786"/>
  </r>
  <r>
    <n v="2759"/>
    <s v="CA-2013-146171"/>
    <x v="0"/>
    <x v="21"/>
    <d v="2013-03-16T00:00:00"/>
    <s v="Standard Class"/>
    <x v="655"/>
    <s v="Julie Prescott"/>
    <x v="2"/>
    <s v="United States"/>
    <s v="Columbus"/>
    <x v="32"/>
    <n v="31907"/>
    <x v="0"/>
    <s v="FUR-FU-10004270"/>
    <x v="0"/>
    <x v="5"/>
    <s v="Executive Impressions 13&quot; Clairmont Wall Clock"/>
    <n v="76.92"/>
    <n v="4"/>
    <n v="0"/>
    <x v="2474"/>
  </r>
  <r>
    <n v="2760"/>
    <s v="CA-2013-146171"/>
    <x v="0"/>
    <x v="21"/>
    <d v="2013-03-16T00:00:00"/>
    <s v="Standard Class"/>
    <x v="655"/>
    <s v="Julie Prescott"/>
    <x v="2"/>
    <s v="United States"/>
    <s v="Columbus"/>
    <x v="32"/>
    <n v="31907"/>
    <x v="0"/>
    <s v="OFF-ST-10001526"/>
    <x v="1"/>
    <x v="4"/>
    <s v="Iceberg Mobile Mega Data/Printer Cart "/>
    <n v="481.32"/>
    <n v="4"/>
    <n v="0"/>
    <x v="2475"/>
  </r>
  <r>
    <n v="2761"/>
    <s v="CA-2011-129574"/>
    <x v="2"/>
    <x v="542"/>
    <d v="2011-05-29T00:00:00"/>
    <s v="First Class"/>
    <x v="656"/>
    <s v="Dean percer"/>
    <x v="2"/>
    <s v="United States"/>
    <s v="Murray"/>
    <x v="7"/>
    <n v="84107"/>
    <x v="1"/>
    <s v="OFF-PA-10002893"/>
    <x v="1"/>
    <x v="10"/>
    <s v="Wirebound Service Call Books, 5 1/2&quot; x 4&quot;"/>
    <n v="48.4"/>
    <n v="5"/>
    <n v="0"/>
    <x v="2476"/>
  </r>
  <r>
    <n v="2762"/>
    <s v="CA-2014-126536"/>
    <x v="3"/>
    <x v="386"/>
    <d v="2014-10-15T00:00:00"/>
    <s v="First Class"/>
    <x v="71"/>
    <s v="Neil Knudson"/>
    <x v="2"/>
    <s v="United States"/>
    <s v="San Francisco"/>
    <x v="1"/>
    <n v="94110"/>
    <x v="1"/>
    <s v="TEC-AC-10003709"/>
    <x v="2"/>
    <x v="11"/>
    <s v="Maxell 4.7GB DVD-R 5/Pack"/>
    <n v="0.99"/>
    <n v="1"/>
    <n v="0"/>
    <x v="2477"/>
  </r>
  <r>
    <n v="2763"/>
    <s v="CA-2014-126536"/>
    <x v="3"/>
    <x v="386"/>
    <d v="2014-10-15T00:00:00"/>
    <s v="First Class"/>
    <x v="71"/>
    <s v="Neil Knudson"/>
    <x v="2"/>
    <s v="United States"/>
    <s v="San Francisco"/>
    <x v="1"/>
    <n v="94110"/>
    <x v="1"/>
    <s v="OFF-BI-10001191"/>
    <x v="1"/>
    <x v="8"/>
    <s v="Canvas Sectional Post Binders"/>
    <n v="101.84"/>
    <n v="5"/>
    <n v="0.2"/>
    <x v="2478"/>
  </r>
  <r>
    <n v="2764"/>
    <s v="CA-2014-165757"/>
    <x v="3"/>
    <x v="738"/>
    <d v="2014-06-29T00:00:00"/>
    <s v="Standard Class"/>
    <x v="484"/>
    <s v="Paul Lucas"/>
    <x v="2"/>
    <s v="United States"/>
    <s v="Philadelphia"/>
    <x v="9"/>
    <n v="19140"/>
    <x v="3"/>
    <s v="OFF-BI-10003166"/>
    <x v="1"/>
    <x v="8"/>
    <s v="GBC Plasticlear Binding Covers"/>
    <n v="10.332000000000003"/>
    <n v="3"/>
    <n v="0.7"/>
    <x v="2479"/>
  </r>
  <r>
    <n v="2765"/>
    <s v="CA-2014-165757"/>
    <x v="3"/>
    <x v="738"/>
    <d v="2014-06-29T00:00:00"/>
    <s v="Standard Class"/>
    <x v="484"/>
    <s v="Paul Lucas"/>
    <x v="2"/>
    <s v="United States"/>
    <s v="Philadelphia"/>
    <x v="9"/>
    <n v="19140"/>
    <x v="3"/>
    <s v="OFF-BI-10003982"/>
    <x v="1"/>
    <x v="8"/>
    <s v="Wilson Jones Century Plastic Molded Ring Binders"/>
    <n v="31.155000000000005"/>
    <n v="5"/>
    <n v="0.7"/>
    <x v="2480"/>
  </r>
  <r>
    <n v="2766"/>
    <s v="CA-2014-165757"/>
    <x v="3"/>
    <x v="738"/>
    <d v="2014-06-29T00:00:00"/>
    <s v="Standard Class"/>
    <x v="484"/>
    <s v="Paul Lucas"/>
    <x v="2"/>
    <s v="United States"/>
    <s v="Philadelphia"/>
    <x v="9"/>
    <n v="19140"/>
    <x v="3"/>
    <s v="OFF-ST-10004835"/>
    <x v="1"/>
    <x v="4"/>
    <s v="Plastic Stacking Crates &amp; Casters"/>
    <n v="8.9280000000000008"/>
    <n v="2"/>
    <n v="0.2"/>
    <x v="2481"/>
  </r>
  <r>
    <n v="2767"/>
    <s v="CA-2014-167752"/>
    <x v="3"/>
    <x v="787"/>
    <d v="2014-01-19T00:00:00"/>
    <s v="First Class"/>
    <x v="355"/>
    <s v="Robert Waldorf"/>
    <x v="0"/>
    <s v="United States"/>
    <s v="Philadelphia"/>
    <x v="9"/>
    <n v="19134"/>
    <x v="3"/>
    <s v="OFF-AP-10000159"/>
    <x v="1"/>
    <x v="9"/>
    <s v="Belkin F9M820V08 8 Outlet Surge"/>
    <n v="34.384"/>
    <n v="1"/>
    <n v="0.2"/>
    <x v="2482"/>
  </r>
  <r>
    <n v="2768"/>
    <s v="CA-2014-167752"/>
    <x v="3"/>
    <x v="787"/>
    <d v="2014-01-19T00:00:00"/>
    <s v="First Class"/>
    <x v="355"/>
    <s v="Robert Waldorf"/>
    <x v="0"/>
    <s v="United States"/>
    <s v="Philadelphia"/>
    <x v="9"/>
    <n v="19134"/>
    <x v="3"/>
    <s v="OFF-AP-10002945"/>
    <x v="1"/>
    <x v="9"/>
    <s v="Honeywell Enviracaire Portable HEPA Air Cleaner for 17' x 22' Room"/>
    <n v="1924.1599999999999"/>
    <n v="8"/>
    <n v="0.2"/>
    <x v="2483"/>
  </r>
  <r>
    <n v="2769"/>
    <s v="US-2012-122140"/>
    <x v="1"/>
    <x v="788"/>
    <d v="2012-04-07T00:00:00"/>
    <s v="Standard Class"/>
    <x v="657"/>
    <s v="Michael Oakman"/>
    <x v="0"/>
    <s v="United States"/>
    <s v="Dallas"/>
    <x v="5"/>
    <n v="75220"/>
    <x v="2"/>
    <s v="OFF-AP-10001242"/>
    <x v="1"/>
    <x v="9"/>
    <s v="APC 7 Outlet Network SurgeArrest Surge Protector"/>
    <n v="32.191999999999993"/>
    <n v="2"/>
    <n v="0.8"/>
    <x v="2484"/>
  </r>
  <r>
    <n v="2770"/>
    <s v="US-2012-122140"/>
    <x v="1"/>
    <x v="788"/>
    <d v="2012-04-07T00:00:00"/>
    <s v="Standard Class"/>
    <x v="657"/>
    <s v="Michael Oakman"/>
    <x v="0"/>
    <s v="United States"/>
    <s v="Dallas"/>
    <x v="5"/>
    <n v="75220"/>
    <x v="2"/>
    <s v="TEC-AC-10003038"/>
    <x v="2"/>
    <x v="11"/>
    <s v="Kingston Digital DataTraveler 16GB USB 2.0"/>
    <n v="50.120000000000005"/>
    <n v="7"/>
    <n v="0.2"/>
    <x v="2485"/>
  </r>
  <r>
    <n v="2771"/>
    <s v="US-2012-122140"/>
    <x v="1"/>
    <x v="788"/>
    <d v="2012-04-07T00:00:00"/>
    <s v="Standard Class"/>
    <x v="657"/>
    <s v="Michael Oakman"/>
    <x v="0"/>
    <s v="United States"/>
    <s v="Dallas"/>
    <x v="5"/>
    <n v="75220"/>
    <x v="2"/>
    <s v="TEC-AC-10003289"/>
    <x v="2"/>
    <x v="11"/>
    <s v="Anker Ultra-Slim Mini Bluetooth 3.0 Wireless Keyboard"/>
    <n v="47.975999999999999"/>
    <n v="3"/>
    <n v="0.2"/>
    <x v="2486"/>
  </r>
  <r>
    <n v="2772"/>
    <s v="CA-2013-163986"/>
    <x v="0"/>
    <x v="323"/>
    <d v="2013-09-11T00:00:00"/>
    <s v="Standard Class"/>
    <x v="370"/>
    <s v="Jennifer Jackson"/>
    <x v="0"/>
    <s v="United States"/>
    <s v="Waukesha"/>
    <x v="6"/>
    <n v="53186"/>
    <x v="2"/>
    <s v="OFF-ST-10000918"/>
    <x v="1"/>
    <x v="4"/>
    <s v="Crate-A-Files"/>
    <n v="54.5"/>
    <n v="5"/>
    <n v="0"/>
    <x v="2487"/>
  </r>
  <r>
    <n v="2773"/>
    <s v="CA-2014-158967"/>
    <x v="3"/>
    <x v="389"/>
    <d v="2014-12-13T00:00:00"/>
    <s v="First Class"/>
    <x v="537"/>
    <s v="Brian Thompson"/>
    <x v="0"/>
    <s v="United States"/>
    <s v="Fort Lauderdale"/>
    <x v="2"/>
    <n v="33311"/>
    <x v="0"/>
    <s v="FUR-FU-10001940"/>
    <x v="0"/>
    <x v="5"/>
    <s v="Staples"/>
    <n v="19.103999999999999"/>
    <n v="3"/>
    <n v="0.2"/>
    <x v="2488"/>
  </r>
  <r>
    <n v="2774"/>
    <s v="CA-2013-131576"/>
    <x v="0"/>
    <x v="441"/>
    <d v="2013-11-27T00:00:00"/>
    <s v="Standard Class"/>
    <x v="361"/>
    <s v="Rob Dowd"/>
    <x v="0"/>
    <s v="United States"/>
    <s v="Detroit"/>
    <x v="12"/>
    <n v="48205"/>
    <x v="2"/>
    <s v="OFF-BI-10002852"/>
    <x v="1"/>
    <x v="8"/>
    <s v="Ibico Standard Transparent Covers"/>
    <n v="49.44"/>
    <n v="3"/>
    <n v="0"/>
    <x v="2489"/>
  </r>
  <r>
    <n v="2775"/>
    <s v="CA-2014-143455"/>
    <x v="3"/>
    <x v="343"/>
    <d v="2014-11-19T00:00:00"/>
    <s v="Standard Class"/>
    <x v="529"/>
    <s v="Max Ludwig"/>
    <x v="2"/>
    <s v="United States"/>
    <s v="Springfield"/>
    <x v="24"/>
    <n v="45503"/>
    <x v="3"/>
    <s v="OFF-PA-10004451"/>
    <x v="1"/>
    <x v="10"/>
    <s v="Xerox 222"/>
    <n v="10.368000000000002"/>
    <n v="2"/>
    <n v="0.2"/>
    <x v="572"/>
  </r>
  <r>
    <n v="2776"/>
    <s v="CA-2013-144729"/>
    <x v="0"/>
    <x v="147"/>
    <d v="2013-10-26T00:00:00"/>
    <s v="Standard Class"/>
    <x v="32"/>
    <s v="Joel Eaton"/>
    <x v="0"/>
    <s v="United States"/>
    <s v="San Diego"/>
    <x v="1"/>
    <n v="92037"/>
    <x v="1"/>
    <s v="OFF-ST-10004804"/>
    <x v="1"/>
    <x v="4"/>
    <s v="Belkin 19&quot; Vented Equipment Shelf, Black"/>
    <n v="154.44"/>
    <n v="3"/>
    <n v="0"/>
    <x v="1296"/>
  </r>
  <r>
    <n v="2777"/>
    <s v="CA-2012-127019"/>
    <x v="1"/>
    <x v="379"/>
    <d v="2012-12-25T00:00:00"/>
    <s v="Standard Class"/>
    <x v="45"/>
    <s v="Elpida Rittenbach"/>
    <x v="1"/>
    <s v="United States"/>
    <s v="Colorado Springs"/>
    <x v="22"/>
    <n v="80906"/>
    <x v="1"/>
    <s v="OFF-AP-10003971"/>
    <x v="1"/>
    <x v="9"/>
    <s v="Belkin 6 Outlet Metallic Surge Strip"/>
    <n v="60.984000000000009"/>
    <n v="7"/>
    <n v="0.2"/>
    <x v="2490"/>
  </r>
  <r>
    <n v="2778"/>
    <s v="CA-2012-138534"/>
    <x v="1"/>
    <x v="789"/>
    <d v="2012-07-19T00:00:00"/>
    <s v="Second Class"/>
    <x v="341"/>
    <s v="Jessica Myrick"/>
    <x v="0"/>
    <s v="United States"/>
    <s v="Bakersfield"/>
    <x v="1"/>
    <n v="93309"/>
    <x v="1"/>
    <s v="FUR-BO-10003159"/>
    <x v="0"/>
    <x v="0"/>
    <s v="Sauder Camden County Collection Libraries, Planked Cherry Finish"/>
    <n v="195.46600000000001"/>
    <n v="2"/>
    <n v="0.15"/>
    <x v="2491"/>
  </r>
  <r>
    <n v="2779"/>
    <s v="CA-2014-108322"/>
    <x v="3"/>
    <x v="504"/>
    <d v="2014-05-06T00:00:00"/>
    <s v="Standard Class"/>
    <x v="164"/>
    <s v="Saphhira Shifley"/>
    <x v="1"/>
    <s v="United States"/>
    <s v="Pompano Beach"/>
    <x v="2"/>
    <n v="33068"/>
    <x v="0"/>
    <s v="FUR-FU-10001935"/>
    <x v="0"/>
    <x v="5"/>
    <s v="3M Hangers With Command Adhesive"/>
    <n v="23.680000000000003"/>
    <n v="8"/>
    <n v="0.2"/>
    <x v="2492"/>
  </r>
  <r>
    <n v="2780"/>
    <s v="CA-2014-108322"/>
    <x v="3"/>
    <x v="504"/>
    <d v="2014-05-06T00:00:00"/>
    <s v="Standard Class"/>
    <x v="164"/>
    <s v="Saphhira Shifley"/>
    <x v="1"/>
    <s v="United States"/>
    <s v="Pompano Beach"/>
    <x v="2"/>
    <n v="33068"/>
    <x v="0"/>
    <s v="TEC-AC-10003433"/>
    <x v="2"/>
    <x v="11"/>
    <s v="Maxell 4.7GB DVD+R 5/Pack"/>
    <n v="2.3760000000000003"/>
    <n v="3"/>
    <n v="0.2"/>
    <x v="2493"/>
  </r>
  <r>
    <n v="2781"/>
    <s v="CA-2014-167668"/>
    <x v="3"/>
    <x v="636"/>
    <d v="2014-05-09T00:00:00"/>
    <s v="First Class"/>
    <x v="646"/>
    <s v="Toby Carlisle"/>
    <x v="0"/>
    <s v="United States"/>
    <s v="New York City"/>
    <x v="15"/>
    <n v="10035"/>
    <x v="3"/>
    <s v="OFF-LA-10004544"/>
    <x v="1"/>
    <x v="2"/>
    <s v="Avery 505"/>
    <n v="59.2"/>
    <n v="4"/>
    <n v="0"/>
    <x v="2494"/>
  </r>
  <r>
    <n v="2782"/>
    <s v="CA-2014-146724"/>
    <x v="3"/>
    <x v="225"/>
    <d v="2014-11-28T00:00:00"/>
    <s v="Standard Class"/>
    <x v="643"/>
    <s v="Hunter Glantz"/>
    <x v="0"/>
    <s v="United States"/>
    <s v="Lakeville"/>
    <x v="11"/>
    <n v="55044"/>
    <x v="2"/>
    <s v="OFF-AR-10001026"/>
    <x v="1"/>
    <x v="6"/>
    <s v="Sanford Uni-Blazer View Highlighters, Chisel Tip, Yellow"/>
    <n v="22"/>
    <n v="10"/>
    <n v="0"/>
    <x v="2495"/>
  </r>
  <r>
    <n v="2783"/>
    <s v="CA-2013-139878"/>
    <x v="0"/>
    <x v="583"/>
    <d v="2013-11-17T00:00:00"/>
    <s v="Standard Class"/>
    <x v="436"/>
    <s v="Lisa DeCherney"/>
    <x v="0"/>
    <s v="United States"/>
    <s v="Detroit"/>
    <x v="12"/>
    <n v="48234"/>
    <x v="2"/>
    <s v="TEC-PH-10001336"/>
    <x v="2"/>
    <x v="7"/>
    <s v="Digium D40 VoIP phone"/>
    <n v="257.98"/>
    <n v="2"/>
    <n v="0"/>
    <x v="2210"/>
  </r>
  <r>
    <n v="2784"/>
    <s v="US-2013-106677"/>
    <x v="0"/>
    <x v="732"/>
    <d v="2013-11-11T00:00:00"/>
    <s v="Standard Class"/>
    <x v="155"/>
    <s v="Alejandro Savely"/>
    <x v="1"/>
    <s v="United States"/>
    <s v="Philadelphia"/>
    <x v="9"/>
    <n v="19134"/>
    <x v="3"/>
    <s v="TEC-PH-10003187"/>
    <x v="2"/>
    <x v="7"/>
    <s v="Anker Astro Mini 3000mAh Ultra-Compact Portable Charger"/>
    <n v="23.987999999999996"/>
    <n v="2"/>
    <n v="0.4"/>
    <x v="2496"/>
  </r>
  <r>
    <n v="2785"/>
    <s v="CA-2013-116974"/>
    <x v="0"/>
    <x v="790"/>
    <d v="2013-10-16T00:00:00"/>
    <s v="Standard Class"/>
    <x v="172"/>
    <s v="Michael Paige"/>
    <x v="1"/>
    <s v="United States"/>
    <s v="Troy"/>
    <x v="24"/>
    <n v="45373"/>
    <x v="3"/>
    <s v="TEC-PH-10004897"/>
    <x v="2"/>
    <x v="7"/>
    <s v="Mediabridge Sport Armband iPhone 5s"/>
    <n v="23.975999999999999"/>
    <n v="4"/>
    <n v="0.4"/>
    <x v="2497"/>
  </r>
  <r>
    <n v="2786"/>
    <s v="CA-2012-149972"/>
    <x v="1"/>
    <x v="481"/>
    <d v="2012-09-23T00:00:00"/>
    <s v="First Class"/>
    <x v="522"/>
    <s v="Cynthia Delaney"/>
    <x v="2"/>
    <s v="United States"/>
    <s v="Los Angeles"/>
    <x v="1"/>
    <n v="90036"/>
    <x v="1"/>
    <s v="FUR-CH-10004997"/>
    <x v="0"/>
    <x v="1"/>
    <s v="Hon Every-Day Series Multi-Task Chairs"/>
    <n v="601.53599999999994"/>
    <n v="4"/>
    <n v="0.2"/>
    <x v="232"/>
  </r>
  <r>
    <n v="2787"/>
    <s v="CA-2012-149972"/>
    <x v="1"/>
    <x v="481"/>
    <d v="2012-09-23T00:00:00"/>
    <s v="First Class"/>
    <x v="522"/>
    <s v="Cynthia Delaney"/>
    <x v="2"/>
    <s v="United States"/>
    <s v="Los Angeles"/>
    <x v="1"/>
    <n v="90036"/>
    <x v="1"/>
    <s v="OFF-FA-10002763"/>
    <x v="1"/>
    <x v="13"/>
    <s v="Advantus Map Pennant Flags and Round Head Tacks"/>
    <n v="7.9"/>
    <n v="2"/>
    <n v="0"/>
    <x v="2498"/>
  </r>
  <r>
    <n v="2788"/>
    <s v="US-2011-117744"/>
    <x v="2"/>
    <x v="266"/>
    <d v="2011-12-06T00:00:00"/>
    <s v="Standard Class"/>
    <x v="550"/>
    <s v="Michael Dominguez"/>
    <x v="1"/>
    <s v="United States"/>
    <s v="Corpus Christi"/>
    <x v="5"/>
    <n v="78415"/>
    <x v="2"/>
    <s v="FUR-FU-10001588"/>
    <x v="0"/>
    <x v="5"/>
    <s v="Deflect-o SuperTray Unbreakable Stackable Tray, Letter, Black"/>
    <n v="58.36"/>
    <n v="5"/>
    <n v="0.6"/>
    <x v="2499"/>
  </r>
  <r>
    <n v="2789"/>
    <s v="US-2011-117744"/>
    <x v="2"/>
    <x v="266"/>
    <d v="2011-12-06T00:00:00"/>
    <s v="Standard Class"/>
    <x v="550"/>
    <s v="Michael Dominguez"/>
    <x v="1"/>
    <s v="United States"/>
    <s v="Corpus Christi"/>
    <x v="5"/>
    <n v="78415"/>
    <x v="2"/>
    <s v="OFF-AR-10000940"/>
    <x v="1"/>
    <x v="6"/>
    <s v="Newell 343"/>
    <n v="16.463999999999999"/>
    <n v="7"/>
    <n v="0.2"/>
    <x v="2500"/>
  </r>
  <r>
    <n v="2790"/>
    <s v="US-2011-117744"/>
    <x v="2"/>
    <x v="266"/>
    <d v="2011-12-06T00:00:00"/>
    <s v="Standard Class"/>
    <x v="550"/>
    <s v="Michael Dominguez"/>
    <x v="1"/>
    <s v="United States"/>
    <s v="Corpus Christi"/>
    <x v="5"/>
    <n v="78415"/>
    <x v="2"/>
    <s v="FUR-FU-10002759"/>
    <x v="0"/>
    <x v="5"/>
    <s v="12-1/2 Diameter Round Wall Clock"/>
    <n v="39.960000000000008"/>
    <n v="5"/>
    <n v="0.6"/>
    <x v="2501"/>
  </r>
  <r>
    <n v="2791"/>
    <s v="CA-2011-125514"/>
    <x v="2"/>
    <x v="158"/>
    <d v="2011-09-22T00:00:00"/>
    <s v="First Class"/>
    <x v="312"/>
    <s v="Brian Moss"/>
    <x v="1"/>
    <s v="United States"/>
    <s v="Omaha"/>
    <x v="8"/>
    <n v="68104"/>
    <x v="2"/>
    <s v="OFF-AP-10000358"/>
    <x v="1"/>
    <x v="9"/>
    <s v="Fellowes Basic Home/Office Series Surge Protectors"/>
    <n v="25.96"/>
    <n v="2"/>
    <n v="0"/>
    <x v="2502"/>
  </r>
  <r>
    <n v="2792"/>
    <s v="CA-2011-125514"/>
    <x v="2"/>
    <x v="158"/>
    <d v="2011-09-22T00:00:00"/>
    <s v="First Class"/>
    <x v="312"/>
    <s v="Brian Moss"/>
    <x v="1"/>
    <s v="United States"/>
    <s v="Omaha"/>
    <x v="8"/>
    <n v="68104"/>
    <x v="2"/>
    <s v="OFF-AP-10003281"/>
    <x v="1"/>
    <x v="9"/>
    <s v="Acco 6 Outlet Guardian Standard Surge Suppressor"/>
    <n v="36.269999999999996"/>
    <n v="3"/>
    <n v="0"/>
    <x v="2503"/>
  </r>
  <r>
    <n v="2793"/>
    <s v="CA-2011-125514"/>
    <x v="2"/>
    <x v="158"/>
    <d v="2011-09-22T00:00:00"/>
    <s v="First Class"/>
    <x v="312"/>
    <s v="Brian Moss"/>
    <x v="1"/>
    <s v="United States"/>
    <s v="Omaha"/>
    <x v="8"/>
    <n v="68104"/>
    <x v="2"/>
    <s v="OFF-PA-10000029"/>
    <x v="1"/>
    <x v="10"/>
    <s v="Xerox 224"/>
    <n v="6.48"/>
    <n v="1"/>
    <n v="0"/>
    <x v="90"/>
  </r>
  <r>
    <n v="2794"/>
    <s v="CA-2011-154599"/>
    <x v="2"/>
    <x v="791"/>
    <d v="2011-04-17T00:00:00"/>
    <s v="Standard Class"/>
    <x v="634"/>
    <s v="Kean Nguyen"/>
    <x v="1"/>
    <s v="United States"/>
    <s v="Redondo Beach"/>
    <x v="1"/>
    <n v="90278"/>
    <x v="1"/>
    <s v="TEC-PH-10001557"/>
    <x v="2"/>
    <x v="7"/>
    <s v="Pyle PMP37LED"/>
    <n v="1075.088"/>
    <n v="14"/>
    <n v="0.2"/>
    <x v="2504"/>
  </r>
  <r>
    <n v="2795"/>
    <s v="CA-2011-154599"/>
    <x v="2"/>
    <x v="791"/>
    <d v="2011-04-17T00:00:00"/>
    <s v="Standard Class"/>
    <x v="634"/>
    <s v="Kean Nguyen"/>
    <x v="1"/>
    <s v="United States"/>
    <s v="Redondo Beach"/>
    <x v="1"/>
    <n v="90278"/>
    <x v="1"/>
    <s v="TEC-PH-10000576"/>
    <x v="2"/>
    <x v="7"/>
    <s v="AT&amp;T 1080 Corded phone"/>
    <n v="438.36800000000005"/>
    <n v="4"/>
    <n v="0.2"/>
    <x v="2505"/>
  </r>
  <r>
    <n v="2796"/>
    <s v="CA-2011-154599"/>
    <x v="2"/>
    <x v="791"/>
    <d v="2011-04-17T00:00:00"/>
    <s v="Standard Class"/>
    <x v="634"/>
    <s v="Kean Nguyen"/>
    <x v="1"/>
    <s v="United States"/>
    <s v="Redondo Beach"/>
    <x v="1"/>
    <n v="90278"/>
    <x v="1"/>
    <s v="OFF-BI-10002764"/>
    <x v="1"/>
    <x v="8"/>
    <s v="Recycled Pressboard Report Cover with Reinforced Top Hinge"/>
    <n v="18.088000000000001"/>
    <n v="7"/>
    <n v="0.2"/>
    <x v="2506"/>
  </r>
  <r>
    <n v="2797"/>
    <s v="CA-2011-154599"/>
    <x v="2"/>
    <x v="791"/>
    <d v="2011-04-17T00:00:00"/>
    <s v="Standard Class"/>
    <x v="634"/>
    <s v="Kean Nguyen"/>
    <x v="1"/>
    <s v="United States"/>
    <s v="Redondo Beach"/>
    <x v="1"/>
    <n v="90278"/>
    <x v="1"/>
    <s v="FUR-BO-10001337"/>
    <x v="0"/>
    <x v="0"/>
    <s v="O'Sullivan Living Dimensions 2-Shelf Bookcases"/>
    <n v="308.49900000000002"/>
    <n v="3"/>
    <n v="0.15"/>
    <x v="2507"/>
  </r>
  <r>
    <n v="2798"/>
    <s v="CA-2014-158743"/>
    <x v="3"/>
    <x v="179"/>
    <d v="2014-10-28T00:00:00"/>
    <s v="Standard Class"/>
    <x v="490"/>
    <s v="Ivan Gibson"/>
    <x v="0"/>
    <s v="United States"/>
    <s v="Little Rock"/>
    <x v="36"/>
    <n v="72209"/>
    <x v="0"/>
    <s v="OFF-AR-10002257"/>
    <x v="1"/>
    <x v="6"/>
    <s v="Eldon Spacemaker Box, Quick-Snap Lid, Clear"/>
    <n v="13.36"/>
    <n v="4"/>
    <n v="0"/>
    <x v="2508"/>
  </r>
  <r>
    <n v="2799"/>
    <s v="CA-2014-158743"/>
    <x v="3"/>
    <x v="179"/>
    <d v="2014-10-28T00:00:00"/>
    <s v="Standard Class"/>
    <x v="490"/>
    <s v="Ivan Gibson"/>
    <x v="0"/>
    <s v="United States"/>
    <s v="Little Rock"/>
    <x v="36"/>
    <n v="72209"/>
    <x v="0"/>
    <s v="OFF-PA-10001019"/>
    <x v="1"/>
    <x v="10"/>
    <s v="Xerox 1884"/>
    <n v="39.96"/>
    <n v="2"/>
    <n v="0"/>
    <x v="817"/>
  </r>
  <r>
    <n v="2800"/>
    <s v="CA-2014-158743"/>
    <x v="3"/>
    <x v="179"/>
    <d v="2014-10-28T00:00:00"/>
    <s v="Standard Class"/>
    <x v="490"/>
    <s v="Ivan Gibson"/>
    <x v="0"/>
    <s v="United States"/>
    <s v="Little Rock"/>
    <x v="36"/>
    <n v="72209"/>
    <x v="0"/>
    <s v="OFF-BI-10003364"/>
    <x v="1"/>
    <x v="8"/>
    <s v="Binding Machine Supplies"/>
    <n v="145.85000000000002"/>
    <n v="5"/>
    <n v="0"/>
    <x v="2509"/>
  </r>
  <r>
    <n v="2801"/>
    <s v="CA-2013-153318"/>
    <x v="0"/>
    <x v="792"/>
    <d v="2013-10-29T00:00:00"/>
    <s v="First Class"/>
    <x v="329"/>
    <s v="Jill Stevenson"/>
    <x v="1"/>
    <s v="United States"/>
    <s v="Miami"/>
    <x v="2"/>
    <n v="33180"/>
    <x v="0"/>
    <s v="TEC-PH-10000984"/>
    <x v="2"/>
    <x v="7"/>
    <s v="Panasonic KX-TG9471B"/>
    <n v="783.96000000000015"/>
    <n v="5"/>
    <n v="0.2"/>
    <x v="2510"/>
  </r>
  <r>
    <n v="2802"/>
    <s v="US-2012-110163"/>
    <x v="1"/>
    <x v="549"/>
    <d v="2012-11-04T00:00:00"/>
    <s v="First Class"/>
    <x v="315"/>
    <s v="Guy Armstrong"/>
    <x v="0"/>
    <s v="United States"/>
    <s v="Salem"/>
    <x v="21"/>
    <n v="97301"/>
    <x v="1"/>
    <s v="OFF-AR-10001683"/>
    <x v="1"/>
    <x v="6"/>
    <s v="Lumber Crayons"/>
    <n v="7.88"/>
    <n v="1"/>
    <n v="0.2"/>
    <x v="2511"/>
  </r>
  <r>
    <n v="2803"/>
    <s v="CA-2014-143329"/>
    <x v="3"/>
    <x v="132"/>
    <d v="2014-11-09T00:00:00"/>
    <s v="Standard Class"/>
    <x v="658"/>
    <s v="Denise Leinenbach"/>
    <x v="0"/>
    <s v="United States"/>
    <s v="Las Cruces"/>
    <x v="27"/>
    <n v="88001"/>
    <x v="1"/>
    <s v="FUR-FU-10000629"/>
    <x v="0"/>
    <x v="5"/>
    <s v="9-3/4 Diameter Round Wall Clock"/>
    <n v="41.37"/>
    <n v="3"/>
    <n v="0"/>
    <x v="1513"/>
  </r>
  <r>
    <n v="2804"/>
    <s v="CA-2012-159380"/>
    <x v="1"/>
    <x v="793"/>
    <d v="2012-05-16T00:00:00"/>
    <s v="Standard Class"/>
    <x v="473"/>
    <s v="Cindy Stewart"/>
    <x v="0"/>
    <s v="United States"/>
    <s v="San Francisco"/>
    <x v="1"/>
    <n v="94122"/>
    <x v="1"/>
    <s v="OFF-PA-10003893"/>
    <x v="1"/>
    <x v="10"/>
    <s v="Xerox 1962"/>
    <n v="12.84"/>
    <n v="3"/>
    <n v="0"/>
    <x v="2512"/>
  </r>
  <r>
    <n v="2805"/>
    <s v="CA-2012-159380"/>
    <x v="1"/>
    <x v="793"/>
    <d v="2012-05-16T00:00:00"/>
    <s v="Standard Class"/>
    <x v="473"/>
    <s v="Cindy Stewart"/>
    <x v="0"/>
    <s v="United States"/>
    <s v="San Francisco"/>
    <x v="1"/>
    <n v="94122"/>
    <x v="1"/>
    <s v="OFF-PA-10004239"/>
    <x v="1"/>
    <x v="10"/>
    <s v="Xerox 1953"/>
    <n v="25.68"/>
    <n v="6"/>
    <n v="0"/>
    <x v="2513"/>
  </r>
  <r>
    <n v="2806"/>
    <s v="CA-2012-122623"/>
    <x v="1"/>
    <x v="67"/>
    <d v="2012-09-11T00:00:00"/>
    <s v="Standard Class"/>
    <x v="230"/>
    <s v="Charles Crestani"/>
    <x v="0"/>
    <s v="United States"/>
    <s v="El Paso"/>
    <x v="5"/>
    <n v="79907"/>
    <x v="2"/>
    <s v="FUR-CH-10000553"/>
    <x v="0"/>
    <x v="1"/>
    <s v="Metal Folding Chairs, Beige, 4/Carton"/>
    <n v="47.515999999999991"/>
    <n v="2"/>
    <n v="0.3"/>
    <x v="2514"/>
  </r>
  <r>
    <n v="2807"/>
    <s v="CA-2012-148635"/>
    <x v="1"/>
    <x v="395"/>
    <d v="2012-07-27T00:00:00"/>
    <s v="Second Class"/>
    <x v="659"/>
    <s v="Michelle Huthwaite"/>
    <x v="0"/>
    <s v="United States"/>
    <s v="Seattle"/>
    <x v="4"/>
    <n v="98115"/>
    <x v="1"/>
    <s v="OFF-FA-10004395"/>
    <x v="1"/>
    <x v="13"/>
    <s v="Plymouth Boxed Rubber Bands by Plymouth"/>
    <n v="9.42"/>
    <n v="2"/>
    <n v="0"/>
    <x v="2515"/>
  </r>
  <r>
    <n v="2808"/>
    <s v="CA-2012-148635"/>
    <x v="1"/>
    <x v="395"/>
    <d v="2012-07-27T00:00:00"/>
    <s v="Second Class"/>
    <x v="659"/>
    <s v="Michelle Huthwaite"/>
    <x v="0"/>
    <s v="United States"/>
    <s v="Seattle"/>
    <x v="4"/>
    <n v="98115"/>
    <x v="1"/>
    <s v="OFF-PA-10004782"/>
    <x v="1"/>
    <x v="10"/>
    <s v="Xerox 228"/>
    <n v="12.96"/>
    <n v="2"/>
    <n v="0"/>
    <x v="91"/>
  </r>
  <r>
    <n v="2809"/>
    <s v="CA-2012-148635"/>
    <x v="1"/>
    <x v="395"/>
    <d v="2012-07-27T00:00:00"/>
    <s v="Second Class"/>
    <x v="659"/>
    <s v="Michelle Huthwaite"/>
    <x v="0"/>
    <s v="United States"/>
    <s v="Seattle"/>
    <x v="4"/>
    <n v="98115"/>
    <x v="1"/>
    <s v="FUR-BO-10002213"/>
    <x v="0"/>
    <x v="0"/>
    <s v="Sauder Forest Hills Library, Woodland Oak Finish"/>
    <n v="704.9"/>
    <n v="5"/>
    <n v="0"/>
    <x v="2516"/>
  </r>
  <r>
    <n v="2810"/>
    <s v="CA-2012-148635"/>
    <x v="1"/>
    <x v="395"/>
    <d v="2012-07-27T00:00:00"/>
    <s v="Second Class"/>
    <x v="659"/>
    <s v="Michelle Huthwaite"/>
    <x v="0"/>
    <s v="United States"/>
    <s v="Seattle"/>
    <x v="4"/>
    <n v="98115"/>
    <x v="1"/>
    <s v="FUR-CH-10001854"/>
    <x v="0"/>
    <x v="1"/>
    <s v="Office Star - Professional Matrix Back Chair with 2-to-1 Synchro Tilt and Mesh Fabric Seat"/>
    <n v="561.5680000000001"/>
    <n v="2"/>
    <n v="0.2"/>
    <x v="2517"/>
  </r>
  <r>
    <n v="2811"/>
    <s v="CA-2012-135685"/>
    <x v="1"/>
    <x v="547"/>
    <d v="2012-11-18T00:00:00"/>
    <s v="Second Class"/>
    <x v="486"/>
    <s v="Mike Pelletier"/>
    <x v="2"/>
    <s v="United States"/>
    <s v="Milwaukee"/>
    <x v="6"/>
    <n v="53209"/>
    <x v="2"/>
    <s v="OFF-PA-10000157"/>
    <x v="1"/>
    <x v="10"/>
    <s v="Xerox 191"/>
    <n v="179.82"/>
    <n v="9"/>
    <n v="0"/>
    <x v="2518"/>
  </r>
  <r>
    <n v="2812"/>
    <s v="CA-2012-135685"/>
    <x v="1"/>
    <x v="547"/>
    <d v="2012-11-18T00:00:00"/>
    <s v="Second Class"/>
    <x v="486"/>
    <s v="Mike Pelletier"/>
    <x v="2"/>
    <s v="United States"/>
    <s v="Milwaukee"/>
    <x v="6"/>
    <n v="53209"/>
    <x v="2"/>
    <s v="FUR-FU-10001185"/>
    <x v="0"/>
    <x v="5"/>
    <s v="Advantus Employee of the Month Certificate Frame, 11 x 13-1/2"/>
    <n v="185.57999999999998"/>
    <n v="6"/>
    <n v="0"/>
    <x v="2519"/>
  </r>
  <r>
    <n v="2813"/>
    <s v="CA-2012-135685"/>
    <x v="1"/>
    <x v="547"/>
    <d v="2012-11-18T00:00:00"/>
    <s v="Second Class"/>
    <x v="486"/>
    <s v="Mike Pelletier"/>
    <x v="2"/>
    <s v="United States"/>
    <s v="Milwaukee"/>
    <x v="6"/>
    <n v="53209"/>
    <x v="2"/>
    <s v="FUR-TA-10001520"/>
    <x v="0"/>
    <x v="3"/>
    <s v="Lesro Sheffield Collection Coffee Table, End Table, Center Table, Corner Table"/>
    <n v="214.11"/>
    <n v="3"/>
    <n v="0"/>
    <x v="2520"/>
  </r>
  <r>
    <n v="2814"/>
    <s v="CA-2012-135685"/>
    <x v="1"/>
    <x v="547"/>
    <d v="2012-11-18T00:00:00"/>
    <s v="Second Class"/>
    <x v="486"/>
    <s v="Mike Pelletier"/>
    <x v="2"/>
    <s v="United States"/>
    <s v="Milwaukee"/>
    <x v="6"/>
    <n v="53209"/>
    <x v="2"/>
    <s v="TEC-AC-10004145"/>
    <x v="2"/>
    <x v="11"/>
    <s v="Logitech diNovo Edge Keyboard"/>
    <n v="999.96"/>
    <n v="4"/>
    <n v="0"/>
    <x v="2521"/>
  </r>
  <r>
    <n v="2815"/>
    <s v="CA-2012-135685"/>
    <x v="1"/>
    <x v="547"/>
    <d v="2012-11-18T00:00:00"/>
    <s v="Second Class"/>
    <x v="486"/>
    <s v="Mike Pelletier"/>
    <x v="2"/>
    <s v="United States"/>
    <s v="Milwaukee"/>
    <x v="6"/>
    <n v="53209"/>
    <x v="2"/>
    <s v="FUR-TA-10000688"/>
    <x v="0"/>
    <x v="3"/>
    <s v="Chromcraft Bull-Nose Wood Round Conference Table Top, Wood Base"/>
    <n v="653.54999999999995"/>
    <n v="3"/>
    <n v="0"/>
    <x v="2522"/>
  </r>
  <r>
    <n v="2816"/>
    <s v="CA-2012-104626"/>
    <x v="1"/>
    <x v="135"/>
    <d v="2012-09-08T00:00:00"/>
    <s v="Standard Class"/>
    <x v="660"/>
    <s v="Daniel Raglin"/>
    <x v="2"/>
    <s v="United States"/>
    <s v="Franklin"/>
    <x v="31"/>
    <n v="2038"/>
    <x v="3"/>
    <s v="OFF-BI-10001510"/>
    <x v="1"/>
    <x v="8"/>
    <s v="Deluxe Heavy-Duty Vinyl Round Ring Binder"/>
    <n v="114.60000000000001"/>
    <n v="5"/>
    <n v="0"/>
    <x v="2523"/>
  </r>
  <r>
    <n v="2817"/>
    <s v="CA-2012-104626"/>
    <x v="1"/>
    <x v="135"/>
    <d v="2012-09-08T00:00:00"/>
    <s v="Standard Class"/>
    <x v="660"/>
    <s v="Daniel Raglin"/>
    <x v="2"/>
    <s v="United States"/>
    <s v="Franklin"/>
    <x v="31"/>
    <n v="2038"/>
    <x v="3"/>
    <s v="FUR-CH-10003817"/>
    <x v="0"/>
    <x v="1"/>
    <s v="Global Value Steno Chair, Gray"/>
    <n v="60.74"/>
    <n v="1"/>
    <n v="0"/>
    <x v="2524"/>
  </r>
  <r>
    <n v="2818"/>
    <s v="CA-2012-104626"/>
    <x v="1"/>
    <x v="135"/>
    <d v="2012-09-08T00:00:00"/>
    <s v="Standard Class"/>
    <x v="660"/>
    <s v="Daniel Raglin"/>
    <x v="2"/>
    <s v="United States"/>
    <s v="Franklin"/>
    <x v="31"/>
    <n v="2038"/>
    <x v="3"/>
    <s v="FUR-FU-10000308"/>
    <x v="0"/>
    <x v="5"/>
    <s v="Deflect-o Glass Clear Studded Chair Mats"/>
    <n v="124.36"/>
    <n v="2"/>
    <n v="0"/>
    <x v="2525"/>
  </r>
  <r>
    <n v="2819"/>
    <s v="CA-2012-104626"/>
    <x v="1"/>
    <x v="135"/>
    <d v="2012-09-08T00:00:00"/>
    <s v="Standard Class"/>
    <x v="660"/>
    <s v="Daniel Raglin"/>
    <x v="2"/>
    <s v="United States"/>
    <s v="Franklin"/>
    <x v="31"/>
    <n v="2038"/>
    <x v="3"/>
    <s v="OFF-ST-10003208"/>
    <x v="1"/>
    <x v="4"/>
    <s v="Adjustable Depth Letter/Legal Cart"/>
    <n v="1088.76"/>
    <n v="6"/>
    <n v="0"/>
    <x v="2526"/>
  </r>
  <r>
    <n v="2820"/>
    <s v="CA-2013-160500"/>
    <x v="0"/>
    <x v="465"/>
    <d v="2013-05-09T00:00:00"/>
    <s v="First Class"/>
    <x v="661"/>
    <s v="Darrin Martin"/>
    <x v="0"/>
    <s v="United States"/>
    <s v="Encinitas"/>
    <x v="1"/>
    <n v="92024"/>
    <x v="1"/>
    <s v="OFF-BI-10003784"/>
    <x v="1"/>
    <x v="8"/>
    <s v="Computer Printout Index Tabs"/>
    <n v="6.7200000000000006"/>
    <n v="5"/>
    <n v="0.2"/>
    <x v="2527"/>
  </r>
  <r>
    <n v="2821"/>
    <s v="CA-2013-160500"/>
    <x v="0"/>
    <x v="465"/>
    <d v="2013-05-09T00:00:00"/>
    <s v="First Class"/>
    <x v="661"/>
    <s v="Darrin Martin"/>
    <x v="0"/>
    <s v="United States"/>
    <s v="Encinitas"/>
    <x v="1"/>
    <n v="92024"/>
    <x v="1"/>
    <s v="FUR-TA-10003748"/>
    <x v="0"/>
    <x v="3"/>
    <s v="Bevis 36 x 72 Conference Tables"/>
    <n v="298.77600000000001"/>
    <n v="3"/>
    <n v="0.2"/>
    <x v="2528"/>
  </r>
  <r>
    <n v="2822"/>
    <s v="CA-2014-100202"/>
    <x v="3"/>
    <x v="413"/>
    <d v="2014-01-06T00:00:00"/>
    <s v="Standard Class"/>
    <x v="379"/>
    <s v="Brian DeCherney"/>
    <x v="0"/>
    <s v="United States"/>
    <s v="Anaheim"/>
    <x v="1"/>
    <n v="92804"/>
    <x v="1"/>
    <s v="TEC-PH-10002563"/>
    <x v="2"/>
    <x v="7"/>
    <s v="Adtran 1202752G1"/>
    <n v="302.37599999999998"/>
    <n v="3"/>
    <n v="0.2"/>
    <x v="216"/>
  </r>
  <r>
    <n v="2823"/>
    <s v="CA-2014-131016"/>
    <x v="3"/>
    <x v="65"/>
    <d v="2014-09-21T00:00:00"/>
    <s v="First Class"/>
    <x v="419"/>
    <s v="Dan Campbell"/>
    <x v="0"/>
    <s v="United States"/>
    <s v="Arlington"/>
    <x v="5"/>
    <n v="76017"/>
    <x v="2"/>
    <s v="OFF-AR-10000122"/>
    <x v="1"/>
    <x v="6"/>
    <s v="Newell 314"/>
    <n v="8.9280000000000008"/>
    <n v="2"/>
    <n v="0.2"/>
    <x v="2529"/>
  </r>
  <r>
    <n v="2824"/>
    <s v="CA-2014-131016"/>
    <x v="3"/>
    <x v="65"/>
    <d v="2014-09-21T00:00:00"/>
    <s v="First Class"/>
    <x v="419"/>
    <s v="Dan Campbell"/>
    <x v="0"/>
    <s v="United States"/>
    <s v="Arlington"/>
    <x v="5"/>
    <n v="76017"/>
    <x v="2"/>
    <s v="OFF-ST-10000352"/>
    <x v="1"/>
    <x v="4"/>
    <s v="Acco Perma 2700 Stacking Storage Drawers"/>
    <n v="47.584000000000003"/>
    <n v="2"/>
    <n v="0.2"/>
    <x v="2530"/>
  </r>
  <r>
    <n v="2825"/>
    <s v="US-2011-112914"/>
    <x v="2"/>
    <x v="794"/>
    <d v="2011-09-30T00:00:00"/>
    <s v="Standard Class"/>
    <x v="192"/>
    <s v="Michelle Tran"/>
    <x v="2"/>
    <s v="United States"/>
    <s v="Houston"/>
    <x v="5"/>
    <n v="77041"/>
    <x v="2"/>
    <s v="OFF-PA-10003270"/>
    <x v="1"/>
    <x v="10"/>
    <s v="Xerox 1954"/>
    <n v="33.792000000000002"/>
    <n v="8"/>
    <n v="0.2"/>
    <x v="2531"/>
  </r>
  <r>
    <n v="2826"/>
    <s v="US-2011-112914"/>
    <x v="2"/>
    <x v="794"/>
    <d v="2011-09-30T00:00:00"/>
    <s v="Standard Class"/>
    <x v="192"/>
    <s v="Michelle Tran"/>
    <x v="2"/>
    <s v="United States"/>
    <s v="Houston"/>
    <x v="5"/>
    <n v="77041"/>
    <x v="2"/>
    <s v="FUR-BO-10003272"/>
    <x v="0"/>
    <x v="0"/>
    <s v="O'Sullivan Living Dimensions 5-Shelf Bookcases"/>
    <n v="300.53279999999995"/>
    <n v="2"/>
    <n v="0.32"/>
    <x v="2532"/>
  </r>
  <r>
    <n v="2827"/>
    <s v="US-2011-112914"/>
    <x v="2"/>
    <x v="794"/>
    <d v="2011-09-30T00:00:00"/>
    <s v="Standard Class"/>
    <x v="192"/>
    <s v="Michelle Tran"/>
    <x v="2"/>
    <s v="United States"/>
    <s v="Houston"/>
    <x v="5"/>
    <n v="77041"/>
    <x v="2"/>
    <s v="OFF-BI-10002982"/>
    <x v="1"/>
    <x v="8"/>
    <s v="Avery Self-Adhesive Photo Pockets for Polaroid Photos"/>
    <n v="2.7239999999999993"/>
    <n v="2"/>
    <n v="0.8"/>
    <x v="2533"/>
  </r>
  <r>
    <n v="2828"/>
    <s v="US-2011-112914"/>
    <x v="2"/>
    <x v="794"/>
    <d v="2011-09-30T00:00:00"/>
    <s v="Standard Class"/>
    <x v="192"/>
    <s v="Michelle Tran"/>
    <x v="2"/>
    <s v="United States"/>
    <s v="Houston"/>
    <x v="5"/>
    <n v="77041"/>
    <x v="2"/>
    <s v="OFF-EN-10001509"/>
    <x v="1"/>
    <x v="12"/>
    <s v="Poly String Tie Envelopes"/>
    <n v="3.2640000000000002"/>
    <n v="2"/>
    <n v="0.2"/>
    <x v="30"/>
  </r>
  <r>
    <n v="2829"/>
    <s v="CA-2013-124149"/>
    <x v="0"/>
    <x v="131"/>
    <d v="2013-04-27T00:00:00"/>
    <s v="First Class"/>
    <x v="77"/>
    <s v="Max Jones"/>
    <x v="0"/>
    <s v="United States"/>
    <s v="Lancaster"/>
    <x v="24"/>
    <n v="43130"/>
    <x v="3"/>
    <s v="OFF-PA-10002421"/>
    <x v="1"/>
    <x v="10"/>
    <s v="Embossed Ink Jet Note Cards"/>
    <n v="108.33600000000001"/>
    <n v="6"/>
    <n v="0.2"/>
    <x v="2534"/>
  </r>
  <r>
    <n v="2830"/>
    <s v="CA-2013-124149"/>
    <x v="0"/>
    <x v="131"/>
    <d v="2013-04-27T00:00:00"/>
    <s v="First Class"/>
    <x v="77"/>
    <s v="Max Jones"/>
    <x v="0"/>
    <s v="United States"/>
    <s v="Lancaster"/>
    <x v="24"/>
    <n v="43130"/>
    <x v="3"/>
    <s v="OFF-ST-10000760"/>
    <x v="1"/>
    <x v="4"/>
    <s v="Eldon Fold 'N Roll Cart System"/>
    <n v="55.92"/>
    <n v="5"/>
    <n v="0.2"/>
    <x v="2535"/>
  </r>
  <r>
    <n v="2831"/>
    <s v="CA-2013-124149"/>
    <x v="0"/>
    <x v="131"/>
    <d v="2013-04-27T00:00:00"/>
    <s v="First Class"/>
    <x v="77"/>
    <s v="Max Jones"/>
    <x v="0"/>
    <s v="United States"/>
    <s v="Lancaster"/>
    <x v="24"/>
    <n v="43130"/>
    <x v="3"/>
    <s v="OFF-PA-10002923"/>
    <x v="1"/>
    <x v="10"/>
    <s v="Xerox 1942"/>
    <n v="78.304000000000002"/>
    <n v="2"/>
    <n v="0.2"/>
    <x v="130"/>
  </r>
  <r>
    <n v="2832"/>
    <s v="CA-2011-148915"/>
    <x v="2"/>
    <x v="301"/>
    <d v="2011-11-05T00:00:00"/>
    <s v="Standard Class"/>
    <x v="444"/>
    <s v="Natalie DeCherney"/>
    <x v="0"/>
    <s v="United States"/>
    <s v="Portland"/>
    <x v="21"/>
    <n v="97206"/>
    <x v="1"/>
    <s v="OFF-ST-10001128"/>
    <x v="1"/>
    <x v="4"/>
    <s v="Carina Mini System Audio Rack, Model AR050B"/>
    <n v="443.92"/>
    <n v="5"/>
    <n v="0.2"/>
    <x v="2536"/>
  </r>
  <r>
    <n v="2833"/>
    <s v="CA-2011-148915"/>
    <x v="2"/>
    <x v="301"/>
    <d v="2011-11-05T00:00:00"/>
    <s v="Standard Class"/>
    <x v="444"/>
    <s v="Natalie DeCherney"/>
    <x v="0"/>
    <s v="United States"/>
    <s v="Portland"/>
    <x v="21"/>
    <n v="97206"/>
    <x v="1"/>
    <s v="TEC-PH-10000673"/>
    <x v="2"/>
    <x v="7"/>
    <s v="Plantronics Voyager Pro HD - Bluetooth Headset"/>
    <n v="155.976"/>
    <n v="3"/>
    <n v="0.2"/>
    <x v="2537"/>
  </r>
  <r>
    <n v="2834"/>
    <s v="CA-2014-134649"/>
    <x v="3"/>
    <x v="795"/>
    <d v="2014-02-01T00:00:00"/>
    <s v="Second Class"/>
    <x v="662"/>
    <s v="Carol Adams"/>
    <x v="1"/>
    <s v="United States"/>
    <s v="Hoover"/>
    <x v="19"/>
    <n v="35244"/>
    <x v="0"/>
    <s v="OFF-AR-10001547"/>
    <x v="1"/>
    <x v="6"/>
    <s v="Newell 311"/>
    <n v="15.469999999999999"/>
    <n v="7"/>
    <n v="0"/>
    <x v="2538"/>
  </r>
  <r>
    <n v="2835"/>
    <s v="CA-2014-134649"/>
    <x v="3"/>
    <x v="795"/>
    <d v="2014-02-01T00:00:00"/>
    <s v="Second Class"/>
    <x v="662"/>
    <s v="Carol Adams"/>
    <x v="1"/>
    <s v="United States"/>
    <s v="Hoover"/>
    <x v="19"/>
    <n v="35244"/>
    <x v="0"/>
    <s v="OFF-BI-10001890"/>
    <x v="1"/>
    <x v="8"/>
    <s v="Avery Poly Binder Pockets"/>
    <n v="7.16"/>
    <n v="2"/>
    <n v="0"/>
    <x v="183"/>
  </r>
  <r>
    <n v="2836"/>
    <s v="CA-2014-110842"/>
    <x v="3"/>
    <x v="343"/>
    <d v="2014-11-17T00:00:00"/>
    <s v="Standard Class"/>
    <x v="315"/>
    <s v="Guy Armstrong"/>
    <x v="0"/>
    <s v="United States"/>
    <s v="Los Angeles"/>
    <x v="1"/>
    <n v="90036"/>
    <x v="1"/>
    <s v="OFF-AP-10003971"/>
    <x v="1"/>
    <x v="9"/>
    <s v="Belkin 6 Outlet Metallic Surge Strip"/>
    <n v="10.89"/>
    <n v="1"/>
    <n v="0"/>
    <x v="2539"/>
  </r>
  <r>
    <n v="2837"/>
    <s v="CA-2014-110842"/>
    <x v="3"/>
    <x v="343"/>
    <d v="2014-11-17T00:00:00"/>
    <s v="Standard Class"/>
    <x v="315"/>
    <s v="Guy Armstrong"/>
    <x v="0"/>
    <s v="United States"/>
    <s v="Los Angeles"/>
    <x v="1"/>
    <n v="90036"/>
    <x v="1"/>
    <s v="OFF-PA-10000520"/>
    <x v="1"/>
    <x v="10"/>
    <s v="Xerox 201"/>
    <n v="19.440000000000001"/>
    <n v="3"/>
    <n v="0"/>
    <x v="551"/>
  </r>
  <r>
    <n v="2838"/>
    <s v="CA-2014-110842"/>
    <x v="3"/>
    <x v="343"/>
    <d v="2014-11-17T00:00:00"/>
    <s v="Standard Class"/>
    <x v="315"/>
    <s v="Guy Armstrong"/>
    <x v="0"/>
    <s v="United States"/>
    <s v="Los Angeles"/>
    <x v="1"/>
    <n v="90036"/>
    <x v="1"/>
    <s v="OFF-BI-10000977"/>
    <x v="1"/>
    <x v="8"/>
    <s v="Ibico Plastic Spiral Binding Combs"/>
    <n v="121.6"/>
    <n v="5"/>
    <n v="0.2"/>
    <x v="2540"/>
  </r>
  <r>
    <n v="2839"/>
    <s v="CA-2013-147368"/>
    <x v="0"/>
    <x v="632"/>
    <d v="2013-06-13T00:00:00"/>
    <s v="First Class"/>
    <x v="646"/>
    <s v="Toby Carlisle"/>
    <x v="0"/>
    <s v="United States"/>
    <s v="Tallahassee"/>
    <x v="2"/>
    <n v="32303"/>
    <x v="0"/>
    <s v="TEC-MA-10002178"/>
    <x v="2"/>
    <x v="15"/>
    <s v="Cisco CP-7937G Unified IP Conference Station Phone"/>
    <n v="695.7"/>
    <n v="2"/>
    <n v="0.5"/>
    <x v="1247"/>
  </r>
  <r>
    <n v="2840"/>
    <s v="US-2012-104185"/>
    <x v="1"/>
    <x v="37"/>
    <d v="2012-09-08T00:00:00"/>
    <s v="Second Class"/>
    <x v="80"/>
    <s v="Jennifer Braxton"/>
    <x v="1"/>
    <s v="United States"/>
    <s v="New York City"/>
    <x v="15"/>
    <n v="10009"/>
    <x v="3"/>
    <s v="OFF-ST-10001526"/>
    <x v="1"/>
    <x v="4"/>
    <s v="Iceberg Mobile Mega Data/Printer Cart "/>
    <n v="120.33"/>
    <n v="1"/>
    <n v="0"/>
    <x v="2541"/>
  </r>
  <r>
    <n v="2841"/>
    <s v="US-2011-125521"/>
    <x v="2"/>
    <x v="619"/>
    <d v="2011-03-19T00:00:00"/>
    <s v="Standard Class"/>
    <x v="278"/>
    <s v="Christine Kargatis"/>
    <x v="2"/>
    <s v="United States"/>
    <s v="Chesapeake"/>
    <x v="17"/>
    <n v="23320"/>
    <x v="0"/>
    <s v="FUR-CH-10003379"/>
    <x v="0"/>
    <x v="1"/>
    <s v="Global Commerce Series High-Back Swivel/Tilt Chairs"/>
    <n v="1139.92"/>
    <n v="4"/>
    <n v="0"/>
    <x v="2542"/>
  </r>
  <r>
    <n v="2842"/>
    <s v="US-2014-135062"/>
    <x v="3"/>
    <x v="515"/>
    <d v="2014-09-05T00:00:00"/>
    <s v="Second Class"/>
    <x v="210"/>
    <s v="Rob Lucas"/>
    <x v="0"/>
    <s v="United States"/>
    <s v="Fayetteville"/>
    <x v="3"/>
    <n v="28314"/>
    <x v="0"/>
    <s v="OFF-PA-10000100"/>
    <x v="1"/>
    <x v="10"/>
    <s v="Xerox 1945"/>
    <n v="229.54400000000001"/>
    <n v="7"/>
    <n v="0.2"/>
    <x v="2543"/>
  </r>
  <r>
    <n v="2843"/>
    <s v="CA-2014-135650"/>
    <x v="3"/>
    <x v="721"/>
    <d v="2014-03-28T00:00:00"/>
    <s v="Standard Class"/>
    <x v="663"/>
    <s v="Anna Chung"/>
    <x v="0"/>
    <s v="United States"/>
    <s v="Huntsville"/>
    <x v="5"/>
    <n v="77340"/>
    <x v="2"/>
    <s v="OFF-ST-10001809"/>
    <x v="1"/>
    <x v="4"/>
    <s v="Fellowes Officeware Wire Shelving"/>
    <n v="143.72800000000001"/>
    <n v="2"/>
    <n v="0.2"/>
    <x v="2544"/>
  </r>
  <r>
    <n v="2844"/>
    <s v="CA-2014-112865"/>
    <x v="3"/>
    <x v="796"/>
    <d v="2014-05-23T00:00:00"/>
    <s v="Standard Class"/>
    <x v="3"/>
    <s v="Brosina Hoffman"/>
    <x v="0"/>
    <s v="United States"/>
    <s v="Philadelphia"/>
    <x v="9"/>
    <n v="19140"/>
    <x v="3"/>
    <s v="TEC-AC-10000387"/>
    <x v="2"/>
    <x v="11"/>
    <s v="KeyTronic KT800P2 - Keyboard - Black"/>
    <n v="36.048000000000002"/>
    <n v="3"/>
    <n v="0.2"/>
    <x v="2545"/>
  </r>
  <r>
    <n v="2845"/>
    <s v="US-2013-162852"/>
    <x v="0"/>
    <x v="797"/>
    <d v="2014-01-01T00:00:00"/>
    <s v="Standard Class"/>
    <x v="410"/>
    <s v="Brooke Gillingham"/>
    <x v="1"/>
    <s v="United States"/>
    <s v="Woodstock"/>
    <x v="10"/>
    <n v="60098"/>
    <x v="2"/>
    <s v="FUR-CH-10004853"/>
    <x v="0"/>
    <x v="1"/>
    <s v="Global Manager's Adjustable Task Chair, Storm"/>
    <n v="845.48799999999994"/>
    <n v="8"/>
    <n v="0.3"/>
    <x v="2546"/>
  </r>
  <r>
    <n v="2846"/>
    <s v="CA-2014-138163"/>
    <x v="3"/>
    <x v="701"/>
    <d v="2014-11-21T00:00:00"/>
    <s v="First Class"/>
    <x v="190"/>
    <s v="Xylona Preis"/>
    <x v="0"/>
    <s v="United States"/>
    <s v="Everett"/>
    <x v="31"/>
    <n v="2149"/>
    <x v="3"/>
    <s v="OFF-AR-10001958"/>
    <x v="1"/>
    <x v="6"/>
    <s v="Stanley Bostitch Contemporary Electric Pencil Sharpeners"/>
    <n v="50.94"/>
    <n v="3"/>
    <n v="0"/>
    <x v="2547"/>
  </r>
  <r>
    <n v="2847"/>
    <s v="CA-2014-152093"/>
    <x v="3"/>
    <x v="18"/>
    <d v="2014-09-16T00:00:00"/>
    <s v="Standard Class"/>
    <x v="381"/>
    <s v="Skye Norling"/>
    <x v="2"/>
    <s v="United States"/>
    <s v="Chicago"/>
    <x v="10"/>
    <n v="60653"/>
    <x v="2"/>
    <s v="OFF-BI-10003527"/>
    <x v="1"/>
    <x v="8"/>
    <s v="Fellowes PB500 Electric Punch Plastic Comb Binding Machine with Manual Bind"/>
    <n v="762.59399999999982"/>
    <n v="3"/>
    <n v="0.8"/>
    <x v="2548"/>
  </r>
  <r>
    <n v="2848"/>
    <s v="CA-2014-157854"/>
    <x v="3"/>
    <x v="798"/>
    <d v="2014-04-16T00:00:00"/>
    <s v="Standard Class"/>
    <x v="664"/>
    <s v="Denise Monton"/>
    <x v="1"/>
    <s v="United States"/>
    <s v="Roswell"/>
    <x v="32"/>
    <n v="30076"/>
    <x v="0"/>
    <s v="FUR-FU-10003832"/>
    <x v="0"/>
    <x v="5"/>
    <s v="Eldon Expressions Punched Metal &amp; Wood Desk Accessories, Black &amp; Cherry"/>
    <n v="56.28"/>
    <n v="6"/>
    <n v="0"/>
    <x v="2549"/>
  </r>
  <r>
    <n v="2849"/>
    <s v="CA-2014-157854"/>
    <x v="3"/>
    <x v="798"/>
    <d v="2014-04-16T00:00:00"/>
    <s v="Standard Class"/>
    <x v="664"/>
    <s v="Denise Monton"/>
    <x v="1"/>
    <s v="United States"/>
    <s v="Roswell"/>
    <x v="32"/>
    <n v="30076"/>
    <x v="0"/>
    <s v="OFF-BI-10001359"/>
    <x v="1"/>
    <x v="8"/>
    <s v="GBC DocuBind TL300 Electric Binding System"/>
    <n v="2690.9700000000003"/>
    <n v="3"/>
    <n v="0"/>
    <x v="2550"/>
  </r>
  <r>
    <n v="2850"/>
    <s v="CA-2013-123617"/>
    <x v="0"/>
    <x v="85"/>
    <d v="2013-12-04T00:00:00"/>
    <s v="Standard Class"/>
    <x v="321"/>
    <s v="Anthony Jacobs"/>
    <x v="1"/>
    <s v="United States"/>
    <s v="Palm Coast"/>
    <x v="2"/>
    <n v="32137"/>
    <x v="0"/>
    <s v="OFF-BI-10002976"/>
    <x v="1"/>
    <x v="8"/>
    <s v="ACCOHIDE Binder by Acco"/>
    <n v="7.4340000000000011"/>
    <n v="6"/>
    <n v="0.7"/>
    <x v="2551"/>
  </r>
  <r>
    <n v="2851"/>
    <s v="US-2013-128293"/>
    <x v="0"/>
    <x v="799"/>
    <d v="2013-06-06T00:00:00"/>
    <s v="First Class"/>
    <x v="346"/>
    <s v="Karen Carlisle"/>
    <x v="1"/>
    <s v="United States"/>
    <s v="Philadelphia"/>
    <x v="9"/>
    <n v="19120"/>
    <x v="3"/>
    <s v="OFF-ST-10000736"/>
    <x v="1"/>
    <x v="4"/>
    <s v="Carina Double Wide Media Storage Towers in Natural &amp; Black"/>
    <n v="64.784000000000006"/>
    <n v="1"/>
    <n v="0.2"/>
    <x v="2552"/>
  </r>
  <r>
    <n v="2852"/>
    <s v="CA-2014-107342"/>
    <x v="3"/>
    <x v="94"/>
    <d v="2014-12-23T00:00:00"/>
    <s v="Standard Class"/>
    <x v="665"/>
    <s v="Vicky Freymann"/>
    <x v="2"/>
    <s v="United States"/>
    <s v="Columbus"/>
    <x v="14"/>
    <n v="47201"/>
    <x v="2"/>
    <s v="OFF-PA-10001745"/>
    <x v="1"/>
    <x v="10"/>
    <s v="Wirebound Message Books, 2 7/8&quot; x 5&quot;, 3 Forms per Page"/>
    <n v="28.16"/>
    <n v="4"/>
    <n v="0"/>
    <x v="2553"/>
  </r>
  <r>
    <n v="2853"/>
    <s v="CA-2013-136371"/>
    <x v="0"/>
    <x v="690"/>
    <d v="2013-03-22T00:00:00"/>
    <s v="Second Class"/>
    <x v="603"/>
    <s v="Susan Vittorini"/>
    <x v="0"/>
    <s v="United States"/>
    <s v="Oceanside"/>
    <x v="15"/>
    <n v="11572"/>
    <x v="3"/>
    <s v="FUR-FU-10000409"/>
    <x v="0"/>
    <x v="5"/>
    <s v="GE 4 Foot Flourescent Tube, 40 Watt"/>
    <n v="14.98"/>
    <n v="1"/>
    <n v="0"/>
    <x v="2554"/>
  </r>
  <r>
    <n v="2854"/>
    <s v="CA-2013-136371"/>
    <x v="0"/>
    <x v="690"/>
    <d v="2013-03-22T00:00:00"/>
    <s v="Second Class"/>
    <x v="603"/>
    <s v="Susan Vittorini"/>
    <x v="0"/>
    <s v="United States"/>
    <s v="Oceanside"/>
    <x v="15"/>
    <n v="11572"/>
    <x v="3"/>
    <s v="FUR-FU-10000221"/>
    <x v="0"/>
    <x v="5"/>
    <s v="Master Caster Door Stop, Brown"/>
    <n v="20.32"/>
    <n v="4"/>
    <n v="0"/>
    <x v="2555"/>
  </r>
  <r>
    <n v="2855"/>
    <s v="CA-2014-137344"/>
    <x v="3"/>
    <x v="648"/>
    <d v="2014-08-21T00:00:00"/>
    <s v="Same Day"/>
    <x v="613"/>
    <s v="Eleni McCrary"/>
    <x v="1"/>
    <s v="United States"/>
    <s v="Franklin"/>
    <x v="31"/>
    <n v="2038"/>
    <x v="3"/>
    <s v="OFF-ST-10000344"/>
    <x v="1"/>
    <x v="4"/>
    <s v="Neat Ideas Personal Hanging Folder Files, Black"/>
    <n v="40.29"/>
    <n v="3"/>
    <n v="0"/>
    <x v="2556"/>
  </r>
  <r>
    <n v="2856"/>
    <s v="CA-2014-169810"/>
    <x v="3"/>
    <x v="800"/>
    <d v="2014-08-01T00:00:00"/>
    <s v="Standard Class"/>
    <x v="181"/>
    <s v="Raymond Buch"/>
    <x v="0"/>
    <s v="United States"/>
    <s v="Sioux Falls"/>
    <x v="44"/>
    <n v="57103"/>
    <x v="2"/>
    <s v="OFF-LA-10003663"/>
    <x v="1"/>
    <x v="2"/>
    <s v="Avery 498"/>
    <n v="20.23"/>
    <n v="7"/>
    <n v="0"/>
    <x v="2557"/>
  </r>
  <r>
    <n v="2857"/>
    <s v="CA-2013-128594"/>
    <x v="0"/>
    <x v="370"/>
    <d v="2013-08-30T00:00:00"/>
    <s v="First Class"/>
    <x v="137"/>
    <s v="Don Jones"/>
    <x v="1"/>
    <s v="United States"/>
    <s v="San Diego"/>
    <x v="1"/>
    <n v="92037"/>
    <x v="1"/>
    <s v="FUR-CH-10001215"/>
    <x v="0"/>
    <x v="1"/>
    <s v="Global Troy Executive Leather Low-Back Tilter"/>
    <n v="1603.1360000000002"/>
    <n v="4"/>
    <n v="0.2"/>
    <x v="2558"/>
  </r>
  <r>
    <n v="2858"/>
    <s v="CA-2013-154690"/>
    <x v="0"/>
    <x v="243"/>
    <d v="2013-08-18T00:00:00"/>
    <s v="Second Class"/>
    <x v="666"/>
    <s v="Christopher Conant"/>
    <x v="0"/>
    <s v="United States"/>
    <s v="Fayetteville"/>
    <x v="3"/>
    <n v="28314"/>
    <x v="0"/>
    <s v="FUR-CH-10000988"/>
    <x v="0"/>
    <x v="1"/>
    <s v="Hon Olson Stacker Stools"/>
    <n v="225.29600000000002"/>
    <n v="2"/>
    <n v="0.2"/>
    <x v="2469"/>
  </r>
  <r>
    <n v="2859"/>
    <s v="CA-2014-138975"/>
    <x v="3"/>
    <x v="240"/>
    <d v="2014-05-24T00:00:00"/>
    <s v="Standard Class"/>
    <x v="618"/>
    <s v="Shahid Collister"/>
    <x v="0"/>
    <s v="United States"/>
    <s v="Atlanta"/>
    <x v="32"/>
    <n v="30318"/>
    <x v="0"/>
    <s v="TEC-AC-10003441"/>
    <x v="2"/>
    <x v="11"/>
    <s v="Kingston Digital DataTraveler 32GB USB 2.0"/>
    <n v="67.8"/>
    <n v="4"/>
    <n v="0"/>
    <x v="788"/>
  </r>
  <r>
    <n v="2860"/>
    <s v="CA-2014-138975"/>
    <x v="3"/>
    <x v="240"/>
    <d v="2014-05-24T00:00:00"/>
    <s v="Standard Class"/>
    <x v="618"/>
    <s v="Shahid Collister"/>
    <x v="0"/>
    <s v="United States"/>
    <s v="Atlanta"/>
    <x v="32"/>
    <n v="30318"/>
    <x v="0"/>
    <s v="TEC-PH-10004389"/>
    <x v="2"/>
    <x v="7"/>
    <s v="Nokia Lumia 925"/>
    <n v="377.96999999999997"/>
    <n v="3"/>
    <n v="0"/>
    <x v="2559"/>
  </r>
  <r>
    <n v="2861"/>
    <s v="CA-2014-138975"/>
    <x v="3"/>
    <x v="240"/>
    <d v="2014-05-24T00:00:00"/>
    <s v="Standard Class"/>
    <x v="618"/>
    <s v="Shahid Collister"/>
    <x v="0"/>
    <s v="United States"/>
    <s v="Atlanta"/>
    <x v="32"/>
    <n v="30318"/>
    <x v="0"/>
    <s v="FUR-BO-10004695"/>
    <x v="0"/>
    <x v="0"/>
    <s v="O'Sullivan 2-Door Barrister Bookcase in Odessa Pine"/>
    <n v="1628.82"/>
    <n v="9"/>
    <n v="0"/>
    <x v="2560"/>
  </r>
  <r>
    <n v="2862"/>
    <s v="CA-2014-138975"/>
    <x v="3"/>
    <x v="240"/>
    <d v="2014-05-24T00:00:00"/>
    <s v="Standard Class"/>
    <x v="618"/>
    <s v="Shahid Collister"/>
    <x v="0"/>
    <s v="United States"/>
    <s v="Atlanta"/>
    <x v="32"/>
    <n v="30318"/>
    <x v="0"/>
    <s v="OFF-PA-10000100"/>
    <x v="1"/>
    <x v="10"/>
    <s v="Xerox 1945"/>
    <n v="286.93"/>
    <n v="7"/>
    <n v="0"/>
    <x v="2561"/>
  </r>
  <r>
    <n v="2863"/>
    <s v="CA-2014-106537"/>
    <x v="3"/>
    <x v="801"/>
    <d v="2014-08-18T00:00:00"/>
    <s v="Standard Class"/>
    <x v="302"/>
    <s v="Rick Hansen"/>
    <x v="0"/>
    <s v="United States"/>
    <s v="Orlando"/>
    <x v="2"/>
    <n v="32839"/>
    <x v="0"/>
    <s v="OFF-PA-10000223"/>
    <x v="1"/>
    <x v="10"/>
    <s v="Xerox 2000"/>
    <n v="20.736000000000004"/>
    <n v="4"/>
    <n v="0.2"/>
    <x v="570"/>
  </r>
  <r>
    <n v="2864"/>
    <s v="US-2014-103828"/>
    <x v="3"/>
    <x v="802"/>
    <d v="2014-08-14T00:00:00"/>
    <s v="Same Day"/>
    <x v="271"/>
    <s v="Jay Kimmel"/>
    <x v="0"/>
    <s v="United States"/>
    <s v="San Francisco"/>
    <x v="1"/>
    <n v="94122"/>
    <x v="1"/>
    <s v="OFF-ST-10001325"/>
    <x v="1"/>
    <x v="4"/>
    <s v="Sterilite Officeware Hinged File Box"/>
    <n v="31.44"/>
    <n v="3"/>
    <n v="0"/>
    <x v="1011"/>
  </r>
  <r>
    <n v="2865"/>
    <s v="US-2014-103828"/>
    <x v="3"/>
    <x v="802"/>
    <d v="2014-08-14T00:00:00"/>
    <s v="Same Day"/>
    <x v="271"/>
    <s v="Jay Kimmel"/>
    <x v="0"/>
    <s v="United States"/>
    <s v="San Francisco"/>
    <x v="1"/>
    <n v="94122"/>
    <x v="1"/>
    <s v="OFF-AP-10004249"/>
    <x v="1"/>
    <x v="9"/>
    <s v="Staples"/>
    <n v="83.79"/>
    <n v="7"/>
    <n v="0"/>
    <x v="2562"/>
  </r>
  <r>
    <n v="2866"/>
    <s v="US-2014-103828"/>
    <x v="3"/>
    <x v="802"/>
    <d v="2014-08-14T00:00:00"/>
    <s v="Same Day"/>
    <x v="271"/>
    <s v="Jay Kimmel"/>
    <x v="0"/>
    <s v="United States"/>
    <s v="San Francisco"/>
    <x v="1"/>
    <n v="94122"/>
    <x v="1"/>
    <s v="OFF-AR-10000588"/>
    <x v="1"/>
    <x v="6"/>
    <s v="Newell 345"/>
    <n v="59.519999999999996"/>
    <n v="3"/>
    <n v="0"/>
    <x v="436"/>
  </r>
  <r>
    <n v="2867"/>
    <s v="US-2014-103828"/>
    <x v="3"/>
    <x v="802"/>
    <d v="2014-08-14T00:00:00"/>
    <s v="Same Day"/>
    <x v="271"/>
    <s v="Jay Kimmel"/>
    <x v="0"/>
    <s v="United States"/>
    <s v="San Francisco"/>
    <x v="1"/>
    <n v="94122"/>
    <x v="1"/>
    <s v="OFF-SU-10000946"/>
    <x v="1"/>
    <x v="14"/>
    <s v="Staples"/>
    <n v="31.92"/>
    <n v="4"/>
    <n v="0"/>
    <x v="2563"/>
  </r>
  <r>
    <n v="2868"/>
    <s v="CA-2013-115588"/>
    <x v="0"/>
    <x v="338"/>
    <d v="2013-11-13T00:00:00"/>
    <s v="Second Class"/>
    <x v="314"/>
    <s v="Art Foster"/>
    <x v="0"/>
    <s v="United States"/>
    <s v="Toledo"/>
    <x v="24"/>
    <n v="43615"/>
    <x v="3"/>
    <s v="OFF-SU-10001225"/>
    <x v="1"/>
    <x v="14"/>
    <s v="Staples"/>
    <n v="14.720000000000002"/>
    <n v="5"/>
    <n v="0.2"/>
    <x v="2564"/>
  </r>
  <r>
    <n v="2869"/>
    <s v="CA-2013-115588"/>
    <x v="0"/>
    <x v="338"/>
    <d v="2013-11-13T00:00:00"/>
    <s v="Second Class"/>
    <x v="314"/>
    <s v="Art Foster"/>
    <x v="0"/>
    <s v="United States"/>
    <s v="Toledo"/>
    <x v="24"/>
    <n v="43615"/>
    <x v="3"/>
    <s v="OFF-ST-10001558"/>
    <x v="1"/>
    <x v="4"/>
    <s v="Acco Perma 4000 Stacking Storage Drawers"/>
    <n v="38.975999999999999"/>
    <n v="3"/>
    <n v="0.2"/>
    <x v="2565"/>
  </r>
  <r>
    <n v="2870"/>
    <s v="CA-2014-143861"/>
    <x v="3"/>
    <x v="492"/>
    <d v="2014-06-20T00:00:00"/>
    <s v="Standard Class"/>
    <x v="62"/>
    <s v="Lena Creighton"/>
    <x v="0"/>
    <s v="United States"/>
    <s v="Saint Petersburg"/>
    <x v="2"/>
    <n v="33710"/>
    <x v="0"/>
    <s v="FUR-FU-10001546"/>
    <x v="0"/>
    <x v="5"/>
    <s v="Dana Swing-Arm Lamps"/>
    <n v="17.088000000000001"/>
    <n v="2"/>
    <n v="0.2"/>
    <x v="2566"/>
  </r>
  <r>
    <n v="2871"/>
    <s v="CA-2011-148040"/>
    <x v="2"/>
    <x v="579"/>
    <d v="2011-03-26T00:00:00"/>
    <s v="Standard Class"/>
    <x v="667"/>
    <s v="Beth Fritzler"/>
    <x v="1"/>
    <s v="United States"/>
    <s v="Tucson"/>
    <x v="16"/>
    <n v="85705"/>
    <x v="1"/>
    <s v="OFF-PA-10002581"/>
    <x v="1"/>
    <x v="10"/>
    <s v="Xerox 1951"/>
    <n v="74.352000000000004"/>
    <n v="3"/>
    <n v="0.2"/>
    <x v="1419"/>
  </r>
  <r>
    <n v="2872"/>
    <s v="CA-2011-148040"/>
    <x v="2"/>
    <x v="579"/>
    <d v="2011-03-26T00:00:00"/>
    <s v="Standard Class"/>
    <x v="667"/>
    <s v="Beth Fritzler"/>
    <x v="1"/>
    <s v="United States"/>
    <s v="Tucson"/>
    <x v="16"/>
    <n v="85705"/>
    <x v="1"/>
    <s v="FUR-CH-10001482"/>
    <x v="0"/>
    <x v="1"/>
    <s v="Office Star - Mesh Screen back chair with Vinyl seat"/>
    <n v="314.35199999999998"/>
    <n v="3"/>
    <n v="0.2"/>
    <x v="2567"/>
  </r>
  <r>
    <n v="2873"/>
    <s v="CA-2014-135167"/>
    <x v="3"/>
    <x v="140"/>
    <d v="2014-06-21T00:00:00"/>
    <s v="Standard Class"/>
    <x v="561"/>
    <s v="Stuart Calhoun"/>
    <x v="0"/>
    <s v="United States"/>
    <s v="Los Angeles"/>
    <x v="1"/>
    <n v="90036"/>
    <x v="1"/>
    <s v="OFF-AR-10002399"/>
    <x v="1"/>
    <x v="6"/>
    <s v="Dixon Prang Watercolor Pencils, 10-Color Set with Brush"/>
    <n v="4.26"/>
    <n v="1"/>
    <n v="0"/>
    <x v="2568"/>
  </r>
  <r>
    <n v="2874"/>
    <s v="CA-2014-137022"/>
    <x v="3"/>
    <x v="673"/>
    <d v="2014-11-23T00:00:00"/>
    <s v="Standard Class"/>
    <x v="349"/>
    <s v="Scott Williamson"/>
    <x v="0"/>
    <s v="United States"/>
    <s v="San Diego"/>
    <x v="1"/>
    <n v="92105"/>
    <x v="1"/>
    <s v="OFF-ST-10001963"/>
    <x v="1"/>
    <x v="4"/>
    <s v="Tennsco Regal Shelving Units"/>
    <n v="811.28"/>
    <n v="8"/>
    <n v="0"/>
    <x v="2569"/>
  </r>
  <r>
    <n v="2875"/>
    <s v="US-2014-102638"/>
    <x v="3"/>
    <x v="614"/>
    <d v="2015-01-01T00:00:00"/>
    <s v="First Class"/>
    <x v="266"/>
    <s v="Michael Chen"/>
    <x v="0"/>
    <s v="United States"/>
    <s v="New York City"/>
    <x v="15"/>
    <n v="10035"/>
    <x v="3"/>
    <s v="OFF-FA-10002988"/>
    <x v="1"/>
    <x v="13"/>
    <s v="Ideal Clamps"/>
    <n v="6.0299999999999994"/>
    <n v="3"/>
    <n v="0"/>
    <x v="2570"/>
  </r>
  <r>
    <n v="2876"/>
    <s v="US-2013-167339"/>
    <x v="0"/>
    <x v="803"/>
    <d v="2013-01-23T00:00:00"/>
    <s v="Second Class"/>
    <x v="143"/>
    <s v="Tamara Dahlen"/>
    <x v="0"/>
    <s v="United States"/>
    <s v="San Diego"/>
    <x v="1"/>
    <n v="92037"/>
    <x v="1"/>
    <s v="FUR-CH-10004289"/>
    <x v="0"/>
    <x v="1"/>
    <s v="Global Super Steno Chair"/>
    <n v="153.56800000000001"/>
    <n v="2"/>
    <n v="0.2"/>
    <x v="2571"/>
  </r>
  <r>
    <n v="2877"/>
    <s v="US-2013-167339"/>
    <x v="0"/>
    <x v="803"/>
    <d v="2013-01-23T00:00:00"/>
    <s v="Second Class"/>
    <x v="143"/>
    <s v="Tamara Dahlen"/>
    <x v="0"/>
    <s v="United States"/>
    <s v="San Diego"/>
    <x v="1"/>
    <n v="92037"/>
    <x v="1"/>
    <s v="FUR-CH-10000785"/>
    <x v="0"/>
    <x v="1"/>
    <s v="Global Ergonomic Managers Chair"/>
    <n v="1013.4879999999999"/>
    <n v="7"/>
    <n v="0.2"/>
    <x v="2572"/>
  </r>
  <r>
    <n v="2878"/>
    <s v="CA-2013-152072"/>
    <x v="0"/>
    <x v="804"/>
    <d v="2013-01-19T00:00:00"/>
    <s v="Standard Class"/>
    <x v="656"/>
    <s v="Dean percer"/>
    <x v="2"/>
    <s v="United States"/>
    <s v="Westfield"/>
    <x v="30"/>
    <n v="7090"/>
    <x v="3"/>
    <s v="OFF-EN-10003040"/>
    <x v="1"/>
    <x v="12"/>
    <s v="Quality Park Security Envelopes"/>
    <n v="52.34"/>
    <n v="2"/>
    <n v="0"/>
    <x v="2573"/>
  </r>
  <r>
    <n v="2879"/>
    <s v="CA-2013-152072"/>
    <x v="0"/>
    <x v="804"/>
    <d v="2013-01-19T00:00:00"/>
    <s v="Standard Class"/>
    <x v="656"/>
    <s v="Dean percer"/>
    <x v="2"/>
    <s v="United States"/>
    <s v="Westfield"/>
    <x v="30"/>
    <n v="7090"/>
    <x v="3"/>
    <s v="OFF-AR-10001573"/>
    <x v="1"/>
    <x v="6"/>
    <s v="American Pencil"/>
    <n v="4.66"/>
    <n v="2"/>
    <n v="0"/>
    <x v="2574"/>
  </r>
  <r>
    <n v="2880"/>
    <s v="CA-2013-152072"/>
    <x v="0"/>
    <x v="804"/>
    <d v="2013-01-19T00:00:00"/>
    <s v="Standard Class"/>
    <x v="656"/>
    <s v="Dean percer"/>
    <x v="2"/>
    <s v="United States"/>
    <s v="Westfield"/>
    <x v="30"/>
    <n v="7090"/>
    <x v="3"/>
    <s v="TEC-AC-10000844"/>
    <x v="2"/>
    <x v="11"/>
    <s v="Logitech Gaming G510s - Keyboard"/>
    <n v="254.96999999999997"/>
    <n v="3"/>
    <n v="0"/>
    <x v="2575"/>
  </r>
  <r>
    <n v="2881"/>
    <s v="CA-2013-102932"/>
    <x v="0"/>
    <x v="251"/>
    <d v="2013-09-24T00:00:00"/>
    <s v="Second Class"/>
    <x v="174"/>
    <s v="Shirley Daniels"/>
    <x v="2"/>
    <s v="United States"/>
    <s v="Orange"/>
    <x v="30"/>
    <n v="7050"/>
    <x v="3"/>
    <s v="OFF-BI-10000756"/>
    <x v="1"/>
    <x v="8"/>
    <s v="Storex DuraTech Recycled Plastic Frosted Binders"/>
    <n v="25.44"/>
    <n v="6"/>
    <n v="0"/>
    <x v="2576"/>
  </r>
  <r>
    <n v="2882"/>
    <s v="CA-2013-102932"/>
    <x v="0"/>
    <x v="251"/>
    <d v="2013-09-24T00:00:00"/>
    <s v="Second Class"/>
    <x v="174"/>
    <s v="Shirley Daniels"/>
    <x v="2"/>
    <s v="United States"/>
    <s v="Orange"/>
    <x v="30"/>
    <n v="7050"/>
    <x v="3"/>
    <s v="OFF-SU-10000381"/>
    <x v="1"/>
    <x v="14"/>
    <s v="Acme Forged Steel Scissors with Black Enamel Handles"/>
    <n v="27.93"/>
    <n v="3"/>
    <n v="0"/>
    <x v="1096"/>
  </r>
  <r>
    <n v="2883"/>
    <s v="CA-2011-165540"/>
    <x v="2"/>
    <x v="805"/>
    <d v="2011-02-26T00:00:00"/>
    <s v="Standard Class"/>
    <x v="612"/>
    <s v="Tamara Manning"/>
    <x v="0"/>
    <s v="United States"/>
    <s v="Woodstock"/>
    <x v="10"/>
    <n v="60098"/>
    <x v="2"/>
    <s v="OFF-BI-10004094"/>
    <x v="1"/>
    <x v="8"/>
    <s v="GBC Standard Plastic Binding Systems Combs"/>
    <n v="8.8499999999999979"/>
    <n v="5"/>
    <n v="0.8"/>
    <x v="2577"/>
  </r>
  <r>
    <n v="2884"/>
    <s v="CA-2013-130799"/>
    <x v="0"/>
    <x v="583"/>
    <d v="2013-11-17T00:00:00"/>
    <s v="Second Class"/>
    <x v="318"/>
    <s v="Berenike Kampe"/>
    <x v="0"/>
    <s v="United States"/>
    <s v="San Francisco"/>
    <x v="1"/>
    <n v="94110"/>
    <x v="1"/>
    <s v="FUR-FU-10001852"/>
    <x v="0"/>
    <x v="5"/>
    <s v="Eldon Regeneration Recycled Desk Accessories, Smoke"/>
    <n v="6.96"/>
    <n v="4"/>
    <n v="0"/>
    <x v="2578"/>
  </r>
  <r>
    <n v="2885"/>
    <s v="CA-2013-164483"/>
    <x v="0"/>
    <x v="806"/>
    <d v="2013-02-03T00:00:00"/>
    <s v="Standard Class"/>
    <x v="223"/>
    <s v="Jeremy Farry"/>
    <x v="0"/>
    <s v="United States"/>
    <s v="San Francisco"/>
    <x v="1"/>
    <n v="94122"/>
    <x v="1"/>
    <s v="OFF-BI-10000014"/>
    <x v="1"/>
    <x v="8"/>
    <s v="Heavy-Duty E-Z-D Binders"/>
    <n v="17.456"/>
    <n v="2"/>
    <n v="0.2"/>
    <x v="756"/>
  </r>
  <r>
    <n v="2886"/>
    <s v="US-2013-159856"/>
    <x v="0"/>
    <x v="807"/>
    <d v="2013-10-23T00:00:00"/>
    <s v="Standard Class"/>
    <x v="212"/>
    <s v="Emily Phan"/>
    <x v="0"/>
    <s v="United States"/>
    <s v="Tempe"/>
    <x v="16"/>
    <n v="85281"/>
    <x v="1"/>
    <s v="FUR-CH-10003396"/>
    <x v="0"/>
    <x v="1"/>
    <s v="Global Deluxe Steno Chair"/>
    <n v="307.92"/>
    <n v="5"/>
    <n v="0.2"/>
    <x v="2579"/>
  </r>
  <r>
    <n v="2887"/>
    <s v="CA-2014-102099"/>
    <x v="3"/>
    <x v="404"/>
    <d v="2014-12-20T00:00:00"/>
    <s v="First Class"/>
    <x v="212"/>
    <s v="Emily Phan"/>
    <x v="0"/>
    <s v="United States"/>
    <s v="Los Angeles"/>
    <x v="1"/>
    <n v="90008"/>
    <x v="1"/>
    <s v="OFF-AR-10003811"/>
    <x v="1"/>
    <x v="6"/>
    <s v="Newell 327"/>
    <n v="6.63"/>
    <n v="3"/>
    <n v="0"/>
    <x v="155"/>
  </r>
  <r>
    <n v="2888"/>
    <s v="CA-2014-102099"/>
    <x v="3"/>
    <x v="404"/>
    <d v="2014-12-20T00:00:00"/>
    <s v="First Class"/>
    <x v="212"/>
    <s v="Emily Phan"/>
    <x v="0"/>
    <s v="United States"/>
    <s v="Los Angeles"/>
    <x v="1"/>
    <n v="90008"/>
    <x v="1"/>
    <s v="OFF-PA-10003172"/>
    <x v="1"/>
    <x v="10"/>
    <s v="Xerox 1996"/>
    <n v="12.96"/>
    <n v="2"/>
    <n v="0"/>
    <x v="91"/>
  </r>
  <r>
    <n v="2889"/>
    <s v="CA-2014-102099"/>
    <x v="3"/>
    <x v="404"/>
    <d v="2014-12-20T00:00:00"/>
    <s v="First Class"/>
    <x v="212"/>
    <s v="Emily Phan"/>
    <x v="0"/>
    <s v="United States"/>
    <s v="Los Angeles"/>
    <x v="1"/>
    <n v="90008"/>
    <x v="1"/>
    <s v="OFF-PA-10000289"/>
    <x v="1"/>
    <x v="10"/>
    <s v="Xerox 213"/>
    <n v="32.400000000000006"/>
    <n v="5"/>
    <n v="0"/>
    <x v="56"/>
  </r>
  <r>
    <n v="2890"/>
    <s v="CA-2014-164049"/>
    <x v="3"/>
    <x v="808"/>
    <d v="2014-11-07T00:00:00"/>
    <s v="Standard Class"/>
    <x v="175"/>
    <s v="Ken Heidel"/>
    <x v="1"/>
    <s v="United States"/>
    <s v="Seattle"/>
    <x v="4"/>
    <n v="98105"/>
    <x v="1"/>
    <s v="OFF-PA-10000791"/>
    <x v="1"/>
    <x v="10"/>
    <s v="Wirebound Message Books, Four 2 3/4 x 5 Forms per Page, 200 Sets per Book"/>
    <n v="23.849999999999998"/>
    <n v="5"/>
    <n v="0"/>
    <x v="2580"/>
  </r>
  <r>
    <n v="2891"/>
    <s v="CA-2011-142727"/>
    <x v="2"/>
    <x v="333"/>
    <d v="2011-05-01T00:00:00"/>
    <s v="Second Class"/>
    <x v="668"/>
    <s v="Harry Greene"/>
    <x v="0"/>
    <s v="United States"/>
    <s v="Lake Charles"/>
    <x v="28"/>
    <n v="70601"/>
    <x v="0"/>
    <s v="FUR-CH-10002304"/>
    <x v="0"/>
    <x v="1"/>
    <s v="Global Stack Chair without Arms, Black"/>
    <n v="51.96"/>
    <n v="2"/>
    <n v="0"/>
    <x v="2581"/>
  </r>
  <r>
    <n v="2892"/>
    <s v="CA-2011-142727"/>
    <x v="2"/>
    <x v="333"/>
    <d v="2011-05-01T00:00:00"/>
    <s v="Second Class"/>
    <x v="668"/>
    <s v="Harry Greene"/>
    <x v="0"/>
    <s v="United States"/>
    <s v="Lake Charles"/>
    <x v="28"/>
    <n v="70601"/>
    <x v="0"/>
    <s v="OFF-BI-10000136"/>
    <x v="1"/>
    <x v="8"/>
    <s v="Avery Non-Stick Heavy Duty View Round Locking Ring Binders"/>
    <n v="17.940000000000001"/>
    <n v="3"/>
    <n v="0"/>
    <x v="2582"/>
  </r>
  <r>
    <n v="2893"/>
    <s v="CA-2014-139913"/>
    <x v="3"/>
    <x v="436"/>
    <d v="2014-10-30T00:00:00"/>
    <s v="Standard Class"/>
    <x v="36"/>
    <s v="Julie Creighton"/>
    <x v="1"/>
    <s v="United States"/>
    <s v="Rochester"/>
    <x v="15"/>
    <n v="14609"/>
    <x v="3"/>
    <s v="OFF-PA-10003739"/>
    <x v="1"/>
    <x v="10"/>
    <s v="Xerox 1969"/>
    <n v="11.56"/>
    <n v="2"/>
    <n v="0"/>
    <x v="1302"/>
  </r>
  <r>
    <n v="2894"/>
    <s v="CA-2014-139913"/>
    <x v="3"/>
    <x v="436"/>
    <d v="2014-10-30T00:00:00"/>
    <s v="Standard Class"/>
    <x v="36"/>
    <s v="Julie Creighton"/>
    <x v="1"/>
    <s v="United States"/>
    <s v="Rochester"/>
    <x v="15"/>
    <n v="14609"/>
    <x v="3"/>
    <s v="OFF-PA-10002479"/>
    <x v="1"/>
    <x v="10"/>
    <s v="Xerox 4200 Series MultiUse Premium Copy Paper (20Lb. and 84 Bright)"/>
    <n v="26.400000000000002"/>
    <n v="5"/>
    <n v="0"/>
    <x v="1698"/>
  </r>
  <r>
    <n v="2895"/>
    <s v="CA-2014-139913"/>
    <x v="3"/>
    <x v="436"/>
    <d v="2014-10-30T00:00:00"/>
    <s v="Standard Class"/>
    <x v="36"/>
    <s v="Julie Creighton"/>
    <x v="1"/>
    <s v="United States"/>
    <s v="Rochester"/>
    <x v="15"/>
    <n v="14609"/>
    <x v="3"/>
    <s v="FUR-FU-10000771"/>
    <x v="0"/>
    <x v="5"/>
    <s v="Eldon 200 Class Desk Accessories, Smoke"/>
    <n v="69.08"/>
    <n v="11"/>
    <n v="0"/>
    <x v="2583"/>
  </r>
  <r>
    <n v="2896"/>
    <s v="CA-2014-139913"/>
    <x v="3"/>
    <x v="436"/>
    <d v="2014-10-30T00:00:00"/>
    <s v="Standard Class"/>
    <x v="36"/>
    <s v="Julie Creighton"/>
    <x v="1"/>
    <s v="United States"/>
    <s v="Rochester"/>
    <x v="15"/>
    <n v="14609"/>
    <x v="3"/>
    <s v="TEC-PH-10001552"/>
    <x v="2"/>
    <x v="7"/>
    <s v="I Need's 3d Hello Kitty Hybrid Silicone Case Cover for HTC One X 4g with 3d Hello Kitty Stylus Pen Green/pink"/>
    <n v="35.880000000000003"/>
    <n v="3"/>
    <n v="0"/>
    <x v="2584"/>
  </r>
  <r>
    <n v="2897"/>
    <s v="CA-2011-169033"/>
    <x v="2"/>
    <x v="809"/>
    <d v="2011-04-03T00:00:00"/>
    <s v="Standard Class"/>
    <x v="27"/>
    <s v="Kunst Miller"/>
    <x v="0"/>
    <s v="United States"/>
    <s v="Long Beach"/>
    <x v="15"/>
    <n v="11561"/>
    <x v="3"/>
    <s v="OFF-AR-10001915"/>
    <x v="1"/>
    <x v="6"/>
    <s v="Peel-Off China Markers"/>
    <n v="49.65"/>
    <n v="5"/>
    <n v="0"/>
    <x v="2585"/>
  </r>
  <r>
    <n v="2898"/>
    <s v="US-2013-164630"/>
    <x v="0"/>
    <x v="810"/>
    <d v="2013-01-09T00:00:00"/>
    <s v="Standard Class"/>
    <x v="424"/>
    <s v="Erica Bern"/>
    <x v="1"/>
    <s v="United States"/>
    <s v="Charlotte"/>
    <x v="3"/>
    <n v="28205"/>
    <x v="0"/>
    <s v="TEC-CO-10000971"/>
    <x v="2"/>
    <x v="16"/>
    <s v="Hewlett Packard 310 Color Digital Copier"/>
    <n v="959.96800000000007"/>
    <n v="4"/>
    <n v="0.2"/>
    <x v="2586"/>
  </r>
  <r>
    <n v="2899"/>
    <s v="US-2012-114839"/>
    <x v="1"/>
    <x v="33"/>
    <d v="2012-04-30T00:00:00"/>
    <s v="Standard Class"/>
    <x v="617"/>
    <s v="Pierre Wener"/>
    <x v="0"/>
    <s v="United States"/>
    <s v="Houston"/>
    <x v="5"/>
    <n v="77036"/>
    <x v="2"/>
    <s v="FUR-CH-10004086"/>
    <x v="0"/>
    <x v="1"/>
    <s v="Hon 4070 Series Pagoda Armless Upholstered Stacking Chairs"/>
    <n v="408.42200000000003"/>
    <n v="2"/>
    <n v="0.3"/>
    <x v="2587"/>
  </r>
  <r>
    <n v="2900"/>
    <s v="CA-2012-166464"/>
    <x v="1"/>
    <x v="811"/>
    <d v="2012-09-17T00:00:00"/>
    <s v="Standard Class"/>
    <x v="38"/>
    <s v="Paul Gonzalez"/>
    <x v="0"/>
    <s v="United States"/>
    <s v="New York City"/>
    <x v="15"/>
    <n v="10035"/>
    <x v="3"/>
    <s v="TEC-CO-10000971"/>
    <x v="2"/>
    <x v="16"/>
    <s v="Hewlett Packard 310 Color Digital Copier"/>
    <n v="479.98400000000004"/>
    <n v="2"/>
    <n v="0.2"/>
    <x v="2158"/>
  </r>
  <r>
    <n v="2901"/>
    <s v="CA-2012-166464"/>
    <x v="1"/>
    <x v="811"/>
    <d v="2012-09-17T00:00:00"/>
    <s v="Standard Class"/>
    <x v="38"/>
    <s v="Paul Gonzalez"/>
    <x v="0"/>
    <s v="United States"/>
    <s v="New York City"/>
    <x v="15"/>
    <n v="10035"/>
    <x v="3"/>
    <s v="OFF-LA-10001317"/>
    <x v="1"/>
    <x v="2"/>
    <s v="Avery 520"/>
    <n v="12.6"/>
    <n v="4"/>
    <n v="0"/>
    <x v="2588"/>
  </r>
  <r>
    <n v="2902"/>
    <s v="CA-2014-124898"/>
    <x v="3"/>
    <x v="220"/>
    <d v="2014-09-16T00:00:00"/>
    <s v="Standard Class"/>
    <x v="626"/>
    <s v="Daniel Byrd"/>
    <x v="2"/>
    <s v="United States"/>
    <s v="Columbus"/>
    <x v="32"/>
    <n v="31907"/>
    <x v="0"/>
    <s v="OFF-PA-10003656"/>
    <x v="1"/>
    <x v="10"/>
    <s v="Xerox 1935"/>
    <n v="184.66"/>
    <n v="7"/>
    <n v="0"/>
    <x v="2589"/>
  </r>
  <r>
    <n v="2903"/>
    <s v="CA-2013-164035"/>
    <x v="0"/>
    <x v="1"/>
    <d v="2013-06-18T00:00:00"/>
    <s v="Standard Class"/>
    <x v="257"/>
    <s v="Craig Reiter"/>
    <x v="0"/>
    <s v="United States"/>
    <s v="Chicago"/>
    <x v="10"/>
    <n v="60610"/>
    <x v="2"/>
    <s v="OFF-PA-10002160"/>
    <x v="1"/>
    <x v="10"/>
    <s v="Xerox 1978"/>
    <n v="23.120000000000005"/>
    <n v="5"/>
    <n v="0.2"/>
    <x v="2590"/>
  </r>
  <r>
    <n v="2904"/>
    <s v="CA-2013-153577"/>
    <x v="0"/>
    <x v="812"/>
    <d v="2013-07-02T00:00:00"/>
    <s v="Standard Class"/>
    <x v="542"/>
    <s v="Katharine Harms"/>
    <x v="1"/>
    <s v="United States"/>
    <s v="Highland Park"/>
    <x v="10"/>
    <n v="60035"/>
    <x v="2"/>
    <s v="OFF-PA-10000575"/>
    <x v="1"/>
    <x v="10"/>
    <s v="Wirebound Message Books, Four 2 3/4 x 5 White Forms per Page"/>
    <n v="37.463999999999999"/>
    <n v="7"/>
    <n v="0.2"/>
    <x v="2591"/>
  </r>
  <r>
    <n v="2905"/>
    <s v="CA-2013-153577"/>
    <x v="0"/>
    <x v="812"/>
    <d v="2013-07-02T00:00:00"/>
    <s v="Standard Class"/>
    <x v="542"/>
    <s v="Katharine Harms"/>
    <x v="1"/>
    <s v="United States"/>
    <s v="Highland Park"/>
    <x v="10"/>
    <n v="60035"/>
    <x v="2"/>
    <s v="FUR-CH-10003981"/>
    <x v="0"/>
    <x v="1"/>
    <s v="Global Commerce Series Low-Back Swivel/Tilt Chairs"/>
    <n v="539.65800000000002"/>
    <n v="3"/>
    <n v="0.3"/>
    <x v="2592"/>
  </r>
  <r>
    <n v="2906"/>
    <s v="CA-2011-127586"/>
    <x v="2"/>
    <x v="467"/>
    <d v="2011-09-30T00:00:00"/>
    <s v="Standard Class"/>
    <x v="37"/>
    <s v="Christopher Schild"/>
    <x v="2"/>
    <s v="United States"/>
    <s v="Seattle"/>
    <x v="4"/>
    <n v="98115"/>
    <x v="1"/>
    <s v="OFF-ST-10002615"/>
    <x v="1"/>
    <x v="4"/>
    <s v="Dual Level, Single-Width Filing Carts"/>
    <n v="310.12"/>
    <n v="2"/>
    <n v="0"/>
    <x v="2593"/>
  </r>
  <r>
    <n v="2907"/>
    <s v="CA-2014-121615"/>
    <x v="3"/>
    <x v="132"/>
    <d v="2014-11-10T00:00:00"/>
    <s v="Standard Class"/>
    <x v="351"/>
    <s v="Daniel Lacy"/>
    <x v="0"/>
    <s v="United States"/>
    <s v="Eagan"/>
    <x v="11"/>
    <n v="55122"/>
    <x v="2"/>
    <s v="OFF-PA-10000327"/>
    <x v="1"/>
    <x v="10"/>
    <s v="Xerox 1971"/>
    <n v="8.56"/>
    <n v="2"/>
    <n v="0"/>
    <x v="1608"/>
  </r>
  <r>
    <n v="2908"/>
    <s v="CA-2014-121615"/>
    <x v="3"/>
    <x v="132"/>
    <d v="2014-11-10T00:00:00"/>
    <s v="Standard Class"/>
    <x v="351"/>
    <s v="Daniel Lacy"/>
    <x v="0"/>
    <s v="United States"/>
    <s v="Eagan"/>
    <x v="11"/>
    <n v="55122"/>
    <x v="2"/>
    <s v="OFF-ST-10001325"/>
    <x v="1"/>
    <x v="4"/>
    <s v="Sterilite Officeware Hinged File Box"/>
    <n v="52.400000000000006"/>
    <n v="5"/>
    <n v="0"/>
    <x v="2594"/>
  </r>
  <r>
    <n v="2909"/>
    <s v="CA-2014-121615"/>
    <x v="3"/>
    <x v="132"/>
    <d v="2014-11-10T00:00:00"/>
    <s v="Standard Class"/>
    <x v="351"/>
    <s v="Daniel Lacy"/>
    <x v="0"/>
    <s v="United States"/>
    <s v="Eagan"/>
    <x v="11"/>
    <n v="55122"/>
    <x v="2"/>
    <s v="OFF-LA-10001771"/>
    <x v="1"/>
    <x v="2"/>
    <s v="Avery 513"/>
    <n v="14.940000000000001"/>
    <n v="3"/>
    <n v="0"/>
    <x v="2595"/>
  </r>
  <r>
    <n v="2910"/>
    <s v="CA-2014-166415"/>
    <x v="3"/>
    <x v="600"/>
    <d v="2014-02-24T00:00:00"/>
    <s v="Standard Class"/>
    <x v="250"/>
    <s v="Max Engle"/>
    <x v="0"/>
    <s v="United States"/>
    <s v="Seattle"/>
    <x v="4"/>
    <n v="98103"/>
    <x v="1"/>
    <s v="OFF-FA-10004968"/>
    <x v="1"/>
    <x v="13"/>
    <s v="Rubber Band Ball"/>
    <n v="11.22"/>
    <n v="3"/>
    <n v="0"/>
    <x v="2596"/>
  </r>
  <r>
    <n v="2911"/>
    <s v="CA-2012-118444"/>
    <x v="1"/>
    <x v="599"/>
    <d v="2012-11-09T00:00:00"/>
    <s v="Standard Class"/>
    <x v="104"/>
    <s v="Valerie Dominguez"/>
    <x v="0"/>
    <s v="United States"/>
    <s v="Coral Springs"/>
    <x v="2"/>
    <n v="33065"/>
    <x v="0"/>
    <s v="OFF-AP-10000576"/>
    <x v="1"/>
    <x v="9"/>
    <s v="Belkin 325VA UPS Surge Protector, 6'"/>
    <n v="387.13600000000002"/>
    <n v="4"/>
    <n v="0.2"/>
    <x v="2597"/>
  </r>
  <r>
    <n v="2912"/>
    <s v="CA-2011-113929"/>
    <x v="2"/>
    <x v="737"/>
    <d v="2011-06-21T00:00:00"/>
    <s v="Standard Class"/>
    <x v="237"/>
    <s v="Chloris Kastensmidt"/>
    <x v="0"/>
    <s v="United States"/>
    <s v="Hempstead"/>
    <x v="15"/>
    <n v="11550"/>
    <x v="3"/>
    <s v="OFF-EN-10003286"/>
    <x v="1"/>
    <x v="12"/>
    <s v="Staples"/>
    <n v="41.4"/>
    <n v="5"/>
    <n v="0"/>
    <x v="2598"/>
  </r>
  <r>
    <n v="2913"/>
    <s v="CA-2011-113929"/>
    <x v="2"/>
    <x v="737"/>
    <d v="2011-06-21T00:00:00"/>
    <s v="Standard Class"/>
    <x v="237"/>
    <s v="Chloris Kastensmidt"/>
    <x v="0"/>
    <s v="United States"/>
    <s v="Hempstead"/>
    <x v="15"/>
    <n v="11550"/>
    <x v="3"/>
    <s v="OFF-AR-10003772"/>
    <x v="1"/>
    <x v="6"/>
    <s v="Boston 16750 Black Compact Battery Pencil Sharpener"/>
    <n v="35"/>
    <n v="4"/>
    <n v="0"/>
    <x v="2599"/>
  </r>
  <r>
    <n v="2914"/>
    <s v="CA-2011-113929"/>
    <x v="2"/>
    <x v="737"/>
    <d v="2011-06-21T00:00:00"/>
    <s v="Standard Class"/>
    <x v="237"/>
    <s v="Chloris Kastensmidt"/>
    <x v="0"/>
    <s v="United States"/>
    <s v="Hempstead"/>
    <x v="15"/>
    <n v="11550"/>
    <x v="3"/>
    <s v="OFF-BI-10002852"/>
    <x v="1"/>
    <x v="8"/>
    <s v="Ibico Standard Transparent Covers"/>
    <n v="39.552000000000007"/>
    <n v="3"/>
    <n v="0.2"/>
    <x v="2600"/>
  </r>
  <r>
    <n v="2915"/>
    <s v="CA-2012-134747"/>
    <x v="1"/>
    <x v="88"/>
    <d v="2012-10-17T00:00:00"/>
    <s v="Second Class"/>
    <x v="351"/>
    <s v="Daniel Lacy"/>
    <x v="0"/>
    <s v="United States"/>
    <s v="Noblesville"/>
    <x v="14"/>
    <n v="46060"/>
    <x v="2"/>
    <s v="TEC-PH-10002890"/>
    <x v="2"/>
    <x v="7"/>
    <s v="AT&amp;T 17929 Lendline Telephone"/>
    <n v="135.72"/>
    <n v="3"/>
    <n v="0"/>
    <x v="2601"/>
  </r>
  <r>
    <n v="2916"/>
    <s v="CA-2012-134747"/>
    <x v="1"/>
    <x v="88"/>
    <d v="2012-10-17T00:00:00"/>
    <s v="Second Class"/>
    <x v="351"/>
    <s v="Daniel Lacy"/>
    <x v="0"/>
    <s v="United States"/>
    <s v="Noblesville"/>
    <x v="14"/>
    <n v="46060"/>
    <x v="2"/>
    <s v="OFF-BI-10001308"/>
    <x v="1"/>
    <x v="8"/>
    <s v="GBC Standard Plastic Binding Systems' Combs"/>
    <n v="12.56"/>
    <n v="2"/>
    <n v="0"/>
    <x v="2602"/>
  </r>
  <r>
    <n v="2917"/>
    <s v="CA-2012-134747"/>
    <x v="1"/>
    <x v="88"/>
    <d v="2012-10-17T00:00:00"/>
    <s v="Second Class"/>
    <x v="351"/>
    <s v="Daniel Lacy"/>
    <x v="0"/>
    <s v="United States"/>
    <s v="Noblesville"/>
    <x v="14"/>
    <n v="46060"/>
    <x v="2"/>
    <s v="TEC-PH-10001750"/>
    <x v="2"/>
    <x v="7"/>
    <s v="Samsung Rugby III"/>
    <n v="263.95999999999998"/>
    <n v="4"/>
    <n v="0"/>
    <x v="2603"/>
  </r>
  <r>
    <n v="2918"/>
    <s v="CA-2014-155047"/>
    <x v="3"/>
    <x v="151"/>
    <d v="2014-08-31T00:00:00"/>
    <s v="First Class"/>
    <x v="339"/>
    <s v="Sanjit Engle"/>
    <x v="0"/>
    <s v="United States"/>
    <s v="Dallas"/>
    <x v="5"/>
    <n v="75220"/>
    <x v="2"/>
    <s v="OFF-AR-10003338"/>
    <x v="1"/>
    <x v="6"/>
    <s v="Eberhard Faber 3 1/2&quot; Golf Pencils"/>
    <n v="5.9520000000000008"/>
    <n v="1"/>
    <n v="0.2"/>
    <x v="2604"/>
  </r>
  <r>
    <n v="2919"/>
    <s v="CA-2013-160129"/>
    <x v="0"/>
    <x v="813"/>
    <d v="2013-11-24T00:00:00"/>
    <s v="Same Day"/>
    <x v="624"/>
    <s v="Luke Schmidt"/>
    <x v="1"/>
    <s v="United States"/>
    <s v="Philadelphia"/>
    <x v="9"/>
    <n v="19140"/>
    <x v="3"/>
    <s v="OFF-FA-10002763"/>
    <x v="1"/>
    <x v="13"/>
    <s v="Advantus Map Pennant Flags and Round Head Tacks"/>
    <n v="15.8"/>
    <n v="5"/>
    <n v="0.2"/>
    <x v="2605"/>
  </r>
  <r>
    <n v="2920"/>
    <s v="CA-2013-160129"/>
    <x v="0"/>
    <x v="813"/>
    <d v="2013-11-24T00:00:00"/>
    <s v="Same Day"/>
    <x v="624"/>
    <s v="Luke Schmidt"/>
    <x v="1"/>
    <s v="United States"/>
    <s v="Philadelphia"/>
    <x v="9"/>
    <n v="19140"/>
    <x v="3"/>
    <s v="FUR-FU-10002088"/>
    <x v="0"/>
    <x v="5"/>
    <s v="Nu-Dell Float Frame 11 x 14 1/2"/>
    <n v="14.368000000000002"/>
    <n v="2"/>
    <n v="0.2"/>
    <x v="2606"/>
  </r>
  <r>
    <n v="2921"/>
    <s v="CA-2013-160129"/>
    <x v="0"/>
    <x v="813"/>
    <d v="2013-11-24T00:00:00"/>
    <s v="Same Day"/>
    <x v="624"/>
    <s v="Luke Schmidt"/>
    <x v="1"/>
    <s v="United States"/>
    <s v="Philadelphia"/>
    <x v="9"/>
    <n v="19140"/>
    <x v="3"/>
    <s v="FUR-FU-10003976"/>
    <x v="0"/>
    <x v="5"/>
    <s v="DAX Executive Solid Wood Document Frame, Desktop or Hang, Mahogany, 5 x 7"/>
    <n v="70.448000000000008"/>
    <n v="7"/>
    <n v="0.2"/>
    <x v="2607"/>
  </r>
  <r>
    <n v="2922"/>
    <s v="CA-2014-164329"/>
    <x v="3"/>
    <x v="289"/>
    <d v="2014-01-31T00:00:00"/>
    <s v="Same Day"/>
    <x v="462"/>
    <s v="Michael Moore"/>
    <x v="0"/>
    <s v="United States"/>
    <s v="San Francisco"/>
    <x v="1"/>
    <n v="94109"/>
    <x v="1"/>
    <s v="OFF-ST-10001511"/>
    <x v="1"/>
    <x v="4"/>
    <s v="Space Solutions Commercial Steel Shelving"/>
    <n v="129.30000000000001"/>
    <n v="2"/>
    <n v="0"/>
    <x v="2608"/>
  </r>
  <r>
    <n v="2923"/>
    <s v="US-2012-141453"/>
    <x v="1"/>
    <x v="672"/>
    <d v="2012-12-03T00:00:00"/>
    <s v="Second Class"/>
    <x v="489"/>
    <s v="Deborah Brumfield"/>
    <x v="2"/>
    <s v="United States"/>
    <s v="Austin"/>
    <x v="5"/>
    <n v="78745"/>
    <x v="2"/>
    <s v="OFF-BI-10000301"/>
    <x v="1"/>
    <x v="8"/>
    <s v="GBC Instant Report Kit"/>
    <n v="3.8819999999999988"/>
    <n v="3"/>
    <n v="0.8"/>
    <x v="2609"/>
  </r>
  <r>
    <n v="2924"/>
    <s v="CA-2011-156993"/>
    <x v="2"/>
    <x v="307"/>
    <d v="2011-07-04T00:00:00"/>
    <s v="Standard Class"/>
    <x v="338"/>
    <s v="Rob Williams"/>
    <x v="1"/>
    <s v="United States"/>
    <s v="Detroit"/>
    <x v="12"/>
    <n v="48234"/>
    <x v="2"/>
    <s v="OFF-FA-10003495"/>
    <x v="1"/>
    <x v="13"/>
    <s v="Staples"/>
    <n v="6.08"/>
    <n v="1"/>
    <n v="0"/>
    <x v="2610"/>
  </r>
  <r>
    <n v="2925"/>
    <s v="CA-2011-157721"/>
    <x v="2"/>
    <x v="814"/>
    <d v="2011-09-05T00:00:00"/>
    <s v="First Class"/>
    <x v="594"/>
    <s v="Justin MacKendrick"/>
    <x v="0"/>
    <s v="United States"/>
    <s v="Watertown"/>
    <x v="15"/>
    <n v="13601"/>
    <x v="3"/>
    <s v="OFF-AP-10001303"/>
    <x v="1"/>
    <x v="9"/>
    <s v="Holmes Cool Mist Humidifier for the Whole House with 8-Gallon Output per Day, Extended Life Filter"/>
    <n v="19.899999999999999"/>
    <n v="1"/>
    <n v="0"/>
    <x v="2611"/>
  </r>
  <r>
    <n v="2926"/>
    <s v="CA-2011-157721"/>
    <x v="2"/>
    <x v="814"/>
    <d v="2011-09-05T00:00:00"/>
    <s v="First Class"/>
    <x v="594"/>
    <s v="Justin MacKendrick"/>
    <x v="0"/>
    <s v="United States"/>
    <s v="Watertown"/>
    <x v="15"/>
    <n v="13601"/>
    <x v="3"/>
    <s v="FUR-FU-10002116"/>
    <x v="0"/>
    <x v="5"/>
    <s v="Tenex Carpeted, Granite-Look or Clear Contemporary Contour Shape Chair Mats"/>
    <n v="70.709999999999994"/>
    <n v="1"/>
    <n v="0"/>
    <x v="2612"/>
  </r>
  <r>
    <n v="2927"/>
    <s v="CA-2014-128629"/>
    <x v="3"/>
    <x v="815"/>
    <d v="2014-07-15T00:00:00"/>
    <s v="Second Class"/>
    <x v="669"/>
    <s v="Becky Pak"/>
    <x v="0"/>
    <s v="United States"/>
    <s v="Columbus"/>
    <x v="32"/>
    <n v="31907"/>
    <x v="0"/>
    <s v="FUR-FU-10000771"/>
    <x v="0"/>
    <x v="5"/>
    <s v="Eldon 200 Class Desk Accessories, Smoke"/>
    <n v="18.84"/>
    <n v="3"/>
    <n v="0"/>
    <x v="2613"/>
  </r>
  <r>
    <n v="2928"/>
    <s v="CA-2014-158106"/>
    <x v="3"/>
    <x v="400"/>
    <d v="2014-06-11T00:00:00"/>
    <s v="Standard Class"/>
    <x v="564"/>
    <s v="Carol Triggs"/>
    <x v="0"/>
    <s v="United States"/>
    <s v="Apple Valley"/>
    <x v="11"/>
    <n v="55124"/>
    <x v="2"/>
    <s v="OFF-AR-10002255"/>
    <x v="1"/>
    <x v="6"/>
    <s v="Newell 346"/>
    <n v="8.64"/>
    <n v="3"/>
    <n v="0"/>
    <x v="1032"/>
  </r>
  <r>
    <n v="2929"/>
    <s v="US-2014-120390"/>
    <x v="3"/>
    <x v="15"/>
    <d v="2014-10-27T00:00:00"/>
    <s v="Standard Class"/>
    <x v="274"/>
    <s v="Tracy Hopkins"/>
    <x v="2"/>
    <s v="United States"/>
    <s v="Burlington"/>
    <x v="3"/>
    <n v="27217"/>
    <x v="0"/>
    <s v="OFF-BI-10004995"/>
    <x v="1"/>
    <x v="8"/>
    <s v="GBC DocuBind P400 Electric Binding System"/>
    <n v="1633.1880000000003"/>
    <n v="4"/>
    <n v="0.7"/>
    <x v="2614"/>
  </r>
  <r>
    <n v="2930"/>
    <s v="CA-2014-143434"/>
    <x v="3"/>
    <x v="551"/>
    <d v="2014-11-25T00:00:00"/>
    <s v="Standard Class"/>
    <x v="467"/>
    <s v="Maria Etezadi"/>
    <x v="2"/>
    <s v="United States"/>
    <s v="Saginaw"/>
    <x v="12"/>
    <n v="48601"/>
    <x v="2"/>
    <s v="FUR-FU-10002597"/>
    <x v="0"/>
    <x v="5"/>
    <s v="C-Line Magnetic Cubicle Keepers, Clear Polypropylene"/>
    <n v="19.760000000000002"/>
    <n v="4"/>
    <n v="0"/>
    <x v="2615"/>
  </r>
  <r>
    <n v="2931"/>
    <s v="CA-2012-168564"/>
    <x v="1"/>
    <x v="816"/>
    <d v="2012-08-08T00:00:00"/>
    <s v="Same Day"/>
    <x v="627"/>
    <s v="Thomas Thornton"/>
    <x v="0"/>
    <s v="United States"/>
    <s v="San Francisco"/>
    <x v="1"/>
    <n v="94109"/>
    <x v="1"/>
    <s v="OFF-BI-10004970"/>
    <x v="1"/>
    <x v="8"/>
    <s v="ACCOHIDE 3-Ring Binder, Blue, 1&quot;"/>
    <n v="6.6080000000000005"/>
    <n v="2"/>
    <n v="0.2"/>
    <x v="2616"/>
  </r>
  <r>
    <n v="2932"/>
    <s v="CA-2012-168564"/>
    <x v="1"/>
    <x v="816"/>
    <d v="2012-08-08T00:00:00"/>
    <s v="Same Day"/>
    <x v="627"/>
    <s v="Thomas Thornton"/>
    <x v="0"/>
    <s v="United States"/>
    <s v="San Francisco"/>
    <x v="1"/>
    <n v="94109"/>
    <x v="1"/>
    <s v="OFF-BI-10002557"/>
    <x v="1"/>
    <x v="8"/>
    <s v="Presstex Flexible Ring Binders"/>
    <n v="7.28"/>
    <n v="2"/>
    <n v="0.2"/>
    <x v="2617"/>
  </r>
  <r>
    <n v="2933"/>
    <s v="CA-2012-168564"/>
    <x v="1"/>
    <x v="816"/>
    <d v="2012-08-08T00:00:00"/>
    <s v="Same Day"/>
    <x v="627"/>
    <s v="Thomas Thornton"/>
    <x v="0"/>
    <s v="United States"/>
    <s v="San Francisco"/>
    <x v="1"/>
    <n v="94109"/>
    <x v="1"/>
    <s v="FUR-CH-10000785"/>
    <x v="0"/>
    <x v="1"/>
    <s v="Global Ergonomic Managers Chair"/>
    <n v="144.78399999999999"/>
    <n v="1"/>
    <n v="0.2"/>
    <x v="2618"/>
  </r>
  <r>
    <n v="2934"/>
    <s v="US-2013-169040"/>
    <x v="0"/>
    <x v="409"/>
    <d v="2013-12-13T00:00:00"/>
    <s v="Standard Class"/>
    <x v="218"/>
    <s v="Greg Tran"/>
    <x v="0"/>
    <s v="United States"/>
    <s v="Seattle"/>
    <x v="4"/>
    <n v="98105"/>
    <x v="1"/>
    <s v="TEC-PH-10002310"/>
    <x v="2"/>
    <x v="7"/>
    <s v="Plantronics Calisto P620-M USB Wireless Speakerphone System"/>
    <n v="156.79200000000003"/>
    <n v="1"/>
    <n v="0.2"/>
    <x v="2619"/>
  </r>
  <r>
    <n v="2935"/>
    <s v="US-2013-169040"/>
    <x v="0"/>
    <x v="409"/>
    <d v="2013-12-13T00:00:00"/>
    <s v="Standard Class"/>
    <x v="218"/>
    <s v="Greg Tran"/>
    <x v="0"/>
    <s v="United States"/>
    <s v="Seattle"/>
    <x v="4"/>
    <n v="98105"/>
    <x v="1"/>
    <s v="TEC-PH-10002834"/>
    <x v="2"/>
    <x v="7"/>
    <s v="Google Nexus 5"/>
    <n v="431.97600000000006"/>
    <n v="3"/>
    <n v="0.2"/>
    <x v="2620"/>
  </r>
  <r>
    <n v="2936"/>
    <s v="US-2013-169040"/>
    <x v="0"/>
    <x v="409"/>
    <d v="2013-12-13T00:00:00"/>
    <s v="Standard Class"/>
    <x v="218"/>
    <s v="Greg Tran"/>
    <x v="0"/>
    <s v="United States"/>
    <s v="Seattle"/>
    <x v="4"/>
    <n v="98105"/>
    <x v="1"/>
    <s v="OFF-EN-10000927"/>
    <x v="1"/>
    <x v="12"/>
    <s v="Jet-Pak Recycled Peel 'N' Seal Padded Mailers"/>
    <n v="35.89"/>
    <n v="1"/>
    <n v="0"/>
    <x v="2621"/>
  </r>
  <r>
    <n v="2937"/>
    <s v="US-2013-169040"/>
    <x v="0"/>
    <x v="409"/>
    <d v="2013-12-13T00:00:00"/>
    <s v="Standard Class"/>
    <x v="218"/>
    <s v="Greg Tran"/>
    <x v="0"/>
    <s v="United States"/>
    <s v="Seattle"/>
    <x v="4"/>
    <n v="98105"/>
    <x v="1"/>
    <s v="OFF-BI-10001636"/>
    <x v="1"/>
    <x v="8"/>
    <s v="Ibico Plastic and Wire Spiral Binding Combs"/>
    <n v="47.207999999999998"/>
    <n v="7"/>
    <n v="0.2"/>
    <x v="2622"/>
  </r>
  <r>
    <n v="2938"/>
    <s v="US-2013-169040"/>
    <x v="0"/>
    <x v="409"/>
    <d v="2013-12-13T00:00:00"/>
    <s v="Standard Class"/>
    <x v="218"/>
    <s v="Greg Tran"/>
    <x v="0"/>
    <s v="United States"/>
    <s v="Seattle"/>
    <x v="4"/>
    <n v="98105"/>
    <x v="1"/>
    <s v="OFF-PA-10001736"/>
    <x v="1"/>
    <x v="10"/>
    <s v="Xerox 1880"/>
    <n v="248.07999999999998"/>
    <n v="7"/>
    <n v="0"/>
    <x v="2623"/>
  </r>
  <r>
    <n v="2939"/>
    <s v="US-2013-169040"/>
    <x v="0"/>
    <x v="409"/>
    <d v="2013-12-13T00:00:00"/>
    <s v="Standard Class"/>
    <x v="218"/>
    <s v="Greg Tran"/>
    <x v="0"/>
    <s v="United States"/>
    <s v="Seattle"/>
    <x v="4"/>
    <n v="98105"/>
    <x v="1"/>
    <s v="OFF-PA-10000482"/>
    <x v="1"/>
    <x v="10"/>
    <s v="Snap-A-Way Black Print Carbonless Ruled Speed Letter, Triplicate"/>
    <n v="189.7"/>
    <n v="5"/>
    <n v="0"/>
    <x v="2624"/>
  </r>
  <r>
    <n v="2940"/>
    <s v="US-2013-169040"/>
    <x v="0"/>
    <x v="409"/>
    <d v="2013-12-13T00:00:00"/>
    <s v="Standard Class"/>
    <x v="218"/>
    <s v="Greg Tran"/>
    <x v="0"/>
    <s v="United States"/>
    <s v="Seattle"/>
    <x v="4"/>
    <n v="98105"/>
    <x v="1"/>
    <s v="OFF-BI-10001658"/>
    <x v="1"/>
    <x v="8"/>
    <s v="GBC Standard Therm-A-Bind Covers"/>
    <n v="59.808000000000007"/>
    <n v="3"/>
    <n v="0.2"/>
    <x v="689"/>
  </r>
  <r>
    <n v="2941"/>
    <s v="CA-2014-155880"/>
    <x v="3"/>
    <x v="613"/>
    <d v="2014-04-01T00:00:00"/>
    <s v="Standard Class"/>
    <x v="251"/>
    <s v="Justin Deggeller"/>
    <x v="1"/>
    <s v="United States"/>
    <s v="Milwaukee"/>
    <x v="6"/>
    <n v="53209"/>
    <x v="2"/>
    <s v="FUR-CH-10000422"/>
    <x v="0"/>
    <x v="1"/>
    <s v="Global Highback Leather Tilter in Burgundy"/>
    <n v="90.99"/>
    <n v="1"/>
    <n v="0"/>
    <x v="2625"/>
  </r>
  <r>
    <n v="2942"/>
    <s v="CA-2014-155880"/>
    <x v="3"/>
    <x v="613"/>
    <d v="2014-04-01T00:00:00"/>
    <s v="Standard Class"/>
    <x v="251"/>
    <s v="Justin Deggeller"/>
    <x v="1"/>
    <s v="United States"/>
    <s v="Milwaukee"/>
    <x v="6"/>
    <n v="53209"/>
    <x v="2"/>
    <s v="FUR-CH-10004675"/>
    <x v="0"/>
    <x v="1"/>
    <s v="Lifetime Advantage Folding Chairs, 4/Carton"/>
    <n v="1526.5600000000002"/>
    <n v="7"/>
    <n v="0"/>
    <x v="2626"/>
  </r>
  <r>
    <n v="2943"/>
    <s v="CA-2014-155880"/>
    <x v="3"/>
    <x v="613"/>
    <d v="2014-04-01T00:00:00"/>
    <s v="Standard Class"/>
    <x v="251"/>
    <s v="Justin Deggeller"/>
    <x v="1"/>
    <s v="United States"/>
    <s v="Milwaukee"/>
    <x v="6"/>
    <n v="53209"/>
    <x v="2"/>
    <s v="FUR-CH-10002880"/>
    <x v="0"/>
    <x v="1"/>
    <s v="Global High-Back Leather Tilter, Burgundy"/>
    <n v="368.96999999999997"/>
    <n v="3"/>
    <n v="0"/>
    <x v="2627"/>
  </r>
  <r>
    <n v="2944"/>
    <s v="CA-2014-126242"/>
    <x v="3"/>
    <x v="123"/>
    <d v="2014-11-25T00:00:00"/>
    <s v="Standard Class"/>
    <x v="498"/>
    <s v="Mick Crebagga"/>
    <x v="0"/>
    <s v="United States"/>
    <s v="Los Angeles"/>
    <x v="1"/>
    <n v="90049"/>
    <x v="1"/>
    <s v="OFF-ST-10000675"/>
    <x v="1"/>
    <x v="4"/>
    <s v="File Shuttle II and Handi-File, Black"/>
    <n v="305.01"/>
    <n v="9"/>
    <n v="0"/>
    <x v="2628"/>
  </r>
  <r>
    <n v="2945"/>
    <s v="CA-2014-126242"/>
    <x v="3"/>
    <x v="123"/>
    <d v="2014-11-25T00:00:00"/>
    <s v="Standard Class"/>
    <x v="498"/>
    <s v="Mick Crebagga"/>
    <x v="0"/>
    <s v="United States"/>
    <s v="Los Angeles"/>
    <x v="1"/>
    <n v="90049"/>
    <x v="1"/>
    <s v="FUR-FU-10002685"/>
    <x v="0"/>
    <x v="5"/>
    <s v="Executive Impressions 13-1/2&quot; Indoor/Outdoor Wall Clock"/>
    <n v="18.7"/>
    <n v="1"/>
    <n v="0"/>
    <x v="2629"/>
  </r>
  <r>
    <n v="2946"/>
    <s v="CA-2013-166443"/>
    <x v="0"/>
    <x v="254"/>
    <d v="2013-11-06T00:00:00"/>
    <s v="First Class"/>
    <x v="293"/>
    <s v="Lisa Hazard"/>
    <x v="0"/>
    <s v="United States"/>
    <s v="San Francisco"/>
    <x v="1"/>
    <n v="94122"/>
    <x v="1"/>
    <s v="FUR-FU-10004020"/>
    <x v="0"/>
    <x v="5"/>
    <s v="Advantus Panel Wall Acrylic Frame"/>
    <n v="38.29"/>
    <n v="7"/>
    <n v="0"/>
    <x v="2630"/>
  </r>
  <r>
    <n v="2947"/>
    <s v="CA-2014-169859"/>
    <x v="3"/>
    <x v="817"/>
    <d v="2014-12-19T00:00:00"/>
    <s v="Standard Class"/>
    <x v="486"/>
    <s v="Mike Pelletier"/>
    <x v="2"/>
    <s v="United States"/>
    <s v="San Diego"/>
    <x v="1"/>
    <n v="92024"/>
    <x v="1"/>
    <s v="FUR-FU-10004963"/>
    <x v="0"/>
    <x v="5"/>
    <s v="Eldon 400 Class Desk Accessories, Black Carbon"/>
    <n v="26.25"/>
    <n v="3"/>
    <n v="0"/>
    <x v="2631"/>
  </r>
  <r>
    <n v="2948"/>
    <s v="CA-2014-169859"/>
    <x v="3"/>
    <x v="817"/>
    <d v="2014-12-19T00:00:00"/>
    <s v="Standard Class"/>
    <x v="486"/>
    <s v="Mike Pelletier"/>
    <x v="2"/>
    <s v="United States"/>
    <s v="San Diego"/>
    <x v="1"/>
    <n v="92024"/>
    <x v="1"/>
    <s v="OFF-BI-10000174"/>
    <x v="1"/>
    <x v="8"/>
    <s v="Wilson Jones Clip &amp; Carry Folder Binder Tool for Ring Binders, Clear"/>
    <n v="64.959999999999994"/>
    <n v="14"/>
    <n v="0.2"/>
    <x v="2632"/>
  </r>
  <r>
    <n v="2949"/>
    <s v="CA-2014-169859"/>
    <x v="3"/>
    <x v="817"/>
    <d v="2014-12-19T00:00:00"/>
    <s v="Standard Class"/>
    <x v="486"/>
    <s v="Mike Pelletier"/>
    <x v="2"/>
    <s v="United States"/>
    <s v="San Diego"/>
    <x v="1"/>
    <n v="92024"/>
    <x v="1"/>
    <s v="OFF-EN-10000461"/>
    <x v="1"/>
    <x v="12"/>
    <s v="#10- 4 1/8&quot; x 9 1/2&quot; Recycled Envelopes"/>
    <n v="43.7"/>
    <n v="5"/>
    <n v="0"/>
    <x v="2633"/>
  </r>
  <r>
    <n v="2950"/>
    <s v="CA-2014-134915"/>
    <x v="3"/>
    <x v="105"/>
    <d v="2014-11-13T00:00:00"/>
    <s v="Same Day"/>
    <x v="670"/>
    <s v="Eugene Moren"/>
    <x v="2"/>
    <s v="United States"/>
    <s v="Glendale"/>
    <x v="16"/>
    <n v="85301"/>
    <x v="1"/>
    <s v="TEC-AC-10001266"/>
    <x v="2"/>
    <x v="11"/>
    <s v="Memorex Micro Travel Drive 8 GB"/>
    <n v="41.6"/>
    <n v="4"/>
    <n v="0.2"/>
    <x v="2634"/>
  </r>
  <r>
    <n v="2951"/>
    <s v="CA-2014-134915"/>
    <x v="3"/>
    <x v="105"/>
    <d v="2014-11-13T00:00:00"/>
    <s v="Same Day"/>
    <x v="670"/>
    <s v="Eugene Moren"/>
    <x v="2"/>
    <s v="United States"/>
    <s v="Glendale"/>
    <x v="16"/>
    <n v="85301"/>
    <x v="1"/>
    <s v="OFF-PA-10002160"/>
    <x v="1"/>
    <x v="10"/>
    <s v="Xerox 1978"/>
    <n v="23.120000000000005"/>
    <n v="5"/>
    <n v="0.2"/>
    <x v="2590"/>
  </r>
  <r>
    <n v="2952"/>
    <s v="CA-2014-134915"/>
    <x v="3"/>
    <x v="105"/>
    <d v="2014-11-13T00:00:00"/>
    <s v="Same Day"/>
    <x v="670"/>
    <s v="Eugene Moren"/>
    <x v="2"/>
    <s v="United States"/>
    <s v="Glendale"/>
    <x v="16"/>
    <n v="85301"/>
    <x v="1"/>
    <s v="FUR-CH-10004875"/>
    <x v="0"/>
    <x v="1"/>
    <s v="Harbour Creations 67200 Series Stacking Chairs"/>
    <n v="113.88800000000002"/>
    <n v="2"/>
    <n v="0.2"/>
    <x v="2635"/>
  </r>
  <r>
    <n v="2953"/>
    <s v="CA-2014-134915"/>
    <x v="3"/>
    <x v="105"/>
    <d v="2014-11-13T00:00:00"/>
    <s v="Same Day"/>
    <x v="670"/>
    <s v="Eugene Moren"/>
    <x v="2"/>
    <s v="United States"/>
    <s v="Glendale"/>
    <x v="16"/>
    <n v="85301"/>
    <x v="1"/>
    <s v="FUR-FU-10000305"/>
    <x v="0"/>
    <x v="5"/>
    <s v="Tenex V2T-RE Standard Weight Series Chair Mat, 45&quot; x 53&quot;, Lip 25&quot; x 12&quot;"/>
    <n v="113.56800000000001"/>
    <n v="2"/>
    <n v="0.2"/>
    <x v="2636"/>
  </r>
  <r>
    <n v="2954"/>
    <s v="CA-2014-134915"/>
    <x v="3"/>
    <x v="105"/>
    <d v="2014-11-13T00:00:00"/>
    <s v="Same Day"/>
    <x v="670"/>
    <s v="Eugene Moren"/>
    <x v="2"/>
    <s v="United States"/>
    <s v="Glendale"/>
    <x v="16"/>
    <n v="85301"/>
    <x v="1"/>
    <s v="TEC-PH-10000347"/>
    <x v="2"/>
    <x v="7"/>
    <s v="Cush Cases Heavy Duty Rugged Cover Case for Samsung Galaxy S5 - Purple"/>
    <n v="7.9200000000000008"/>
    <n v="2"/>
    <n v="0.2"/>
    <x v="2637"/>
  </r>
  <r>
    <n v="2955"/>
    <s v="CA-2014-134915"/>
    <x v="3"/>
    <x v="105"/>
    <d v="2014-11-13T00:00:00"/>
    <s v="Same Day"/>
    <x v="670"/>
    <s v="Eugene Moren"/>
    <x v="2"/>
    <s v="United States"/>
    <s v="Glendale"/>
    <x v="16"/>
    <n v="85301"/>
    <x v="1"/>
    <s v="TEC-PH-10001459"/>
    <x v="2"/>
    <x v="7"/>
    <s v="Samsung Galaxy Mega 6.3"/>
    <n v="671.98400000000004"/>
    <n v="2"/>
    <n v="0.2"/>
    <x v="2638"/>
  </r>
  <r>
    <n v="2956"/>
    <s v="CA-2013-153353"/>
    <x v="0"/>
    <x v="298"/>
    <d v="2013-08-25T00:00:00"/>
    <s v="Standard Class"/>
    <x v="55"/>
    <s v="Greg Guthrie"/>
    <x v="1"/>
    <s v="United States"/>
    <s v="New York City"/>
    <x v="15"/>
    <n v="10035"/>
    <x v="3"/>
    <s v="TEC-PH-10000439"/>
    <x v="2"/>
    <x v="7"/>
    <s v="GE DSL Phone Line Filter"/>
    <n v="39.99"/>
    <n v="1"/>
    <n v="0"/>
    <x v="1425"/>
  </r>
  <r>
    <n v="2957"/>
    <s v="CA-2014-123638"/>
    <x v="3"/>
    <x v="818"/>
    <d v="2014-07-05T00:00:00"/>
    <s v="Standard Class"/>
    <x v="671"/>
    <s v="Michelle Arnett"/>
    <x v="2"/>
    <s v="United States"/>
    <s v="Watertown"/>
    <x v="15"/>
    <n v="13601"/>
    <x v="3"/>
    <s v="FUR-CH-10002647"/>
    <x v="0"/>
    <x v="1"/>
    <s v="Situations Contoured Folding Chairs, 4/Set"/>
    <n v="191.64600000000002"/>
    <n v="3"/>
    <n v="0.1"/>
    <x v="2639"/>
  </r>
  <r>
    <n v="2958"/>
    <s v="CA-2014-168900"/>
    <x v="3"/>
    <x v="464"/>
    <d v="2014-05-10T00:00:00"/>
    <s v="Standard Class"/>
    <x v="129"/>
    <s v="Shahid Hopkins"/>
    <x v="0"/>
    <s v="United States"/>
    <s v="Springfield"/>
    <x v="24"/>
    <n v="45503"/>
    <x v="3"/>
    <s v="OFF-BI-10003910"/>
    <x v="1"/>
    <x v="8"/>
    <s v="DXL Angle-View Binders with Locking Rings by Samsill"/>
    <n v="2.3130000000000002"/>
    <n v="1"/>
    <n v="0.7"/>
    <x v="2640"/>
  </r>
  <r>
    <n v="2959"/>
    <s v="CA-2012-158456"/>
    <x v="1"/>
    <x v="100"/>
    <d v="2012-12-29T00:00:00"/>
    <s v="Standard Class"/>
    <x v="446"/>
    <s v="Kean Takahito"/>
    <x v="0"/>
    <s v="United States"/>
    <s v="Los Angeles"/>
    <x v="1"/>
    <n v="90032"/>
    <x v="1"/>
    <s v="OFF-BI-10001097"/>
    <x v="1"/>
    <x v="8"/>
    <s v="Avery Hole Reinforcements"/>
    <n v="19.936000000000003"/>
    <n v="4"/>
    <n v="0.2"/>
    <x v="993"/>
  </r>
  <r>
    <n v="2960"/>
    <s v="CA-2012-158456"/>
    <x v="1"/>
    <x v="100"/>
    <d v="2012-12-29T00:00:00"/>
    <s v="Standard Class"/>
    <x v="446"/>
    <s v="Kean Takahito"/>
    <x v="0"/>
    <s v="United States"/>
    <s v="Los Angeles"/>
    <x v="1"/>
    <n v="90032"/>
    <x v="1"/>
    <s v="OFF-FA-10004854"/>
    <x v="1"/>
    <x v="13"/>
    <s v="Vinyl Coated Wire Paper Clips in Organizer Box, 800/Box"/>
    <n v="45.92"/>
    <n v="4"/>
    <n v="0"/>
    <x v="2641"/>
  </r>
  <r>
    <n v="2961"/>
    <s v="CA-2014-143665"/>
    <x v="3"/>
    <x v="466"/>
    <d v="2014-05-02T00:00:00"/>
    <s v="Standard Class"/>
    <x v="178"/>
    <s v="Philisse Overcash"/>
    <x v="2"/>
    <s v="United States"/>
    <s v="Seattle"/>
    <x v="4"/>
    <n v="98115"/>
    <x v="1"/>
    <s v="OFF-PA-10003673"/>
    <x v="1"/>
    <x v="10"/>
    <s v="Strathmore Photo Mount Cards"/>
    <n v="20.34"/>
    <n v="3"/>
    <n v="0"/>
    <x v="2642"/>
  </r>
  <r>
    <n v="2962"/>
    <s v="CA-2014-143665"/>
    <x v="3"/>
    <x v="466"/>
    <d v="2014-05-02T00:00:00"/>
    <s v="Standard Class"/>
    <x v="178"/>
    <s v="Philisse Overcash"/>
    <x v="2"/>
    <s v="United States"/>
    <s v="Seattle"/>
    <x v="4"/>
    <n v="98115"/>
    <x v="1"/>
    <s v="OFF-LA-10002034"/>
    <x v="1"/>
    <x v="2"/>
    <s v="Avery 478"/>
    <n v="39.28"/>
    <n v="8"/>
    <n v="0"/>
    <x v="2643"/>
  </r>
  <r>
    <n v="2963"/>
    <s v="CA-2014-137428"/>
    <x v="3"/>
    <x v="819"/>
    <d v="2014-12-22T00:00:00"/>
    <s v="Second Class"/>
    <x v="672"/>
    <s v="Andy Yotov"/>
    <x v="1"/>
    <s v="United States"/>
    <s v="Oceanside"/>
    <x v="1"/>
    <n v="92054"/>
    <x v="1"/>
    <s v="FUR-CH-10002774"/>
    <x v="0"/>
    <x v="1"/>
    <s v="Global Deluxe Stacking Chair, Gray"/>
    <n v="81.567999999999998"/>
    <n v="2"/>
    <n v="0.2"/>
    <x v="2644"/>
  </r>
  <r>
    <n v="2964"/>
    <s v="CA-2014-137428"/>
    <x v="3"/>
    <x v="819"/>
    <d v="2014-12-22T00:00:00"/>
    <s v="Second Class"/>
    <x v="672"/>
    <s v="Andy Yotov"/>
    <x v="1"/>
    <s v="United States"/>
    <s v="Oceanside"/>
    <x v="1"/>
    <n v="92054"/>
    <x v="1"/>
    <s v="FUR-CH-10003817"/>
    <x v="0"/>
    <x v="1"/>
    <s v="Global Value Steno Chair, Gray"/>
    <n v="97.184000000000012"/>
    <n v="2"/>
    <n v="0.2"/>
    <x v="2645"/>
  </r>
  <r>
    <n v="2965"/>
    <s v="CA-2014-137428"/>
    <x v="3"/>
    <x v="819"/>
    <d v="2014-12-22T00:00:00"/>
    <s v="Second Class"/>
    <x v="672"/>
    <s v="Andy Yotov"/>
    <x v="1"/>
    <s v="United States"/>
    <s v="Oceanside"/>
    <x v="1"/>
    <n v="92054"/>
    <x v="1"/>
    <s v="OFF-BI-10002949"/>
    <x v="1"/>
    <x v="8"/>
    <s v="Prestige Round Ring Binders"/>
    <n v="24.320000000000004"/>
    <n v="5"/>
    <n v="0.2"/>
    <x v="2646"/>
  </r>
  <r>
    <n v="2966"/>
    <s v="CA-2014-137428"/>
    <x v="3"/>
    <x v="819"/>
    <d v="2014-12-22T00:00:00"/>
    <s v="Second Class"/>
    <x v="672"/>
    <s v="Andy Yotov"/>
    <x v="1"/>
    <s v="United States"/>
    <s v="Oceanside"/>
    <x v="1"/>
    <n v="92054"/>
    <x v="1"/>
    <s v="FUR-FU-10002445"/>
    <x v="0"/>
    <x v="5"/>
    <s v="DAX Two-Tone Rosewood/Black Document Frame, Desktop, 5 x 7"/>
    <n v="18.96"/>
    <n v="2"/>
    <n v="0"/>
    <x v="2647"/>
  </r>
  <r>
    <n v="2967"/>
    <s v="CA-2011-162866"/>
    <x v="2"/>
    <x v="422"/>
    <d v="2011-12-31T00:00:00"/>
    <s v="Standard Class"/>
    <x v="476"/>
    <s v="Corey-Lock"/>
    <x v="0"/>
    <s v="United States"/>
    <s v="Skokie"/>
    <x v="10"/>
    <n v="60076"/>
    <x v="2"/>
    <s v="FUR-FU-10001473"/>
    <x v="0"/>
    <x v="5"/>
    <s v="DAX Wood Document Frame"/>
    <n v="32.952000000000005"/>
    <n v="6"/>
    <n v="0.6"/>
    <x v="2648"/>
  </r>
  <r>
    <n v="2968"/>
    <s v="CA-2011-162866"/>
    <x v="2"/>
    <x v="422"/>
    <d v="2011-12-31T00:00:00"/>
    <s v="Standard Class"/>
    <x v="476"/>
    <s v="Corey-Lock"/>
    <x v="0"/>
    <s v="United States"/>
    <s v="Skokie"/>
    <x v="10"/>
    <n v="60076"/>
    <x v="2"/>
    <s v="OFF-ST-10002562"/>
    <x v="1"/>
    <x v="4"/>
    <s v="Staples"/>
    <n v="30.016000000000005"/>
    <n v="4"/>
    <n v="0.2"/>
    <x v="2649"/>
  </r>
  <r>
    <n v="2969"/>
    <s v="CA-2014-167941"/>
    <x v="3"/>
    <x v="44"/>
    <d v="2014-11-10T00:00:00"/>
    <s v="Second Class"/>
    <x v="535"/>
    <s v="Jill Fjeld"/>
    <x v="0"/>
    <s v="United States"/>
    <s v="Fayetteville"/>
    <x v="3"/>
    <n v="28314"/>
    <x v="0"/>
    <s v="OFF-AP-10002118"/>
    <x v="1"/>
    <x v="9"/>
    <s v="1.7 Cubic Foot Compact &quot;Cube&quot; Office Refrigerators"/>
    <n v="499.58400000000006"/>
    <n v="3"/>
    <n v="0.2"/>
    <x v="2650"/>
  </r>
  <r>
    <n v="2970"/>
    <s v="CA-2014-167941"/>
    <x v="3"/>
    <x v="44"/>
    <d v="2014-11-10T00:00:00"/>
    <s v="Second Class"/>
    <x v="535"/>
    <s v="Jill Fjeld"/>
    <x v="0"/>
    <s v="United States"/>
    <s v="Fayetteville"/>
    <x v="3"/>
    <n v="28314"/>
    <x v="0"/>
    <s v="OFF-PA-10001800"/>
    <x v="1"/>
    <x v="10"/>
    <s v="Xerox 220"/>
    <n v="31.104000000000006"/>
    <n v="6"/>
    <n v="0.2"/>
    <x v="282"/>
  </r>
  <r>
    <n v="2971"/>
    <s v="CA-2014-167941"/>
    <x v="3"/>
    <x v="44"/>
    <d v="2014-11-10T00:00:00"/>
    <s v="Second Class"/>
    <x v="535"/>
    <s v="Jill Fjeld"/>
    <x v="0"/>
    <s v="United States"/>
    <s v="Fayetteville"/>
    <x v="3"/>
    <n v="28314"/>
    <x v="0"/>
    <s v="OFF-BI-10002827"/>
    <x v="1"/>
    <x v="8"/>
    <s v="Avery Durable Poly Binders"/>
    <n v="13.272000000000002"/>
    <n v="8"/>
    <n v="0.7"/>
    <x v="2651"/>
  </r>
  <r>
    <n v="2972"/>
    <s v="CA-2014-167941"/>
    <x v="3"/>
    <x v="44"/>
    <d v="2014-11-10T00:00:00"/>
    <s v="Second Class"/>
    <x v="535"/>
    <s v="Jill Fjeld"/>
    <x v="0"/>
    <s v="United States"/>
    <s v="Fayetteville"/>
    <x v="3"/>
    <n v="28314"/>
    <x v="0"/>
    <s v="FUR-FU-10004671"/>
    <x v="0"/>
    <x v="5"/>
    <s v="Executive Impressions 12&quot; Wall Clock"/>
    <n v="28.272000000000006"/>
    <n v="2"/>
    <n v="0.2"/>
    <x v="2652"/>
  </r>
  <r>
    <n v="2973"/>
    <s v="CA-2014-167941"/>
    <x v="3"/>
    <x v="44"/>
    <d v="2014-11-10T00:00:00"/>
    <s v="Second Class"/>
    <x v="535"/>
    <s v="Jill Fjeld"/>
    <x v="0"/>
    <s v="United States"/>
    <s v="Fayetteville"/>
    <x v="3"/>
    <n v="28314"/>
    <x v="0"/>
    <s v="OFF-ST-10000736"/>
    <x v="1"/>
    <x v="4"/>
    <s v="Carina Double Wide Media Storage Towers in Natural &amp; Black"/>
    <n v="259.13600000000002"/>
    <n v="4"/>
    <n v="0.2"/>
    <x v="2653"/>
  </r>
  <r>
    <n v="2974"/>
    <s v="CA-2014-111808"/>
    <x v="3"/>
    <x v="819"/>
    <d v="2014-12-21T00:00:00"/>
    <s v="Standard Class"/>
    <x v="239"/>
    <s v="Andrew Roberts"/>
    <x v="0"/>
    <s v="United States"/>
    <s v="Tulsa"/>
    <x v="26"/>
    <n v="74133"/>
    <x v="2"/>
    <s v="OFF-BI-10004656"/>
    <x v="1"/>
    <x v="8"/>
    <s v="Peel &amp; Stick Add-On Corner Pockets"/>
    <n v="10.8"/>
    <n v="5"/>
    <n v="0"/>
    <x v="2654"/>
  </r>
  <r>
    <n v="2975"/>
    <s v="CA-2012-137512"/>
    <x v="1"/>
    <x v="820"/>
    <d v="2012-05-12T00:00:00"/>
    <s v="Standard Class"/>
    <x v="165"/>
    <s v="Anna Gayman"/>
    <x v="0"/>
    <s v="United States"/>
    <s v="Allen"/>
    <x v="5"/>
    <n v="75002"/>
    <x v="2"/>
    <s v="FUR-TA-10001095"/>
    <x v="0"/>
    <x v="3"/>
    <s v="Chromcraft Round Conference Tables"/>
    <n v="244.00599999999997"/>
    <n v="2"/>
    <n v="0.3"/>
    <x v="1359"/>
  </r>
  <r>
    <n v="2976"/>
    <s v="CA-2012-137512"/>
    <x v="1"/>
    <x v="820"/>
    <d v="2012-05-12T00:00:00"/>
    <s v="Standard Class"/>
    <x v="165"/>
    <s v="Anna Gayman"/>
    <x v="0"/>
    <s v="United States"/>
    <s v="Allen"/>
    <x v="5"/>
    <n v="75002"/>
    <x v="2"/>
    <s v="OFF-PA-10000213"/>
    <x v="1"/>
    <x v="10"/>
    <s v="Xerox 198"/>
    <n v="15.936000000000002"/>
    <n v="4"/>
    <n v="0.2"/>
    <x v="2655"/>
  </r>
  <r>
    <n v="2977"/>
    <s v="CA-2014-139773"/>
    <x v="3"/>
    <x v="769"/>
    <d v="2014-12-05T00:00:00"/>
    <s v="Same Day"/>
    <x v="1"/>
    <s v="Darrin Van Huff"/>
    <x v="1"/>
    <s v="United States"/>
    <s v="Philadelphia"/>
    <x v="9"/>
    <n v="19143"/>
    <x v="3"/>
    <s v="FUR-CH-10001797"/>
    <x v="0"/>
    <x v="1"/>
    <s v="Safco Chair Connectors, 6/Carton"/>
    <n v="188.55199999999996"/>
    <n v="7"/>
    <n v="0.3"/>
    <x v="2656"/>
  </r>
  <r>
    <n v="2978"/>
    <s v="CA-2014-134607"/>
    <x v="3"/>
    <x v="621"/>
    <d v="2014-10-09T00:00:00"/>
    <s v="Second Class"/>
    <x v="332"/>
    <s v="Hunter Lopez"/>
    <x v="0"/>
    <s v="United States"/>
    <s v="Rochester"/>
    <x v="15"/>
    <n v="14609"/>
    <x v="3"/>
    <s v="OFF-ST-10002214"/>
    <x v="1"/>
    <x v="4"/>
    <s v="X-Rack File for Hanging Folders"/>
    <n v="22.58"/>
    <n v="2"/>
    <n v="0"/>
    <x v="2657"/>
  </r>
  <r>
    <n v="2979"/>
    <s v="CA-2011-109232"/>
    <x v="2"/>
    <x v="286"/>
    <d v="2011-01-17T00:00:00"/>
    <s v="Second Class"/>
    <x v="444"/>
    <s v="Natalie DeCherney"/>
    <x v="0"/>
    <s v="United States"/>
    <s v="Mount Pleasant"/>
    <x v="20"/>
    <n v="29464"/>
    <x v="0"/>
    <s v="FUR-CH-10000422"/>
    <x v="0"/>
    <x v="1"/>
    <s v="Global Highback Leather Tilter in Burgundy"/>
    <n v="545.93999999999994"/>
    <n v="6"/>
    <n v="0"/>
    <x v="2658"/>
  </r>
  <r>
    <n v="2980"/>
    <s v="CA-2012-139850"/>
    <x v="1"/>
    <x v="821"/>
    <d v="2012-06-17T00:00:00"/>
    <s v="Standard Class"/>
    <x v="673"/>
    <s v="Giulietta Baptist"/>
    <x v="0"/>
    <s v="United States"/>
    <s v="Philadelphia"/>
    <x v="9"/>
    <n v="19134"/>
    <x v="3"/>
    <s v="OFF-PA-10003848"/>
    <x v="1"/>
    <x v="10"/>
    <s v="Xerox 1997"/>
    <n v="20.736000000000004"/>
    <n v="4"/>
    <n v="0.2"/>
    <x v="570"/>
  </r>
  <r>
    <n v="2981"/>
    <s v="CA-2012-139850"/>
    <x v="1"/>
    <x v="821"/>
    <d v="2012-06-17T00:00:00"/>
    <s v="Standard Class"/>
    <x v="673"/>
    <s v="Giulietta Baptist"/>
    <x v="0"/>
    <s v="United States"/>
    <s v="Philadelphia"/>
    <x v="9"/>
    <n v="19134"/>
    <x v="3"/>
    <s v="FUR-FU-10003623"/>
    <x v="0"/>
    <x v="5"/>
    <s v="DataProducts Ampli Magnifier Task Lamp, Black,"/>
    <n v="43.295999999999999"/>
    <n v="2"/>
    <n v="0.2"/>
    <x v="2659"/>
  </r>
  <r>
    <n v="2982"/>
    <s v="CA-2011-131310"/>
    <x v="2"/>
    <x v="136"/>
    <d v="2011-07-18T00:00:00"/>
    <s v="Standard Class"/>
    <x v="52"/>
    <s v="Clay Ludtke"/>
    <x v="0"/>
    <s v="United States"/>
    <s v="Seattle"/>
    <x v="4"/>
    <n v="98115"/>
    <x v="1"/>
    <s v="FUR-CH-10001797"/>
    <x v="0"/>
    <x v="1"/>
    <s v="Safco Chair Connectors, 6/Carton"/>
    <n v="123.136"/>
    <n v="4"/>
    <n v="0.2"/>
    <x v="2660"/>
  </r>
  <r>
    <n v="2983"/>
    <s v="CA-2011-131310"/>
    <x v="2"/>
    <x v="136"/>
    <d v="2011-07-18T00:00:00"/>
    <s v="Standard Class"/>
    <x v="52"/>
    <s v="Clay Ludtke"/>
    <x v="0"/>
    <s v="United States"/>
    <s v="Seattle"/>
    <x v="4"/>
    <n v="98115"/>
    <x v="1"/>
    <s v="OFF-BI-10003094"/>
    <x v="1"/>
    <x v="8"/>
    <s v="Self-Adhesive Ring Binder Labels"/>
    <n v="11.264000000000001"/>
    <n v="4"/>
    <n v="0.2"/>
    <x v="2661"/>
  </r>
  <r>
    <n v="2984"/>
    <s v="US-2011-112872"/>
    <x v="2"/>
    <x v="776"/>
    <d v="2011-12-11T00:00:00"/>
    <s v="Second Class"/>
    <x v="53"/>
    <s v="Ryan Crowe"/>
    <x v="0"/>
    <s v="United States"/>
    <s v="Springfield"/>
    <x v="21"/>
    <n v="97477"/>
    <x v="1"/>
    <s v="OFF-ST-10002205"/>
    <x v="1"/>
    <x v="4"/>
    <s v="File Shuttle I and Handi-File"/>
    <n v="53.424000000000007"/>
    <n v="3"/>
    <n v="0.2"/>
    <x v="362"/>
  </r>
  <r>
    <n v="2985"/>
    <s v="US-2011-112872"/>
    <x v="2"/>
    <x v="776"/>
    <d v="2011-12-11T00:00:00"/>
    <s v="Second Class"/>
    <x v="53"/>
    <s v="Ryan Crowe"/>
    <x v="0"/>
    <s v="United States"/>
    <s v="Springfield"/>
    <x v="21"/>
    <n v="97477"/>
    <x v="1"/>
    <s v="FUR-TA-10003238"/>
    <x v="0"/>
    <x v="3"/>
    <s v="Chromcraft Bull-Nose Wood 48&quot; x 96&quot; Rectangular Conference Tables"/>
    <n v="275.49"/>
    <n v="1"/>
    <n v="0.5"/>
    <x v="2662"/>
  </r>
  <r>
    <n v="2986"/>
    <s v="CA-2013-139269"/>
    <x v="0"/>
    <x v="822"/>
    <d v="2013-05-31T00:00:00"/>
    <s v="Standard Class"/>
    <x v="674"/>
    <s v="Julia Barnett"/>
    <x v="2"/>
    <s v="United States"/>
    <s v="Columbus"/>
    <x v="32"/>
    <n v="31907"/>
    <x v="0"/>
    <s v="FUR-FU-10000755"/>
    <x v="0"/>
    <x v="5"/>
    <s v="Eldon Expressions Mahogany Wood Desk Collection"/>
    <n v="24.96"/>
    <n v="4"/>
    <n v="0"/>
    <x v="2663"/>
  </r>
  <r>
    <n v="2987"/>
    <s v="CA-2013-139269"/>
    <x v="0"/>
    <x v="822"/>
    <d v="2013-05-31T00:00:00"/>
    <s v="Standard Class"/>
    <x v="674"/>
    <s v="Julia Barnett"/>
    <x v="2"/>
    <s v="United States"/>
    <s v="Columbus"/>
    <x v="32"/>
    <n v="31907"/>
    <x v="0"/>
    <s v="OFF-PA-10002893"/>
    <x v="1"/>
    <x v="10"/>
    <s v="Wirebound Service Call Books, 5 1/2&quot; x 4&quot;"/>
    <n v="19.36"/>
    <n v="2"/>
    <n v="0"/>
    <x v="2664"/>
  </r>
  <r>
    <n v="2988"/>
    <s v="CA-2013-139269"/>
    <x v="0"/>
    <x v="822"/>
    <d v="2013-05-31T00:00:00"/>
    <s v="Standard Class"/>
    <x v="674"/>
    <s v="Julia Barnett"/>
    <x v="2"/>
    <s v="United States"/>
    <s v="Columbus"/>
    <x v="32"/>
    <n v="31907"/>
    <x v="0"/>
    <s v="OFF-ST-10000689"/>
    <x v="1"/>
    <x v="4"/>
    <s v="Fellowes Strictly Business Drawer File, Letter/Legal Size"/>
    <n v="1267.6499999999999"/>
    <n v="9"/>
    <n v="0"/>
    <x v="2665"/>
  </r>
  <r>
    <n v="2989"/>
    <s v="CA-2013-139010"/>
    <x v="0"/>
    <x v="823"/>
    <d v="2013-02-26T00:00:00"/>
    <s v="Second Class"/>
    <x v="637"/>
    <s v="Matthew Clasen"/>
    <x v="1"/>
    <s v="United States"/>
    <s v="Los Angeles"/>
    <x v="1"/>
    <n v="90032"/>
    <x v="1"/>
    <s v="TEC-AC-10004227"/>
    <x v="2"/>
    <x v="11"/>
    <s v="SanDisk Ultra 16 GB MicroSDHC Class 10 Memory Card"/>
    <n v="12.99"/>
    <n v="1"/>
    <n v="0"/>
    <x v="2666"/>
  </r>
  <r>
    <n v="2990"/>
    <s v="CA-2013-139010"/>
    <x v="0"/>
    <x v="823"/>
    <d v="2013-02-26T00:00:00"/>
    <s v="Second Class"/>
    <x v="637"/>
    <s v="Matthew Clasen"/>
    <x v="1"/>
    <s v="United States"/>
    <s v="Los Angeles"/>
    <x v="1"/>
    <n v="90032"/>
    <x v="1"/>
    <s v="OFF-BI-10000174"/>
    <x v="1"/>
    <x v="8"/>
    <s v="Wilson Jones Clip &amp; Carry Folder Binder Tool for Ring Binders, Clear"/>
    <n v="18.559999999999999"/>
    <n v="4"/>
    <n v="0.2"/>
    <x v="2667"/>
  </r>
  <r>
    <n v="2991"/>
    <s v="CA-2013-139010"/>
    <x v="0"/>
    <x v="823"/>
    <d v="2013-02-26T00:00:00"/>
    <s v="Second Class"/>
    <x v="637"/>
    <s v="Matthew Clasen"/>
    <x v="1"/>
    <s v="United States"/>
    <s v="Los Angeles"/>
    <x v="1"/>
    <n v="90032"/>
    <x v="1"/>
    <s v="OFF-ST-10001809"/>
    <x v="1"/>
    <x v="4"/>
    <s v="Fellowes Officeware Wire Shelving"/>
    <n v="449.15"/>
    <n v="5"/>
    <n v="0"/>
    <x v="479"/>
  </r>
  <r>
    <n v="2992"/>
    <s v="CA-2013-139010"/>
    <x v="0"/>
    <x v="823"/>
    <d v="2013-02-26T00:00:00"/>
    <s v="Second Class"/>
    <x v="637"/>
    <s v="Matthew Clasen"/>
    <x v="1"/>
    <s v="United States"/>
    <s v="Los Angeles"/>
    <x v="1"/>
    <n v="90032"/>
    <x v="1"/>
    <s v="OFF-BI-10002309"/>
    <x v="1"/>
    <x v="8"/>
    <s v="Avery Heavy-Duty EZD  Binder With Locking Rings"/>
    <n v="31.248000000000005"/>
    <n v="7"/>
    <n v="0.2"/>
    <x v="2668"/>
  </r>
  <r>
    <n v="2993"/>
    <s v="CA-2013-134376"/>
    <x v="0"/>
    <x v="824"/>
    <d v="2013-10-07T00:00:00"/>
    <s v="Standard Class"/>
    <x v="640"/>
    <s v="Tim Taslimi"/>
    <x v="1"/>
    <s v="United States"/>
    <s v="New York City"/>
    <x v="15"/>
    <n v="10024"/>
    <x v="3"/>
    <s v="OFF-AP-10004532"/>
    <x v="1"/>
    <x v="9"/>
    <s v="Kensington 6 Outlet Guardian Standard Surge Protector"/>
    <n v="61.44"/>
    <n v="3"/>
    <n v="0"/>
    <x v="651"/>
  </r>
  <r>
    <n v="2994"/>
    <s v="CA-2014-147291"/>
    <x v="3"/>
    <x v="825"/>
    <d v="2014-03-18T00:00:00"/>
    <s v="Standard Class"/>
    <x v="77"/>
    <s v="Max Jones"/>
    <x v="0"/>
    <s v="United States"/>
    <s v="Detroit"/>
    <x v="12"/>
    <n v="48227"/>
    <x v="2"/>
    <s v="OFF-BI-10003091"/>
    <x v="1"/>
    <x v="8"/>
    <s v="GBC DocuBind TL200 Manual Binding Machine"/>
    <n v="895.92"/>
    <n v="4"/>
    <n v="0"/>
    <x v="2669"/>
  </r>
  <r>
    <n v="2995"/>
    <s v="CA-2013-112893"/>
    <x v="0"/>
    <x v="369"/>
    <d v="2013-09-14T00:00:00"/>
    <s v="Second Class"/>
    <x v="247"/>
    <s v="Annie Thurman"/>
    <x v="0"/>
    <s v="United States"/>
    <s v="Stockton"/>
    <x v="1"/>
    <n v="95207"/>
    <x v="1"/>
    <s v="OFF-BI-10004654"/>
    <x v="1"/>
    <x v="8"/>
    <s v="VariCap6 Expandable Binder"/>
    <n v="55.360000000000007"/>
    <n v="4"/>
    <n v="0.2"/>
    <x v="2670"/>
  </r>
  <r>
    <n v="2996"/>
    <s v="US-2011-150532"/>
    <x v="2"/>
    <x v="686"/>
    <d v="2011-07-21T00:00:00"/>
    <s v="Standard Class"/>
    <x v="171"/>
    <s v="Philip Brown"/>
    <x v="0"/>
    <s v="United States"/>
    <s v="Phoenix"/>
    <x v="16"/>
    <n v="85023"/>
    <x v="1"/>
    <s v="OFF-ST-10000760"/>
    <x v="1"/>
    <x v="4"/>
    <s v="Eldon Fold 'N Roll Cart System"/>
    <n v="55.92"/>
    <n v="5"/>
    <n v="0.2"/>
    <x v="2535"/>
  </r>
  <r>
    <n v="2997"/>
    <s v="CA-2011-138317"/>
    <x v="2"/>
    <x v="261"/>
    <d v="2011-06-25T00:00:00"/>
    <s v="Standard Class"/>
    <x v="508"/>
    <s v="Natalie Webber"/>
    <x v="0"/>
    <s v="United States"/>
    <s v="Philadelphia"/>
    <x v="9"/>
    <n v="19120"/>
    <x v="3"/>
    <s v="OFF-EN-10001539"/>
    <x v="1"/>
    <x v="12"/>
    <s v="Staples"/>
    <n v="24.896000000000001"/>
    <n v="4"/>
    <n v="0.2"/>
    <x v="2671"/>
  </r>
  <r>
    <n v="2998"/>
    <s v="CA-2011-138317"/>
    <x v="2"/>
    <x v="261"/>
    <d v="2011-06-25T00:00:00"/>
    <s v="Standard Class"/>
    <x v="508"/>
    <s v="Natalie Webber"/>
    <x v="0"/>
    <s v="United States"/>
    <s v="Philadelphia"/>
    <x v="9"/>
    <n v="19120"/>
    <x v="3"/>
    <s v="FUR-FU-10000550"/>
    <x v="0"/>
    <x v="5"/>
    <s v="Stacking Trays by OIC"/>
    <n v="3.9840000000000004"/>
    <n v="1"/>
    <n v="0.2"/>
    <x v="2672"/>
  </r>
  <r>
    <n v="2999"/>
    <s v="CA-2011-138317"/>
    <x v="2"/>
    <x v="261"/>
    <d v="2011-06-25T00:00:00"/>
    <s v="Standard Class"/>
    <x v="508"/>
    <s v="Natalie Webber"/>
    <x v="0"/>
    <s v="United States"/>
    <s v="Philadelphia"/>
    <x v="9"/>
    <n v="19120"/>
    <x v="3"/>
    <s v="TEC-AC-10003628"/>
    <x v="2"/>
    <x v="11"/>
    <s v="Logitech 910-002974 M325 Wireless Mouse for Web Scrolling"/>
    <n v="95.968000000000004"/>
    <n v="4"/>
    <n v="0.2"/>
    <x v="2673"/>
  </r>
  <r>
    <n v="3000"/>
    <s v="CA-2011-138317"/>
    <x v="2"/>
    <x v="261"/>
    <d v="2011-06-25T00:00:00"/>
    <s v="Standard Class"/>
    <x v="508"/>
    <s v="Natalie Webber"/>
    <x v="0"/>
    <s v="United States"/>
    <s v="Philadelphia"/>
    <x v="9"/>
    <n v="19120"/>
    <x v="3"/>
    <s v="TEC-MA-10004521"/>
    <x v="2"/>
    <x v="15"/>
    <s v="Epson Perfection V600 Photo Scanner"/>
    <n v="206.99100000000004"/>
    <n v="3"/>
    <n v="0.7"/>
    <x v="2674"/>
  </r>
  <r>
    <n v="3001"/>
    <s v="CA-2011-138317"/>
    <x v="2"/>
    <x v="261"/>
    <d v="2011-06-25T00:00:00"/>
    <s v="Standard Class"/>
    <x v="508"/>
    <s v="Natalie Webber"/>
    <x v="0"/>
    <s v="United States"/>
    <s v="Philadelphia"/>
    <x v="9"/>
    <n v="19120"/>
    <x v="3"/>
    <s v="OFF-AP-10003860"/>
    <x v="1"/>
    <x v="9"/>
    <s v="Fellowes Advanced 8 Outlet Surge Suppressor with Phone/Fax Protection"/>
    <n v="44.416000000000004"/>
    <n v="2"/>
    <n v="0.2"/>
    <x v="2675"/>
  </r>
  <r>
    <n v="3002"/>
    <s v="CA-2011-138317"/>
    <x v="2"/>
    <x v="261"/>
    <d v="2011-06-25T00:00:00"/>
    <s v="Standard Class"/>
    <x v="508"/>
    <s v="Natalie Webber"/>
    <x v="0"/>
    <s v="United States"/>
    <s v="Philadelphia"/>
    <x v="9"/>
    <n v="19120"/>
    <x v="3"/>
    <s v="OFF-BI-10000069"/>
    <x v="1"/>
    <x v="8"/>
    <s v="GBC Prepunched Paper, 19-Hole, for Binding Systems, 24-lb"/>
    <n v="9.006000000000002"/>
    <n v="2"/>
    <n v="0.7"/>
    <x v="2676"/>
  </r>
  <r>
    <n v="3003"/>
    <s v="CA-2012-130610"/>
    <x v="1"/>
    <x v="761"/>
    <d v="2012-07-10T00:00:00"/>
    <s v="Standard Class"/>
    <x v="163"/>
    <s v="Victor Preis"/>
    <x v="2"/>
    <s v="United States"/>
    <s v="Sterling Heights"/>
    <x v="12"/>
    <n v="48310"/>
    <x v="2"/>
    <s v="OFF-BI-10003655"/>
    <x v="1"/>
    <x v="8"/>
    <s v="Durable Pressboard Binders"/>
    <n v="19"/>
    <n v="5"/>
    <n v="0"/>
    <x v="2677"/>
  </r>
  <r>
    <n v="3004"/>
    <s v="CA-2014-104381"/>
    <x v="3"/>
    <x v="819"/>
    <d v="2014-12-24T00:00:00"/>
    <s v="Standard Class"/>
    <x v="279"/>
    <s v="Ross DeVincentis"/>
    <x v="2"/>
    <s v="United States"/>
    <s v="Rochester"/>
    <x v="15"/>
    <n v="14609"/>
    <x v="3"/>
    <s v="OFF-BI-10001628"/>
    <x v="1"/>
    <x v="8"/>
    <s v="Acco Data Flex Cable Posts For Top &amp; Bottom Load Binders, 6&quot; Capacity"/>
    <n v="33.375999999999998"/>
    <n v="4"/>
    <n v="0.2"/>
    <x v="2678"/>
  </r>
  <r>
    <n v="3005"/>
    <s v="CA-2013-131499"/>
    <x v="0"/>
    <x v="162"/>
    <d v="2013-09-11T00:00:00"/>
    <s v="First Class"/>
    <x v="675"/>
    <s v="Michael Grace"/>
    <x v="2"/>
    <s v="United States"/>
    <s v="New York City"/>
    <x v="15"/>
    <n v="10011"/>
    <x v="3"/>
    <s v="OFF-AP-10003779"/>
    <x v="1"/>
    <x v="9"/>
    <s v="Kensington 7 Outlet MasterPiece Power Center with Fax/Phone Line Protection"/>
    <n v="207.48"/>
    <n v="1"/>
    <n v="0"/>
    <x v="2679"/>
  </r>
  <r>
    <n v="3006"/>
    <s v="CA-2011-148761"/>
    <x v="2"/>
    <x v="826"/>
    <d v="2011-05-21T00:00:00"/>
    <s v="Standard Class"/>
    <x v="50"/>
    <s v="Pete Armstrong"/>
    <x v="2"/>
    <s v="United States"/>
    <s v="Eau Claire"/>
    <x v="6"/>
    <n v="54703"/>
    <x v="2"/>
    <s v="OFF-BI-10000666"/>
    <x v="1"/>
    <x v="8"/>
    <s v="Surelock Post Binders"/>
    <n v="91.679999999999993"/>
    <n v="3"/>
    <n v="0"/>
    <x v="1351"/>
  </r>
  <r>
    <n v="3007"/>
    <s v="CA-2014-116519"/>
    <x v="3"/>
    <x v="119"/>
    <d v="2014-10-16T00:00:00"/>
    <s v="First Class"/>
    <x v="257"/>
    <s v="Craig Reiter"/>
    <x v="0"/>
    <s v="United States"/>
    <s v="New York City"/>
    <x v="15"/>
    <n v="10009"/>
    <x v="3"/>
    <s v="OFF-AP-10000828"/>
    <x v="1"/>
    <x v="9"/>
    <s v="Avanti 4.4 Cu. Ft. Refrigerator"/>
    <n v="904.9"/>
    <n v="5"/>
    <n v="0"/>
    <x v="2680"/>
  </r>
  <r>
    <n v="3008"/>
    <s v="CA-2011-130729"/>
    <x v="2"/>
    <x v="745"/>
    <d v="2011-10-29T00:00:00"/>
    <s v="Standard Class"/>
    <x v="211"/>
    <s v="Allen Armold"/>
    <x v="0"/>
    <s v="United States"/>
    <s v="Rancho Cucamonga"/>
    <x v="1"/>
    <n v="91730"/>
    <x v="1"/>
    <s v="OFF-BI-10002706"/>
    <x v="1"/>
    <x v="8"/>
    <s v="Avery Premier Heavy-Duty Binder with Round Locking Rings"/>
    <n v="34.271999999999998"/>
    <n v="3"/>
    <n v="0.2"/>
    <x v="2681"/>
  </r>
  <r>
    <n v="3009"/>
    <s v="CA-2013-124772"/>
    <x v="0"/>
    <x v="5"/>
    <d v="2013-12-07T00:00:00"/>
    <s v="First Class"/>
    <x v="506"/>
    <s v="James Galang"/>
    <x v="0"/>
    <s v="United States"/>
    <s v="Murray"/>
    <x v="0"/>
    <n v="42071"/>
    <x v="0"/>
    <s v="FUR-FU-10004748"/>
    <x v="0"/>
    <x v="5"/>
    <s v="Howard Miller 16&quot; Diameter Gallery Wall Clock"/>
    <n v="191.82"/>
    <n v="3"/>
    <n v="0"/>
    <x v="2005"/>
  </r>
  <r>
    <n v="3010"/>
    <s v="CA-2013-115525"/>
    <x v="0"/>
    <x v="197"/>
    <d v="2013-07-30T00:00:00"/>
    <s v="Standard Class"/>
    <x v="645"/>
    <s v="Rick Reed"/>
    <x v="1"/>
    <s v="United States"/>
    <s v="Toledo"/>
    <x v="24"/>
    <n v="43615"/>
    <x v="3"/>
    <s v="OFF-AP-10000026"/>
    <x v="1"/>
    <x v="9"/>
    <s v="Tripp Lite Isotel 6 Outlet Surge Protector with Fax/Modem Protection"/>
    <n v="243.88000000000002"/>
    <n v="5"/>
    <n v="0.2"/>
    <x v="2682"/>
  </r>
  <r>
    <n v="3011"/>
    <s v="CA-2014-134845"/>
    <x v="3"/>
    <x v="827"/>
    <d v="2014-04-24T00:00:00"/>
    <s v="Standard Class"/>
    <x v="676"/>
    <s v="Sharelle Roach"/>
    <x v="2"/>
    <s v="United States"/>
    <s v="Louisville"/>
    <x v="22"/>
    <n v="80027"/>
    <x v="1"/>
    <s v="OFF-BI-10000773"/>
    <x v="1"/>
    <x v="8"/>
    <s v="Insertable Tab Post Binder Dividers"/>
    <n v="12.030000000000001"/>
    <n v="5"/>
    <n v="0.7"/>
    <x v="2683"/>
  </r>
  <r>
    <n v="3012"/>
    <s v="CA-2014-134845"/>
    <x v="3"/>
    <x v="827"/>
    <d v="2014-04-24T00:00:00"/>
    <s v="Standard Class"/>
    <x v="676"/>
    <s v="Sharelle Roach"/>
    <x v="2"/>
    <s v="United States"/>
    <s v="Louisville"/>
    <x v="22"/>
    <n v="80027"/>
    <x v="1"/>
    <s v="TEC-MA-10000822"/>
    <x v="2"/>
    <x v="15"/>
    <s v="Lexmark MX611dhe Monochrome Laser Printer"/>
    <n v="2549.9850000000006"/>
    <n v="5"/>
    <n v="0.7"/>
    <x v="2684"/>
  </r>
  <r>
    <n v="3013"/>
    <s v="CA-2014-134845"/>
    <x v="3"/>
    <x v="827"/>
    <d v="2014-04-24T00:00:00"/>
    <s v="Standard Class"/>
    <x v="676"/>
    <s v="Sharelle Roach"/>
    <x v="2"/>
    <s v="United States"/>
    <s v="Louisville"/>
    <x v="22"/>
    <n v="80027"/>
    <x v="1"/>
    <s v="OFF-BI-10001543"/>
    <x v="1"/>
    <x v="8"/>
    <s v="GBC VeloBinder Manual Binding System"/>
    <n v="21.594000000000005"/>
    <n v="2"/>
    <n v="0.7"/>
    <x v="2685"/>
  </r>
  <r>
    <n v="3014"/>
    <s v="CA-2014-134845"/>
    <x v="3"/>
    <x v="827"/>
    <d v="2014-04-24T00:00:00"/>
    <s v="Standard Class"/>
    <x v="676"/>
    <s v="Sharelle Roach"/>
    <x v="2"/>
    <s v="United States"/>
    <s v="Louisville"/>
    <x v="22"/>
    <n v="80027"/>
    <x v="1"/>
    <s v="OFF-BI-10003355"/>
    <x v="1"/>
    <x v="8"/>
    <s v="Cardinal Holdit Business Card Pockets"/>
    <n v="8.9640000000000022"/>
    <n v="6"/>
    <n v="0.7"/>
    <x v="2686"/>
  </r>
  <r>
    <n v="3015"/>
    <s v="CA-2014-134845"/>
    <x v="3"/>
    <x v="827"/>
    <d v="2014-04-24T00:00:00"/>
    <s v="Standard Class"/>
    <x v="676"/>
    <s v="Sharelle Roach"/>
    <x v="2"/>
    <s v="United States"/>
    <s v="Louisville"/>
    <x v="22"/>
    <n v="80027"/>
    <x v="1"/>
    <s v="OFF-PA-10002005"/>
    <x v="1"/>
    <x v="10"/>
    <s v="Xerox 225"/>
    <n v="20.736000000000004"/>
    <n v="4"/>
    <n v="0.2"/>
    <x v="570"/>
  </r>
  <r>
    <n v="3016"/>
    <s v="US-2012-138919"/>
    <x v="1"/>
    <x v="14"/>
    <d v="2012-09-21T00:00:00"/>
    <s v="Standard Class"/>
    <x v="60"/>
    <s v="Lindsay Shagiari"/>
    <x v="2"/>
    <s v="United States"/>
    <s v="New York City"/>
    <x v="15"/>
    <n v="10035"/>
    <x v="3"/>
    <s v="FUR-TA-10004154"/>
    <x v="0"/>
    <x v="3"/>
    <s v="Riverside Furniture Oval Coffee Table, Oval End Table, End Table with Drawer"/>
    <n v="344.22"/>
    <n v="2"/>
    <n v="0.4"/>
    <x v="2687"/>
  </r>
  <r>
    <n v="3017"/>
    <s v="US-2013-160528"/>
    <x v="0"/>
    <x v="828"/>
    <d v="2013-08-31T00:00:00"/>
    <s v="Standard Class"/>
    <x v="414"/>
    <s v="Mick Hernandez"/>
    <x v="2"/>
    <s v="United States"/>
    <s v="Pharr"/>
    <x v="5"/>
    <n v="78577"/>
    <x v="2"/>
    <s v="OFF-ST-10002743"/>
    <x v="1"/>
    <x v="4"/>
    <s v="SAFCO Boltless Steel Shelving"/>
    <n v="727.29600000000005"/>
    <n v="8"/>
    <n v="0.2"/>
    <x v="2688"/>
  </r>
  <r>
    <n v="3018"/>
    <s v="US-2013-160528"/>
    <x v="0"/>
    <x v="828"/>
    <d v="2013-08-31T00:00:00"/>
    <s v="Standard Class"/>
    <x v="414"/>
    <s v="Mick Hernandez"/>
    <x v="2"/>
    <s v="United States"/>
    <s v="Pharr"/>
    <x v="5"/>
    <n v="78577"/>
    <x v="2"/>
    <s v="FUR-FU-10004973"/>
    <x v="0"/>
    <x v="5"/>
    <s v="Flat Face Poster Frame"/>
    <n v="22.608000000000001"/>
    <n v="3"/>
    <n v="0.6"/>
    <x v="1963"/>
  </r>
  <r>
    <n v="3019"/>
    <s v="US-2013-160528"/>
    <x v="0"/>
    <x v="828"/>
    <d v="2013-08-31T00:00:00"/>
    <s v="Standard Class"/>
    <x v="414"/>
    <s v="Mick Hernandez"/>
    <x v="2"/>
    <s v="United States"/>
    <s v="Pharr"/>
    <x v="5"/>
    <n v="78577"/>
    <x v="2"/>
    <s v="TEC-AC-10002842"/>
    <x v="2"/>
    <x v="11"/>
    <s v="WD My Passport Ultra 2TB Portable External Hard Drive"/>
    <n v="666.4"/>
    <n v="7"/>
    <n v="0.2"/>
    <x v="2689"/>
  </r>
  <r>
    <n v="3020"/>
    <s v="CA-2012-123568"/>
    <x v="1"/>
    <x v="627"/>
    <d v="2012-11-14T00:00:00"/>
    <s v="Standard Class"/>
    <x v="183"/>
    <s v="Sanjit Chand"/>
    <x v="0"/>
    <s v="United States"/>
    <s v="West Jordan"/>
    <x v="7"/>
    <n v="84084"/>
    <x v="1"/>
    <s v="OFF-FA-10002701"/>
    <x v="1"/>
    <x v="13"/>
    <s v="Alliance Rubber Bands"/>
    <n v="5.04"/>
    <n v="3"/>
    <n v="0"/>
    <x v="2690"/>
  </r>
  <r>
    <n v="3021"/>
    <s v="CA-2012-123568"/>
    <x v="1"/>
    <x v="627"/>
    <d v="2012-11-14T00:00:00"/>
    <s v="Standard Class"/>
    <x v="183"/>
    <s v="Sanjit Chand"/>
    <x v="0"/>
    <s v="United States"/>
    <s v="West Jordan"/>
    <x v="7"/>
    <n v="84084"/>
    <x v="1"/>
    <s v="OFF-PA-10001125"/>
    <x v="1"/>
    <x v="10"/>
    <s v="Xerox 1988"/>
    <n v="92.94"/>
    <n v="3"/>
    <n v="0"/>
    <x v="1761"/>
  </r>
  <r>
    <n v="3022"/>
    <s v="CA-2012-123568"/>
    <x v="1"/>
    <x v="627"/>
    <d v="2012-11-14T00:00:00"/>
    <s v="Standard Class"/>
    <x v="183"/>
    <s v="Sanjit Chand"/>
    <x v="0"/>
    <s v="United States"/>
    <s v="West Jordan"/>
    <x v="7"/>
    <n v="84084"/>
    <x v="1"/>
    <s v="FUR-FU-10004090"/>
    <x v="0"/>
    <x v="5"/>
    <s v="Executive Impressions 14&quot; Contract Wall Clock"/>
    <n v="66.69"/>
    <n v="3"/>
    <n v="0"/>
    <x v="2691"/>
  </r>
  <r>
    <n v="3023"/>
    <s v="CA-2012-123568"/>
    <x v="1"/>
    <x v="627"/>
    <d v="2012-11-14T00:00:00"/>
    <s v="Standard Class"/>
    <x v="183"/>
    <s v="Sanjit Chand"/>
    <x v="0"/>
    <s v="United States"/>
    <s v="West Jordan"/>
    <x v="7"/>
    <n v="84084"/>
    <x v="1"/>
    <s v="OFF-BI-10001510"/>
    <x v="1"/>
    <x v="8"/>
    <s v="Deluxe Heavy-Duty Vinyl Round Ring Binder"/>
    <n v="91.68"/>
    <n v="5"/>
    <n v="0.2"/>
    <x v="2692"/>
  </r>
  <r>
    <n v="3024"/>
    <s v="CA-2014-124674"/>
    <x v="3"/>
    <x v="701"/>
    <d v="2014-11-24T00:00:00"/>
    <s v="Standard Class"/>
    <x v="677"/>
    <s v="Joy Bell-"/>
    <x v="0"/>
    <s v="United States"/>
    <s v="Brownsville"/>
    <x v="5"/>
    <n v="78521"/>
    <x v="2"/>
    <s v="FUR-BO-10002202"/>
    <x v="0"/>
    <x v="0"/>
    <s v="Atlantic Metals Mobile 2-Shelf Bookcases, Custom Colors"/>
    <n v="327.73279999999994"/>
    <n v="2"/>
    <n v="0.32"/>
    <x v="2693"/>
  </r>
  <r>
    <n v="3025"/>
    <s v="CA-2012-164441"/>
    <x v="1"/>
    <x v="627"/>
    <d v="2012-11-13T00:00:00"/>
    <s v="Standard Class"/>
    <x v="549"/>
    <s v="Amy Cox"/>
    <x v="0"/>
    <s v="United States"/>
    <s v="New York City"/>
    <x v="15"/>
    <n v="10011"/>
    <x v="3"/>
    <s v="OFF-BI-10001922"/>
    <x v="1"/>
    <x v="8"/>
    <s v="Storex Dura Pro Binders"/>
    <n v="52.272000000000006"/>
    <n v="11"/>
    <n v="0.2"/>
    <x v="2694"/>
  </r>
  <r>
    <n v="3026"/>
    <s v="CA-2012-164441"/>
    <x v="1"/>
    <x v="627"/>
    <d v="2012-11-13T00:00:00"/>
    <s v="Standard Class"/>
    <x v="549"/>
    <s v="Amy Cox"/>
    <x v="0"/>
    <s v="United States"/>
    <s v="New York City"/>
    <x v="15"/>
    <n v="10011"/>
    <x v="3"/>
    <s v="OFF-PA-10001667"/>
    <x v="1"/>
    <x v="10"/>
    <s v="Great White Multi-Use Recycled Paper (20Lb. and 84 Bright)"/>
    <n v="17.940000000000001"/>
    <n v="3"/>
    <n v="0"/>
    <x v="2695"/>
  </r>
  <r>
    <n v="3027"/>
    <s v="CA-2014-169054"/>
    <x v="3"/>
    <x v="300"/>
    <d v="2014-04-27T00:00:00"/>
    <s v="Standard Class"/>
    <x v="246"/>
    <s v="Meg O'Connel"/>
    <x v="2"/>
    <s v="United States"/>
    <s v="Philadelphia"/>
    <x v="9"/>
    <n v="19140"/>
    <x v="3"/>
    <s v="FUR-FU-10001488"/>
    <x v="0"/>
    <x v="5"/>
    <s v="Tenex 46&quot; x 60&quot; Computer Anti-Static Chairmat, Rectangular Shaped"/>
    <n v="254.35200000000003"/>
    <n v="3"/>
    <n v="0.2"/>
    <x v="232"/>
  </r>
  <r>
    <n v="3028"/>
    <s v="CA-2011-106719"/>
    <x v="2"/>
    <x v="829"/>
    <d v="2011-08-24T00:00:00"/>
    <s v="Same Day"/>
    <x v="516"/>
    <s v="Robert Barroso"/>
    <x v="1"/>
    <s v="United States"/>
    <s v="Billings"/>
    <x v="37"/>
    <n v="59102"/>
    <x v="1"/>
    <s v="OFF-BI-10002799"/>
    <x v="1"/>
    <x v="8"/>
    <s v="SlimView Poly Binder, 3/8&quot;"/>
    <n v="8.2880000000000003"/>
    <n v="2"/>
    <n v="0.2"/>
    <x v="2696"/>
  </r>
  <r>
    <n v="3029"/>
    <s v="CA-2014-116855"/>
    <x v="3"/>
    <x v="94"/>
    <d v="2014-12-22T00:00:00"/>
    <s v="Standard Class"/>
    <x v="482"/>
    <s v="Arianne Irving"/>
    <x v="0"/>
    <s v="United States"/>
    <s v="Chesapeake"/>
    <x v="17"/>
    <n v="23320"/>
    <x v="0"/>
    <s v="FUR-CH-10003846"/>
    <x v="0"/>
    <x v="1"/>
    <s v="Hon Valutask Swivel Chairs"/>
    <n v="504.90000000000003"/>
    <n v="5"/>
    <n v="0"/>
    <x v="2697"/>
  </r>
  <r>
    <n v="3030"/>
    <s v="US-2013-164189"/>
    <x v="0"/>
    <x v="830"/>
    <d v="2013-03-29T00:00:00"/>
    <s v="Standard Class"/>
    <x v="112"/>
    <s v="Dan Reichenbach"/>
    <x v="1"/>
    <s v="United States"/>
    <s v="Gresham"/>
    <x v="21"/>
    <n v="97030"/>
    <x v="1"/>
    <s v="TEC-PH-10003691"/>
    <x v="2"/>
    <x v="7"/>
    <s v="BlackBerry Q10"/>
    <n v="403.16800000000001"/>
    <n v="4"/>
    <n v="0.2"/>
    <x v="2698"/>
  </r>
  <r>
    <n v="3031"/>
    <s v="CA-2012-168480"/>
    <x v="1"/>
    <x v="481"/>
    <d v="2012-09-27T00:00:00"/>
    <s v="Standard Class"/>
    <x v="678"/>
    <s v="Dario Medina"/>
    <x v="1"/>
    <s v="United States"/>
    <s v="Lincoln Park"/>
    <x v="12"/>
    <n v="48146"/>
    <x v="2"/>
    <s v="FUR-BO-10000468"/>
    <x v="0"/>
    <x v="0"/>
    <s v="O'Sullivan 2-Shelf Heavy-Duty Bookcases"/>
    <n v="194.32"/>
    <n v="4"/>
    <n v="0"/>
    <x v="2699"/>
  </r>
  <r>
    <n v="3032"/>
    <s v="CA-2012-168480"/>
    <x v="1"/>
    <x v="481"/>
    <d v="2012-09-27T00:00:00"/>
    <s v="Standard Class"/>
    <x v="678"/>
    <s v="Dario Medina"/>
    <x v="1"/>
    <s v="United States"/>
    <s v="Lincoln Park"/>
    <x v="12"/>
    <n v="48146"/>
    <x v="2"/>
    <s v="OFF-AR-10001044"/>
    <x v="1"/>
    <x v="6"/>
    <s v="BOSTON Ranger #55 Pencil Sharpener, Black"/>
    <n v="25.99"/>
    <n v="1"/>
    <n v="0"/>
    <x v="2700"/>
  </r>
  <r>
    <n v="3033"/>
    <s v="US-2013-114293"/>
    <x v="0"/>
    <x v="831"/>
    <d v="2013-11-27T00:00:00"/>
    <s v="Standard Class"/>
    <x v="423"/>
    <s v="Justin Hirsh"/>
    <x v="0"/>
    <s v="United States"/>
    <s v="Gresham"/>
    <x v="21"/>
    <n v="97030"/>
    <x v="1"/>
    <s v="FUR-CH-10003833"/>
    <x v="0"/>
    <x v="1"/>
    <s v="Novimex Fabric Task Chair"/>
    <n v="195.136"/>
    <n v="4"/>
    <n v="0.2"/>
    <x v="2701"/>
  </r>
  <r>
    <n v="3034"/>
    <s v="CA-2014-134173"/>
    <x v="3"/>
    <x v="118"/>
    <d v="2014-09-22T00:00:00"/>
    <s v="Standard Class"/>
    <x v="144"/>
    <s v="Adam Bellavance"/>
    <x v="2"/>
    <s v="United States"/>
    <s v="Philadelphia"/>
    <x v="9"/>
    <n v="19143"/>
    <x v="3"/>
    <s v="OFF-PA-10004355"/>
    <x v="1"/>
    <x v="10"/>
    <s v="Xerox 231"/>
    <n v="20.736000000000004"/>
    <n v="4"/>
    <n v="0.2"/>
    <x v="570"/>
  </r>
  <r>
    <n v="3035"/>
    <s v="US-2012-123960"/>
    <x v="1"/>
    <x v="832"/>
    <d v="2012-06-16T00:00:00"/>
    <s v="Standard Class"/>
    <x v="205"/>
    <s v="Brian Dahlen"/>
    <x v="0"/>
    <s v="United States"/>
    <s v="Monroe"/>
    <x v="28"/>
    <n v="71203"/>
    <x v="0"/>
    <s v="TEC-AC-10003038"/>
    <x v="2"/>
    <x v="11"/>
    <s v="Kingston Digital DataTraveler 16GB USB 2.0"/>
    <n v="53.699999999999996"/>
    <n v="6"/>
    <n v="0"/>
    <x v="2702"/>
  </r>
  <r>
    <n v="3036"/>
    <s v="US-2012-123960"/>
    <x v="1"/>
    <x v="832"/>
    <d v="2012-06-16T00:00:00"/>
    <s v="Standard Class"/>
    <x v="205"/>
    <s v="Brian Dahlen"/>
    <x v="0"/>
    <s v="United States"/>
    <s v="Monroe"/>
    <x v="28"/>
    <n v="71203"/>
    <x v="0"/>
    <s v="OFF-BI-10002799"/>
    <x v="1"/>
    <x v="8"/>
    <s v="SlimView Poly Binder, 3/8&quot;"/>
    <n v="36.26"/>
    <n v="7"/>
    <n v="0"/>
    <x v="2703"/>
  </r>
  <r>
    <n v="3037"/>
    <s v="US-2012-123960"/>
    <x v="1"/>
    <x v="832"/>
    <d v="2012-06-16T00:00:00"/>
    <s v="Standard Class"/>
    <x v="205"/>
    <s v="Brian Dahlen"/>
    <x v="0"/>
    <s v="United States"/>
    <s v="Monroe"/>
    <x v="28"/>
    <n v="71203"/>
    <x v="0"/>
    <s v="OFF-AR-10003582"/>
    <x v="1"/>
    <x v="6"/>
    <s v="Boston Electric Pencil Sharpener, Model 1818, Charcoal Black"/>
    <n v="56.3"/>
    <n v="2"/>
    <n v="0"/>
    <x v="2704"/>
  </r>
  <r>
    <n v="3038"/>
    <s v="US-2012-123960"/>
    <x v="1"/>
    <x v="832"/>
    <d v="2012-06-16T00:00:00"/>
    <s v="Standard Class"/>
    <x v="205"/>
    <s v="Brian Dahlen"/>
    <x v="0"/>
    <s v="United States"/>
    <s v="Monroe"/>
    <x v="28"/>
    <n v="71203"/>
    <x v="0"/>
    <s v="OFF-PA-10004451"/>
    <x v="1"/>
    <x v="10"/>
    <s v="Xerox 222"/>
    <n v="32.400000000000006"/>
    <n v="5"/>
    <n v="0"/>
    <x v="56"/>
  </r>
  <r>
    <n v="3039"/>
    <s v="US-2012-123960"/>
    <x v="1"/>
    <x v="832"/>
    <d v="2012-06-16T00:00:00"/>
    <s v="Standard Class"/>
    <x v="205"/>
    <s v="Brian Dahlen"/>
    <x v="0"/>
    <s v="United States"/>
    <s v="Monroe"/>
    <x v="28"/>
    <n v="71203"/>
    <x v="0"/>
    <s v="FUR-FU-10004666"/>
    <x v="0"/>
    <x v="5"/>
    <s v="DAX Clear Channel Poster Frame"/>
    <n v="29.16"/>
    <n v="2"/>
    <n v="0"/>
    <x v="2705"/>
  </r>
  <r>
    <n v="3040"/>
    <s v="CA-2014-101749"/>
    <x v="3"/>
    <x v="621"/>
    <d v="2014-10-09T00:00:00"/>
    <s v="Standard Class"/>
    <x v="442"/>
    <s v="Aaron Smayling"/>
    <x v="1"/>
    <s v="United States"/>
    <s v="Pasadena"/>
    <x v="1"/>
    <n v="91104"/>
    <x v="1"/>
    <s v="FUR-TA-10001520"/>
    <x v="0"/>
    <x v="3"/>
    <s v="Lesro Sheffield Collection Coffee Table, End Table, Center Table, Corner Table"/>
    <n v="171.28800000000001"/>
    <n v="3"/>
    <n v="0.2"/>
    <x v="2706"/>
  </r>
  <r>
    <n v="3041"/>
    <s v="US-2013-147991"/>
    <x v="0"/>
    <x v="465"/>
    <d v="2013-05-10T00:00:00"/>
    <s v="Standard Class"/>
    <x v="9"/>
    <s v="Zuschuss Donatelli"/>
    <x v="0"/>
    <s v="United States"/>
    <s v="Chattanooga"/>
    <x v="18"/>
    <n v="37421"/>
    <x v="0"/>
    <s v="FUR-FU-10004270"/>
    <x v="0"/>
    <x v="5"/>
    <s v="Eldon Image Series Desk Accessories, Burgundy"/>
    <n v="16.72"/>
    <n v="5"/>
    <n v="0.2"/>
    <x v="2707"/>
  </r>
  <r>
    <n v="3042"/>
    <s v="CA-2014-149559"/>
    <x v="3"/>
    <x v="220"/>
    <d v="2014-09-13T00:00:00"/>
    <s v="Same Day"/>
    <x v="580"/>
    <s v="Karen Ferguson"/>
    <x v="2"/>
    <s v="United States"/>
    <s v="Long Beach"/>
    <x v="1"/>
    <n v="90805"/>
    <x v="1"/>
    <s v="OFF-PA-10003172"/>
    <x v="1"/>
    <x v="10"/>
    <s v="Xerox 1996"/>
    <n v="12.96"/>
    <n v="2"/>
    <n v="0"/>
    <x v="91"/>
  </r>
  <r>
    <n v="3043"/>
    <s v="CA-2014-149559"/>
    <x v="3"/>
    <x v="220"/>
    <d v="2014-09-13T00:00:00"/>
    <s v="Same Day"/>
    <x v="580"/>
    <s v="Karen Ferguson"/>
    <x v="2"/>
    <s v="United States"/>
    <s v="Long Beach"/>
    <x v="1"/>
    <n v="90805"/>
    <x v="1"/>
    <s v="OFF-EN-10002312"/>
    <x v="1"/>
    <x v="12"/>
    <s v="#10 Self-Seal White Envelopes"/>
    <n v="22.18"/>
    <n v="2"/>
    <n v="0"/>
    <x v="2708"/>
  </r>
  <r>
    <n v="3044"/>
    <s v="CA-2014-149559"/>
    <x v="3"/>
    <x v="220"/>
    <d v="2014-09-13T00:00:00"/>
    <s v="Same Day"/>
    <x v="580"/>
    <s v="Karen Ferguson"/>
    <x v="2"/>
    <s v="United States"/>
    <s v="Long Beach"/>
    <x v="1"/>
    <n v="90805"/>
    <x v="1"/>
    <s v="FUR-CH-10002320"/>
    <x v="0"/>
    <x v="1"/>
    <s v="Hon Pagoda Stacking Chairs"/>
    <n v="2054.2720000000004"/>
    <n v="8"/>
    <n v="0.2"/>
    <x v="2709"/>
  </r>
  <r>
    <n v="3045"/>
    <s v="CA-2012-135174"/>
    <x v="1"/>
    <x v="28"/>
    <d v="2012-05-02T00:00:00"/>
    <s v="Second Class"/>
    <x v="546"/>
    <s v="Benjamin Patterson"/>
    <x v="0"/>
    <s v="United States"/>
    <s v="Troy"/>
    <x v="24"/>
    <n v="45373"/>
    <x v="3"/>
    <s v="TEC-PH-10001530"/>
    <x v="2"/>
    <x v="7"/>
    <s v="Cisco Unified IP Phone 7945G VoIP phone"/>
    <n v="1022.97"/>
    <n v="5"/>
    <n v="0.4"/>
    <x v="2710"/>
  </r>
  <r>
    <n v="3046"/>
    <s v="CA-2014-125290"/>
    <x v="3"/>
    <x v="44"/>
    <d v="2014-11-11T00:00:00"/>
    <s v="Second Class"/>
    <x v="254"/>
    <s v="Chuck Clark"/>
    <x v="2"/>
    <s v="United States"/>
    <s v="Minneapolis"/>
    <x v="11"/>
    <n v="55407"/>
    <x v="2"/>
    <s v="OFF-AR-10001216"/>
    <x v="1"/>
    <x v="6"/>
    <s v="Newell 339"/>
    <n v="13.899999999999999"/>
    <n v="5"/>
    <n v="0"/>
    <x v="2711"/>
  </r>
  <r>
    <n v="3047"/>
    <s v="CA-2014-125290"/>
    <x v="3"/>
    <x v="44"/>
    <d v="2014-11-11T00:00:00"/>
    <s v="Second Class"/>
    <x v="254"/>
    <s v="Chuck Clark"/>
    <x v="2"/>
    <s v="United States"/>
    <s v="Minneapolis"/>
    <x v="11"/>
    <n v="55407"/>
    <x v="2"/>
    <s v="OFF-PA-10003127"/>
    <x v="1"/>
    <x v="10"/>
    <s v="Staples"/>
    <n v="26.38"/>
    <n v="1"/>
    <n v="0"/>
    <x v="1016"/>
  </r>
  <r>
    <n v="3048"/>
    <s v="CA-2011-137351"/>
    <x v="2"/>
    <x v="587"/>
    <d v="2011-10-04T00:00:00"/>
    <s v="Standard Class"/>
    <x v="140"/>
    <s v="Doug Bickford"/>
    <x v="0"/>
    <s v="United States"/>
    <s v="Seattle"/>
    <x v="4"/>
    <n v="98105"/>
    <x v="1"/>
    <s v="OFF-BI-10003910"/>
    <x v="1"/>
    <x v="8"/>
    <s v="DXL Angle-View Binders with Locking Rings by Samsill"/>
    <n v="43.176000000000002"/>
    <n v="7"/>
    <n v="0.2"/>
    <x v="2712"/>
  </r>
  <r>
    <n v="3049"/>
    <s v="CA-2014-121419"/>
    <x v="3"/>
    <x v="459"/>
    <d v="2014-04-05T00:00:00"/>
    <s v="First Class"/>
    <x v="679"/>
    <s v="Tony Chapman"/>
    <x v="2"/>
    <s v="United States"/>
    <s v="Columbus"/>
    <x v="32"/>
    <n v="31907"/>
    <x v="0"/>
    <s v="FUR-TA-10004534"/>
    <x v="0"/>
    <x v="3"/>
    <s v="Bevis 44 x 96 Conference Tables"/>
    <n v="411.8"/>
    <n v="2"/>
    <n v="0"/>
    <x v="1877"/>
  </r>
  <r>
    <n v="3050"/>
    <s v="CA-2014-121419"/>
    <x v="3"/>
    <x v="459"/>
    <d v="2014-04-05T00:00:00"/>
    <s v="First Class"/>
    <x v="679"/>
    <s v="Tony Chapman"/>
    <x v="2"/>
    <s v="United States"/>
    <s v="Columbus"/>
    <x v="32"/>
    <n v="31907"/>
    <x v="0"/>
    <s v="TEC-AC-10000892"/>
    <x v="2"/>
    <x v="11"/>
    <s v="NETGEAR N750 Dual Band Wi-Fi Gigabit Router"/>
    <n v="360"/>
    <n v="4"/>
    <n v="0"/>
    <x v="315"/>
  </r>
  <r>
    <n v="3051"/>
    <s v="US-2014-148054"/>
    <x v="3"/>
    <x v="833"/>
    <d v="2014-10-12T00:00:00"/>
    <s v="Standard Class"/>
    <x v="125"/>
    <s v="Nick Zandusky"/>
    <x v="2"/>
    <s v="United States"/>
    <s v="Meridian"/>
    <x v="45"/>
    <n v="83642"/>
    <x v="1"/>
    <s v="FUR-FU-10003247"/>
    <x v="0"/>
    <x v="5"/>
    <s v="36X48 HARDFLOOR CHAIRMAT"/>
    <n v="41.96"/>
    <n v="2"/>
    <n v="0"/>
    <x v="1464"/>
  </r>
  <r>
    <n v="3052"/>
    <s v="US-2014-148054"/>
    <x v="3"/>
    <x v="833"/>
    <d v="2014-10-12T00:00:00"/>
    <s v="Standard Class"/>
    <x v="125"/>
    <s v="Nick Zandusky"/>
    <x v="2"/>
    <s v="United States"/>
    <s v="Meridian"/>
    <x v="45"/>
    <n v="83642"/>
    <x v="1"/>
    <s v="OFF-AP-10004336"/>
    <x v="1"/>
    <x v="9"/>
    <s v="Conquest 14 Commercial Heavy-Duty Upright Vacuum, Collection System, Accessory Kit"/>
    <n v="227.84"/>
    <n v="4"/>
    <n v="0"/>
    <x v="2713"/>
  </r>
  <r>
    <n v="3053"/>
    <s v="US-2014-148054"/>
    <x v="3"/>
    <x v="833"/>
    <d v="2014-10-12T00:00:00"/>
    <s v="Standard Class"/>
    <x v="125"/>
    <s v="Nick Zandusky"/>
    <x v="2"/>
    <s v="United States"/>
    <s v="Meridian"/>
    <x v="45"/>
    <n v="83642"/>
    <x v="1"/>
    <s v="OFF-PA-10001295"/>
    <x v="1"/>
    <x v="10"/>
    <s v="Computer Printout Paper with Letter-Trim Perforations"/>
    <n v="37.94"/>
    <n v="2"/>
    <n v="0"/>
    <x v="2714"/>
  </r>
  <r>
    <n v="3054"/>
    <s v="CA-2013-128517"/>
    <x v="0"/>
    <x v="526"/>
    <d v="2013-04-15T00:00:00"/>
    <s v="Second Class"/>
    <x v="680"/>
    <s v="Sean Wendt"/>
    <x v="2"/>
    <s v="United States"/>
    <s v="Detroit"/>
    <x v="12"/>
    <n v="48227"/>
    <x v="2"/>
    <s v="TEC-PH-10002555"/>
    <x v="2"/>
    <x v="7"/>
    <s v="Nortel Meridian M5316 Digital phone"/>
    <n v="517.9"/>
    <n v="2"/>
    <n v="0"/>
    <x v="2715"/>
  </r>
  <r>
    <n v="3055"/>
    <s v="CA-2013-128517"/>
    <x v="0"/>
    <x v="526"/>
    <d v="2013-04-15T00:00:00"/>
    <s v="Second Class"/>
    <x v="680"/>
    <s v="Sean Wendt"/>
    <x v="2"/>
    <s v="United States"/>
    <s v="Detroit"/>
    <x v="12"/>
    <n v="48227"/>
    <x v="2"/>
    <s v="OFF-BI-10000831"/>
    <x v="1"/>
    <x v="8"/>
    <s v="Storex Flexible Poly Binders with Double Pockets"/>
    <n v="5.28"/>
    <n v="2"/>
    <n v="0"/>
    <x v="2716"/>
  </r>
  <r>
    <n v="3056"/>
    <s v="US-2012-100377"/>
    <x v="1"/>
    <x v="834"/>
    <d v="2012-09-01T00:00:00"/>
    <s v="Standard Class"/>
    <x v="477"/>
    <s v="Todd Sumrall"/>
    <x v="1"/>
    <s v="United States"/>
    <s v="Chicago"/>
    <x v="10"/>
    <n v="60623"/>
    <x v="2"/>
    <s v="TEC-CO-10001046"/>
    <x v="2"/>
    <x v="16"/>
    <s v="Canon Imageclass D680 Copier / Fax"/>
    <n v="2799.9600000000005"/>
    <n v="5"/>
    <n v="0.2"/>
    <x v="2717"/>
  </r>
  <r>
    <n v="3057"/>
    <s v="CA-2014-131492"/>
    <x v="3"/>
    <x v="15"/>
    <d v="2014-10-25T00:00:00"/>
    <s v="Second Class"/>
    <x v="511"/>
    <s v="Hilary Holden"/>
    <x v="1"/>
    <s v="United States"/>
    <s v="San Francisco"/>
    <x v="1"/>
    <n v="94110"/>
    <x v="1"/>
    <s v="OFF-EN-10002973"/>
    <x v="1"/>
    <x v="12"/>
    <s v="Ampad #10 Peel &amp; Seel Holiday Envelopes"/>
    <n v="8.9600000000000009"/>
    <n v="2"/>
    <n v="0"/>
    <x v="2718"/>
  </r>
  <r>
    <n v="3058"/>
    <s v="CA-2014-131492"/>
    <x v="3"/>
    <x v="15"/>
    <d v="2014-10-25T00:00:00"/>
    <s v="Second Class"/>
    <x v="511"/>
    <s v="Hilary Holden"/>
    <x v="1"/>
    <s v="United States"/>
    <s v="San Francisco"/>
    <x v="1"/>
    <n v="94110"/>
    <x v="1"/>
    <s v="OFF-LA-10001641"/>
    <x v="1"/>
    <x v="2"/>
    <s v="Avery 518"/>
    <n v="31.5"/>
    <n v="10"/>
    <n v="0"/>
    <x v="2719"/>
  </r>
  <r>
    <n v="3059"/>
    <s v="CA-2014-131492"/>
    <x v="3"/>
    <x v="15"/>
    <d v="2014-10-25T00:00:00"/>
    <s v="Second Class"/>
    <x v="511"/>
    <s v="Hilary Holden"/>
    <x v="1"/>
    <s v="United States"/>
    <s v="San Francisco"/>
    <x v="1"/>
    <n v="94110"/>
    <x v="1"/>
    <s v="FUR-FU-10003878"/>
    <x v="0"/>
    <x v="5"/>
    <s v="Linden 10&quot; Round Wall Clock, Black"/>
    <n v="30.56"/>
    <n v="2"/>
    <n v="0"/>
    <x v="2720"/>
  </r>
  <r>
    <n v="3060"/>
    <s v="CA-2014-131492"/>
    <x v="3"/>
    <x v="15"/>
    <d v="2014-10-25T00:00:00"/>
    <s v="Second Class"/>
    <x v="511"/>
    <s v="Hilary Holden"/>
    <x v="1"/>
    <s v="United States"/>
    <s v="San Francisco"/>
    <x v="1"/>
    <n v="94110"/>
    <x v="1"/>
    <s v="FUR-TA-10003837"/>
    <x v="0"/>
    <x v="3"/>
    <s v="Anderson Hickey Conga Table Tops &amp; Accessories"/>
    <n v="24.368000000000002"/>
    <n v="2"/>
    <n v="0.2"/>
    <x v="2721"/>
  </r>
  <r>
    <n v="3061"/>
    <s v="CA-2013-144554"/>
    <x v="0"/>
    <x v="77"/>
    <d v="2013-11-13T00:00:00"/>
    <s v="Standard Class"/>
    <x v="664"/>
    <s v="Denise Monton"/>
    <x v="1"/>
    <s v="United States"/>
    <s v="Newark"/>
    <x v="24"/>
    <n v="43055"/>
    <x v="3"/>
    <s v="TEC-AC-10002800"/>
    <x v="2"/>
    <x v="11"/>
    <s v="Plantronics Audio 478 Stereo USB Headset"/>
    <n v="119.97600000000001"/>
    <n v="3"/>
    <n v="0.2"/>
    <x v="2722"/>
  </r>
  <r>
    <n v="3062"/>
    <s v="CA-2014-127621"/>
    <x v="3"/>
    <x v="448"/>
    <d v="2014-03-08T00:00:00"/>
    <s v="Standard Class"/>
    <x v="681"/>
    <s v="Richard Eichhorn"/>
    <x v="0"/>
    <s v="United States"/>
    <s v="Dallas"/>
    <x v="5"/>
    <n v="75081"/>
    <x v="2"/>
    <s v="OFF-PA-10001307"/>
    <x v="1"/>
    <x v="10"/>
    <s v="Important Message Pads, 50 4-1/4 x 5-1/2 Forms per Pad"/>
    <n v="26.880000000000003"/>
    <n v="8"/>
    <n v="0.2"/>
    <x v="2723"/>
  </r>
  <r>
    <n v="3063"/>
    <s v="CA-2012-145184"/>
    <x v="1"/>
    <x v="154"/>
    <d v="2012-11-29T00:00:00"/>
    <s v="First Class"/>
    <x v="251"/>
    <s v="Justin Deggeller"/>
    <x v="1"/>
    <s v="United States"/>
    <s v="Newark"/>
    <x v="13"/>
    <n v="19711"/>
    <x v="3"/>
    <s v="TEC-PH-10002350"/>
    <x v="2"/>
    <x v="7"/>
    <s v="Apple EarPods with Remote and Mic"/>
    <n v="83.97"/>
    <n v="3"/>
    <n v="0"/>
    <x v="2724"/>
  </r>
  <r>
    <n v="3064"/>
    <s v="CA-2012-145184"/>
    <x v="1"/>
    <x v="154"/>
    <d v="2012-11-29T00:00:00"/>
    <s v="First Class"/>
    <x v="251"/>
    <s v="Justin Deggeller"/>
    <x v="1"/>
    <s v="United States"/>
    <s v="Newark"/>
    <x v="13"/>
    <n v="19711"/>
    <x v="3"/>
    <s v="TEC-AC-10000397"/>
    <x v="2"/>
    <x v="11"/>
    <s v="Perixx PERIBOARD-512B, Ergonomic Split Keyboard"/>
    <n v="104.97"/>
    <n v="3"/>
    <n v="0"/>
    <x v="2725"/>
  </r>
  <r>
    <n v="3065"/>
    <s v="CA-2014-106859"/>
    <x v="3"/>
    <x v="677"/>
    <d v="2014-03-19T00:00:00"/>
    <s v="Second Class"/>
    <x v="682"/>
    <s v="Benjamin Farhat"/>
    <x v="2"/>
    <s v="United States"/>
    <s v="Albuquerque"/>
    <x v="27"/>
    <n v="87105"/>
    <x v="1"/>
    <s v="OFF-ST-10000615"/>
    <x v="1"/>
    <x v="4"/>
    <s v="SimpliFile Personal File, Black Granite, 15w x 6-15/16d x 11-1/4h"/>
    <n v="90.8"/>
    <n v="8"/>
    <n v="0"/>
    <x v="2726"/>
  </r>
  <r>
    <n v="3066"/>
    <s v="CA-2014-106859"/>
    <x v="3"/>
    <x v="677"/>
    <d v="2014-03-19T00:00:00"/>
    <s v="Second Class"/>
    <x v="682"/>
    <s v="Benjamin Farhat"/>
    <x v="2"/>
    <s v="United States"/>
    <s v="Albuquerque"/>
    <x v="27"/>
    <n v="87105"/>
    <x v="1"/>
    <s v="TEC-PH-10004531"/>
    <x v="2"/>
    <x v="7"/>
    <s v="OtterBox Commuter Series Case - iPhone 5 &amp; 5s"/>
    <n v="140.73599999999999"/>
    <n v="8"/>
    <n v="0.2"/>
    <x v="2727"/>
  </r>
  <r>
    <n v="3067"/>
    <s v="CA-2014-106859"/>
    <x v="3"/>
    <x v="677"/>
    <d v="2014-03-19T00:00:00"/>
    <s v="Second Class"/>
    <x v="682"/>
    <s v="Benjamin Farhat"/>
    <x v="2"/>
    <s v="United States"/>
    <s v="Albuquerque"/>
    <x v="27"/>
    <n v="87105"/>
    <x v="1"/>
    <s v="TEC-AC-10004001"/>
    <x v="2"/>
    <x v="11"/>
    <s v="Logitech Wireless Headset H600 Over-The-Head Design"/>
    <n v="214.95000000000002"/>
    <n v="5"/>
    <n v="0"/>
    <x v="2728"/>
  </r>
  <r>
    <n v="3068"/>
    <s v="CA-2014-106859"/>
    <x v="3"/>
    <x v="677"/>
    <d v="2014-03-19T00:00:00"/>
    <s v="Second Class"/>
    <x v="682"/>
    <s v="Benjamin Farhat"/>
    <x v="2"/>
    <s v="United States"/>
    <s v="Albuquerque"/>
    <x v="27"/>
    <n v="87105"/>
    <x v="1"/>
    <s v="OFF-PA-10001534"/>
    <x v="1"/>
    <x v="10"/>
    <s v="Xerox 230"/>
    <n v="45.36"/>
    <n v="7"/>
    <n v="0"/>
    <x v="1657"/>
  </r>
  <r>
    <n v="3069"/>
    <s v="CA-2014-106859"/>
    <x v="3"/>
    <x v="677"/>
    <d v="2014-03-19T00:00:00"/>
    <s v="Second Class"/>
    <x v="682"/>
    <s v="Benjamin Farhat"/>
    <x v="2"/>
    <s v="United States"/>
    <s v="Albuquerque"/>
    <x v="27"/>
    <n v="87105"/>
    <x v="1"/>
    <s v="OFF-PA-10001815"/>
    <x v="1"/>
    <x v="10"/>
    <s v="Xerox 1885"/>
    <n v="288.24"/>
    <n v="6"/>
    <n v="0"/>
    <x v="2729"/>
  </r>
  <r>
    <n v="3070"/>
    <s v="US-2014-120089"/>
    <x v="3"/>
    <x v="329"/>
    <d v="2014-12-01T00:00:00"/>
    <s v="Same Day"/>
    <x v="529"/>
    <s v="Max Ludwig"/>
    <x v="2"/>
    <s v="United States"/>
    <s v="Toledo"/>
    <x v="24"/>
    <n v="43615"/>
    <x v="3"/>
    <s v="OFF-AP-10003779"/>
    <x v="1"/>
    <x v="9"/>
    <s v="Kensington 7 Outlet MasterPiece Power Center with Fax/Phone Line Protection"/>
    <n v="663.93600000000004"/>
    <n v="4"/>
    <n v="0.2"/>
    <x v="2730"/>
  </r>
  <r>
    <n v="3071"/>
    <s v="CA-2011-119375"/>
    <x v="2"/>
    <x v="664"/>
    <d v="2011-11-22T00:00:00"/>
    <s v="Standard Class"/>
    <x v="289"/>
    <s v="Yoseph Carroll"/>
    <x v="1"/>
    <s v="United States"/>
    <s v="Newark"/>
    <x v="13"/>
    <n v="19711"/>
    <x v="3"/>
    <s v="OFF-ST-10002011"/>
    <x v="1"/>
    <x v="4"/>
    <s v="Smead Adjustable Mobile File Trolley with Lockable Top"/>
    <n v="2934.33"/>
    <n v="7"/>
    <n v="0"/>
    <x v="2731"/>
  </r>
  <r>
    <n v="3072"/>
    <s v="CA-2011-119375"/>
    <x v="2"/>
    <x v="664"/>
    <d v="2011-11-22T00:00:00"/>
    <s v="Standard Class"/>
    <x v="289"/>
    <s v="Yoseph Carroll"/>
    <x v="1"/>
    <s v="United States"/>
    <s v="Newark"/>
    <x v="13"/>
    <n v="19711"/>
    <x v="3"/>
    <s v="FUR-FU-10002379"/>
    <x v="0"/>
    <x v="5"/>
    <s v="Eldon Econocleat Chair Mats for Low Pile Carpets"/>
    <n v="124.41"/>
    <n v="3"/>
    <n v="0"/>
    <x v="2732"/>
  </r>
  <r>
    <n v="3073"/>
    <s v="CA-2011-119375"/>
    <x v="2"/>
    <x v="664"/>
    <d v="2011-11-22T00:00:00"/>
    <s v="Standard Class"/>
    <x v="289"/>
    <s v="Yoseph Carroll"/>
    <x v="1"/>
    <s v="United States"/>
    <s v="Newark"/>
    <x v="13"/>
    <n v="19711"/>
    <x v="3"/>
    <s v="OFF-AR-10003752"/>
    <x v="1"/>
    <x v="6"/>
    <s v="Deluxe Chalkboard Eraser Cleaner"/>
    <n v="57.75"/>
    <n v="5"/>
    <n v="0"/>
    <x v="2733"/>
  </r>
  <r>
    <n v="3074"/>
    <s v="CA-2013-125206"/>
    <x v="0"/>
    <x v="835"/>
    <d v="2013-01-05T00:00:00"/>
    <s v="First Class"/>
    <x v="235"/>
    <s v="Lena Radford"/>
    <x v="0"/>
    <s v="United States"/>
    <s v="Los Angeles"/>
    <x v="1"/>
    <n v="90045"/>
    <x v="1"/>
    <s v="OFF-ST-10003692"/>
    <x v="1"/>
    <x v="4"/>
    <s v="Recycled Steel Personal File for Hanging File Folders"/>
    <n v="114.46"/>
    <n v="2"/>
    <n v="0"/>
    <x v="2734"/>
  </r>
  <r>
    <n v="3075"/>
    <s v="CA-2012-126137"/>
    <x v="1"/>
    <x v="292"/>
    <d v="2012-10-08T00:00:00"/>
    <s v="Standard Class"/>
    <x v="94"/>
    <s v="Bruce Stewart"/>
    <x v="0"/>
    <s v="United States"/>
    <s v="Los Angeles"/>
    <x v="1"/>
    <n v="90032"/>
    <x v="1"/>
    <s v="FUR-BO-10004409"/>
    <x v="0"/>
    <x v="0"/>
    <s v="Safco Value Mate Series Steel Bookcases, Baked Enamel Finish on Steel, Gray"/>
    <n v="120.666"/>
    <n v="2"/>
    <n v="0.15"/>
    <x v="2735"/>
  </r>
  <r>
    <n v="3076"/>
    <s v="CA-2011-143903"/>
    <x v="2"/>
    <x v="836"/>
    <d v="2011-07-24T00:00:00"/>
    <s v="Standard Class"/>
    <x v="454"/>
    <s v="Katherine Murray"/>
    <x v="2"/>
    <s v="United States"/>
    <s v="Dallas"/>
    <x v="5"/>
    <n v="75217"/>
    <x v="2"/>
    <s v="OFF-ST-10003306"/>
    <x v="1"/>
    <x v="4"/>
    <s v="Letter Size Cart"/>
    <n v="342.86400000000003"/>
    <n v="3"/>
    <n v="0.2"/>
    <x v="2736"/>
  </r>
  <r>
    <n v="3077"/>
    <s v="CA-2011-143903"/>
    <x v="2"/>
    <x v="836"/>
    <d v="2011-07-24T00:00:00"/>
    <s v="Standard Class"/>
    <x v="454"/>
    <s v="Katherine Murray"/>
    <x v="2"/>
    <s v="United States"/>
    <s v="Dallas"/>
    <x v="5"/>
    <n v="75217"/>
    <x v="2"/>
    <s v="FUR-FU-10003724"/>
    <x v="0"/>
    <x v="5"/>
    <s v="Westinghouse Clip-On Gooseneck Lamps"/>
    <n v="16.739999999999998"/>
    <n v="5"/>
    <n v="0.6"/>
    <x v="2737"/>
  </r>
  <r>
    <n v="3078"/>
    <s v="CA-2011-143903"/>
    <x v="2"/>
    <x v="836"/>
    <d v="2011-07-24T00:00:00"/>
    <s v="Standard Class"/>
    <x v="454"/>
    <s v="Katherine Murray"/>
    <x v="2"/>
    <s v="United States"/>
    <s v="Dallas"/>
    <x v="5"/>
    <n v="75217"/>
    <x v="2"/>
    <s v="FUR-CH-10002024"/>
    <x v="0"/>
    <x v="1"/>
    <s v="HON 5400 Series Task Chairs for Big and Tall"/>
    <n v="981.37199999999996"/>
    <n v="2"/>
    <n v="0.3"/>
    <x v="2738"/>
  </r>
  <r>
    <n v="3079"/>
    <s v="CA-2011-104780"/>
    <x v="2"/>
    <x v="371"/>
    <d v="2011-05-25T00:00:00"/>
    <s v="Standard Class"/>
    <x v="404"/>
    <s v="Bradley Talbott"/>
    <x v="2"/>
    <s v="United States"/>
    <s v="San Diego"/>
    <x v="1"/>
    <n v="92037"/>
    <x v="1"/>
    <s v="OFF-AR-10003514"/>
    <x v="1"/>
    <x v="6"/>
    <s v="4009 Highlighters by Sanford"/>
    <n v="31.84"/>
    <n v="8"/>
    <n v="0"/>
    <x v="2739"/>
  </r>
  <r>
    <n v="3080"/>
    <s v="CA-2014-101182"/>
    <x v="3"/>
    <x v="507"/>
    <d v="2014-09-06T00:00:00"/>
    <s v="First Class"/>
    <x v="683"/>
    <s v="Katrina Bavinger"/>
    <x v="2"/>
    <s v="United States"/>
    <s v="Apple Valley"/>
    <x v="1"/>
    <n v="92307"/>
    <x v="1"/>
    <s v="OFF-PA-10001800"/>
    <x v="1"/>
    <x v="10"/>
    <s v="Xerox 220"/>
    <n v="12.96"/>
    <n v="2"/>
    <n v="0"/>
    <x v="91"/>
  </r>
  <r>
    <n v="3081"/>
    <s v="CA-2014-101182"/>
    <x v="3"/>
    <x v="507"/>
    <d v="2014-09-06T00:00:00"/>
    <s v="First Class"/>
    <x v="683"/>
    <s v="Katrina Bavinger"/>
    <x v="2"/>
    <s v="United States"/>
    <s v="Apple Valley"/>
    <x v="1"/>
    <n v="92307"/>
    <x v="1"/>
    <s v="TEC-PH-10003589"/>
    <x v="2"/>
    <x v="7"/>
    <s v="invisibleSHIELD by ZAGG Smudge-Free Screen Protector"/>
    <n v="43.176000000000002"/>
    <n v="3"/>
    <n v="0.2"/>
    <x v="2740"/>
  </r>
  <r>
    <n v="3082"/>
    <s v="US-2014-132297"/>
    <x v="3"/>
    <x v="837"/>
    <d v="2014-06-03T00:00:00"/>
    <s v="Standard Class"/>
    <x v="108"/>
    <s v="Dianna Wilson"/>
    <x v="2"/>
    <s v="United States"/>
    <s v="Louisville"/>
    <x v="0"/>
    <n v="40214"/>
    <x v="0"/>
    <s v="OFF-BI-10003364"/>
    <x v="1"/>
    <x v="8"/>
    <s v="Binding Machine Supplies"/>
    <n v="58.34"/>
    <n v="2"/>
    <n v="0"/>
    <x v="2741"/>
  </r>
  <r>
    <n v="3083"/>
    <s v="US-2014-132297"/>
    <x v="3"/>
    <x v="837"/>
    <d v="2014-06-03T00:00:00"/>
    <s v="Standard Class"/>
    <x v="108"/>
    <s v="Dianna Wilson"/>
    <x v="2"/>
    <s v="United States"/>
    <s v="Louisville"/>
    <x v="0"/>
    <n v="40214"/>
    <x v="0"/>
    <s v="TEC-PH-10002834"/>
    <x v="2"/>
    <x v="7"/>
    <s v="Google Nexus 5"/>
    <n v="539.97"/>
    <n v="3"/>
    <n v="0"/>
    <x v="2742"/>
  </r>
  <r>
    <n v="3084"/>
    <s v="CA-2011-100328"/>
    <x v="2"/>
    <x v="838"/>
    <d v="2011-02-04T00:00:00"/>
    <s v="Standard Class"/>
    <x v="209"/>
    <s v="Jasper Cacioppo"/>
    <x v="0"/>
    <s v="United States"/>
    <s v="New York City"/>
    <x v="15"/>
    <n v="10024"/>
    <x v="3"/>
    <s v="OFF-BI-10000343"/>
    <x v="1"/>
    <x v="8"/>
    <s v="Pressboard Covers with Storage Hooks, 9 1/2&quot; x 11&quot;, Light Blue"/>
    <n v="3.9280000000000004"/>
    <n v="1"/>
    <n v="0.2"/>
    <x v="2743"/>
  </r>
  <r>
    <n v="3085"/>
    <s v="CA-2014-118773"/>
    <x v="3"/>
    <x v="839"/>
    <d v="2014-02-15T00:00:00"/>
    <s v="Standard Class"/>
    <x v="599"/>
    <s v="Tom Prescott"/>
    <x v="0"/>
    <s v="United States"/>
    <s v="Houston"/>
    <x v="5"/>
    <n v="77070"/>
    <x v="2"/>
    <s v="OFF-BI-10004584"/>
    <x v="1"/>
    <x v="8"/>
    <s v="GBC ProClick 150 Presentation Binding System"/>
    <n v="252.78399999999996"/>
    <n v="4"/>
    <n v="0.8"/>
    <x v="2744"/>
  </r>
  <r>
    <n v="3086"/>
    <s v="CA-2014-118773"/>
    <x v="3"/>
    <x v="839"/>
    <d v="2014-02-15T00:00:00"/>
    <s v="Standard Class"/>
    <x v="599"/>
    <s v="Tom Prescott"/>
    <x v="0"/>
    <s v="United States"/>
    <s v="Houston"/>
    <x v="5"/>
    <n v="77070"/>
    <x v="2"/>
    <s v="TEC-AC-10002402"/>
    <x v="2"/>
    <x v="11"/>
    <s v="Razer Kraken PRO Over Ear PC and Music Headset"/>
    <n v="127.98399999999999"/>
    <n v="2"/>
    <n v="0.2"/>
    <x v="2745"/>
  </r>
  <r>
    <n v="3087"/>
    <s v="CA-2014-118773"/>
    <x v="3"/>
    <x v="839"/>
    <d v="2014-02-15T00:00:00"/>
    <s v="Standard Class"/>
    <x v="599"/>
    <s v="Tom Prescott"/>
    <x v="0"/>
    <s v="United States"/>
    <s v="Houston"/>
    <x v="5"/>
    <n v="77070"/>
    <x v="2"/>
    <s v="FUR-FU-10000550"/>
    <x v="0"/>
    <x v="5"/>
    <s v="Stacking Trays by OIC"/>
    <n v="3.9840000000000004"/>
    <n v="2"/>
    <n v="0.6"/>
    <x v="2746"/>
  </r>
  <r>
    <n v="3088"/>
    <s v="CA-2014-118773"/>
    <x v="3"/>
    <x v="839"/>
    <d v="2014-02-15T00:00:00"/>
    <s v="Standard Class"/>
    <x v="599"/>
    <s v="Tom Prescott"/>
    <x v="0"/>
    <s v="United States"/>
    <s v="Houston"/>
    <x v="5"/>
    <n v="77070"/>
    <x v="2"/>
    <s v="OFF-AP-10000055"/>
    <x v="1"/>
    <x v="9"/>
    <s v="Belkin F9S820V06 8 Outlet Surge"/>
    <n v="12.991999999999996"/>
    <n v="2"/>
    <n v="0.8"/>
    <x v="2747"/>
  </r>
  <r>
    <n v="3089"/>
    <s v="US-2014-159205"/>
    <x v="3"/>
    <x v="185"/>
    <d v="2014-04-03T00:00:00"/>
    <s v="Second Class"/>
    <x v="626"/>
    <s v="Daniel Byrd"/>
    <x v="2"/>
    <s v="United States"/>
    <s v="Henderson"/>
    <x v="0"/>
    <n v="42420"/>
    <x v="0"/>
    <s v="FUR-FU-10001591"/>
    <x v="0"/>
    <x v="5"/>
    <s v="Advantus Panel Wall Certificate Holder - 8.5x11"/>
    <n v="61"/>
    <n v="5"/>
    <n v="0"/>
    <x v="2748"/>
  </r>
  <r>
    <n v="3090"/>
    <s v="US-2014-159205"/>
    <x v="3"/>
    <x v="185"/>
    <d v="2014-04-03T00:00:00"/>
    <s v="Second Class"/>
    <x v="626"/>
    <s v="Daniel Byrd"/>
    <x v="2"/>
    <s v="United States"/>
    <s v="Henderson"/>
    <x v="0"/>
    <n v="42420"/>
    <x v="0"/>
    <s v="TEC-PH-10000526"/>
    <x v="2"/>
    <x v="7"/>
    <s v="Vtech CS6719"/>
    <n v="671.93"/>
    <n v="7"/>
    <n v="0"/>
    <x v="2749"/>
  </r>
  <r>
    <n v="3091"/>
    <s v="CA-2013-112123"/>
    <x v="0"/>
    <x v="840"/>
    <d v="2013-03-09T00:00:00"/>
    <s v="Standard Class"/>
    <x v="3"/>
    <s v="Brosina Hoffman"/>
    <x v="0"/>
    <s v="United States"/>
    <s v="Newark"/>
    <x v="13"/>
    <n v="19711"/>
    <x v="3"/>
    <s v="OFF-BI-10001071"/>
    <x v="1"/>
    <x v="8"/>
    <s v="GBC ProClick Punch Binding System"/>
    <n v="447.85999999999996"/>
    <n v="7"/>
    <n v="0"/>
    <x v="2750"/>
  </r>
  <r>
    <n v="3092"/>
    <s v="CA-2013-112123"/>
    <x v="0"/>
    <x v="840"/>
    <d v="2013-03-09T00:00:00"/>
    <s v="Standard Class"/>
    <x v="3"/>
    <s v="Brosina Hoffman"/>
    <x v="0"/>
    <s v="United States"/>
    <s v="Newark"/>
    <x v="13"/>
    <n v="19711"/>
    <x v="3"/>
    <s v="TEC-PH-10001557"/>
    <x v="2"/>
    <x v="7"/>
    <s v="Pyle PMP37LED"/>
    <n v="479.95"/>
    <n v="5"/>
    <n v="0"/>
    <x v="2751"/>
  </r>
  <r>
    <n v="3093"/>
    <s v="CA-2013-112123"/>
    <x v="0"/>
    <x v="840"/>
    <d v="2013-03-09T00:00:00"/>
    <s v="Standard Class"/>
    <x v="3"/>
    <s v="Brosina Hoffman"/>
    <x v="0"/>
    <s v="United States"/>
    <s v="Newark"/>
    <x v="13"/>
    <n v="19711"/>
    <x v="3"/>
    <s v="OFF-PA-10001977"/>
    <x v="1"/>
    <x v="10"/>
    <s v="Xerox 194"/>
    <n v="166.44"/>
    <n v="3"/>
    <n v="0"/>
    <x v="1797"/>
  </r>
  <r>
    <n v="3094"/>
    <s v="CA-2012-114468"/>
    <x v="1"/>
    <x v="841"/>
    <d v="2012-08-23T00:00:00"/>
    <s v="Same Day"/>
    <x v="143"/>
    <s v="Tamara Dahlen"/>
    <x v="0"/>
    <s v="United States"/>
    <s v="Bolingbrook"/>
    <x v="10"/>
    <n v="60440"/>
    <x v="2"/>
    <s v="OFF-SU-10004231"/>
    <x v="1"/>
    <x v="14"/>
    <s v="Acme Tagit Stainless Steel Antibacterial Scissors"/>
    <n v="31.680000000000003"/>
    <n v="4"/>
    <n v="0.2"/>
    <x v="2752"/>
  </r>
  <r>
    <n v="3095"/>
    <s v="CA-2012-114468"/>
    <x v="1"/>
    <x v="841"/>
    <d v="2012-08-23T00:00:00"/>
    <s v="Same Day"/>
    <x v="143"/>
    <s v="Tamara Dahlen"/>
    <x v="0"/>
    <s v="United States"/>
    <s v="Bolingbrook"/>
    <x v="10"/>
    <n v="60440"/>
    <x v="2"/>
    <s v="OFF-PA-10000809"/>
    <x v="1"/>
    <x v="10"/>
    <s v="Xerox 206"/>
    <n v="10.368000000000002"/>
    <n v="2"/>
    <n v="0.2"/>
    <x v="572"/>
  </r>
  <r>
    <n v="3096"/>
    <s v="CA-2012-114468"/>
    <x v="1"/>
    <x v="841"/>
    <d v="2012-08-23T00:00:00"/>
    <s v="Same Day"/>
    <x v="143"/>
    <s v="Tamara Dahlen"/>
    <x v="0"/>
    <s v="United States"/>
    <s v="Bolingbrook"/>
    <x v="10"/>
    <n v="60440"/>
    <x v="2"/>
    <s v="OFF-FA-10003021"/>
    <x v="1"/>
    <x v="13"/>
    <s v="Staples"/>
    <n v="12.032"/>
    <n v="8"/>
    <n v="0.2"/>
    <x v="2753"/>
  </r>
  <r>
    <n v="3097"/>
    <s v="CA-2012-114468"/>
    <x v="1"/>
    <x v="841"/>
    <d v="2012-08-23T00:00:00"/>
    <s v="Same Day"/>
    <x v="143"/>
    <s v="Tamara Dahlen"/>
    <x v="0"/>
    <s v="United States"/>
    <s v="Bolingbrook"/>
    <x v="10"/>
    <n v="60440"/>
    <x v="2"/>
    <s v="OFF-AP-10000696"/>
    <x v="1"/>
    <x v="9"/>
    <s v="Holmes Odor Grabber"/>
    <n v="5.7679999999999989"/>
    <n v="2"/>
    <n v="0.8"/>
    <x v="2754"/>
  </r>
  <r>
    <n v="3098"/>
    <s v="CA-2014-135692"/>
    <x v="3"/>
    <x v="842"/>
    <d v="2014-05-02T00:00:00"/>
    <s v="Standard Class"/>
    <x v="51"/>
    <s v="Cynthia Voltz"/>
    <x v="1"/>
    <s v="United States"/>
    <s v="Fort Worth"/>
    <x v="5"/>
    <n v="76106"/>
    <x v="2"/>
    <s v="OFF-LA-10001158"/>
    <x v="1"/>
    <x v="2"/>
    <s v="Avery Address/Shipping Labels for Typewriters, 4&quot; x 2&quot;"/>
    <n v="33.119999999999997"/>
    <n v="4"/>
    <n v="0.2"/>
    <x v="2755"/>
  </r>
  <r>
    <n v="3099"/>
    <s v="CA-2014-135692"/>
    <x v="3"/>
    <x v="842"/>
    <d v="2014-05-02T00:00:00"/>
    <s v="Standard Class"/>
    <x v="51"/>
    <s v="Cynthia Voltz"/>
    <x v="1"/>
    <s v="United States"/>
    <s v="Fort Worth"/>
    <x v="5"/>
    <n v="76106"/>
    <x v="2"/>
    <s v="FUR-BO-10002268"/>
    <x v="0"/>
    <x v="0"/>
    <s v="Sauder Barrister Bookcases"/>
    <n v="220.26559999999998"/>
    <n v="4"/>
    <n v="0.32"/>
    <x v="2756"/>
  </r>
  <r>
    <n v="3100"/>
    <s v="CA-2014-131233"/>
    <x v="3"/>
    <x v="349"/>
    <d v="2014-04-20T00:00:00"/>
    <s v="Standard Class"/>
    <x v="394"/>
    <s v="Christine Sundaresam"/>
    <x v="0"/>
    <s v="United States"/>
    <s v="New York City"/>
    <x v="15"/>
    <n v="10024"/>
    <x v="3"/>
    <s v="OFF-BI-10000829"/>
    <x v="1"/>
    <x v="8"/>
    <s v="Avery Non-Stick Binders"/>
    <n v="10.776000000000002"/>
    <n v="3"/>
    <n v="0.2"/>
    <x v="2383"/>
  </r>
  <r>
    <n v="3101"/>
    <s v="CA-2014-131233"/>
    <x v="3"/>
    <x v="349"/>
    <d v="2014-04-20T00:00:00"/>
    <s v="Standard Class"/>
    <x v="394"/>
    <s v="Christine Sundaresam"/>
    <x v="0"/>
    <s v="United States"/>
    <s v="New York City"/>
    <x v="15"/>
    <n v="10024"/>
    <x v="3"/>
    <s v="FUR-BO-10003441"/>
    <x v="0"/>
    <x v="0"/>
    <s v="Bush Westfield Collection Bookcases, Fully Assembled"/>
    <n v="242.35200000000003"/>
    <n v="3"/>
    <n v="0.2"/>
    <x v="2757"/>
  </r>
  <r>
    <n v="3102"/>
    <s v="CA-2014-119578"/>
    <x v="3"/>
    <x v="66"/>
    <d v="2014-12-28T00:00:00"/>
    <s v="Second Class"/>
    <x v="684"/>
    <s v="Jason Gross"/>
    <x v="1"/>
    <s v="United States"/>
    <s v="Providence"/>
    <x v="34"/>
    <n v="2908"/>
    <x v="3"/>
    <s v="OFF-SU-10003505"/>
    <x v="1"/>
    <x v="14"/>
    <s v="Premier Electric Letter Opener"/>
    <n v="695.16"/>
    <n v="6"/>
    <n v="0"/>
    <x v="2758"/>
  </r>
  <r>
    <n v="3103"/>
    <s v="CA-2014-119578"/>
    <x v="3"/>
    <x v="66"/>
    <d v="2014-12-28T00:00:00"/>
    <s v="Second Class"/>
    <x v="684"/>
    <s v="Jason Gross"/>
    <x v="1"/>
    <s v="United States"/>
    <s v="Providence"/>
    <x v="34"/>
    <n v="2908"/>
    <x v="3"/>
    <s v="FUR-BO-10003660"/>
    <x v="0"/>
    <x v="0"/>
    <s v="Bush Cubix Collection Bookcases, Fully Assembled"/>
    <n v="220.98"/>
    <n v="1"/>
    <n v="0"/>
    <x v="2759"/>
  </r>
  <r>
    <n v="3104"/>
    <s v="CA-2013-124562"/>
    <x v="0"/>
    <x v="16"/>
    <d v="2013-12-13T00:00:00"/>
    <s v="Standard Class"/>
    <x v="655"/>
    <s v="Julie Prescott"/>
    <x v="2"/>
    <s v="United States"/>
    <s v="Columbus"/>
    <x v="24"/>
    <n v="43229"/>
    <x v="3"/>
    <s v="OFF-BI-10001267"/>
    <x v="1"/>
    <x v="8"/>
    <s v="Universal Recycled Hanging Pressboard Report Binders, Letter Size"/>
    <n v="12.957000000000001"/>
    <n v="7"/>
    <n v="0.7"/>
    <x v="2760"/>
  </r>
  <r>
    <n v="3105"/>
    <s v="US-2014-140074"/>
    <x v="3"/>
    <x v="721"/>
    <d v="2014-03-30T00:00:00"/>
    <s v="Standard Class"/>
    <x v="685"/>
    <s v="Erin Creighton"/>
    <x v="0"/>
    <s v="United States"/>
    <s v="New York City"/>
    <x v="15"/>
    <n v="10024"/>
    <x v="3"/>
    <s v="OFF-PA-10002741"/>
    <x v="1"/>
    <x v="10"/>
    <s v="Xerox 1980"/>
    <n v="25.68"/>
    <n v="6"/>
    <n v="0"/>
    <x v="2513"/>
  </r>
  <r>
    <n v="3106"/>
    <s v="CA-2013-103037"/>
    <x v="0"/>
    <x v="197"/>
    <d v="2013-07-30T00:00:00"/>
    <s v="Standard Class"/>
    <x v="175"/>
    <s v="Ken Heidel"/>
    <x v="1"/>
    <s v="United States"/>
    <s v="Houston"/>
    <x v="5"/>
    <n v="77070"/>
    <x v="2"/>
    <s v="OFF-LA-10004345"/>
    <x v="1"/>
    <x v="2"/>
    <s v="Avery 493"/>
    <n v="15.712000000000002"/>
    <n v="4"/>
    <n v="0.2"/>
    <x v="590"/>
  </r>
  <r>
    <n v="3107"/>
    <s v="CA-2014-127460"/>
    <x v="3"/>
    <x v="815"/>
    <d v="2014-07-15T00:00:00"/>
    <s v="Standard Class"/>
    <x v="435"/>
    <s v="Frank Gastineau"/>
    <x v="2"/>
    <s v="United States"/>
    <s v="Aurora"/>
    <x v="10"/>
    <n v="60505"/>
    <x v="2"/>
    <s v="OFF-ST-10004340"/>
    <x v="1"/>
    <x v="4"/>
    <s v="Fellowes Mobile File Cart, Black"/>
    <n v="298.464"/>
    <n v="6"/>
    <n v="0.2"/>
    <x v="2761"/>
  </r>
  <r>
    <n v="3108"/>
    <s v="CA-2013-121671"/>
    <x v="0"/>
    <x v="19"/>
    <d v="2013-07-23T00:00:00"/>
    <s v="Standard Class"/>
    <x v="4"/>
    <s v="Andrew Allen"/>
    <x v="0"/>
    <s v="United States"/>
    <s v="Springfield"/>
    <x v="25"/>
    <n v="65807"/>
    <x v="2"/>
    <s v="OFF-PA-10001471"/>
    <x v="1"/>
    <x v="10"/>
    <s v="Strathmore Photo Frame Cards"/>
    <n v="21.93"/>
    <n v="3"/>
    <n v="0"/>
    <x v="2762"/>
  </r>
  <r>
    <n v="3109"/>
    <s v="CA-2013-121671"/>
    <x v="0"/>
    <x v="19"/>
    <d v="2013-07-23T00:00:00"/>
    <s v="Standard Class"/>
    <x v="4"/>
    <s v="Andrew Allen"/>
    <x v="0"/>
    <s v="United States"/>
    <s v="Springfield"/>
    <x v="25"/>
    <n v="65807"/>
    <x v="2"/>
    <s v="OFF-ST-10002344"/>
    <x v="1"/>
    <x v="4"/>
    <s v="Carina 42&quot;Hx23 3/4&quot;W Media Storage Unit"/>
    <n v="242.94"/>
    <n v="3"/>
    <n v="0"/>
    <x v="2763"/>
  </r>
  <r>
    <n v="3110"/>
    <s v="CA-2013-121671"/>
    <x v="0"/>
    <x v="19"/>
    <d v="2013-07-23T00:00:00"/>
    <s v="Standard Class"/>
    <x v="4"/>
    <s v="Andrew Allen"/>
    <x v="0"/>
    <s v="United States"/>
    <s v="Springfield"/>
    <x v="25"/>
    <n v="65807"/>
    <x v="2"/>
    <s v="OFF-PA-10001892"/>
    <x v="1"/>
    <x v="10"/>
    <s v="Rediform Wirebound &quot;Phone Memo&quot; Message Book, 11 x 5-3/4"/>
    <n v="7.64"/>
    <n v="1"/>
    <n v="0"/>
    <x v="2764"/>
  </r>
  <r>
    <n v="3111"/>
    <s v="CA-2013-121671"/>
    <x v="0"/>
    <x v="19"/>
    <d v="2013-07-23T00:00:00"/>
    <s v="Standard Class"/>
    <x v="4"/>
    <s v="Andrew Allen"/>
    <x v="0"/>
    <s v="United States"/>
    <s v="Springfield"/>
    <x v="25"/>
    <n v="65807"/>
    <x v="2"/>
    <s v="OFF-PA-10001934"/>
    <x v="1"/>
    <x v="10"/>
    <s v="Xerox 1993"/>
    <n v="51.84"/>
    <n v="8"/>
    <n v="0"/>
    <x v="2765"/>
  </r>
  <r>
    <n v="3112"/>
    <s v="CA-2013-121671"/>
    <x v="0"/>
    <x v="19"/>
    <d v="2013-07-23T00:00:00"/>
    <s v="Standard Class"/>
    <x v="4"/>
    <s v="Andrew Allen"/>
    <x v="0"/>
    <s v="United States"/>
    <s v="Springfield"/>
    <x v="25"/>
    <n v="65807"/>
    <x v="2"/>
    <s v="OFF-ST-10000078"/>
    <x v="1"/>
    <x v="4"/>
    <s v="Tennsco 6- and 18-Compartment Lockers"/>
    <n v="265.17"/>
    <n v="1"/>
    <n v="0"/>
    <x v="2766"/>
  </r>
  <r>
    <n v="3113"/>
    <s v="CA-2013-150350"/>
    <x v="0"/>
    <x v="828"/>
    <d v="2013-08-31T00:00:00"/>
    <s v="Standard Class"/>
    <x v="474"/>
    <s v="Maxwell Schwartz"/>
    <x v="0"/>
    <s v="United States"/>
    <s v="Seattle"/>
    <x v="4"/>
    <n v="98105"/>
    <x v="1"/>
    <s v="TEC-MA-10001972"/>
    <x v="2"/>
    <x v="15"/>
    <s v="Okidata C331dn Printer"/>
    <n v="837.59999999999991"/>
    <n v="3"/>
    <n v="0.2"/>
    <x v="2767"/>
  </r>
  <r>
    <n v="3114"/>
    <s v="CA-2013-150350"/>
    <x v="0"/>
    <x v="828"/>
    <d v="2013-08-31T00:00:00"/>
    <s v="Standard Class"/>
    <x v="474"/>
    <s v="Maxwell Schwartz"/>
    <x v="0"/>
    <s v="United States"/>
    <s v="Seattle"/>
    <x v="4"/>
    <n v="98105"/>
    <x v="1"/>
    <s v="OFF-EN-10002504"/>
    <x v="1"/>
    <x v="12"/>
    <s v="Tyvek  Top-Opening Peel &amp; Seel Envelopes, Plain White"/>
    <n v="135.9"/>
    <n v="5"/>
    <n v="0"/>
    <x v="2768"/>
  </r>
  <r>
    <n v="3115"/>
    <s v="CA-2013-150350"/>
    <x v="0"/>
    <x v="828"/>
    <d v="2013-08-31T00:00:00"/>
    <s v="Standard Class"/>
    <x v="474"/>
    <s v="Maxwell Schwartz"/>
    <x v="0"/>
    <s v="United States"/>
    <s v="Seattle"/>
    <x v="4"/>
    <n v="98105"/>
    <x v="1"/>
    <s v="OFF-PA-10002160"/>
    <x v="1"/>
    <x v="10"/>
    <s v="Xerox 1978"/>
    <n v="34.68"/>
    <n v="6"/>
    <n v="0"/>
    <x v="847"/>
  </r>
  <r>
    <n v="3116"/>
    <s v="CA-2013-150350"/>
    <x v="0"/>
    <x v="828"/>
    <d v="2013-08-31T00:00:00"/>
    <s v="Standard Class"/>
    <x v="474"/>
    <s v="Maxwell Schwartz"/>
    <x v="0"/>
    <s v="United States"/>
    <s v="Seattle"/>
    <x v="4"/>
    <n v="98105"/>
    <x v="1"/>
    <s v="FUR-CH-10001973"/>
    <x v="0"/>
    <x v="1"/>
    <s v="Office Star Flex Back Scooter Chair with White Frame"/>
    <n v="532.70400000000006"/>
    <n v="6"/>
    <n v="0.2"/>
    <x v="2769"/>
  </r>
  <r>
    <n v="3117"/>
    <s v="CA-2013-150350"/>
    <x v="0"/>
    <x v="828"/>
    <d v="2013-08-31T00:00:00"/>
    <s v="Standard Class"/>
    <x v="474"/>
    <s v="Maxwell Schwartz"/>
    <x v="0"/>
    <s v="United States"/>
    <s v="Seattle"/>
    <x v="4"/>
    <n v="98105"/>
    <x v="1"/>
    <s v="OFF-AP-10001492"/>
    <x v="1"/>
    <x v="9"/>
    <s v="Acco Six-Outlet Power Strip, 4' Cord Length"/>
    <n v="43.099999999999994"/>
    <n v="5"/>
    <n v="0"/>
    <x v="2770"/>
  </r>
  <r>
    <n v="3118"/>
    <s v="CA-2013-150350"/>
    <x v="0"/>
    <x v="828"/>
    <d v="2013-08-31T00:00:00"/>
    <s v="Standard Class"/>
    <x v="474"/>
    <s v="Maxwell Schwartz"/>
    <x v="0"/>
    <s v="United States"/>
    <s v="Seattle"/>
    <x v="4"/>
    <n v="98105"/>
    <x v="1"/>
    <s v="OFF-SU-10002189"/>
    <x v="1"/>
    <x v="14"/>
    <s v="Acme Rosewood Handle Letter Opener"/>
    <n v="15.88"/>
    <n v="4"/>
    <n v="0"/>
    <x v="2771"/>
  </r>
  <r>
    <n v="3119"/>
    <s v="CA-2012-121720"/>
    <x v="1"/>
    <x v="832"/>
    <d v="2012-06-12T00:00:00"/>
    <s v="First Class"/>
    <x v="531"/>
    <s v="Jim Epp"/>
    <x v="1"/>
    <s v="United States"/>
    <s v="Lakeland"/>
    <x v="2"/>
    <n v="33801"/>
    <x v="0"/>
    <s v="FUR-CH-10003312"/>
    <x v="0"/>
    <x v="1"/>
    <s v="Hon 2090 “Pillow Soft” Series Mid Back Swivel/Tilt Chairs"/>
    <n v="1123.92"/>
    <n v="5"/>
    <n v="0.2"/>
    <x v="2772"/>
  </r>
  <r>
    <n v="3120"/>
    <s v="CA-2012-121720"/>
    <x v="1"/>
    <x v="832"/>
    <d v="2012-06-12T00:00:00"/>
    <s v="First Class"/>
    <x v="531"/>
    <s v="Jim Epp"/>
    <x v="1"/>
    <s v="United States"/>
    <s v="Lakeland"/>
    <x v="2"/>
    <n v="33801"/>
    <x v="0"/>
    <s v="TEC-PH-10002496"/>
    <x v="2"/>
    <x v="7"/>
    <s v="Cisco SPA301"/>
    <n v="249.58400000000003"/>
    <n v="2"/>
    <n v="0.2"/>
    <x v="2773"/>
  </r>
  <r>
    <n v="3121"/>
    <s v="CA-2012-121720"/>
    <x v="1"/>
    <x v="832"/>
    <d v="2012-06-12T00:00:00"/>
    <s v="First Class"/>
    <x v="531"/>
    <s v="Jim Epp"/>
    <x v="1"/>
    <s v="United States"/>
    <s v="Lakeland"/>
    <x v="2"/>
    <n v="33801"/>
    <x v="0"/>
    <s v="FUR-FU-10003464"/>
    <x v="0"/>
    <x v="5"/>
    <s v="Seth Thomas 8 1/2&quot; Cubicle Clock"/>
    <n v="48.671999999999997"/>
    <n v="3"/>
    <n v="0.2"/>
    <x v="2774"/>
  </r>
  <r>
    <n v="3122"/>
    <s v="CA-2012-121720"/>
    <x v="1"/>
    <x v="832"/>
    <d v="2012-06-12T00:00:00"/>
    <s v="First Class"/>
    <x v="531"/>
    <s v="Jim Epp"/>
    <x v="1"/>
    <s v="United States"/>
    <s v="Lakeland"/>
    <x v="2"/>
    <n v="33801"/>
    <x v="0"/>
    <s v="OFF-AR-10000380"/>
    <x v="1"/>
    <x v="6"/>
    <s v="Hunt PowerHouse Electric Pencil Sharpener, Blue"/>
    <n v="60.768000000000001"/>
    <n v="2"/>
    <n v="0.2"/>
    <x v="2775"/>
  </r>
  <r>
    <n v="3123"/>
    <s v="CA-2012-121720"/>
    <x v="1"/>
    <x v="832"/>
    <d v="2012-06-12T00:00:00"/>
    <s v="First Class"/>
    <x v="531"/>
    <s v="Jim Epp"/>
    <x v="1"/>
    <s v="United States"/>
    <s v="Lakeland"/>
    <x v="2"/>
    <n v="33801"/>
    <x v="0"/>
    <s v="OFF-BI-10004593"/>
    <x v="1"/>
    <x v="8"/>
    <s v="Ibico Laser Imprintable Binding System Covers"/>
    <n v="78.600000000000009"/>
    <n v="5"/>
    <n v="0.7"/>
    <x v="293"/>
  </r>
  <r>
    <n v="3124"/>
    <s v="CA-2012-121720"/>
    <x v="1"/>
    <x v="832"/>
    <d v="2012-06-12T00:00:00"/>
    <s v="First Class"/>
    <x v="531"/>
    <s v="Jim Epp"/>
    <x v="1"/>
    <s v="United States"/>
    <s v="Lakeland"/>
    <x v="2"/>
    <n v="33801"/>
    <x v="0"/>
    <s v="OFF-BI-10001308"/>
    <x v="1"/>
    <x v="8"/>
    <s v="GBC Standard Plastic Binding Systems' Combs"/>
    <n v="3.7680000000000007"/>
    <n v="2"/>
    <n v="0.7"/>
    <x v="2776"/>
  </r>
  <r>
    <n v="3125"/>
    <s v="CA-2012-121720"/>
    <x v="1"/>
    <x v="832"/>
    <d v="2012-06-12T00:00:00"/>
    <s v="First Class"/>
    <x v="531"/>
    <s v="Jim Epp"/>
    <x v="1"/>
    <s v="United States"/>
    <s v="Lakeland"/>
    <x v="2"/>
    <n v="33801"/>
    <x v="0"/>
    <s v="OFF-ST-10001780"/>
    <x v="1"/>
    <x v="4"/>
    <s v="Tennsco 16-Compartment Lockers with Coat Rack"/>
    <n v="1036.624"/>
    <n v="2"/>
    <n v="0.2"/>
    <x v="2777"/>
  </r>
  <r>
    <n v="3126"/>
    <s v="CA-2012-121720"/>
    <x v="1"/>
    <x v="832"/>
    <d v="2012-06-12T00:00:00"/>
    <s v="First Class"/>
    <x v="531"/>
    <s v="Jim Epp"/>
    <x v="1"/>
    <s v="United States"/>
    <s v="Lakeland"/>
    <x v="2"/>
    <n v="33801"/>
    <x v="0"/>
    <s v="OFF-ST-10003816"/>
    <x v="1"/>
    <x v="4"/>
    <s v="Fellowes High-Stak Drawer Files"/>
    <n v="563.80799999999999"/>
    <n v="4"/>
    <n v="0.2"/>
    <x v="2778"/>
  </r>
  <r>
    <n v="3127"/>
    <s v="CA-2014-149895"/>
    <x v="3"/>
    <x v="565"/>
    <d v="2014-09-13T00:00:00"/>
    <s v="Standard Class"/>
    <x v="686"/>
    <s v="Eugene Barchas"/>
    <x v="0"/>
    <s v="United States"/>
    <s v="Philadelphia"/>
    <x v="9"/>
    <n v="19134"/>
    <x v="3"/>
    <s v="TEC-PH-10002200"/>
    <x v="2"/>
    <x v="7"/>
    <s v="Aastra 6757i CT Wireless VoIP phone"/>
    <n v="258.52799999999996"/>
    <n v="2"/>
    <n v="0.4"/>
    <x v="2779"/>
  </r>
  <r>
    <n v="3128"/>
    <s v="CA-2014-147564"/>
    <x v="3"/>
    <x v="280"/>
    <d v="2014-10-07T00:00:00"/>
    <s v="Standard Class"/>
    <x v="669"/>
    <s v="Becky Pak"/>
    <x v="0"/>
    <s v="United States"/>
    <s v="New York City"/>
    <x v="15"/>
    <n v="10011"/>
    <x v="3"/>
    <s v="OFF-PA-10004438"/>
    <x v="1"/>
    <x v="10"/>
    <s v="Xerox 1907"/>
    <n v="49.12"/>
    <n v="4"/>
    <n v="0"/>
    <x v="346"/>
  </r>
  <r>
    <n v="3129"/>
    <s v="CA-2011-136399"/>
    <x v="2"/>
    <x v="757"/>
    <d v="2011-12-17T00:00:00"/>
    <s v="First Class"/>
    <x v="385"/>
    <s v="Chad Cunningham"/>
    <x v="2"/>
    <s v="United States"/>
    <s v="Los Angeles"/>
    <x v="1"/>
    <n v="90049"/>
    <x v="1"/>
    <s v="FUR-FU-10004090"/>
    <x v="0"/>
    <x v="5"/>
    <s v="Executive Impressions 14&quot; Contract Wall Clock"/>
    <n v="44.46"/>
    <n v="2"/>
    <n v="0"/>
    <x v="816"/>
  </r>
  <r>
    <n v="3130"/>
    <s v="CA-2011-136399"/>
    <x v="2"/>
    <x v="757"/>
    <d v="2011-12-17T00:00:00"/>
    <s v="First Class"/>
    <x v="385"/>
    <s v="Chad Cunningham"/>
    <x v="2"/>
    <s v="United States"/>
    <s v="Los Angeles"/>
    <x v="1"/>
    <n v="90049"/>
    <x v="1"/>
    <s v="FUR-CH-10002602"/>
    <x v="0"/>
    <x v="1"/>
    <s v="DMI Arturo Collection Mission-style Design Wood Chair"/>
    <n v="241.56799999999998"/>
    <n v="2"/>
    <n v="0.2"/>
    <x v="486"/>
  </r>
  <r>
    <n v="3131"/>
    <s v="CA-2011-136399"/>
    <x v="2"/>
    <x v="757"/>
    <d v="2011-12-17T00:00:00"/>
    <s v="First Class"/>
    <x v="385"/>
    <s v="Chad Cunningham"/>
    <x v="2"/>
    <s v="United States"/>
    <s v="Los Angeles"/>
    <x v="1"/>
    <n v="90049"/>
    <x v="1"/>
    <s v="TEC-AC-10001142"/>
    <x v="2"/>
    <x v="11"/>
    <s v="First Data FD10 PIN Pad"/>
    <n v="395"/>
    <n v="5"/>
    <n v="0"/>
    <x v="2780"/>
  </r>
  <r>
    <n v="3132"/>
    <s v="CA-2011-136399"/>
    <x v="2"/>
    <x v="757"/>
    <d v="2011-12-17T00:00:00"/>
    <s v="First Class"/>
    <x v="385"/>
    <s v="Chad Cunningham"/>
    <x v="2"/>
    <s v="United States"/>
    <s v="Los Angeles"/>
    <x v="1"/>
    <n v="90049"/>
    <x v="1"/>
    <s v="TEC-PH-10004977"/>
    <x v="2"/>
    <x v="7"/>
    <s v="GE 30524EE4"/>
    <n v="627.16800000000012"/>
    <n v="4"/>
    <n v="0.2"/>
    <x v="2781"/>
  </r>
  <r>
    <n v="3133"/>
    <s v="CA-2011-107916"/>
    <x v="2"/>
    <x v="829"/>
    <d v="2011-08-26T00:00:00"/>
    <s v="First Class"/>
    <x v="687"/>
    <s v="Jennifer Patt"/>
    <x v="1"/>
    <s v="United States"/>
    <s v="Oceanside"/>
    <x v="15"/>
    <n v="11572"/>
    <x v="3"/>
    <s v="FUR-FU-10004586"/>
    <x v="0"/>
    <x v="5"/>
    <s v="G.E. Longer-Life Indoor Recessed Floodlight Bulbs"/>
    <n v="13.28"/>
    <n v="2"/>
    <n v="0"/>
    <x v="2782"/>
  </r>
  <r>
    <n v="3134"/>
    <s v="CA-2011-107916"/>
    <x v="2"/>
    <x v="829"/>
    <d v="2011-08-26T00:00:00"/>
    <s v="First Class"/>
    <x v="687"/>
    <s v="Jennifer Patt"/>
    <x v="1"/>
    <s v="United States"/>
    <s v="Oceanside"/>
    <x v="15"/>
    <n v="11572"/>
    <x v="3"/>
    <s v="OFF-BI-10001116"/>
    <x v="1"/>
    <x v="8"/>
    <s v="Wilson Jones 1&quot; Hanging DublLock Ring Binders"/>
    <n v="12.672000000000001"/>
    <n v="3"/>
    <n v="0.2"/>
    <x v="2783"/>
  </r>
  <r>
    <n v="3135"/>
    <s v="CA-2014-164168"/>
    <x v="3"/>
    <x v="105"/>
    <d v="2014-11-19T00:00:00"/>
    <s v="Standard Class"/>
    <x v="60"/>
    <s v="Lindsay Shagiari"/>
    <x v="2"/>
    <s v="United States"/>
    <s v="Dallas"/>
    <x v="5"/>
    <n v="75081"/>
    <x v="2"/>
    <s v="OFF-BI-10000666"/>
    <x v="1"/>
    <x v="8"/>
    <s v="Surelock Post Binders"/>
    <n v="30.559999999999992"/>
    <n v="5"/>
    <n v="0.8"/>
    <x v="2784"/>
  </r>
  <r>
    <n v="3136"/>
    <s v="CA-2014-164168"/>
    <x v="3"/>
    <x v="105"/>
    <d v="2014-11-19T00:00:00"/>
    <s v="Standard Class"/>
    <x v="60"/>
    <s v="Lindsay Shagiari"/>
    <x v="2"/>
    <s v="United States"/>
    <s v="Dallas"/>
    <x v="5"/>
    <n v="75081"/>
    <x v="2"/>
    <s v="OFF-ST-10002583"/>
    <x v="1"/>
    <x v="4"/>
    <s v="Fellowes Neat Ideas Storage Cubes"/>
    <n v="77.951999999999998"/>
    <n v="3"/>
    <n v="0.2"/>
    <x v="2785"/>
  </r>
  <r>
    <n v="3137"/>
    <s v="CA-2014-164168"/>
    <x v="3"/>
    <x v="105"/>
    <d v="2014-11-19T00:00:00"/>
    <s v="Standard Class"/>
    <x v="60"/>
    <s v="Lindsay Shagiari"/>
    <x v="2"/>
    <s v="United States"/>
    <s v="Dallas"/>
    <x v="5"/>
    <n v="75081"/>
    <x v="2"/>
    <s v="TEC-PH-10004908"/>
    <x v="2"/>
    <x v="7"/>
    <s v="Panasonic KX TS3282W Corded phone"/>
    <n v="67.992000000000004"/>
    <n v="1"/>
    <n v="0.2"/>
    <x v="2786"/>
  </r>
  <r>
    <n v="3138"/>
    <s v="CA-2014-164168"/>
    <x v="3"/>
    <x v="105"/>
    <d v="2014-11-19T00:00:00"/>
    <s v="Standard Class"/>
    <x v="60"/>
    <s v="Lindsay Shagiari"/>
    <x v="2"/>
    <s v="United States"/>
    <s v="Dallas"/>
    <x v="5"/>
    <n v="75081"/>
    <x v="2"/>
    <s v="OFF-EN-10001219"/>
    <x v="1"/>
    <x v="12"/>
    <s v="#10- 4 1/8&quot; x 9 1/2&quot; Security-Tint Envelopes"/>
    <n v="12.224"/>
    <n v="2"/>
    <n v="0.2"/>
    <x v="2260"/>
  </r>
  <r>
    <n v="3139"/>
    <s v="CA-2014-164168"/>
    <x v="3"/>
    <x v="105"/>
    <d v="2014-11-19T00:00:00"/>
    <s v="Standard Class"/>
    <x v="60"/>
    <s v="Lindsay Shagiari"/>
    <x v="2"/>
    <s v="United States"/>
    <s v="Dallas"/>
    <x v="5"/>
    <n v="75081"/>
    <x v="2"/>
    <s v="TEC-AC-10004568"/>
    <x v="2"/>
    <x v="11"/>
    <s v="Maxell LTO Ultrium - 800 GB"/>
    <n v="44.783999999999999"/>
    <n v="2"/>
    <n v="0.2"/>
    <x v="2787"/>
  </r>
  <r>
    <n v="3140"/>
    <s v="CA-2014-164168"/>
    <x v="3"/>
    <x v="105"/>
    <d v="2014-11-19T00:00:00"/>
    <s v="Standard Class"/>
    <x v="60"/>
    <s v="Lindsay Shagiari"/>
    <x v="2"/>
    <s v="United States"/>
    <s v="Dallas"/>
    <x v="5"/>
    <n v="75081"/>
    <x v="2"/>
    <s v="FUR-FU-10001756"/>
    <x v="0"/>
    <x v="5"/>
    <s v="Eldon Expressions Desk Accessory, Wood Photo Frame, Mahogany"/>
    <n v="22.847999999999999"/>
    <n v="3"/>
    <n v="0.6"/>
    <x v="2788"/>
  </r>
  <r>
    <n v="3141"/>
    <s v="CA-2012-112557"/>
    <x v="1"/>
    <x v="334"/>
    <d v="2012-04-28T00:00:00"/>
    <s v="First Class"/>
    <x v="139"/>
    <s v="John Lucas"/>
    <x v="0"/>
    <s v="United States"/>
    <s v="New York City"/>
    <x v="15"/>
    <n v="10035"/>
    <x v="3"/>
    <s v="OFF-AP-10002311"/>
    <x v="1"/>
    <x v="9"/>
    <s v="Holmes Replacement Filter for HEPA Air Cleaner, Very Large Room, HEPA Filter"/>
    <n v="206.43"/>
    <n v="3"/>
    <n v="0"/>
    <x v="2789"/>
  </r>
  <r>
    <n v="3142"/>
    <s v="US-2011-122959"/>
    <x v="2"/>
    <x v="432"/>
    <d v="2011-12-12T00:00:00"/>
    <s v="Same Day"/>
    <x v="388"/>
    <s v="Craig Yedwab"/>
    <x v="1"/>
    <s v="United States"/>
    <s v="San Antonio"/>
    <x v="5"/>
    <n v="78207"/>
    <x v="2"/>
    <s v="OFF-BI-10003650"/>
    <x v="1"/>
    <x v="8"/>
    <s v="GBC DocuBind 300 Electric Binding Machine"/>
    <n v="210.39199999999997"/>
    <n v="2"/>
    <n v="0.8"/>
    <x v="2790"/>
  </r>
  <r>
    <n v="3143"/>
    <s v="CA-2014-162572"/>
    <x v="3"/>
    <x v="145"/>
    <d v="2014-09-28T00:00:00"/>
    <s v="Second Class"/>
    <x v="181"/>
    <s v="Raymond Buch"/>
    <x v="0"/>
    <s v="United States"/>
    <s v="Cincinnati"/>
    <x v="24"/>
    <n v="45231"/>
    <x v="3"/>
    <s v="TEC-AC-10003628"/>
    <x v="2"/>
    <x v="11"/>
    <s v="Logitech 910-002974 M325 Wireless Mouse for Web Scrolling"/>
    <n v="119.96000000000001"/>
    <n v="5"/>
    <n v="0.2"/>
    <x v="2791"/>
  </r>
  <r>
    <n v="3144"/>
    <s v="CA-2014-162572"/>
    <x v="3"/>
    <x v="145"/>
    <d v="2014-09-28T00:00:00"/>
    <s v="Second Class"/>
    <x v="181"/>
    <s v="Raymond Buch"/>
    <x v="0"/>
    <s v="United States"/>
    <s v="Cincinnati"/>
    <x v="24"/>
    <n v="45231"/>
    <x v="3"/>
    <s v="OFF-AR-10001547"/>
    <x v="1"/>
    <x v="6"/>
    <s v="Newell 311"/>
    <n v="10.608000000000001"/>
    <n v="6"/>
    <n v="0.2"/>
    <x v="2792"/>
  </r>
  <r>
    <n v="3145"/>
    <s v="US-2013-148110"/>
    <x v="0"/>
    <x v="64"/>
    <d v="2013-09-12T00:00:00"/>
    <s v="Standard Class"/>
    <x v="255"/>
    <s v="Anthony Rawles"/>
    <x v="1"/>
    <s v="United States"/>
    <s v="Austin"/>
    <x v="5"/>
    <n v="78745"/>
    <x v="2"/>
    <s v="FUR-CH-10002647"/>
    <x v="0"/>
    <x v="1"/>
    <s v="Situations Contoured Folding Chairs, 4/Set"/>
    <n v="347.80200000000002"/>
    <n v="7"/>
    <n v="0.3"/>
    <x v="2793"/>
  </r>
  <r>
    <n v="3146"/>
    <s v="CA-2014-131828"/>
    <x v="3"/>
    <x v="512"/>
    <d v="2014-02-14T00:00:00"/>
    <s v="Second Class"/>
    <x v="688"/>
    <s v="Cari Sayre"/>
    <x v="1"/>
    <s v="United States"/>
    <s v="Seattle"/>
    <x v="4"/>
    <n v="98105"/>
    <x v="1"/>
    <s v="FUR-CH-10004495"/>
    <x v="0"/>
    <x v="1"/>
    <s v="Global Leather and Oak Executive Chair, Black"/>
    <n v="963.13600000000008"/>
    <n v="4"/>
    <n v="0.2"/>
    <x v="2794"/>
  </r>
  <r>
    <n v="3147"/>
    <s v="CA-2014-131828"/>
    <x v="3"/>
    <x v="512"/>
    <d v="2014-02-14T00:00:00"/>
    <s v="Second Class"/>
    <x v="688"/>
    <s v="Cari Sayre"/>
    <x v="1"/>
    <s v="United States"/>
    <s v="Seattle"/>
    <x v="4"/>
    <n v="98105"/>
    <x v="1"/>
    <s v="TEC-PH-10002923"/>
    <x v="2"/>
    <x v="7"/>
    <s v="Logitech B530 USB Headset - headset - Full size, Binaural"/>
    <n v="88.77600000000001"/>
    <n v="3"/>
    <n v="0.2"/>
    <x v="2795"/>
  </r>
  <r>
    <n v="3148"/>
    <s v="CA-2011-109218"/>
    <x v="2"/>
    <x v="479"/>
    <d v="2011-07-03T00:00:00"/>
    <s v="Second Class"/>
    <x v="255"/>
    <s v="Anthony Rawles"/>
    <x v="1"/>
    <s v="United States"/>
    <s v="Los Angeles"/>
    <x v="1"/>
    <n v="90004"/>
    <x v="1"/>
    <s v="OFF-AR-10001374"/>
    <x v="1"/>
    <x v="6"/>
    <s v="BIC Brite Liner Highlighters, Chisel Tip"/>
    <n v="32.400000000000006"/>
    <n v="5"/>
    <n v="0"/>
    <x v="2796"/>
  </r>
  <r>
    <n v="3149"/>
    <s v="CA-2013-120558"/>
    <x v="0"/>
    <x v="843"/>
    <d v="2013-06-11T00:00:00"/>
    <s v="First Class"/>
    <x v="279"/>
    <s v="Ross DeVincentis"/>
    <x v="2"/>
    <s v="United States"/>
    <s v="New York City"/>
    <x v="15"/>
    <n v="10035"/>
    <x v="3"/>
    <s v="OFF-PA-10003441"/>
    <x v="1"/>
    <x v="10"/>
    <s v="Xerox 226"/>
    <n v="32.400000000000006"/>
    <n v="5"/>
    <n v="0"/>
    <x v="56"/>
  </r>
  <r>
    <n v="3150"/>
    <s v="US-2011-109036"/>
    <x v="2"/>
    <x v="414"/>
    <d v="2011-12-25T00:00:00"/>
    <s v="Standard Class"/>
    <x v="168"/>
    <s v="Keith Herrera"/>
    <x v="0"/>
    <s v="United States"/>
    <s v="Seattle"/>
    <x v="4"/>
    <n v="98103"/>
    <x v="1"/>
    <s v="OFF-LA-10002043"/>
    <x v="1"/>
    <x v="2"/>
    <s v="Avery 489"/>
    <n v="31.049999999999997"/>
    <n v="3"/>
    <n v="0"/>
    <x v="2797"/>
  </r>
  <r>
    <n v="3151"/>
    <s v="CA-2012-147830"/>
    <x v="1"/>
    <x v="83"/>
    <d v="2012-12-18T00:00:00"/>
    <s v="First Class"/>
    <x v="173"/>
    <s v="Natalie Fritzler"/>
    <x v="0"/>
    <s v="United States"/>
    <s v="Newark"/>
    <x v="24"/>
    <n v="43055"/>
    <x v="3"/>
    <s v="TEC-AC-10002049"/>
    <x v="2"/>
    <x v="11"/>
    <s v="Plantronics Savi W720 Multi-Device Wireless Headset System"/>
    <n v="2025.3600000000001"/>
    <n v="6"/>
    <n v="0.2"/>
    <x v="2798"/>
  </r>
  <r>
    <n v="3152"/>
    <s v="CA-2012-147830"/>
    <x v="1"/>
    <x v="83"/>
    <d v="2012-12-18T00:00:00"/>
    <s v="First Class"/>
    <x v="173"/>
    <s v="Natalie Fritzler"/>
    <x v="0"/>
    <s v="United States"/>
    <s v="Newark"/>
    <x v="24"/>
    <n v="43055"/>
    <x v="3"/>
    <s v="TEC-MA-10000418"/>
    <x v="2"/>
    <x v="15"/>
    <s v="Cubify CubeX 3D Printer Double Head Print"/>
    <n v="1799.9940000000001"/>
    <n v="2"/>
    <n v="0.7"/>
    <x v="2799"/>
  </r>
  <r>
    <n v="3153"/>
    <s v="CA-2012-147830"/>
    <x v="1"/>
    <x v="83"/>
    <d v="2012-12-18T00:00:00"/>
    <s v="First Class"/>
    <x v="173"/>
    <s v="Natalie Fritzler"/>
    <x v="0"/>
    <s v="United States"/>
    <s v="Newark"/>
    <x v="24"/>
    <n v="43055"/>
    <x v="3"/>
    <s v="TEC-PH-10004908"/>
    <x v="2"/>
    <x v="7"/>
    <s v="Panasonic KX TS3282W Corded phone"/>
    <n v="101.98799999999999"/>
    <n v="2"/>
    <n v="0.4"/>
    <x v="2800"/>
  </r>
  <r>
    <n v="3154"/>
    <s v="CA-2012-147830"/>
    <x v="1"/>
    <x v="83"/>
    <d v="2012-12-18T00:00:00"/>
    <s v="First Class"/>
    <x v="173"/>
    <s v="Natalie Fritzler"/>
    <x v="0"/>
    <s v="United States"/>
    <s v="Newark"/>
    <x v="24"/>
    <n v="43055"/>
    <x v="3"/>
    <s v="FUR-FU-10004091"/>
    <x v="0"/>
    <x v="5"/>
    <s v="Howard Miller 13&quot; Diameter Goldtone Round Wall Clock"/>
    <n v="262.86399999999998"/>
    <n v="7"/>
    <n v="0.2"/>
    <x v="2801"/>
  </r>
  <r>
    <n v="3155"/>
    <s v="CA-2014-150497"/>
    <x v="3"/>
    <x v="228"/>
    <d v="2014-07-25T00:00:00"/>
    <s v="Standard Class"/>
    <x v="416"/>
    <s v="Suzanne McNair"/>
    <x v="1"/>
    <s v="United States"/>
    <s v="Maple Grove"/>
    <x v="11"/>
    <n v="55369"/>
    <x v="2"/>
    <s v="OFF-BI-10004600"/>
    <x v="1"/>
    <x v="8"/>
    <s v="Ibico Ibimaster 300 Manual Binding System"/>
    <n v="735.98"/>
    <n v="2"/>
    <n v="0"/>
    <x v="2802"/>
  </r>
  <r>
    <n v="3156"/>
    <s v="CA-2011-128986"/>
    <x v="2"/>
    <x v="93"/>
    <d v="2011-08-05T00:00:00"/>
    <s v="Second Class"/>
    <x v="689"/>
    <s v="Gary Hansen"/>
    <x v="2"/>
    <s v="United States"/>
    <s v="Glendale"/>
    <x v="16"/>
    <n v="85301"/>
    <x v="1"/>
    <s v="OFF-PA-10001289"/>
    <x v="1"/>
    <x v="10"/>
    <s v="White Computer Printout Paper by Universal"/>
    <n v="93.024000000000001"/>
    <n v="3"/>
    <n v="0.2"/>
    <x v="2803"/>
  </r>
  <r>
    <n v="3157"/>
    <s v="CA-2012-139584"/>
    <x v="1"/>
    <x v="252"/>
    <d v="2012-08-28T00:00:00"/>
    <s v="Standard Class"/>
    <x v="613"/>
    <s v="Eleni McCrary"/>
    <x v="1"/>
    <s v="United States"/>
    <s v="New York City"/>
    <x v="15"/>
    <n v="10009"/>
    <x v="3"/>
    <s v="FUR-TA-10001539"/>
    <x v="0"/>
    <x v="3"/>
    <s v="Chromcraft Rectangular Conference Tables"/>
    <n v="284.36399999999998"/>
    <n v="2"/>
    <n v="0.4"/>
    <x v="441"/>
  </r>
  <r>
    <n v="3158"/>
    <s v="CA-2012-139584"/>
    <x v="1"/>
    <x v="252"/>
    <d v="2012-08-28T00:00:00"/>
    <s v="Standard Class"/>
    <x v="613"/>
    <s v="Eleni McCrary"/>
    <x v="1"/>
    <s v="United States"/>
    <s v="New York City"/>
    <x v="15"/>
    <n v="10009"/>
    <x v="3"/>
    <s v="TEC-AC-10001266"/>
    <x v="2"/>
    <x v="11"/>
    <s v="Memorex Micro Travel Drive 8 GB"/>
    <n v="26"/>
    <n v="2"/>
    <n v="0"/>
    <x v="1918"/>
  </r>
  <r>
    <n v="3159"/>
    <s v="US-2013-162677"/>
    <x v="0"/>
    <x v="253"/>
    <d v="2013-03-28T00:00:00"/>
    <s v="First Class"/>
    <x v="203"/>
    <s v="Dean Braden"/>
    <x v="0"/>
    <s v="United States"/>
    <s v="Jacksonville"/>
    <x v="3"/>
    <n v="28540"/>
    <x v="0"/>
    <s v="OFF-ST-10001291"/>
    <x v="1"/>
    <x v="4"/>
    <s v="Tenex Personal Self-Stacking Standard File Box, Black/Gray"/>
    <n v="67.64"/>
    <n v="5"/>
    <n v="0.2"/>
    <x v="2804"/>
  </r>
  <r>
    <n v="3160"/>
    <s v="US-2013-162677"/>
    <x v="0"/>
    <x v="253"/>
    <d v="2013-03-28T00:00:00"/>
    <s v="First Class"/>
    <x v="203"/>
    <s v="Dean Braden"/>
    <x v="0"/>
    <s v="United States"/>
    <s v="Jacksonville"/>
    <x v="3"/>
    <n v="28540"/>
    <x v="0"/>
    <s v="TEC-AC-10001314"/>
    <x v="2"/>
    <x v="11"/>
    <s v="Case Logic 2.4GHz Wireless Keyboard"/>
    <n v="119.97600000000001"/>
    <n v="3"/>
    <n v="0.2"/>
    <x v="2805"/>
  </r>
  <r>
    <n v="3161"/>
    <s v="US-2011-150924"/>
    <x v="2"/>
    <x v="171"/>
    <d v="2011-09-16T00:00:00"/>
    <s v="Second Class"/>
    <x v="690"/>
    <s v="Pete Takahito"/>
    <x v="0"/>
    <s v="United States"/>
    <s v="Houston"/>
    <x v="5"/>
    <n v="77070"/>
    <x v="2"/>
    <s v="OFF-BI-10004040"/>
    <x v="1"/>
    <x v="8"/>
    <s v="Wilson Jones Impact Binders"/>
    <n v="5.1799999999999988"/>
    <n v="5"/>
    <n v="0.8"/>
    <x v="2806"/>
  </r>
  <r>
    <n v="3162"/>
    <s v="CA-2011-153969"/>
    <x v="2"/>
    <x v="158"/>
    <d v="2011-09-25T00:00:00"/>
    <s v="Standard Class"/>
    <x v="520"/>
    <s v="Herbert Flentye"/>
    <x v="0"/>
    <s v="United States"/>
    <s v="San Francisco"/>
    <x v="1"/>
    <n v="94109"/>
    <x v="1"/>
    <s v="OFF-EN-10001539"/>
    <x v="1"/>
    <x v="12"/>
    <s v="Staples"/>
    <n v="15.56"/>
    <n v="2"/>
    <n v="0"/>
    <x v="2807"/>
  </r>
  <r>
    <n v="3163"/>
    <s v="CA-2011-153969"/>
    <x v="2"/>
    <x v="158"/>
    <d v="2011-09-25T00:00:00"/>
    <s v="Standard Class"/>
    <x v="520"/>
    <s v="Herbert Flentye"/>
    <x v="0"/>
    <s v="United States"/>
    <s v="San Francisco"/>
    <x v="1"/>
    <n v="94109"/>
    <x v="1"/>
    <s v="OFF-EN-10004483"/>
    <x v="1"/>
    <x v="12"/>
    <s v="#10 White Business Envelopes,4 1/8 x 9 1/2"/>
    <n v="78.349999999999994"/>
    <n v="5"/>
    <n v="0"/>
    <x v="2808"/>
  </r>
  <r>
    <n v="3164"/>
    <s v="CA-2011-153969"/>
    <x v="2"/>
    <x v="158"/>
    <d v="2011-09-25T00:00:00"/>
    <s v="Standard Class"/>
    <x v="520"/>
    <s v="Herbert Flentye"/>
    <x v="0"/>
    <s v="United States"/>
    <s v="San Francisco"/>
    <x v="1"/>
    <n v="94109"/>
    <x v="1"/>
    <s v="OFF-AR-10001615"/>
    <x v="1"/>
    <x v="6"/>
    <s v="Newell 34"/>
    <n v="59.519999999999996"/>
    <n v="3"/>
    <n v="0"/>
    <x v="436"/>
  </r>
  <r>
    <n v="3165"/>
    <s v="CA-2011-153969"/>
    <x v="2"/>
    <x v="158"/>
    <d v="2011-09-25T00:00:00"/>
    <s v="Standard Class"/>
    <x v="520"/>
    <s v="Herbert Flentye"/>
    <x v="0"/>
    <s v="United States"/>
    <s v="San Francisco"/>
    <x v="1"/>
    <n v="94109"/>
    <x v="1"/>
    <s v="OFF-PA-10000327"/>
    <x v="1"/>
    <x v="10"/>
    <s v="Xerox 1971"/>
    <n v="38.520000000000003"/>
    <n v="9"/>
    <n v="0"/>
    <x v="2809"/>
  </r>
  <r>
    <n v="3166"/>
    <s v="CA-2011-153969"/>
    <x v="2"/>
    <x v="158"/>
    <d v="2011-09-25T00:00:00"/>
    <s v="Standard Class"/>
    <x v="520"/>
    <s v="Herbert Flentye"/>
    <x v="0"/>
    <s v="United States"/>
    <s v="San Francisco"/>
    <x v="1"/>
    <n v="94109"/>
    <x v="1"/>
    <s v="TEC-PH-10001299"/>
    <x v="2"/>
    <x v="7"/>
    <s v="Polycom CX300 Desktop Phone USB VoIP phone"/>
    <n v="239.98400000000004"/>
    <n v="2"/>
    <n v="0.2"/>
    <x v="2810"/>
  </r>
  <r>
    <n v="3167"/>
    <s v="CA-2011-153969"/>
    <x v="2"/>
    <x v="158"/>
    <d v="2011-09-25T00:00:00"/>
    <s v="Standard Class"/>
    <x v="520"/>
    <s v="Herbert Flentye"/>
    <x v="0"/>
    <s v="United States"/>
    <s v="San Francisco"/>
    <x v="1"/>
    <n v="94109"/>
    <x v="1"/>
    <s v="OFF-PA-10002246"/>
    <x v="1"/>
    <x v="10"/>
    <s v="Wirebound Four 2-3/4 x 5 Forms per Page, 400 Sets per Book"/>
    <n v="19.350000000000001"/>
    <n v="3"/>
    <n v="0"/>
    <x v="2811"/>
  </r>
  <r>
    <n v="3168"/>
    <s v="CA-2013-146682"/>
    <x v="0"/>
    <x v="517"/>
    <d v="2013-11-01T00:00:00"/>
    <s v="First Class"/>
    <x v="147"/>
    <s v="Katrina Willman"/>
    <x v="0"/>
    <s v="United States"/>
    <s v="Lansing"/>
    <x v="12"/>
    <n v="48911"/>
    <x v="2"/>
    <s v="FUR-FU-10002671"/>
    <x v="0"/>
    <x v="5"/>
    <s v="Electrix 20W Halogen Replacement Bulb for Zoom-In Desk Lamp"/>
    <n v="67"/>
    <n v="5"/>
    <n v="0"/>
    <x v="2812"/>
  </r>
  <r>
    <n v="3169"/>
    <s v="CA-2013-138695"/>
    <x v="0"/>
    <x v="316"/>
    <d v="2013-06-04T00:00:00"/>
    <s v="Standard Class"/>
    <x v="169"/>
    <s v="Kimberly Carter"/>
    <x v="1"/>
    <s v="United States"/>
    <s v="Tallahassee"/>
    <x v="2"/>
    <n v="32303"/>
    <x v="0"/>
    <s v="FUR-CH-10003833"/>
    <x v="0"/>
    <x v="1"/>
    <s v="Novimex Fabric Task Chair"/>
    <n v="390.27199999999999"/>
    <n v="8"/>
    <n v="0.2"/>
    <x v="2813"/>
  </r>
  <r>
    <n v="3170"/>
    <s v="CA-2013-138695"/>
    <x v="0"/>
    <x v="316"/>
    <d v="2013-06-04T00:00:00"/>
    <s v="Standard Class"/>
    <x v="169"/>
    <s v="Kimberly Carter"/>
    <x v="1"/>
    <s v="United States"/>
    <s v="Tallahassee"/>
    <x v="2"/>
    <n v="32303"/>
    <x v="0"/>
    <s v="OFF-PA-10001667"/>
    <x v="1"/>
    <x v="10"/>
    <s v="Great White Multi-Use Recycled Paper (20Lb. and 84 Bright)"/>
    <n v="62.192000000000007"/>
    <n v="13"/>
    <n v="0.2"/>
    <x v="2814"/>
  </r>
  <r>
    <n v="3171"/>
    <s v="CA-2014-107461"/>
    <x v="3"/>
    <x v="202"/>
    <d v="2014-12-27T00:00:00"/>
    <s v="Second Class"/>
    <x v="7"/>
    <s v="Pete Kriz"/>
    <x v="0"/>
    <s v="United States"/>
    <s v="Columbia"/>
    <x v="20"/>
    <n v="29203"/>
    <x v="0"/>
    <s v="OFF-BI-10002003"/>
    <x v="1"/>
    <x v="8"/>
    <s v="Ibico Presentation Index for Binding Systems"/>
    <n v="23.88"/>
    <n v="6"/>
    <n v="0"/>
    <x v="2815"/>
  </r>
  <r>
    <n v="3172"/>
    <s v="US-2013-133879"/>
    <x v="0"/>
    <x v="844"/>
    <d v="2013-03-29T00:00:00"/>
    <s v="Standard Class"/>
    <x v="446"/>
    <s v="Kean Takahito"/>
    <x v="0"/>
    <s v="United States"/>
    <s v="Chicago"/>
    <x v="10"/>
    <n v="60623"/>
    <x v="2"/>
    <s v="OFF-BI-10004465"/>
    <x v="1"/>
    <x v="8"/>
    <s v="Avery Durable Slant Ring Binders"/>
    <n v="3.1679999999999993"/>
    <n v="2"/>
    <n v="0.8"/>
    <x v="2816"/>
  </r>
  <r>
    <n v="3173"/>
    <s v="US-2013-133879"/>
    <x v="0"/>
    <x v="844"/>
    <d v="2013-03-29T00:00:00"/>
    <s v="Standard Class"/>
    <x v="446"/>
    <s v="Kean Takahito"/>
    <x v="0"/>
    <s v="United States"/>
    <s v="Chicago"/>
    <x v="10"/>
    <n v="60623"/>
    <x v="2"/>
    <s v="FUR-CH-10000665"/>
    <x v="0"/>
    <x v="1"/>
    <s v="Global Airflow Leather Mesh Back Chair, Black"/>
    <n v="528.42999999999995"/>
    <n v="5"/>
    <n v="0.3"/>
    <x v="232"/>
  </r>
  <r>
    <n v="3174"/>
    <s v="US-2013-133879"/>
    <x v="0"/>
    <x v="844"/>
    <d v="2013-03-29T00:00:00"/>
    <s v="Standard Class"/>
    <x v="446"/>
    <s v="Kean Takahito"/>
    <x v="0"/>
    <s v="United States"/>
    <s v="Chicago"/>
    <x v="10"/>
    <n v="60623"/>
    <x v="2"/>
    <s v="OFF-AR-10004956"/>
    <x v="1"/>
    <x v="6"/>
    <s v="Newell 33"/>
    <n v="13.392000000000001"/>
    <n v="3"/>
    <n v="0.2"/>
    <x v="2817"/>
  </r>
  <r>
    <n v="3175"/>
    <s v="CA-2014-157483"/>
    <x v="3"/>
    <x v="343"/>
    <d v="2014-11-19T00:00:00"/>
    <s v="Standard Class"/>
    <x v="212"/>
    <s v="Emily Phan"/>
    <x v="0"/>
    <s v="United States"/>
    <s v="Detroit"/>
    <x v="12"/>
    <n v="48227"/>
    <x v="2"/>
    <s v="OFF-AR-10004260"/>
    <x v="1"/>
    <x v="6"/>
    <s v="Boston 1799 Powerhouse Electric Pencil Sharpener"/>
    <n v="181.86"/>
    <n v="7"/>
    <n v="0"/>
    <x v="2818"/>
  </r>
  <r>
    <n v="3176"/>
    <s v="US-2014-132059"/>
    <x v="3"/>
    <x v="397"/>
    <d v="2014-09-30T00:00:00"/>
    <s v="Standard Class"/>
    <x v="275"/>
    <s v="Arthur Prichep"/>
    <x v="0"/>
    <s v="United States"/>
    <s v="Fort Collins"/>
    <x v="22"/>
    <n v="80525"/>
    <x v="1"/>
    <s v="FUR-BO-10001811"/>
    <x v="0"/>
    <x v="0"/>
    <s v="Atlantic Metals Mobile 5-Shelf Bookcases, Custom Colors"/>
    <n v="180.58800000000005"/>
    <n v="2"/>
    <n v="0.7"/>
    <x v="2819"/>
  </r>
  <r>
    <n v="3177"/>
    <s v="US-2014-132059"/>
    <x v="3"/>
    <x v="397"/>
    <d v="2014-09-30T00:00:00"/>
    <s v="Standard Class"/>
    <x v="275"/>
    <s v="Arthur Prichep"/>
    <x v="0"/>
    <s v="United States"/>
    <s v="Fort Collins"/>
    <x v="22"/>
    <n v="80525"/>
    <x v="1"/>
    <s v="TEC-AC-10003280"/>
    <x v="2"/>
    <x v="11"/>
    <s v="Belkin F8E887 USB Wired Ergonomic Keyboard"/>
    <n v="47.984000000000002"/>
    <n v="2"/>
    <n v="0.2"/>
    <x v="754"/>
  </r>
  <r>
    <n v="3178"/>
    <s v="CA-2014-122280"/>
    <x v="3"/>
    <x v="18"/>
    <d v="2014-09-11T00:00:00"/>
    <s v="Same Day"/>
    <x v="129"/>
    <s v="Shahid Hopkins"/>
    <x v="0"/>
    <s v="United States"/>
    <s v="New York City"/>
    <x v="15"/>
    <n v="10024"/>
    <x v="3"/>
    <s v="OFF-PA-10004911"/>
    <x v="1"/>
    <x v="10"/>
    <s v="Rediform S.O.S. 1-Up Phone Message Bk, 4-1/4x3-1/16 Bk, 1 Form/Pg, 40 Messages/Bk, 3/Pk"/>
    <n v="18.760000000000002"/>
    <n v="2"/>
    <n v="0"/>
    <x v="2820"/>
  </r>
  <r>
    <n v="3179"/>
    <s v="CA-2014-105235"/>
    <x v="3"/>
    <x v="256"/>
    <d v="2014-12-12T00:00:00"/>
    <s v="Standard Class"/>
    <x v="416"/>
    <s v="Suzanne McNair"/>
    <x v="1"/>
    <s v="United States"/>
    <s v="New York City"/>
    <x v="15"/>
    <n v="10011"/>
    <x v="3"/>
    <s v="FUR-FU-10001487"/>
    <x v="0"/>
    <x v="5"/>
    <s v="Eldon Expressions Wood and Plastic Desk Accessories, Cherry Wood"/>
    <n v="20.94"/>
    <n v="3"/>
    <n v="0"/>
    <x v="2821"/>
  </r>
  <r>
    <n v="3180"/>
    <s v="CA-2014-105235"/>
    <x v="3"/>
    <x v="256"/>
    <d v="2014-12-12T00:00:00"/>
    <s v="Standard Class"/>
    <x v="416"/>
    <s v="Suzanne McNair"/>
    <x v="1"/>
    <s v="United States"/>
    <s v="New York City"/>
    <x v="15"/>
    <n v="10011"/>
    <x v="3"/>
    <s v="FUR-FU-10000521"/>
    <x v="0"/>
    <x v="5"/>
    <s v="Seth Thomas 14&quot; Putty-Colored Wall Clock"/>
    <n v="58.68"/>
    <n v="2"/>
    <n v="0"/>
    <x v="2822"/>
  </r>
  <r>
    <n v="3181"/>
    <s v="CA-2014-105235"/>
    <x v="3"/>
    <x v="256"/>
    <d v="2014-12-12T00:00:00"/>
    <s v="Standard Class"/>
    <x v="416"/>
    <s v="Suzanne McNair"/>
    <x v="1"/>
    <s v="United States"/>
    <s v="New York City"/>
    <x v="15"/>
    <n v="10011"/>
    <x v="3"/>
    <s v="OFF-AP-10001271"/>
    <x v="1"/>
    <x v="9"/>
    <s v="Eureka The Boss Cordless Rechargeable Stick Vac"/>
    <n v="254.89999999999998"/>
    <n v="5"/>
    <n v="0"/>
    <x v="2823"/>
  </r>
  <r>
    <n v="3182"/>
    <s v="CA-2014-152912"/>
    <x v="3"/>
    <x v="45"/>
    <d v="2014-11-13T00:00:00"/>
    <s v="Second Class"/>
    <x v="312"/>
    <s v="Brian Moss"/>
    <x v="1"/>
    <s v="United States"/>
    <s v="Columbia"/>
    <x v="39"/>
    <n v="21044"/>
    <x v="3"/>
    <s v="OFF-BI-10004728"/>
    <x v="1"/>
    <x v="8"/>
    <s v="Wilson Jones Turn Tabs Binder Tool for Ring Binders"/>
    <n v="9.64"/>
    <n v="2"/>
    <n v="0"/>
    <x v="1511"/>
  </r>
  <r>
    <n v="3183"/>
    <s v="CA-2014-152912"/>
    <x v="3"/>
    <x v="45"/>
    <d v="2014-11-13T00:00:00"/>
    <s v="Second Class"/>
    <x v="312"/>
    <s v="Brian Moss"/>
    <x v="1"/>
    <s v="United States"/>
    <s v="Columbia"/>
    <x v="39"/>
    <n v="21044"/>
    <x v="3"/>
    <s v="TEC-AC-10004666"/>
    <x v="2"/>
    <x v="11"/>
    <s v="Maxell iVDR EX 500GB Cartridge"/>
    <n v="826.62000000000012"/>
    <n v="3"/>
    <n v="0"/>
    <x v="2824"/>
  </r>
  <r>
    <n v="3184"/>
    <s v="CA-2014-152912"/>
    <x v="3"/>
    <x v="45"/>
    <d v="2014-11-13T00:00:00"/>
    <s v="Second Class"/>
    <x v="312"/>
    <s v="Brian Moss"/>
    <x v="1"/>
    <s v="United States"/>
    <s v="Columbia"/>
    <x v="39"/>
    <n v="21044"/>
    <x v="3"/>
    <s v="OFF-ST-10003208"/>
    <x v="1"/>
    <x v="4"/>
    <s v="Adjustable Depth Letter/Legal Cart"/>
    <n v="1633.14"/>
    <n v="9"/>
    <n v="0"/>
    <x v="2825"/>
  </r>
  <r>
    <n v="3185"/>
    <s v="CA-2014-152912"/>
    <x v="3"/>
    <x v="45"/>
    <d v="2014-11-13T00:00:00"/>
    <s v="Second Class"/>
    <x v="312"/>
    <s v="Brian Moss"/>
    <x v="1"/>
    <s v="United States"/>
    <s v="Columbia"/>
    <x v="39"/>
    <n v="21044"/>
    <x v="3"/>
    <s v="OFF-ST-10003208"/>
    <x v="1"/>
    <x v="4"/>
    <s v="Adjustable Depth Letter/Legal Cart"/>
    <n v="544.38"/>
    <n v="3"/>
    <n v="0"/>
    <x v="2826"/>
  </r>
  <r>
    <n v="3186"/>
    <s v="CA-2011-123498"/>
    <x v="2"/>
    <x v="845"/>
    <d v="2011-11-09T00:00:00"/>
    <s v="First Class"/>
    <x v="568"/>
    <s v="Tamara Chand"/>
    <x v="1"/>
    <s v="United States"/>
    <s v="Houston"/>
    <x v="5"/>
    <n v="77041"/>
    <x v="2"/>
    <s v="OFF-BI-10000632"/>
    <x v="1"/>
    <x v="8"/>
    <s v="Satellite Sectional Post Binders"/>
    <n v="26.045999999999992"/>
    <n v="3"/>
    <n v="0.8"/>
    <x v="2827"/>
  </r>
  <r>
    <n v="3187"/>
    <s v="CA-2011-123498"/>
    <x v="2"/>
    <x v="845"/>
    <d v="2011-11-09T00:00:00"/>
    <s v="First Class"/>
    <x v="568"/>
    <s v="Tamara Chand"/>
    <x v="1"/>
    <s v="United States"/>
    <s v="Houston"/>
    <x v="5"/>
    <n v="77041"/>
    <x v="2"/>
    <s v="OFF-EN-10004773"/>
    <x v="1"/>
    <x v="12"/>
    <s v="Staples"/>
    <n v="74.352000000000004"/>
    <n v="3"/>
    <n v="0.2"/>
    <x v="2828"/>
  </r>
  <r>
    <n v="3188"/>
    <s v="CA-2014-159352"/>
    <x v="3"/>
    <x v="846"/>
    <d v="2014-03-18T00:00:00"/>
    <s v="Standard Class"/>
    <x v="10"/>
    <s v="Ken Black"/>
    <x v="1"/>
    <s v="United States"/>
    <s v="Lowell"/>
    <x v="31"/>
    <n v="1852"/>
    <x v="3"/>
    <s v="TEC-PH-10004700"/>
    <x v="2"/>
    <x v="7"/>
    <s v="PowerGen Dual USB Car Charger"/>
    <n v="69.930000000000007"/>
    <n v="7"/>
    <n v="0"/>
    <x v="2829"/>
  </r>
  <r>
    <n v="3189"/>
    <s v="US-2014-146416"/>
    <x v="3"/>
    <x v="179"/>
    <d v="2014-10-23T00:00:00"/>
    <s v="Second Class"/>
    <x v="68"/>
    <s v="Justin Ellison"/>
    <x v="1"/>
    <s v="United States"/>
    <s v="Woodland"/>
    <x v="1"/>
    <n v="95695"/>
    <x v="1"/>
    <s v="OFF-LA-10003714"/>
    <x v="1"/>
    <x v="2"/>
    <s v="Avery 510"/>
    <n v="3.75"/>
    <n v="1"/>
    <n v="0"/>
    <x v="1491"/>
  </r>
  <r>
    <n v="3190"/>
    <s v="US-2014-146416"/>
    <x v="3"/>
    <x v="179"/>
    <d v="2014-10-23T00:00:00"/>
    <s v="Second Class"/>
    <x v="68"/>
    <s v="Justin Ellison"/>
    <x v="1"/>
    <s v="United States"/>
    <s v="Woodland"/>
    <x v="1"/>
    <n v="95695"/>
    <x v="1"/>
    <s v="OFF-BI-10001787"/>
    <x v="1"/>
    <x v="8"/>
    <s v="Wilson Jones Four-Pocket Poly Binders"/>
    <n v="20.928000000000001"/>
    <n v="4"/>
    <n v="0.2"/>
    <x v="2830"/>
  </r>
  <r>
    <n v="3191"/>
    <s v="US-2012-163783"/>
    <x v="1"/>
    <x v="17"/>
    <d v="2013-01-01T00:00:00"/>
    <s v="Standard Class"/>
    <x v="660"/>
    <s v="Daniel Raglin"/>
    <x v="2"/>
    <s v="United States"/>
    <s v="Chicago"/>
    <x v="10"/>
    <n v="60610"/>
    <x v="2"/>
    <s v="OFF-ST-10002957"/>
    <x v="1"/>
    <x v="4"/>
    <s v="Sterilite Show Offs Storage Containers"/>
    <n v="12.672000000000001"/>
    <n v="3"/>
    <n v="0.2"/>
    <x v="2831"/>
  </r>
  <r>
    <n v="3192"/>
    <s v="CA-2014-123981"/>
    <x v="3"/>
    <x v="280"/>
    <d v="2014-10-09T00:00:00"/>
    <s v="Standard Class"/>
    <x v="338"/>
    <s v="Rob Williams"/>
    <x v="1"/>
    <s v="United States"/>
    <s v="New York City"/>
    <x v="15"/>
    <n v="10035"/>
    <x v="3"/>
    <s v="TEC-PH-10002115"/>
    <x v="2"/>
    <x v="7"/>
    <s v="Plantronics 81402"/>
    <n v="65.989999999999995"/>
    <n v="1"/>
    <n v="0"/>
    <x v="796"/>
  </r>
  <r>
    <n v="3193"/>
    <s v="CA-2014-158953"/>
    <x v="3"/>
    <x v="400"/>
    <d v="2014-06-09T00:00:00"/>
    <s v="Standard Class"/>
    <x v="614"/>
    <s v="Michelle Lonsdale"/>
    <x v="1"/>
    <s v="United States"/>
    <s v="Missouri City"/>
    <x v="5"/>
    <n v="77489"/>
    <x v="2"/>
    <s v="OFF-BI-10002557"/>
    <x v="1"/>
    <x v="8"/>
    <s v="Presstex Flexible Ring Binders"/>
    <n v="6.3699999999999983"/>
    <n v="7"/>
    <n v="0.8"/>
    <x v="2832"/>
  </r>
  <r>
    <n v="3194"/>
    <s v="CA-2011-165428"/>
    <x v="2"/>
    <x v="416"/>
    <d v="2011-09-04T00:00:00"/>
    <s v="First Class"/>
    <x v="691"/>
    <s v="Jack Lebron"/>
    <x v="0"/>
    <s v="United States"/>
    <s v="Houston"/>
    <x v="5"/>
    <n v="77036"/>
    <x v="2"/>
    <s v="OFF-BI-10002949"/>
    <x v="1"/>
    <x v="8"/>
    <s v="Prestige Round Ring Binders"/>
    <n v="3.6479999999999992"/>
    <n v="3"/>
    <n v="0.8"/>
    <x v="2833"/>
  </r>
  <r>
    <n v="3195"/>
    <s v="CA-2011-165428"/>
    <x v="2"/>
    <x v="416"/>
    <d v="2011-09-04T00:00:00"/>
    <s v="First Class"/>
    <x v="691"/>
    <s v="Jack Lebron"/>
    <x v="0"/>
    <s v="United States"/>
    <s v="Houston"/>
    <x v="5"/>
    <n v="77036"/>
    <x v="2"/>
    <s v="OFF-PA-10004100"/>
    <x v="1"/>
    <x v="10"/>
    <s v="Xerox 216"/>
    <n v="31.104000000000006"/>
    <n v="6"/>
    <n v="0.2"/>
    <x v="282"/>
  </r>
  <r>
    <n v="3196"/>
    <s v="CA-2013-169026"/>
    <x v="0"/>
    <x v="590"/>
    <d v="2013-08-14T00:00:00"/>
    <s v="Standard Class"/>
    <x v="475"/>
    <s v="Corinna Mitchell"/>
    <x v="2"/>
    <s v="United States"/>
    <s v="Jackson"/>
    <x v="35"/>
    <n v="39212"/>
    <x v="0"/>
    <s v="OFF-FA-10001883"/>
    <x v="1"/>
    <x v="13"/>
    <s v="Alliance Super-Size Bands, Assorted Sizes"/>
    <n v="23.34"/>
    <n v="3"/>
    <n v="0"/>
    <x v="2834"/>
  </r>
  <r>
    <n v="3197"/>
    <s v="CA-2014-109750"/>
    <x v="3"/>
    <x v="847"/>
    <d v="2014-07-29T00:00:00"/>
    <s v="Standard Class"/>
    <x v="92"/>
    <s v="Fred Hopkins"/>
    <x v="1"/>
    <s v="United States"/>
    <s v="New York City"/>
    <x v="15"/>
    <n v="10009"/>
    <x v="3"/>
    <s v="TEC-PH-10000702"/>
    <x v="2"/>
    <x v="7"/>
    <s v="Square Credit Card Reader, 4 1/2&quot; x 4 1/2&quot; x 1&quot;, White"/>
    <n v="29.97"/>
    <n v="3"/>
    <n v="0"/>
    <x v="2835"/>
  </r>
  <r>
    <n v="3198"/>
    <s v="CA-2012-149384"/>
    <x v="1"/>
    <x v="848"/>
    <d v="2012-07-10T00:00:00"/>
    <s v="Same Day"/>
    <x v="13"/>
    <s v="Eric Hoffmann"/>
    <x v="0"/>
    <s v="United States"/>
    <s v="Tempe"/>
    <x v="16"/>
    <n v="85281"/>
    <x v="1"/>
    <s v="OFF-BI-10003196"/>
    <x v="1"/>
    <x v="8"/>
    <s v="Accohide Poly Flexible Ring Binders"/>
    <n v="3.366000000000001"/>
    <n v="3"/>
    <n v="0.7"/>
    <x v="2836"/>
  </r>
  <r>
    <n v="3199"/>
    <s v="CA-2011-131527"/>
    <x v="2"/>
    <x v="588"/>
    <d v="2011-12-07T00:00:00"/>
    <s v="Standard Class"/>
    <x v="509"/>
    <s v="Toby Braunhardt"/>
    <x v="0"/>
    <s v="United States"/>
    <s v="Jacksonville"/>
    <x v="3"/>
    <n v="28540"/>
    <x v="0"/>
    <s v="TEC-PH-10001644"/>
    <x v="2"/>
    <x v="7"/>
    <s v="BlueLounge Milo Smartphone Stand, White/Metallic"/>
    <n v="95.968000000000004"/>
    <n v="4"/>
    <n v="0.2"/>
    <x v="2837"/>
  </r>
  <r>
    <n v="3200"/>
    <s v="CA-2014-164000"/>
    <x v="3"/>
    <x v="404"/>
    <d v="2014-12-23T00:00:00"/>
    <s v="Standard Class"/>
    <x v="692"/>
    <s v="Aaron Hawkins"/>
    <x v="1"/>
    <s v="United States"/>
    <s v="Philadelphia"/>
    <x v="9"/>
    <n v="19134"/>
    <x v="3"/>
    <s v="OFF-AR-10003183"/>
    <x v="1"/>
    <x v="6"/>
    <s v="Avery Fluorescent Highlighter Four-Color Set"/>
    <n v="18.704000000000001"/>
    <n v="7"/>
    <n v="0.2"/>
    <x v="2838"/>
  </r>
  <r>
    <n v="3201"/>
    <s v="CA-2011-164224"/>
    <x v="2"/>
    <x v="598"/>
    <d v="2011-05-20T00:00:00"/>
    <s v="Second Class"/>
    <x v="74"/>
    <s v="Ted Trevino"/>
    <x v="0"/>
    <s v="United States"/>
    <s v="Akron"/>
    <x v="24"/>
    <n v="44312"/>
    <x v="3"/>
    <s v="FUR-FU-10000308"/>
    <x v="0"/>
    <x v="5"/>
    <s v="Deflect-o Glass Clear Studded Chair Mats"/>
    <n v="149.232"/>
    <n v="3"/>
    <n v="0.2"/>
    <x v="2839"/>
  </r>
  <r>
    <n v="3202"/>
    <s v="CA-2011-164224"/>
    <x v="2"/>
    <x v="598"/>
    <d v="2011-05-20T00:00:00"/>
    <s v="Second Class"/>
    <x v="74"/>
    <s v="Ted Trevino"/>
    <x v="0"/>
    <s v="United States"/>
    <s v="Akron"/>
    <x v="24"/>
    <n v="44312"/>
    <x v="3"/>
    <s v="OFF-PA-10001526"/>
    <x v="1"/>
    <x v="10"/>
    <s v="Xerox 1949"/>
    <n v="15.936000000000002"/>
    <n v="4"/>
    <n v="0.2"/>
    <x v="2840"/>
  </r>
  <r>
    <n v="3203"/>
    <s v="CA-2011-158372"/>
    <x v="2"/>
    <x v="849"/>
    <d v="2011-11-16T00:00:00"/>
    <s v="Standard Class"/>
    <x v="76"/>
    <s v="Ruben Dartt"/>
    <x v="0"/>
    <s v="United States"/>
    <s v="San Diego"/>
    <x v="1"/>
    <n v="92037"/>
    <x v="1"/>
    <s v="TEC-PH-10002103"/>
    <x v="2"/>
    <x v="7"/>
    <s v="Jabra SPEAK 410"/>
    <n v="601.53599999999994"/>
    <n v="8"/>
    <n v="0.2"/>
    <x v="2841"/>
  </r>
  <r>
    <n v="3204"/>
    <s v="CA-2011-158372"/>
    <x v="2"/>
    <x v="849"/>
    <d v="2011-11-16T00:00:00"/>
    <s v="Standard Class"/>
    <x v="76"/>
    <s v="Ruben Dartt"/>
    <x v="0"/>
    <s v="United States"/>
    <s v="San Diego"/>
    <x v="1"/>
    <n v="92037"/>
    <x v="1"/>
    <s v="TEC-AC-10004209"/>
    <x v="2"/>
    <x v="11"/>
    <s v="Memorex Froggy Flash Drive 4 GB"/>
    <n v="10.99"/>
    <n v="1"/>
    <n v="0"/>
    <x v="2842"/>
  </r>
  <r>
    <n v="3205"/>
    <s v="CA-2011-158372"/>
    <x v="2"/>
    <x v="849"/>
    <d v="2011-11-16T00:00:00"/>
    <s v="Standard Class"/>
    <x v="76"/>
    <s v="Ruben Dartt"/>
    <x v="0"/>
    <s v="United States"/>
    <s v="San Diego"/>
    <x v="1"/>
    <n v="92037"/>
    <x v="1"/>
    <s v="FUR-FU-10000397"/>
    <x v="0"/>
    <x v="5"/>
    <s v="Luxo Economy Swing Arm Lamp"/>
    <n v="39.880000000000003"/>
    <n v="2"/>
    <n v="0"/>
    <x v="1198"/>
  </r>
  <r>
    <n v="3206"/>
    <s v="CA-2011-158372"/>
    <x v="2"/>
    <x v="849"/>
    <d v="2011-11-16T00:00:00"/>
    <s v="Standard Class"/>
    <x v="76"/>
    <s v="Ruben Dartt"/>
    <x v="0"/>
    <s v="United States"/>
    <s v="San Diego"/>
    <x v="1"/>
    <n v="92037"/>
    <x v="1"/>
    <s v="OFF-PA-10002137"/>
    <x v="1"/>
    <x v="10"/>
    <s v="Southworth 100% Résumé Paper, 24lb."/>
    <n v="62.24"/>
    <n v="8"/>
    <n v="0"/>
    <x v="2843"/>
  </r>
  <r>
    <n v="3207"/>
    <s v="CA-2011-158372"/>
    <x v="2"/>
    <x v="849"/>
    <d v="2011-11-16T00:00:00"/>
    <s v="Standard Class"/>
    <x v="76"/>
    <s v="Ruben Dartt"/>
    <x v="0"/>
    <s v="United States"/>
    <s v="San Diego"/>
    <x v="1"/>
    <n v="92037"/>
    <x v="1"/>
    <s v="FUR-FU-10001867"/>
    <x v="0"/>
    <x v="5"/>
    <s v="Eldon Expressions Punched Metal &amp; Wood Desk Accessories, Pewter &amp; Cherry"/>
    <n v="53.2"/>
    <n v="5"/>
    <n v="0"/>
    <x v="2844"/>
  </r>
  <r>
    <n v="3208"/>
    <s v="CA-2011-158372"/>
    <x v="2"/>
    <x v="849"/>
    <d v="2011-11-16T00:00:00"/>
    <s v="Standard Class"/>
    <x v="76"/>
    <s v="Ruben Dartt"/>
    <x v="0"/>
    <s v="United States"/>
    <s v="San Diego"/>
    <x v="1"/>
    <n v="92037"/>
    <x v="1"/>
    <s v="OFF-LA-10000407"/>
    <x v="1"/>
    <x v="2"/>
    <s v="Avery White Multi-Purpose Labels"/>
    <n v="39.840000000000003"/>
    <n v="8"/>
    <n v="0"/>
    <x v="2845"/>
  </r>
  <r>
    <n v="3209"/>
    <s v="CA-2013-108882"/>
    <x v="0"/>
    <x v="850"/>
    <d v="2013-01-15T00:00:00"/>
    <s v="Standard Class"/>
    <x v="156"/>
    <s v="Laura Armstrong"/>
    <x v="1"/>
    <s v="United States"/>
    <s v="Fresno"/>
    <x v="1"/>
    <n v="93727"/>
    <x v="1"/>
    <s v="TEC-AC-10000420"/>
    <x v="2"/>
    <x v="11"/>
    <s v="Logitech G500s Laser Gaming Mouse with Adjustable Weight Tuning"/>
    <n v="349.95"/>
    <n v="5"/>
    <n v="0"/>
    <x v="2846"/>
  </r>
  <r>
    <n v="3210"/>
    <s v="CA-2013-108882"/>
    <x v="0"/>
    <x v="850"/>
    <d v="2013-01-15T00:00:00"/>
    <s v="Standard Class"/>
    <x v="156"/>
    <s v="Laura Armstrong"/>
    <x v="1"/>
    <s v="United States"/>
    <s v="Fresno"/>
    <x v="1"/>
    <n v="93727"/>
    <x v="1"/>
    <s v="TEC-PH-10002726"/>
    <x v="2"/>
    <x v="7"/>
    <s v="netTALK DUO VoIP Telephone Service"/>
    <n v="377.92800000000005"/>
    <n v="9"/>
    <n v="0.2"/>
    <x v="2847"/>
  </r>
  <r>
    <n v="3211"/>
    <s v="US-2014-108245"/>
    <x v="3"/>
    <x v="585"/>
    <d v="2014-09-28T00:00:00"/>
    <s v="Standard Class"/>
    <x v="64"/>
    <s v="Sally Hughsby"/>
    <x v="1"/>
    <s v="United States"/>
    <s v="Pearland"/>
    <x v="5"/>
    <n v="77581"/>
    <x v="2"/>
    <s v="OFF-EN-10001415"/>
    <x v="1"/>
    <x v="12"/>
    <s v="Staples"/>
    <n v="13.392000000000001"/>
    <n v="3"/>
    <n v="0.2"/>
    <x v="2848"/>
  </r>
  <r>
    <n v="3212"/>
    <s v="US-2014-108245"/>
    <x v="3"/>
    <x v="585"/>
    <d v="2014-09-28T00:00:00"/>
    <s v="Standard Class"/>
    <x v="64"/>
    <s v="Sally Hughsby"/>
    <x v="1"/>
    <s v="United States"/>
    <s v="Pearland"/>
    <x v="5"/>
    <n v="77581"/>
    <x v="2"/>
    <s v="OFF-BI-10000773"/>
    <x v="1"/>
    <x v="8"/>
    <s v="Insertable Tab Post Binder Dividers"/>
    <n v="11.227999999999998"/>
    <n v="7"/>
    <n v="0.8"/>
    <x v="2849"/>
  </r>
  <r>
    <n v="3213"/>
    <s v="CA-2011-142314"/>
    <x v="2"/>
    <x v="851"/>
    <d v="2011-12-28T00:00:00"/>
    <s v="Standard Class"/>
    <x v="227"/>
    <s v="Sarah Foster"/>
    <x v="0"/>
    <s v="United States"/>
    <s v="Richmond"/>
    <x v="14"/>
    <n v="47374"/>
    <x v="2"/>
    <s v="OFF-AP-10002350"/>
    <x v="1"/>
    <x v="9"/>
    <s v="Belkin F9H710-06 7 Outlet SurgeMaster Surge Protector"/>
    <n v="207.24"/>
    <n v="11"/>
    <n v="0"/>
    <x v="2850"/>
  </r>
  <r>
    <n v="3214"/>
    <s v="CA-2013-132409"/>
    <x v="0"/>
    <x v="439"/>
    <d v="2013-06-02T00:00:00"/>
    <s v="Standard Class"/>
    <x v="260"/>
    <s v="Tiffany House"/>
    <x v="1"/>
    <s v="United States"/>
    <s v="Philadelphia"/>
    <x v="9"/>
    <n v="19134"/>
    <x v="3"/>
    <s v="OFF-AR-10001919"/>
    <x v="1"/>
    <x v="6"/>
    <s v="OIC #2 Pencils, Medium Soft"/>
    <n v="1.504"/>
    <n v="1"/>
    <n v="0.2"/>
    <x v="2851"/>
  </r>
  <r>
    <n v="3215"/>
    <s v="CA-2013-132409"/>
    <x v="0"/>
    <x v="439"/>
    <d v="2013-06-02T00:00:00"/>
    <s v="Standard Class"/>
    <x v="260"/>
    <s v="Tiffany House"/>
    <x v="1"/>
    <s v="United States"/>
    <s v="Philadelphia"/>
    <x v="9"/>
    <n v="19134"/>
    <x v="3"/>
    <s v="OFF-AP-10002082"/>
    <x v="1"/>
    <x v="9"/>
    <s v="Holmes HEPA Air Purifier"/>
    <n v="34.848000000000006"/>
    <n v="2"/>
    <n v="0.2"/>
    <x v="1592"/>
  </r>
  <r>
    <n v="3216"/>
    <s v="CA-2014-150189"/>
    <x v="3"/>
    <x v="141"/>
    <d v="2014-07-11T00:00:00"/>
    <s v="First Class"/>
    <x v="364"/>
    <s v="Vivek Gonzalez"/>
    <x v="0"/>
    <s v="United States"/>
    <s v="San Mateo"/>
    <x v="1"/>
    <n v="94403"/>
    <x v="1"/>
    <s v="OFF-LA-10002762"/>
    <x v="1"/>
    <x v="2"/>
    <s v="Avery 485"/>
    <n v="75.179999999999993"/>
    <n v="6"/>
    <n v="0"/>
    <x v="50"/>
  </r>
  <r>
    <n v="3217"/>
    <s v="CA-2011-114433"/>
    <x v="2"/>
    <x v="8"/>
    <d v="2011-05-17T00:00:00"/>
    <s v="Standard Class"/>
    <x v="268"/>
    <s v="Naresj Patel"/>
    <x v="0"/>
    <s v="United States"/>
    <s v="Oakland"/>
    <x v="1"/>
    <n v="94601"/>
    <x v="1"/>
    <s v="TEC-AC-10002800"/>
    <x v="2"/>
    <x v="11"/>
    <s v="Plantronics Audio 478 Stereo USB Headset"/>
    <n v="149.97"/>
    <n v="3"/>
    <n v="0"/>
    <x v="2852"/>
  </r>
  <r>
    <n v="3218"/>
    <s v="CA-2014-104640"/>
    <x v="3"/>
    <x v="468"/>
    <d v="2014-11-17T00:00:00"/>
    <s v="Standard Class"/>
    <x v="395"/>
    <s v="Frank Hawley"/>
    <x v="1"/>
    <s v="United States"/>
    <s v="New York City"/>
    <x v="15"/>
    <n v="10024"/>
    <x v="3"/>
    <s v="OFF-BI-10003925"/>
    <x v="1"/>
    <x v="8"/>
    <s v="Fellowes PB300 Plastic Comb Binding Machine"/>
    <n v="931.17600000000016"/>
    <n v="3"/>
    <n v="0.2"/>
    <x v="2853"/>
  </r>
  <r>
    <n v="3219"/>
    <s v="CA-2014-104640"/>
    <x v="3"/>
    <x v="468"/>
    <d v="2014-11-17T00:00:00"/>
    <s v="Standard Class"/>
    <x v="395"/>
    <s v="Frank Hawley"/>
    <x v="1"/>
    <s v="United States"/>
    <s v="New York City"/>
    <x v="15"/>
    <n v="10024"/>
    <x v="3"/>
    <s v="TEC-PH-10002200"/>
    <x v="2"/>
    <x v="7"/>
    <s v="Aastra 6757i CT Wireless VoIP phone"/>
    <n v="430.88"/>
    <n v="2"/>
    <n v="0"/>
    <x v="2854"/>
  </r>
  <r>
    <n v="3220"/>
    <s v="US-2012-137008"/>
    <x v="1"/>
    <x v="653"/>
    <d v="2012-10-08T00:00:00"/>
    <s v="Standard Class"/>
    <x v="687"/>
    <s v="Jennifer Patt"/>
    <x v="1"/>
    <s v="United States"/>
    <s v="Lakewood"/>
    <x v="30"/>
    <n v="8701"/>
    <x v="3"/>
    <s v="OFF-PA-10001295"/>
    <x v="1"/>
    <x v="10"/>
    <s v="Computer Printout Paper with Letter-Trim Perforations"/>
    <n v="94.85"/>
    <n v="5"/>
    <n v="0"/>
    <x v="464"/>
  </r>
  <r>
    <n v="3221"/>
    <s v="US-2012-137008"/>
    <x v="1"/>
    <x v="653"/>
    <d v="2012-10-08T00:00:00"/>
    <s v="Standard Class"/>
    <x v="687"/>
    <s v="Jennifer Patt"/>
    <x v="1"/>
    <s v="United States"/>
    <s v="Lakewood"/>
    <x v="30"/>
    <n v="8701"/>
    <x v="3"/>
    <s v="OFF-EN-10002500"/>
    <x v="1"/>
    <x v="12"/>
    <s v="Globe Weis Peel &amp; Seel First Class Envelopes"/>
    <n v="51.12"/>
    <n v="4"/>
    <n v="0"/>
    <x v="2855"/>
  </r>
  <r>
    <n v="3222"/>
    <s v="US-2012-137008"/>
    <x v="1"/>
    <x v="653"/>
    <d v="2012-10-08T00:00:00"/>
    <s v="Standard Class"/>
    <x v="687"/>
    <s v="Jennifer Patt"/>
    <x v="1"/>
    <s v="United States"/>
    <s v="Lakewood"/>
    <x v="30"/>
    <n v="8701"/>
    <x v="3"/>
    <s v="TEC-AC-10000892"/>
    <x v="2"/>
    <x v="11"/>
    <s v="NETGEAR N750 Dual Band Wi-Fi Gigabit Router"/>
    <n v="90"/>
    <n v="1"/>
    <n v="0"/>
    <x v="2856"/>
  </r>
  <r>
    <n v="3223"/>
    <s v="CA-2011-108189"/>
    <x v="2"/>
    <x v="852"/>
    <d v="2011-10-05T00:00:00"/>
    <s v="First Class"/>
    <x v="20"/>
    <s v="Erin Smith"/>
    <x v="1"/>
    <s v="United States"/>
    <s v="Tempe"/>
    <x v="16"/>
    <n v="85281"/>
    <x v="1"/>
    <s v="OFF-PA-10001838"/>
    <x v="1"/>
    <x v="10"/>
    <s v="Adams Telephone Message Book W/Dividers/Space For Phone Numbers, 5 1/4&quot;X8 1/2&quot;, 300/Messages"/>
    <n v="9.4079999999999995"/>
    <n v="2"/>
    <n v="0.2"/>
    <x v="2857"/>
  </r>
  <r>
    <n v="3224"/>
    <s v="CA-2011-108189"/>
    <x v="2"/>
    <x v="852"/>
    <d v="2011-10-05T00:00:00"/>
    <s v="First Class"/>
    <x v="20"/>
    <s v="Erin Smith"/>
    <x v="1"/>
    <s v="United States"/>
    <s v="Tempe"/>
    <x v="16"/>
    <n v="85281"/>
    <x v="1"/>
    <s v="OFF-FA-10000735"/>
    <x v="1"/>
    <x v="13"/>
    <s v="Staples"/>
    <n v="4.6719999999999997"/>
    <n v="2"/>
    <n v="0.2"/>
    <x v="2858"/>
  </r>
  <r>
    <n v="3225"/>
    <s v="CA-2011-108189"/>
    <x v="2"/>
    <x v="852"/>
    <d v="2011-10-05T00:00:00"/>
    <s v="First Class"/>
    <x v="20"/>
    <s v="Erin Smith"/>
    <x v="1"/>
    <s v="United States"/>
    <s v="Tempe"/>
    <x v="16"/>
    <n v="85281"/>
    <x v="1"/>
    <s v="TEC-PH-10001760"/>
    <x v="2"/>
    <x v="7"/>
    <s v="Bose SoundLink Bluetooth Speaker"/>
    <n v="318.40000000000003"/>
    <n v="2"/>
    <n v="0.2"/>
    <x v="2859"/>
  </r>
  <r>
    <n v="3226"/>
    <s v="CA-2011-108189"/>
    <x v="2"/>
    <x v="852"/>
    <d v="2011-10-05T00:00:00"/>
    <s v="First Class"/>
    <x v="20"/>
    <s v="Erin Smith"/>
    <x v="1"/>
    <s v="United States"/>
    <s v="Tempe"/>
    <x v="16"/>
    <n v="85281"/>
    <x v="1"/>
    <s v="OFF-EN-10004846"/>
    <x v="1"/>
    <x v="12"/>
    <s v="Letter or Legal Size Expandable Poly String Tie Envelopes"/>
    <n v="12.768000000000001"/>
    <n v="6"/>
    <n v="0.2"/>
    <x v="2860"/>
  </r>
  <r>
    <n v="3227"/>
    <s v="CA-2011-108189"/>
    <x v="2"/>
    <x v="852"/>
    <d v="2011-10-05T00:00:00"/>
    <s v="First Class"/>
    <x v="20"/>
    <s v="Erin Smith"/>
    <x v="1"/>
    <s v="United States"/>
    <s v="Tempe"/>
    <x v="16"/>
    <n v="85281"/>
    <x v="1"/>
    <s v="OFF-SU-10003567"/>
    <x v="1"/>
    <x v="14"/>
    <s v="Stiletto Hand Letter Openers"/>
    <n v="15.36"/>
    <n v="2"/>
    <n v="0.2"/>
    <x v="2861"/>
  </r>
  <r>
    <n v="3228"/>
    <s v="CA-2011-108189"/>
    <x v="2"/>
    <x v="852"/>
    <d v="2011-10-05T00:00:00"/>
    <s v="First Class"/>
    <x v="20"/>
    <s v="Erin Smith"/>
    <x v="1"/>
    <s v="United States"/>
    <s v="Tempe"/>
    <x v="16"/>
    <n v="85281"/>
    <x v="1"/>
    <s v="TEC-PH-10001557"/>
    <x v="2"/>
    <x v="7"/>
    <s v="Pyle PMP37LED"/>
    <n v="230.376"/>
    <n v="3"/>
    <n v="0.2"/>
    <x v="2862"/>
  </r>
  <r>
    <n v="3229"/>
    <s v="CA-2011-108189"/>
    <x v="2"/>
    <x v="852"/>
    <d v="2011-10-05T00:00:00"/>
    <s v="First Class"/>
    <x v="20"/>
    <s v="Erin Smith"/>
    <x v="1"/>
    <s v="United States"/>
    <s v="Tempe"/>
    <x v="16"/>
    <n v="85281"/>
    <x v="1"/>
    <s v="TEC-AC-10003038"/>
    <x v="2"/>
    <x v="11"/>
    <s v="Kingston Digital DataTraveler 16GB USB 2.0"/>
    <n v="7.16"/>
    <n v="1"/>
    <n v="0.2"/>
    <x v="2863"/>
  </r>
  <r>
    <n v="3230"/>
    <s v="CA-2011-154641"/>
    <x v="2"/>
    <x v="430"/>
    <d v="2011-08-16T00:00:00"/>
    <s v="Standard Class"/>
    <x v="107"/>
    <s v="Ken Lonsdale"/>
    <x v="0"/>
    <s v="United States"/>
    <s v="New York City"/>
    <x v="15"/>
    <n v="10035"/>
    <x v="3"/>
    <s v="OFF-ST-10004459"/>
    <x v="1"/>
    <x v="4"/>
    <s v="Tennsco Single-Tier Lockers"/>
    <n v="375.34"/>
    <n v="1"/>
    <n v="0"/>
    <x v="2864"/>
  </r>
  <r>
    <n v="3231"/>
    <s v="CA-2014-131625"/>
    <x v="3"/>
    <x v="853"/>
    <d v="2014-09-06T00:00:00"/>
    <s v="Second Class"/>
    <x v="202"/>
    <s v="Bradley Nguyen"/>
    <x v="0"/>
    <s v="United States"/>
    <s v="New York City"/>
    <x v="15"/>
    <n v="10009"/>
    <x v="3"/>
    <s v="FUR-FU-10004960"/>
    <x v="0"/>
    <x v="5"/>
    <s v="Seth Thomas 12&quot; Clock w/ Goldtone Case"/>
    <n v="114.9"/>
    <n v="5"/>
    <n v="0"/>
    <x v="2865"/>
  </r>
  <r>
    <n v="3232"/>
    <s v="US-2014-156356"/>
    <x v="3"/>
    <x v="513"/>
    <d v="2014-04-23T00:00:00"/>
    <s v="Standard Class"/>
    <x v="444"/>
    <s v="Natalie DeCherney"/>
    <x v="0"/>
    <s v="United States"/>
    <s v="Houston"/>
    <x v="5"/>
    <n v="77095"/>
    <x v="2"/>
    <s v="OFF-BI-10000632"/>
    <x v="1"/>
    <x v="8"/>
    <s v="Satellite Sectional Post Binders"/>
    <n v="26.045999999999992"/>
    <n v="3"/>
    <n v="0.8"/>
    <x v="2827"/>
  </r>
  <r>
    <n v="3233"/>
    <s v="US-2014-156356"/>
    <x v="3"/>
    <x v="513"/>
    <d v="2014-04-23T00:00:00"/>
    <s v="Standard Class"/>
    <x v="444"/>
    <s v="Natalie DeCherney"/>
    <x v="0"/>
    <s v="United States"/>
    <s v="Houston"/>
    <x v="5"/>
    <n v="77095"/>
    <x v="2"/>
    <s v="OFF-BI-10001107"/>
    <x v="1"/>
    <x v="8"/>
    <s v="GBC White Gloss Covers, Plain Front"/>
    <n v="2.8959999999999995"/>
    <n v="1"/>
    <n v="0.8"/>
    <x v="2866"/>
  </r>
  <r>
    <n v="3234"/>
    <s v="US-2014-156356"/>
    <x v="3"/>
    <x v="513"/>
    <d v="2014-04-23T00:00:00"/>
    <s v="Standard Class"/>
    <x v="444"/>
    <s v="Natalie DeCherney"/>
    <x v="0"/>
    <s v="United States"/>
    <s v="Houston"/>
    <x v="5"/>
    <n v="77095"/>
    <x v="2"/>
    <s v="OFF-ST-10002301"/>
    <x v="1"/>
    <x v="4"/>
    <s v="Tennsco Commercial Shelving"/>
    <n v="32.544000000000004"/>
    <n v="2"/>
    <n v="0.2"/>
    <x v="2867"/>
  </r>
  <r>
    <n v="3235"/>
    <s v="CA-2013-138933"/>
    <x v="0"/>
    <x v="423"/>
    <d v="2013-04-28T00:00:00"/>
    <s v="First Class"/>
    <x v="691"/>
    <s v="Jack Lebron"/>
    <x v="0"/>
    <s v="United States"/>
    <s v="Riverside"/>
    <x v="1"/>
    <n v="92503"/>
    <x v="1"/>
    <s v="OFF-BI-10003355"/>
    <x v="1"/>
    <x v="8"/>
    <s v="Cardinal Holdit Business Card Pockets"/>
    <n v="3.9840000000000004"/>
    <n v="1"/>
    <n v="0.2"/>
    <x v="2868"/>
  </r>
  <r>
    <n v="3236"/>
    <s v="CA-2013-140746"/>
    <x v="0"/>
    <x v="804"/>
    <d v="2013-01-15T00:00:00"/>
    <s v="Same Day"/>
    <x v="116"/>
    <s v="Roy Collins"/>
    <x v="0"/>
    <s v="United States"/>
    <s v="Fairfield"/>
    <x v="29"/>
    <n v="6824"/>
    <x v="3"/>
    <s v="FUR-TA-10002903"/>
    <x v="0"/>
    <x v="3"/>
    <s v="Bevis Round Bullnose 29&quot; High Table Top"/>
    <n v="181.79699999999997"/>
    <n v="1"/>
    <n v="0.3"/>
    <x v="2869"/>
  </r>
  <r>
    <n v="3237"/>
    <s v="CA-2013-146836"/>
    <x v="0"/>
    <x v="440"/>
    <d v="2013-05-03T00:00:00"/>
    <s v="Same Day"/>
    <x v="693"/>
    <s v="Cindy Chapman"/>
    <x v="0"/>
    <s v="United States"/>
    <s v="New York City"/>
    <x v="15"/>
    <n v="10024"/>
    <x v="3"/>
    <s v="OFF-ST-10001580"/>
    <x v="1"/>
    <x v="4"/>
    <s v="Super Decoflex Portable Personal File"/>
    <n v="44.94"/>
    <n v="3"/>
    <n v="0"/>
    <x v="2870"/>
  </r>
  <r>
    <n v="3238"/>
    <s v="CA-2013-146836"/>
    <x v="0"/>
    <x v="440"/>
    <d v="2013-05-03T00:00:00"/>
    <s v="Same Day"/>
    <x v="693"/>
    <s v="Cindy Chapman"/>
    <x v="0"/>
    <s v="United States"/>
    <s v="New York City"/>
    <x v="15"/>
    <n v="10024"/>
    <x v="3"/>
    <s v="OFF-BI-10000315"/>
    <x v="1"/>
    <x v="8"/>
    <s v="Poly Designer Cover &amp; Back"/>
    <n v="45.576000000000001"/>
    <n v="3"/>
    <n v="0.2"/>
    <x v="2871"/>
  </r>
  <r>
    <n v="3239"/>
    <s v="US-2013-127971"/>
    <x v="0"/>
    <x v="73"/>
    <d v="2013-11-28T00:00:00"/>
    <s v="Standard Class"/>
    <x v="694"/>
    <s v="David Wiener"/>
    <x v="1"/>
    <s v="United States"/>
    <s v="Houston"/>
    <x v="5"/>
    <n v="77095"/>
    <x v="2"/>
    <s v="FUR-CH-10003774"/>
    <x v="0"/>
    <x v="1"/>
    <s v="Global Wood Trimmed Manager's Task Chair, Khaki"/>
    <n v="318.43"/>
    <n v="5"/>
    <n v="0.3"/>
    <x v="2872"/>
  </r>
  <r>
    <n v="3240"/>
    <s v="US-2013-127971"/>
    <x v="0"/>
    <x v="73"/>
    <d v="2013-11-28T00:00:00"/>
    <s v="Standard Class"/>
    <x v="694"/>
    <s v="David Wiener"/>
    <x v="1"/>
    <s v="United States"/>
    <s v="Houston"/>
    <x v="5"/>
    <n v="77095"/>
    <x v="2"/>
    <s v="TEC-PH-10003095"/>
    <x v="2"/>
    <x v="7"/>
    <s v="Samsung HM1900 Bluetooth Headset"/>
    <n v="122.91999999999999"/>
    <n v="7"/>
    <n v="0.2"/>
    <x v="2873"/>
  </r>
  <r>
    <n v="3241"/>
    <s v="US-2013-127971"/>
    <x v="0"/>
    <x v="73"/>
    <d v="2013-11-28T00:00:00"/>
    <s v="Standard Class"/>
    <x v="694"/>
    <s v="David Wiener"/>
    <x v="1"/>
    <s v="United States"/>
    <s v="Houston"/>
    <x v="5"/>
    <n v="77095"/>
    <x v="2"/>
    <s v="FUR-FU-10000023"/>
    <x v="0"/>
    <x v="5"/>
    <s v="Eldon Wave Desk Accessories"/>
    <n v="7.0679999999999996"/>
    <n v="3"/>
    <n v="0.6"/>
    <x v="2874"/>
  </r>
  <r>
    <n v="3242"/>
    <s v="US-2013-140809"/>
    <x v="0"/>
    <x v="854"/>
    <d v="2013-02-03T00:00:00"/>
    <s v="First Class"/>
    <x v="316"/>
    <s v="Cyma Kinney"/>
    <x v="1"/>
    <s v="United States"/>
    <s v="Arlington"/>
    <x v="17"/>
    <n v="22204"/>
    <x v="0"/>
    <s v="OFF-ST-10002214"/>
    <x v="1"/>
    <x v="4"/>
    <s v="X-Rack File for Hanging Folders"/>
    <n v="56.449999999999996"/>
    <n v="5"/>
    <n v="0"/>
    <x v="2170"/>
  </r>
  <r>
    <n v="3243"/>
    <s v="CA-2014-114524"/>
    <x v="3"/>
    <x v="185"/>
    <d v="2014-04-06T00:00:00"/>
    <s v="Second Class"/>
    <x v="283"/>
    <s v="Emily Grady"/>
    <x v="0"/>
    <s v="United States"/>
    <s v="Chicago"/>
    <x v="10"/>
    <n v="60623"/>
    <x v="2"/>
    <s v="OFF-BI-10002799"/>
    <x v="1"/>
    <x v="8"/>
    <s v="SlimView Poly Binder, 3/8&quot;"/>
    <n v="13.467999999999998"/>
    <n v="13"/>
    <n v="0.8"/>
    <x v="2875"/>
  </r>
  <r>
    <n v="3244"/>
    <s v="CA-2014-113355"/>
    <x v="3"/>
    <x v="96"/>
    <d v="2014-12-06T00:00:00"/>
    <s v="Standard Class"/>
    <x v="695"/>
    <s v="Sarah Jordon"/>
    <x v="0"/>
    <s v="United States"/>
    <s v="Grand Prairie"/>
    <x v="5"/>
    <n v="75051"/>
    <x v="2"/>
    <s v="TEC-PH-10004912"/>
    <x v="2"/>
    <x v="7"/>
    <s v="Cisco SPA112 2 Port Phone Adapter"/>
    <n v="219.80000000000004"/>
    <n v="5"/>
    <n v="0.2"/>
    <x v="2876"/>
  </r>
  <r>
    <n v="3245"/>
    <s v="CA-2014-113355"/>
    <x v="3"/>
    <x v="96"/>
    <d v="2014-12-06T00:00:00"/>
    <s v="Standard Class"/>
    <x v="695"/>
    <s v="Sarah Jordon"/>
    <x v="0"/>
    <s v="United States"/>
    <s v="Grand Prairie"/>
    <x v="5"/>
    <n v="75051"/>
    <x v="2"/>
    <s v="FUR-CH-10002602"/>
    <x v="0"/>
    <x v="1"/>
    <s v="DMI Arturo Collection Mission-style Design Wood Chair"/>
    <n v="317.05799999999999"/>
    <n v="3"/>
    <n v="0.3"/>
    <x v="2877"/>
  </r>
  <r>
    <n v="3246"/>
    <s v="US-2014-140907"/>
    <x v="3"/>
    <x v="389"/>
    <d v="2014-12-13T00:00:00"/>
    <s v="Second Class"/>
    <x v="130"/>
    <s v="Ben Peterman"/>
    <x v="1"/>
    <s v="United States"/>
    <s v="Seattle"/>
    <x v="4"/>
    <n v="98103"/>
    <x v="1"/>
    <s v="TEC-AC-10004510"/>
    <x v="2"/>
    <x v="11"/>
    <s v="Logitech Desktop MK120 Mouse and keyboard Combo"/>
    <n v="49.08"/>
    <n v="3"/>
    <n v="0"/>
    <x v="1277"/>
  </r>
  <r>
    <n v="3247"/>
    <s v="US-2014-140907"/>
    <x v="3"/>
    <x v="389"/>
    <d v="2014-12-13T00:00:00"/>
    <s v="Second Class"/>
    <x v="130"/>
    <s v="Ben Peterman"/>
    <x v="1"/>
    <s v="United States"/>
    <s v="Seattle"/>
    <x v="4"/>
    <n v="98103"/>
    <x v="1"/>
    <s v="OFF-ST-10000060"/>
    <x v="1"/>
    <x v="4"/>
    <s v="Fellowes Bankers Box Staxonsteel Drawer File/Stacking System"/>
    <n v="324.90000000000003"/>
    <n v="5"/>
    <n v="0"/>
    <x v="1902"/>
  </r>
  <r>
    <n v="3248"/>
    <s v="US-2014-140907"/>
    <x v="3"/>
    <x v="389"/>
    <d v="2014-12-13T00:00:00"/>
    <s v="Second Class"/>
    <x v="130"/>
    <s v="Ben Peterman"/>
    <x v="1"/>
    <s v="United States"/>
    <s v="Seattle"/>
    <x v="4"/>
    <n v="98103"/>
    <x v="1"/>
    <s v="OFF-AR-10000799"/>
    <x v="1"/>
    <x v="6"/>
    <s v="Col-Erase Pencils with Erasers"/>
    <n v="18.240000000000002"/>
    <n v="3"/>
    <n v="0"/>
    <x v="2878"/>
  </r>
  <r>
    <n v="3249"/>
    <s v="CA-2013-159730"/>
    <x v="0"/>
    <x v="42"/>
    <d v="2013-09-22T00:00:00"/>
    <s v="Standard Class"/>
    <x v="319"/>
    <s v="Sanjit Jacobs"/>
    <x v="2"/>
    <s v="United States"/>
    <s v="Seattle"/>
    <x v="4"/>
    <n v="98103"/>
    <x v="1"/>
    <s v="FUR-CH-10004875"/>
    <x v="0"/>
    <x v="1"/>
    <s v="Harbour Creations 67200 Series Stacking Chairs"/>
    <n v="113.88800000000002"/>
    <n v="2"/>
    <n v="0.2"/>
    <x v="2635"/>
  </r>
  <r>
    <n v="3250"/>
    <s v="CA-2013-159730"/>
    <x v="0"/>
    <x v="42"/>
    <d v="2013-09-22T00:00:00"/>
    <s v="Standard Class"/>
    <x v="319"/>
    <s v="Sanjit Jacobs"/>
    <x v="2"/>
    <s v="United States"/>
    <s v="Seattle"/>
    <x v="4"/>
    <n v="98103"/>
    <x v="1"/>
    <s v="TEC-PH-10002085"/>
    <x v="2"/>
    <x v="7"/>
    <s v="Clarity 53712"/>
    <n v="105.584"/>
    <n v="2"/>
    <n v="0.2"/>
    <x v="2879"/>
  </r>
  <r>
    <n v="3251"/>
    <s v="CA-2013-157868"/>
    <x v="0"/>
    <x v="443"/>
    <d v="2013-12-30T00:00:00"/>
    <s v="Standard Class"/>
    <x v="565"/>
    <s v="Matt Collister"/>
    <x v="1"/>
    <s v="United States"/>
    <s v="Grand Rapids"/>
    <x v="12"/>
    <n v="49505"/>
    <x v="2"/>
    <s v="OFF-FA-10000992"/>
    <x v="1"/>
    <x v="13"/>
    <s v="Acco Clips to Go Binder Clips, 24 Clips in Two Sizes"/>
    <n v="24.849999999999998"/>
    <n v="7"/>
    <n v="0"/>
    <x v="2880"/>
  </r>
  <r>
    <n v="3252"/>
    <s v="CA-2014-119389"/>
    <x v="3"/>
    <x v="827"/>
    <d v="2014-04-20T00:00:00"/>
    <s v="First Class"/>
    <x v="696"/>
    <s v="Bruce Geld"/>
    <x v="0"/>
    <s v="United States"/>
    <s v="Philadelphia"/>
    <x v="9"/>
    <n v="19120"/>
    <x v="3"/>
    <s v="FUR-FU-10001473"/>
    <x v="0"/>
    <x v="5"/>
    <s v="Eldon Executive Woodline II Desk Accessories, Mahogany"/>
    <n v="60.311999999999998"/>
    <n v="3"/>
    <n v="0.2"/>
    <x v="2881"/>
  </r>
  <r>
    <n v="3253"/>
    <s v="CA-2014-110373"/>
    <x v="3"/>
    <x v="855"/>
    <d v="2014-10-31T00:00:00"/>
    <s v="Second Class"/>
    <x v="15"/>
    <s v="Matt Abelman"/>
    <x v="2"/>
    <s v="United States"/>
    <s v="Chicago"/>
    <x v="10"/>
    <n v="60610"/>
    <x v="2"/>
    <s v="OFF-AR-10003045"/>
    <x v="1"/>
    <x v="6"/>
    <s v="Prang Colored Pencils"/>
    <n v="7.0559999999999992"/>
    <n v="3"/>
    <n v="0.2"/>
    <x v="2882"/>
  </r>
  <r>
    <n v="3254"/>
    <s v="CA-2014-110373"/>
    <x v="3"/>
    <x v="855"/>
    <d v="2014-10-31T00:00:00"/>
    <s v="Second Class"/>
    <x v="15"/>
    <s v="Matt Abelman"/>
    <x v="2"/>
    <s v="United States"/>
    <s v="Chicago"/>
    <x v="10"/>
    <n v="60610"/>
    <x v="2"/>
    <s v="TEC-PH-10001536"/>
    <x v="2"/>
    <x v="7"/>
    <s v="Spigen Samsung Galaxy S5 Case Wallet"/>
    <n v="27.183999999999997"/>
    <n v="2"/>
    <n v="0.2"/>
    <x v="2883"/>
  </r>
  <r>
    <n v="3255"/>
    <s v="CA-2013-155474"/>
    <x v="0"/>
    <x v="630"/>
    <d v="2013-07-15T00:00:00"/>
    <s v="Standard Class"/>
    <x v="417"/>
    <s v="Chris Cortes"/>
    <x v="0"/>
    <s v="United States"/>
    <s v="Seattle"/>
    <x v="4"/>
    <n v="98105"/>
    <x v="1"/>
    <s v="TEC-PH-10001580"/>
    <x v="2"/>
    <x v="7"/>
    <s v="Logitech Mobile Speakerphone P710e - speaker phone"/>
    <n v="107.98399999999999"/>
    <n v="1"/>
    <n v="0.2"/>
    <x v="2884"/>
  </r>
  <r>
    <n v="3256"/>
    <s v="CA-2013-155474"/>
    <x v="0"/>
    <x v="630"/>
    <d v="2013-07-15T00:00:00"/>
    <s v="Standard Class"/>
    <x v="417"/>
    <s v="Chris Cortes"/>
    <x v="0"/>
    <s v="United States"/>
    <s v="Seattle"/>
    <x v="4"/>
    <n v="98105"/>
    <x v="1"/>
    <s v="OFF-BI-10004209"/>
    <x v="1"/>
    <x v="8"/>
    <s v="Fellowes Twister Kit, Gray/Clear, 3/pkg"/>
    <n v="19.295999999999999"/>
    <n v="3"/>
    <n v="0.2"/>
    <x v="1882"/>
  </r>
  <r>
    <n v="3257"/>
    <s v="CA-2012-155453"/>
    <x v="1"/>
    <x v="101"/>
    <d v="2012-08-14T00:00:00"/>
    <s v="Standard Class"/>
    <x v="19"/>
    <s v="Ruben Ausman"/>
    <x v="1"/>
    <s v="United States"/>
    <s v="Jacksonville"/>
    <x v="2"/>
    <n v="32216"/>
    <x v="0"/>
    <s v="OFF-LA-10001613"/>
    <x v="1"/>
    <x v="2"/>
    <s v="Avery File Folder Labels"/>
    <n v="4.6079999999999997"/>
    <n v="2"/>
    <n v="0.2"/>
    <x v="910"/>
  </r>
  <r>
    <n v="3258"/>
    <s v="US-2013-161844"/>
    <x v="0"/>
    <x v="10"/>
    <d v="2013-12-15T00:00:00"/>
    <s v="Second Class"/>
    <x v="460"/>
    <s v="Damala Kotsonis"/>
    <x v="1"/>
    <s v="United States"/>
    <s v="Franklin"/>
    <x v="18"/>
    <n v="37064"/>
    <x v="0"/>
    <s v="FUR-TA-10001676"/>
    <x v="0"/>
    <x v="3"/>
    <s v="Hon 61000 Series Interactive Training Tables"/>
    <n v="79.97399999999999"/>
    <n v="3"/>
    <n v="0.4"/>
    <x v="2885"/>
  </r>
  <r>
    <n v="3259"/>
    <s v="US-2013-161844"/>
    <x v="0"/>
    <x v="10"/>
    <d v="2013-12-15T00:00:00"/>
    <s v="Second Class"/>
    <x v="460"/>
    <s v="Damala Kotsonis"/>
    <x v="1"/>
    <s v="United States"/>
    <s v="Franklin"/>
    <x v="18"/>
    <n v="37064"/>
    <x v="0"/>
    <s v="OFF-BI-10003712"/>
    <x v="1"/>
    <x v="8"/>
    <s v="Acco Pressboard Covers with Storage Hooks, 14 7/8&quot; x 11&quot;, Light Blue"/>
    <n v="2.9460000000000006"/>
    <n v="2"/>
    <n v="0.7"/>
    <x v="2886"/>
  </r>
  <r>
    <n v="3260"/>
    <s v="US-2013-162103"/>
    <x v="0"/>
    <x v="373"/>
    <d v="2013-11-18T00:00:00"/>
    <s v="Standard Class"/>
    <x v="697"/>
    <s v="Laurel Beltran"/>
    <x v="2"/>
    <s v="United States"/>
    <s v="Highland Park"/>
    <x v="10"/>
    <n v="60035"/>
    <x v="2"/>
    <s v="OFF-BI-10000285"/>
    <x v="1"/>
    <x v="8"/>
    <s v="XtraLife ClearVue Slant-D Ring Binders by Cardinal"/>
    <n v="3.1359999999999992"/>
    <n v="2"/>
    <n v="0.8"/>
    <x v="2887"/>
  </r>
  <r>
    <n v="3261"/>
    <s v="CA-2011-151554"/>
    <x v="2"/>
    <x v="687"/>
    <d v="2011-11-15T00:00:00"/>
    <s v="First Class"/>
    <x v="698"/>
    <s v="Candace McMahon"/>
    <x v="1"/>
    <s v="United States"/>
    <s v="Pasadena"/>
    <x v="5"/>
    <n v="77506"/>
    <x v="2"/>
    <s v="OFF-PA-10004609"/>
    <x v="1"/>
    <x v="10"/>
    <s v="Xerox 221"/>
    <n v="20.736000000000004"/>
    <n v="4"/>
    <n v="0.2"/>
    <x v="570"/>
  </r>
  <r>
    <n v="3262"/>
    <s v="CA-2011-140662"/>
    <x v="2"/>
    <x v="664"/>
    <d v="2011-11-19T00:00:00"/>
    <s v="First Class"/>
    <x v="131"/>
    <s v="Thomas Seio"/>
    <x v="1"/>
    <s v="United States"/>
    <s v="San Francisco"/>
    <x v="1"/>
    <n v="94109"/>
    <x v="1"/>
    <s v="TEC-AC-10001314"/>
    <x v="2"/>
    <x v="11"/>
    <s v="Case Logic 2.4GHz Wireless Keyboard"/>
    <n v="99.98"/>
    <n v="2"/>
    <n v="0"/>
    <x v="2888"/>
  </r>
  <r>
    <n v="3263"/>
    <s v="CA-2011-140662"/>
    <x v="2"/>
    <x v="664"/>
    <d v="2011-11-19T00:00:00"/>
    <s v="First Class"/>
    <x v="131"/>
    <s v="Thomas Seio"/>
    <x v="1"/>
    <s v="United States"/>
    <s v="San Francisco"/>
    <x v="1"/>
    <n v="94109"/>
    <x v="1"/>
    <s v="OFF-PA-10003395"/>
    <x v="1"/>
    <x v="10"/>
    <s v="Xerox 1941"/>
    <n v="733.94999999999993"/>
    <n v="7"/>
    <n v="0"/>
    <x v="2889"/>
  </r>
  <r>
    <n v="3264"/>
    <s v="CA-2011-140662"/>
    <x v="2"/>
    <x v="664"/>
    <d v="2011-11-19T00:00:00"/>
    <s v="First Class"/>
    <x v="131"/>
    <s v="Thomas Seio"/>
    <x v="1"/>
    <s v="United States"/>
    <s v="San Francisco"/>
    <x v="1"/>
    <n v="94109"/>
    <x v="1"/>
    <s v="OFF-AP-10001242"/>
    <x v="1"/>
    <x v="9"/>
    <s v="APC 7 Outlet Network SurgeArrest Surge Protector"/>
    <n v="241.44"/>
    <n v="3"/>
    <n v="0"/>
    <x v="2890"/>
  </r>
  <r>
    <n v="3265"/>
    <s v="CA-2013-122518"/>
    <x v="0"/>
    <x v="758"/>
    <d v="2013-03-09T00:00:00"/>
    <s v="Second Class"/>
    <x v="575"/>
    <s v="Randy Ferguson"/>
    <x v="1"/>
    <s v="United States"/>
    <s v="Miami"/>
    <x v="2"/>
    <n v="33180"/>
    <x v="0"/>
    <s v="OFF-LA-10001641"/>
    <x v="1"/>
    <x v="2"/>
    <s v="Avery 518"/>
    <n v="10.08"/>
    <n v="4"/>
    <n v="0.2"/>
    <x v="2891"/>
  </r>
  <r>
    <n v="3266"/>
    <s v="US-2011-126571"/>
    <x v="2"/>
    <x v="856"/>
    <d v="2011-10-15T00:00:00"/>
    <s v="Standard Class"/>
    <x v="535"/>
    <s v="Jill Fjeld"/>
    <x v="0"/>
    <s v="United States"/>
    <s v="Philadelphia"/>
    <x v="9"/>
    <n v="19120"/>
    <x v="3"/>
    <s v="OFF-ST-10003816"/>
    <x v="1"/>
    <x v="4"/>
    <s v="Fellowes High-Stak Drawer Files"/>
    <n v="281.904"/>
    <n v="2"/>
    <n v="0.2"/>
    <x v="2892"/>
  </r>
  <r>
    <n v="3267"/>
    <s v="US-2011-126571"/>
    <x v="2"/>
    <x v="856"/>
    <d v="2011-10-15T00:00:00"/>
    <s v="Standard Class"/>
    <x v="535"/>
    <s v="Jill Fjeld"/>
    <x v="0"/>
    <s v="United States"/>
    <s v="Philadelphia"/>
    <x v="9"/>
    <n v="19120"/>
    <x v="3"/>
    <s v="OFF-EN-10002230"/>
    <x v="1"/>
    <x v="12"/>
    <s v="Airmail Envelopes"/>
    <n v="201.43200000000002"/>
    <n v="3"/>
    <n v="0.2"/>
    <x v="2893"/>
  </r>
  <r>
    <n v="3268"/>
    <s v="CA-2011-143840"/>
    <x v="2"/>
    <x v="857"/>
    <d v="2011-05-29T00:00:00"/>
    <s v="Standard Class"/>
    <x v="699"/>
    <s v="Evan Henry"/>
    <x v="0"/>
    <s v="United States"/>
    <s v="Decatur"/>
    <x v="19"/>
    <n v="35601"/>
    <x v="0"/>
    <s v="TEC-PH-10002660"/>
    <x v="2"/>
    <x v="7"/>
    <s v="Nortel Networks T7316 E Nt8 B27"/>
    <n v="135.97999999999999"/>
    <n v="2"/>
    <n v="0"/>
    <x v="2894"/>
  </r>
  <r>
    <n v="3269"/>
    <s v="CA-2011-143840"/>
    <x v="2"/>
    <x v="857"/>
    <d v="2011-05-29T00:00:00"/>
    <s v="Standard Class"/>
    <x v="699"/>
    <s v="Evan Henry"/>
    <x v="0"/>
    <s v="United States"/>
    <s v="Decatur"/>
    <x v="19"/>
    <n v="35601"/>
    <x v="0"/>
    <s v="TEC-PH-10003171"/>
    <x v="2"/>
    <x v="7"/>
    <s v="Plantronics Encore H101 Dual Earpieces Headset"/>
    <n v="44.95"/>
    <n v="1"/>
    <n v="0"/>
    <x v="2895"/>
  </r>
  <r>
    <n v="3270"/>
    <s v="CA-2011-115980"/>
    <x v="2"/>
    <x v="858"/>
    <d v="2011-07-19T00:00:00"/>
    <s v="Standard Class"/>
    <x v="100"/>
    <s v="Victoria Wilson"/>
    <x v="1"/>
    <s v="United States"/>
    <s v="Sioux Falls"/>
    <x v="44"/>
    <n v="57103"/>
    <x v="2"/>
    <s v="TEC-AC-10003709"/>
    <x v="2"/>
    <x v="11"/>
    <s v="Maxell 4.7GB DVD-R 5/Pack"/>
    <n v="2.9699999999999998"/>
    <n v="3"/>
    <n v="0"/>
    <x v="2896"/>
  </r>
  <r>
    <n v="3271"/>
    <s v="CA-2011-115980"/>
    <x v="2"/>
    <x v="858"/>
    <d v="2011-07-19T00:00:00"/>
    <s v="Standard Class"/>
    <x v="100"/>
    <s v="Victoria Wilson"/>
    <x v="1"/>
    <s v="United States"/>
    <s v="Sioux Falls"/>
    <x v="44"/>
    <n v="57103"/>
    <x v="2"/>
    <s v="OFF-FA-10000304"/>
    <x v="1"/>
    <x v="13"/>
    <s v="Advantus Push Pins"/>
    <n v="6.5400000000000009"/>
    <n v="3"/>
    <n v="0"/>
    <x v="2897"/>
  </r>
  <r>
    <n v="3272"/>
    <s v="CA-2012-155145"/>
    <x v="1"/>
    <x v="17"/>
    <d v="2012-12-29T00:00:00"/>
    <s v="Second Class"/>
    <x v="634"/>
    <s v="Kean Nguyen"/>
    <x v="1"/>
    <s v="United States"/>
    <s v="Visalia"/>
    <x v="1"/>
    <n v="93277"/>
    <x v="1"/>
    <s v="TEC-AC-10003709"/>
    <x v="2"/>
    <x v="11"/>
    <s v="Maxell 4.7GB DVD-R 5/Pack"/>
    <n v="7.92"/>
    <n v="8"/>
    <n v="0"/>
    <x v="2898"/>
  </r>
  <r>
    <n v="3273"/>
    <s v="CA-2012-146038"/>
    <x v="1"/>
    <x v="97"/>
    <d v="2012-02-16T00:00:00"/>
    <s v="Standard Class"/>
    <x v="695"/>
    <s v="Sarah Jordon"/>
    <x v="0"/>
    <s v="United States"/>
    <s v="Los Angeles"/>
    <x v="1"/>
    <n v="90049"/>
    <x v="1"/>
    <s v="FUR-CH-10002774"/>
    <x v="0"/>
    <x v="1"/>
    <s v="Global Deluxe Stacking Chair, Gray"/>
    <n v="203.92"/>
    <n v="5"/>
    <n v="0.2"/>
    <x v="2899"/>
  </r>
  <r>
    <n v="3274"/>
    <s v="CA-2014-133865"/>
    <x v="3"/>
    <x v="540"/>
    <d v="2014-05-13T00:00:00"/>
    <s v="Standard Class"/>
    <x v="390"/>
    <s v="Penelope Sewall"/>
    <x v="2"/>
    <s v="United States"/>
    <s v="Los Angeles"/>
    <x v="1"/>
    <n v="90032"/>
    <x v="1"/>
    <s v="TEC-CO-10001046"/>
    <x v="2"/>
    <x v="16"/>
    <s v="Canon Imageclass D680 Copier / Fax"/>
    <n v="3359.9520000000002"/>
    <n v="6"/>
    <n v="0.2"/>
    <x v="2900"/>
  </r>
  <r>
    <n v="3275"/>
    <s v="CA-2014-116358"/>
    <x v="3"/>
    <x v="808"/>
    <d v="2014-11-07T00:00:00"/>
    <s v="Standard Class"/>
    <x v="366"/>
    <s v="Kalyca Meade"/>
    <x v="1"/>
    <s v="United States"/>
    <s v="Overland Park"/>
    <x v="41"/>
    <n v="66212"/>
    <x v="2"/>
    <s v="OFF-FA-10003495"/>
    <x v="1"/>
    <x v="13"/>
    <s v="Staples"/>
    <n v="18.240000000000002"/>
    <n v="3"/>
    <n v="0"/>
    <x v="2901"/>
  </r>
  <r>
    <n v="3276"/>
    <s v="CA-2014-116358"/>
    <x v="3"/>
    <x v="808"/>
    <d v="2014-11-07T00:00:00"/>
    <s v="Standard Class"/>
    <x v="366"/>
    <s v="Kalyca Meade"/>
    <x v="1"/>
    <s v="United States"/>
    <s v="Overland Park"/>
    <x v="41"/>
    <n v="66212"/>
    <x v="2"/>
    <s v="OFF-AR-10004685"/>
    <x v="1"/>
    <x v="6"/>
    <s v="Binney &amp; Smith Crayola Metallic Colored Pencils, 8-Color Set"/>
    <n v="27.78"/>
    <n v="6"/>
    <n v="0"/>
    <x v="2902"/>
  </r>
  <r>
    <n v="3277"/>
    <s v="CA-2011-102988"/>
    <x v="2"/>
    <x v="267"/>
    <d v="2011-04-09T00:00:00"/>
    <s v="Second Class"/>
    <x v="620"/>
    <s v="Greg Maxwell"/>
    <x v="1"/>
    <s v="United States"/>
    <s v="Alexandria"/>
    <x v="17"/>
    <n v="22304"/>
    <x v="0"/>
    <s v="OFF-AR-10004757"/>
    <x v="1"/>
    <x v="6"/>
    <s v="Crayola Colored Pencils"/>
    <n v="22.959999999999997"/>
    <n v="7"/>
    <n v="0"/>
    <x v="2903"/>
  </r>
  <r>
    <n v="3278"/>
    <s v="CA-2011-102988"/>
    <x v="2"/>
    <x v="267"/>
    <d v="2011-04-09T00:00:00"/>
    <s v="Second Class"/>
    <x v="620"/>
    <s v="Greg Maxwell"/>
    <x v="1"/>
    <s v="United States"/>
    <s v="Alexandria"/>
    <x v="17"/>
    <n v="22304"/>
    <x v="0"/>
    <s v="TEC-PH-10001615"/>
    <x v="2"/>
    <x v="7"/>
    <s v="AT&amp;T CL82213"/>
    <n v="28.99"/>
    <n v="1"/>
    <n v="0"/>
    <x v="2904"/>
  </r>
  <r>
    <n v="3279"/>
    <s v="CA-2011-102988"/>
    <x v="2"/>
    <x v="267"/>
    <d v="2011-04-09T00:00:00"/>
    <s v="Second Class"/>
    <x v="620"/>
    <s v="Greg Maxwell"/>
    <x v="1"/>
    <s v="United States"/>
    <s v="Alexandria"/>
    <x v="17"/>
    <n v="22304"/>
    <x v="0"/>
    <s v="OFF-PA-10003349"/>
    <x v="1"/>
    <x v="10"/>
    <s v="Xerox 1957"/>
    <n v="12.96"/>
    <n v="2"/>
    <n v="0"/>
    <x v="2056"/>
  </r>
  <r>
    <n v="3280"/>
    <s v="CA-2011-102988"/>
    <x v="2"/>
    <x v="267"/>
    <d v="2011-04-09T00:00:00"/>
    <s v="Second Class"/>
    <x v="620"/>
    <s v="Greg Maxwell"/>
    <x v="1"/>
    <s v="United States"/>
    <s v="Alexandria"/>
    <x v="17"/>
    <n v="22304"/>
    <x v="0"/>
    <s v="OFF-AR-10000127"/>
    <x v="1"/>
    <x v="6"/>
    <s v="Newell 321"/>
    <n v="22.959999999999997"/>
    <n v="7"/>
    <n v="0"/>
    <x v="1050"/>
  </r>
  <r>
    <n v="3281"/>
    <s v="CA-2011-102988"/>
    <x v="2"/>
    <x v="267"/>
    <d v="2011-04-09T00:00:00"/>
    <s v="Second Class"/>
    <x v="620"/>
    <s v="Greg Maxwell"/>
    <x v="1"/>
    <s v="United States"/>
    <s v="Alexandria"/>
    <x v="17"/>
    <n v="22304"/>
    <x v="0"/>
    <s v="OFF-SU-10002881"/>
    <x v="1"/>
    <x v="14"/>
    <s v="Martin Yale Chadless Opener Electric Letter Opener"/>
    <n v="4164.0499999999993"/>
    <n v="5"/>
    <n v="0"/>
    <x v="2905"/>
  </r>
  <r>
    <n v="3282"/>
    <s v="US-2011-117170"/>
    <x v="2"/>
    <x v="328"/>
    <d v="2011-09-24T00:00:00"/>
    <s v="Standard Class"/>
    <x v="446"/>
    <s v="Kean Takahito"/>
    <x v="0"/>
    <s v="United States"/>
    <s v="Raleigh"/>
    <x v="3"/>
    <n v="27604"/>
    <x v="0"/>
    <s v="TEC-AC-10001109"/>
    <x v="2"/>
    <x v="11"/>
    <s v="Logitech Trackman Marble Mouse"/>
    <n v="47.984000000000002"/>
    <n v="2"/>
    <n v="0.2"/>
    <x v="2906"/>
  </r>
  <r>
    <n v="3283"/>
    <s v="US-2011-117170"/>
    <x v="2"/>
    <x v="328"/>
    <d v="2011-09-24T00:00:00"/>
    <s v="Standard Class"/>
    <x v="446"/>
    <s v="Kean Takahito"/>
    <x v="0"/>
    <s v="United States"/>
    <s v="Raleigh"/>
    <x v="3"/>
    <n v="27604"/>
    <x v="0"/>
    <s v="OFF-PA-10000682"/>
    <x v="1"/>
    <x v="10"/>
    <s v="Xerox 1924"/>
    <n v="4.6240000000000006"/>
    <n v="1"/>
    <n v="0.2"/>
    <x v="715"/>
  </r>
  <r>
    <n v="3284"/>
    <s v="CA-2011-159478"/>
    <x v="2"/>
    <x v="587"/>
    <d v="2011-10-06T00:00:00"/>
    <s v="Standard Class"/>
    <x v="186"/>
    <s v="Maya Herman"/>
    <x v="1"/>
    <s v="United States"/>
    <s v="New York City"/>
    <x v="15"/>
    <n v="10035"/>
    <x v="3"/>
    <s v="FUR-FU-10000221"/>
    <x v="0"/>
    <x v="5"/>
    <s v="Master Caster Door Stop, Brown"/>
    <n v="15.24"/>
    <n v="3"/>
    <n v="0"/>
    <x v="2907"/>
  </r>
  <r>
    <n v="3285"/>
    <s v="CA-2011-103702"/>
    <x v="2"/>
    <x v="171"/>
    <d v="2011-09-17T00:00:00"/>
    <s v="Standard Class"/>
    <x v="314"/>
    <s v="Art Foster"/>
    <x v="0"/>
    <s v="United States"/>
    <s v="Fairfield"/>
    <x v="24"/>
    <n v="45014"/>
    <x v="3"/>
    <s v="OFF-BI-10002429"/>
    <x v="1"/>
    <x v="8"/>
    <s v="Premier Elliptical Ring Binder, Black"/>
    <n v="63.924000000000007"/>
    <n v="7"/>
    <n v="0.7"/>
    <x v="2908"/>
  </r>
  <r>
    <n v="3286"/>
    <s v="CA-2014-150525"/>
    <x v="3"/>
    <x v="297"/>
    <d v="2014-02-26T00:00:00"/>
    <s v="Standard Class"/>
    <x v="655"/>
    <s v="Julie Prescott"/>
    <x v="2"/>
    <s v="United States"/>
    <s v="Muskogee"/>
    <x v="26"/>
    <n v="74403"/>
    <x v="2"/>
    <s v="OFF-AR-10002375"/>
    <x v="1"/>
    <x v="6"/>
    <s v="Newell 351"/>
    <n v="6.56"/>
    <n v="2"/>
    <n v="0"/>
    <x v="2909"/>
  </r>
  <r>
    <n v="3287"/>
    <s v="CA-2014-150525"/>
    <x v="3"/>
    <x v="297"/>
    <d v="2014-02-26T00:00:00"/>
    <s v="Standard Class"/>
    <x v="655"/>
    <s v="Julie Prescott"/>
    <x v="2"/>
    <s v="United States"/>
    <s v="Muskogee"/>
    <x v="26"/>
    <n v="74403"/>
    <x v="2"/>
    <s v="OFF-AP-10000595"/>
    <x v="1"/>
    <x v="9"/>
    <s v="Disposable Triple-Filter Dust Bags"/>
    <n v="13.11"/>
    <n v="3"/>
    <n v="0"/>
    <x v="2910"/>
  </r>
  <r>
    <n v="3288"/>
    <s v="CA-2012-157770"/>
    <x v="1"/>
    <x v="350"/>
    <d v="2012-12-15T00:00:00"/>
    <s v="First Class"/>
    <x v="361"/>
    <s v="Rob Dowd"/>
    <x v="0"/>
    <s v="United States"/>
    <s v="Temecula"/>
    <x v="1"/>
    <n v="92592"/>
    <x v="1"/>
    <s v="TEC-PH-10001530"/>
    <x v="2"/>
    <x v="7"/>
    <s v="Plantronics Voyager Pro Legend"/>
    <n v="494.37600000000009"/>
    <n v="3"/>
    <n v="0.2"/>
    <x v="2911"/>
  </r>
  <r>
    <n v="3289"/>
    <s v="CA-2012-157770"/>
    <x v="1"/>
    <x v="350"/>
    <d v="2012-12-15T00:00:00"/>
    <s v="First Class"/>
    <x v="361"/>
    <s v="Rob Dowd"/>
    <x v="0"/>
    <s v="United States"/>
    <s v="Temecula"/>
    <x v="1"/>
    <n v="92592"/>
    <x v="1"/>
    <s v="OFF-BI-10000050"/>
    <x v="1"/>
    <x v="8"/>
    <s v="Angle-D Binders with Locking Rings, Label Holders"/>
    <n v="29.2"/>
    <n v="5"/>
    <n v="0.2"/>
    <x v="2912"/>
  </r>
  <r>
    <n v="3290"/>
    <s v="CA-2012-157770"/>
    <x v="1"/>
    <x v="350"/>
    <d v="2012-12-15T00:00:00"/>
    <s v="First Class"/>
    <x v="361"/>
    <s v="Rob Dowd"/>
    <x v="0"/>
    <s v="United States"/>
    <s v="Temecula"/>
    <x v="1"/>
    <n v="92592"/>
    <x v="1"/>
    <s v="TEC-AC-10001552"/>
    <x v="2"/>
    <x v="11"/>
    <s v="Logitech K350 2.4Ghz Wireless Keyboard"/>
    <n v="248.85000000000002"/>
    <n v="5"/>
    <n v="0"/>
    <x v="2913"/>
  </r>
  <r>
    <n v="3291"/>
    <s v="CA-2012-157770"/>
    <x v="1"/>
    <x v="350"/>
    <d v="2012-12-15T00:00:00"/>
    <s v="First Class"/>
    <x v="361"/>
    <s v="Rob Dowd"/>
    <x v="0"/>
    <s v="United States"/>
    <s v="Temecula"/>
    <x v="1"/>
    <n v="92592"/>
    <x v="1"/>
    <s v="TEC-AC-10003399"/>
    <x v="2"/>
    <x v="11"/>
    <s v="Memorex Mini Travel Drive 64 GB USB 2.0 Flash Drive"/>
    <n v="36.24"/>
    <n v="1"/>
    <n v="0"/>
    <x v="2914"/>
  </r>
  <r>
    <n v="3292"/>
    <s v="CA-2013-167290"/>
    <x v="0"/>
    <x v="859"/>
    <d v="2013-11-05T00:00:00"/>
    <s v="Standard Class"/>
    <x v="639"/>
    <s v="Jason Fortune-"/>
    <x v="0"/>
    <s v="United States"/>
    <s v="Sterling Heights"/>
    <x v="12"/>
    <n v="48310"/>
    <x v="2"/>
    <s v="OFF-AR-10004078"/>
    <x v="1"/>
    <x v="6"/>
    <s v="Newell 312"/>
    <n v="11.68"/>
    <n v="2"/>
    <n v="0"/>
    <x v="2915"/>
  </r>
  <r>
    <n v="3293"/>
    <s v="CA-2011-106264"/>
    <x v="2"/>
    <x v="58"/>
    <d v="2011-12-30T00:00:00"/>
    <s v="Standard Class"/>
    <x v="242"/>
    <s v="Clytie Kelty"/>
    <x v="0"/>
    <s v="United States"/>
    <s v="San Diego"/>
    <x v="1"/>
    <n v="92024"/>
    <x v="1"/>
    <s v="OFF-SU-10002189"/>
    <x v="1"/>
    <x v="14"/>
    <s v="Acme Rosewood Handle Letter Opener"/>
    <n v="11.91"/>
    <n v="3"/>
    <n v="0"/>
    <x v="2916"/>
  </r>
  <r>
    <n v="3294"/>
    <s v="CA-2011-106264"/>
    <x v="2"/>
    <x v="58"/>
    <d v="2011-12-30T00:00:00"/>
    <s v="Standard Class"/>
    <x v="242"/>
    <s v="Clytie Kelty"/>
    <x v="0"/>
    <s v="United States"/>
    <s v="San Diego"/>
    <x v="1"/>
    <n v="92024"/>
    <x v="1"/>
    <s v="FUR-FU-10001852"/>
    <x v="0"/>
    <x v="5"/>
    <s v="Eldon Regeneration Recycled Desk Accessories, Smoke"/>
    <n v="3.48"/>
    <n v="2"/>
    <n v="0"/>
    <x v="2917"/>
  </r>
  <r>
    <n v="3295"/>
    <s v="CA-2011-138023"/>
    <x v="2"/>
    <x v="860"/>
    <d v="2011-08-18T00:00:00"/>
    <s v="First Class"/>
    <x v="168"/>
    <s v="Keith Herrera"/>
    <x v="0"/>
    <s v="United States"/>
    <s v="Dallas"/>
    <x v="5"/>
    <n v="75081"/>
    <x v="2"/>
    <s v="OFF-BI-10003638"/>
    <x v="1"/>
    <x v="8"/>
    <s v="GBC Durable Plastic Covers"/>
    <n v="30.959999999999994"/>
    <n v="8"/>
    <n v="0.8"/>
    <x v="2918"/>
  </r>
  <r>
    <n v="3296"/>
    <s v="CA-2014-113418"/>
    <x v="3"/>
    <x v="172"/>
    <d v="2014-10-04T00:00:00"/>
    <s v="First Class"/>
    <x v="475"/>
    <s v="Corinna Mitchell"/>
    <x v="2"/>
    <s v="United States"/>
    <s v="New York City"/>
    <x v="15"/>
    <n v="10035"/>
    <x v="3"/>
    <s v="TEC-MA-10002428"/>
    <x v="2"/>
    <x v="15"/>
    <s v="Fellowes Powershred HS-440 4-Sheet High Security Shredder"/>
    <n v="1704.89"/>
    <n v="11"/>
    <n v="0"/>
    <x v="2919"/>
  </r>
  <r>
    <n v="3297"/>
    <s v="US-2012-110569"/>
    <x v="1"/>
    <x v="293"/>
    <d v="2012-05-30T00:00:00"/>
    <s v="Standard Class"/>
    <x v="12"/>
    <s v="Emily Burns"/>
    <x v="0"/>
    <s v="United States"/>
    <s v="Phoenix"/>
    <x v="16"/>
    <n v="85023"/>
    <x v="1"/>
    <s v="OFF-BI-10001036"/>
    <x v="1"/>
    <x v="8"/>
    <s v="Cardinal EasyOpen D-Ring Binders"/>
    <n v="19.194000000000003"/>
    <n v="7"/>
    <n v="0.7"/>
    <x v="2920"/>
  </r>
  <r>
    <n v="3298"/>
    <s v="US-2012-110569"/>
    <x v="1"/>
    <x v="293"/>
    <d v="2012-05-30T00:00:00"/>
    <s v="Standard Class"/>
    <x v="12"/>
    <s v="Emily Burns"/>
    <x v="0"/>
    <s v="United States"/>
    <s v="Phoenix"/>
    <x v="16"/>
    <n v="85023"/>
    <x v="1"/>
    <s v="OFF-AP-10004708"/>
    <x v="1"/>
    <x v="9"/>
    <s v="Fellowes Superior 10 Outlet Split Surge Protector"/>
    <n v="121.79200000000002"/>
    <n v="4"/>
    <n v="0.2"/>
    <x v="1729"/>
  </r>
  <r>
    <n v="3299"/>
    <s v="CA-2014-136308"/>
    <x v="3"/>
    <x v="673"/>
    <d v="2014-11-17T00:00:00"/>
    <s v="Same Day"/>
    <x v="360"/>
    <s v="Mitch Willingham"/>
    <x v="1"/>
    <s v="United States"/>
    <s v="San Francisco"/>
    <x v="1"/>
    <n v="94122"/>
    <x v="1"/>
    <s v="TEC-MA-10000488"/>
    <x v="2"/>
    <x v="15"/>
    <s v="Bady BDG101FRU Card Printer"/>
    <n v="1919.9760000000001"/>
    <n v="3"/>
    <n v="0.2"/>
    <x v="2432"/>
  </r>
  <r>
    <n v="3300"/>
    <s v="US-2011-159926"/>
    <x v="2"/>
    <x v="728"/>
    <d v="2011-11-22T00:00:00"/>
    <s v="Standard Class"/>
    <x v="229"/>
    <s v="Carlos Soltero"/>
    <x v="0"/>
    <s v="United States"/>
    <s v="Philadelphia"/>
    <x v="9"/>
    <n v="19140"/>
    <x v="3"/>
    <s v="OFF-BI-10003656"/>
    <x v="1"/>
    <x v="8"/>
    <s v="Fellowes PB200 Plastic Comb Binding Machine"/>
    <n v="50.997000000000007"/>
    <n v="1"/>
    <n v="0.7"/>
    <x v="2921"/>
  </r>
  <r>
    <n v="3301"/>
    <s v="US-2011-159926"/>
    <x v="2"/>
    <x v="728"/>
    <d v="2011-11-22T00:00:00"/>
    <s v="Standard Class"/>
    <x v="229"/>
    <s v="Carlos Soltero"/>
    <x v="0"/>
    <s v="United States"/>
    <s v="Philadelphia"/>
    <x v="9"/>
    <n v="19140"/>
    <x v="3"/>
    <s v="OFF-ST-10003656"/>
    <x v="1"/>
    <x v="4"/>
    <s v="Safco Industrial Wire Shelving"/>
    <n v="76.792000000000002"/>
    <n v="1"/>
    <n v="0.2"/>
    <x v="2922"/>
  </r>
  <r>
    <n v="3302"/>
    <s v="US-2011-159926"/>
    <x v="2"/>
    <x v="728"/>
    <d v="2011-11-22T00:00:00"/>
    <s v="Standard Class"/>
    <x v="229"/>
    <s v="Carlos Soltero"/>
    <x v="0"/>
    <s v="United States"/>
    <s v="Philadelphia"/>
    <x v="9"/>
    <n v="19140"/>
    <x v="3"/>
    <s v="TEC-PH-10001128"/>
    <x v="2"/>
    <x v="7"/>
    <s v="Motorola Droid Maxx"/>
    <n v="539.96399999999994"/>
    <n v="6"/>
    <n v="0.4"/>
    <x v="2923"/>
  </r>
  <r>
    <n v="3303"/>
    <s v="US-2011-159926"/>
    <x v="2"/>
    <x v="728"/>
    <d v="2011-11-22T00:00:00"/>
    <s v="Standard Class"/>
    <x v="229"/>
    <s v="Carlos Soltero"/>
    <x v="0"/>
    <s v="United States"/>
    <s v="Philadelphia"/>
    <x v="9"/>
    <n v="19140"/>
    <x v="3"/>
    <s v="FUR-FU-10001473"/>
    <x v="0"/>
    <x v="5"/>
    <s v="Eldon Executive Woodline II Desk Accessories, Mahogany"/>
    <n v="60.311999999999998"/>
    <n v="3"/>
    <n v="0.2"/>
    <x v="2881"/>
  </r>
  <r>
    <n v="3304"/>
    <s v="US-2011-159926"/>
    <x v="2"/>
    <x v="728"/>
    <d v="2011-11-22T00:00:00"/>
    <s v="Standard Class"/>
    <x v="229"/>
    <s v="Carlos Soltero"/>
    <x v="0"/>
    <s v="United States"/>
    <s v="Philadelphia"/>
    <x v="9"/>
    <n v="19140"/>
    <x v="3"/>
    <s v="OFF-BI-10004656"/>
    <x v="1"/>
    <x v="8"/>
    <s v="Peel &amp; Stick Add-On Corner Pockets"/>
    <n v="1.9440000000000004"/>
    <n v="3"/>
    <n v="0.7"/>
    <x v="2924"/>
  </r>
  <r>
    <n v="3305"/>
    <s v="CA-2011-104738"/>
    <x v="2"/>
    <x v="125"/>
    <d v="2012-01-01T00:00:00"/>
    <s v="Second Class"/>
    <x v="407"/>
    <s v="Stefania Perrino"/>
    <x v="1"/>
    <s v="United States"/>
    <s v="Laredo"/>
    <x v="5"/>
    <n v="78041"/>
    <x v="2"/>
    <s v="OFF-EN-10004955"/>
    <x v="1"/>
    <x v="12"/>
    <s v="Fashion Color Clasp Envelopes"/>
    <n v="12.984000000000002"/>
    <n v="3"/>
    <n v="0.2"/>
    <x v="2925"/>
  </r>
  <r>
    <n v="3306"/>
    <s v="CA-2011-104738"/>
    <x v="2"/>
    <x v="125"/>
    <d v="2012-01-01T00:00:00"/>
    <s v="Second Class"/>
    <x v="407"/>
    <s v="Stefania Perrino"/>
    <x v="1"/>
    <s v="United States"/>
    <s v="Laredo"/>
    <x v="5"/>
    <n v="78041"/>
    <x v="2"/>
    <s v="TEC-PH-10002468"/>
    <x v="2"/>
    <x v="7"/>
    <s v="Plantronics CS 50-USB - headset - Convertible, Monaural"/>
    <n v="217.58400000000003"/>
    <n v="2"/>
    <n v="0.2"/>
    <x v="2926"/>
  </r>
  <r>
    <n v="3307"/>
    <s v="CA-2011-104738"/>
    <x v="2"/>
    <x v="125"/>
    <d v="2012-01-01T00:00:00"/>
    <s v="Second Class"/>
    <x v="407"/>
    <s v="Stefania Perrino"/>
    <x v="1"/>
    <s v="United States"/>
    <s v="Laredo"/>
    <x v="5"/>
    <n v="78041"/>
    <x v="2"/>
    <s v="TEC-PH-10000576"/>
    <x v="2"/>
    <x v="7"/>
    <s v="AT&amp;T 1080 Corded phone"/>
    <n v="328.77600000000007"/>
    <n v="3"/>
    <n v="0.2"/>
    <x v="2927"/>
  </r>
  <r>
    <n v="3308"/>
    <s v="CA-2011-104738"/>
    <x v="2"/>
    <x v="125"/>
    <d v="2012-01-01T00:00:00"/>
    <s v="Second Class"/>
    <x v="407"/>
    <s v="Stefania Perrino"/>
    <x v="1"/>
    <s v="United States"/>
    <s v="Laredo"/>
    <x v="5"/>
    <n v="78041"/>
    <x v="2"/>
    <s v="OFF-BI-10002160"/>
    <x v="1"/>
    <x v="8"/>
    <s v="Acco Hanging Data Binders"/>
    <n v="2.2859999999999996"/>
    <n v="3"/>
    <n v="0.8"/>
    <x v="2928"/>
  </r>
  <r>
    <n v="3309"/>
    <s v="CA-2011-104738"/>
    <x v="2"/>
    <x v="125"/>
    <d v="2012-01-01T00:00:00"/>
    <s v="Second Class"/>
    <x v="407"/>
    <s v="Stefania Perrino"/>
    <x v="1"/>
    <s v="United States"/>
    <s v="Laredo"/>
    <x v="5"/>
    <n v="78041"/>
    <x v="2"/>
    <s v="TEC-AC-10003628"/>
    <x v="2"/>
    <x v="11"/>
    <s v="Logitech 910-002974 M325 Wireless Mouse for Web Scrolling"/>
    <n v="47.984000000000002"/>
    <n v="2"/>
    <n v="0.2"/>
    <x v="2929"/>
  </r>
  <r>
    <n v="3310"/>
    <s v="CA-2012-144386"/>
    <x v="1"/>
    <x v="599"/>
    <d v="2012-11-11T00:00:00"/>
    <s v="Standard Class"/>
    <x v="265"/>
    <s v="Grant Thornton"/>
    <x v="1"/>
    <s v="United States"/>
    <s v="New York City"/>
    <x v="15"/>
    <n v="10009"/>
    <x v="3"/>
    <s v="OFF-BI-10001116"/>
    <x v="1"/>
    <x v="8"/>
    <s v="Wilson Jones 1&quot; Hanging DublLock Ring Binders"/>
    <n v="25.344000000000001"/>
    <n v="6"/>
    <n v="0.2"/>
    <x v="2930"/>
  </r>
  <r>
    <n v="3311"/>
    <s v="CA-2013-111416"/>
    <x v="0"/>
    <x v="42"/>
    <d v="2013-09-23T00:00:00"/>
    <s v="Standard Class"/>
    <x v="560"/>
    <s v="Luke Weiss"/>
    <x v="0"/>
    <s v="United States"/>
    <s v="New York City"/>
    <x v="15"/>
    <n v="10035"/>
    <x v="3"/>
    <s v="OFF-BI-10002026"/>
    <x v="1"/>
    <x v="8"/>
    <s v="Avery Arch Ring Binders"/>
    <n v="232.40000000000003"/>
    <n v="5"/>
    <n v="0.2"/>
    <x v="2931"/>
  </r>
  <r>
    <n v="3312"/>
    <s v="CA-2013-162747"/>
    <x v="0"/>
    <x v="231"/>
    <d v="2013-03-26T00:00:00"/>
    <s v="Second Class"/>
    <x v="692"/>
    <s v="Aaron Hawkins"/>
    <x v="1"/>
    <s v="United States"/>
    <s v="Gulfport"/>
    <x v="35"/>
    <n v="39503"/>
    <x v="0"/>
    <s v="FUR-FU-10003691"/>
    <x v="0"/>
    <x v="5"/>
    <s v="Eldon Image Series Desk Accessories, Ebony"/>
    <n v="86.45"/>
    <n v="7"/>
    <n v="0"/>
    <x v="2932"/>
  </r>
  <r>
    <n v="3313"/>
    <s v="US-2011-133130"/>
    <x v="2"/>
    <x v="127"/>
    <d v="2011-10-01T00:00:00"/>
    <s v="Standard Class"/>
    <x v="513"/>
    <s v="Thea Hendricks"/>
    <x v="0"/>
    <s v="United States"/>
    <s v="San Diego"/>
    <x v="1"/>
    <n v="92037"/>
    <x v="1"/>
    <s v="FUR-CH-10002602"/>
    <x v="0"/>
    <x v="1"/>
    <s v="DMI Arturo Collection Mission-style Design Wood Chair"/>
    <n v="603.91999999999996"/>
    <n v="5"/>
    <n v="0.2"/>
    <x v="2933"/>
  </r>
  <r>
    <n v="3314"/>
    <s v="US-2011-133130"/>
    <x v="2"/>
    <x v="127"/>
    <d v="2011-10-01T00:00:00"/>
    <s v="Standard Class"/>
    <x v="513"/>
    <s v="Thea Hendricks"/>
    <x v="0"/>
    <s v="United States"/>
    <s v="San Diego"/>
    <x v="1"/>
    <n v="92037"/>
    <x v="1"/>
    <s v="OFF-PA-10000675"/>
    <x v="1"/>
    <x v="10"/>
    <s v="Xerox 1919"/>
    <n v="81.98"/>
    <n v="2"/>
    <n v="0"/>
    <x v="2934"/>
  </r>
  <r>
    <n v="3315"/>
    <s v="CA-2014-169978"/>
    <x v="3"/>
    <x v="165"/>
    <d v="2014-12-29T00:00:00"/>
    <s v="Standard Class"/>
    <x v="643"/>
    <s v="Hunter Glantz"/>
    <x v="0"/>
    <s v="United States"/>
    <s v="Oceanside"/>
    <x v="15"/>
    <n v="11572"/>
    <x v="3"/>
    <s v="FUR-CH-10002602"/>
    <x v="0"/>
    <x v="1"/>
    <s v="DMI Arturo Collection Mission-style Design Wood Chair"/>
    <n v="271.76400000000001"/>
    <n v="2"/>
    <n v="0.1"/>
    <x v="2935"/>
  </r>
  <r>
    <n v="3316"/>
    <s v="CA-2014-169978"/>
    <x v="3"/>
    <x v="165"/>
    <d v="2014-12-29T00:00:00"/>
    <s v="Standard Class"/>
    <x v="643"/>
    <s v="Hunter Glantz"/>
    <x v="0"/>
    <s v="United States"/>
    <s v="Oceanside"/>
    <x v="15"/>
    <n v="11572"/>
    <x v="3"/>
    <s v="OFF-BI-10001900"/>
    <x v="1"/>
    <x v="8"/>
    <s v="DXL Angle-View Binders with Locking Rings, Black"/>
    <n v="14.376000000000001"/>
    <n v="3"/>
    <n v="0.2"/>
    <x v="2936"/>
  </r>
  <r>
    <n v="3317"/>
    <s v="CA-2014-161739"/>
    <x v="3"/>
    <x v="468"/>
    <d v="2014-11-16T00:00:00"/>
    <s v="Second Class"/>
    <x v="494"/>
    <s v="Edward Becker"/>
    <x v="1"/>
    <s v="United States"/>
    <s v="Round Rock"/>
    <x v="5"/>
    <n v="78664"/>
    <x v="2"/>
    <s v="FUR-FU-10001468"/>
    <x v="0"/>
    <x v="5"/>
    <s v="Tenex Antistatic Computer Chair Mats"/>
    <n v="341.96"/>
    <n v="5"/>
    <n v="0.6"/>
    <x v="2937"/>
  </r>
  <r>
    <n v="3318"/>
    <s v="CA-2012-165057"/>
    <x v="1"/>
    <x v="861"/>
    <d v="2012-09-15T00:00:00"/>
    <s v="Standard Class"/>
    <x v="56"/>
    <s v="Steven Cartwright"/>
    <x v="0"/>
    <s v="United States"/>
    <s v="Redlands"/>
    <x v="1"/>
    <n v="92374"/>
    <x v="1"/>
    <s v="OFF-AR-10004648"/>
    <x v="1"/>
    <x v="6"/>
    <s v="Boston 19500 Mighty Mite Electric Pencil Sharpener"/>
    <n v="181.35"/>
    <n v="9"/>
    <n v="0"/>
    <x v="2938"/>
  </r>
  <r>
    <n v="3319"/>
    <s v="CA-2012-165057"/>
    <x v="1"/>
    <x v="861"/>
    <d v="2012-09-15T00:00:00"/>
    <s v="Standard Class"/>
    <x v="56"/>
    <s v="Steven Cartwright"/>
    <x v="0"/>
    <s v="United States"/>
    <s v="Redlands"/>
    <x v="1"/>
    <n v="92374"/>
    <x v="1"/>
    <s v="OFF-LA-10003190"/>
    <x v="1"/>
    <x v="2"/>
    <s v="Avery 474"/>
    <n v="8.64"/>
    <n v="3"/>
    <n v="0"/>
    <x v="913"/>
  </r>
  <r>
    <n v="3320"/>
    <s v="CA-2011-134551"/>
    <x v="2"/>
    <x v="414"/>
    <d v="2011-12-25T00:00:00"/>
    <s v="Standard Class"/>
    <x v="700"/>
    <s v="Tony Sayre"/>
    <x v="0"/>
    <s v="United States"/>
    <s v="Columbia"/>
    <x v="18"/>
    <n v="38401"/>
    <x v="0"/>
    <s v="OFF-AP-10004868"/>
    <x v="1"/>
    <x v="9"/>
    <s v="Hoover Commercial Soft Guard Upright Vacuum And Disposable Filtration Bags"/>
    <n v="43.512"/>
    <n v="7"/>
    <n v="0.2"/>
    <x v="2939"/>
  </r>
  <r>
    <n v="3321"/>
    <s v="CA-2011-134551"/>
    <x v="2"/>
    <x v="414"/>
    <d v="2011-12-25T00:00:00"/>
    <s v="Standard Class"/>
    <x v="700"/>
    <s v="Tony Sayre"/>
    <x v="0"/>
    <s v="United States"/>
    <s v="Columbia"/>
    <x v="18"/>
    <n v="38401"/>
    <x v="0"/>
    <s v="FUR-CH-10004287"/>
    <x v="0"/>
    <x v="1"/>
    <s v="SAFCO Arco Folding Chair"/>
    <n v="662.88"/>
    <n v="3"/>
    <n v="0.2"/>
    <x v="1776"/>
  </r>
  <r>
    <n v="3322"/>
    <s v="CA-2011-134551"/>
    <x v="2"/>
    <x v="414"/>
    <d v="2011-12-25T00:00:00"/>
    <s v="Standard Class"/>
    <x v="700"/>
    <s v="Tony Sayre"/>
    <x v="0"/>
    <s v="United States"/>
    <s v="Columbia"/>
    <x v="18"/>
    <n v="38401"/>
    <x v="0"/>
    <s v="OFF-PA-10002689"/>
    <x v="1"/>
    <x v="10"/>
    <s v="Weyerhaeuser First Choice Laser/Copy Paper (20Lb. and 88 Bright)"/>
    <n v="25.920000000000005"/>
    <n v="5"/>
    <n v="0.2"/>
    <x v="1446"/>
  </r>
  <r>
    <n v="3323"/>
    <s v="CA-2012-120810"/>
    <x v="1"/>
    <x v="862"/>
    <d v="2012-07-27T00:00:00"/>
    <s v="Standard Class"/>
    <x v="274"/>
    <s v="Tracy Hopkins"/>
    <x v="2"/>
    <s v="United States"/>
    <s v="New York City"/>
    <x v="15"/>
    <n v="10009"/>
    <x v="3"/>
    <s v="OFF-AP-10002892"/>
    <x v="1"/>
    <x v="9"/>
    <s v="Belkin F5C206VTEL 6 Outlet Surge"/>
    <n v="68.94"/>
    <n v="3"/>
    <n v="0"/>
    <x v="2940"/>
  </r>
  <r>
    <n v="3324"/>
    <s v="CA-2012-120810"/>
    <x v="1"/>
    <x v="862"/>
    <d v="2012-07-27T00:00:00"/>
    <s v="Standard Class"/>
    <x v="274"/>
    <s v="Tracy Hopkins"/>
    <x v="2"/>
    <s v="United States"/>
    <s v="New York City"/>
    <x v="15"/>
    <n v="10009"/>
    <x v="3"/>
    <s v="FUR-FU-10002253"/>
    <x v="0"/>
    <x v="5"/>
    <s v="Howard Miller 13&quot; Diameter Pewter Finish Round Wall Clock"/>
    <n v="128.82"/>
    <n v="3"/>
    <n v="0"/>
    <x v="2941"/>
  </r>
  <r>
    <n v="3325"/>
    <s v="CA-2011-165309"/>
    <x v="2"/>
    <x v="7"/>
    <d v="2011-11-15T00:00:00"/>
    <s v="Standard Class"/>
    <x v="30"/>
    <s v="Karen Daniels"/>
    <x v="0"/>
    <s v="United States"/>
    <s v="Houston"/>
    <x v="5"/>
    <n v="77095"/>
    <x v="2"/>
    <s v="OFF-BI-10001359"/>
    <x v="1"/>
    <x v="8"/>
    <s v="GBC DocuBind TL300 Electric Binding System"/>
    <n v="896.98999999999978"/>
    <n v="5"/>
    <n v="0.8"/>
    <x v="2942"/>
  </r>
  <r>
    <n v="3326"/>
    <s v="CA-2011-165309"/>
    <x v="2"/>
    <x v="7"/>
    <d v="2011-11-15T00:00:00"/>
    <s v="Standard Class"/>
    <x v="30"/>
    <s v="Karen Daniels"/>
    <x v="0"/>
    <s v="United States"/>
    <s v="Houston"/>
    <x v="5"/>
    <n v="77095"/>
    <x v="2"/>
    <s v="OFF-BI-10001267"/>
    <x v="1"/>
    <x v="8"/>
    <s v="Universal Recycled Hanging Pressboard Report Binders, Letter Size"/>
    <n v="1.2339999999999998"/>
    <n v="1"/>
    <n v="0.8"/>
    <x v="2943"/>
  </r>
  <r>
    <n v="3327"/>
    <s v="CA-2011-165309"/>
    <x v="2"/>
    <x v="7"/>
    <d v="2011-11-15T00:00:00"/>
    <s v="Standard Class"/>
    <x v="30"/>
    <s v="Karen Daniels"/>
    <x v="0"/>
    <s v="United States"/>
    <s v="Houston"/>
    <x v="5"/>
    <n v="77095"/>
    <x v="2"/>
    <s v="OFF-AR-10003582"/>
    <x v="1"/>
    <x v="6"/>
    <s v="Boston Electric Pencil Sharpener, Model 1818, Charcoal Black"/>
    <n v="67.56"/>
    <n v="3"/>
    <n v="0.2"/>
    <x v="2944"/>
  </r>
  <r>
    <n v="3328"/>
    <s v="CA-2011-165309"/>
    <x v="2"/>
    <x v="7"/>
    <d v="2011-11-15T00:00:00"/>
    <s v="Standard Class"/>
    <x v="30"/>
    <s v="Karen Daniels"/>
    <x v="0"/>
    <s v="United States"/>
    <s v="Houston"/>
    <x v="5"/>
    <n v="77095"/>
    <x v="2"/>
    <s v="OFF-PA-10003724"/>
    <x v="1"/>
    <x v="10"/>
    <s v="Wirebound Message Book, 4 per Page"/>
    <n v="21.720000000000002"/>
    <n v="5"/>
    <n v="0.2"/>
    <x v="2945"/>
  </r>
  <r>
    <n v="3329"/>
    <s v="CA-2011-165309"/>
    <x v="2"/>
    <x v="7"/>
    <d v="2011-11-15T00:00:00"/>
    <s v="Standard Class"/>
    <x v="30"/>
    <s v="Karen Daniels"/>
    <x v="0"/>
    <s v="United States"/>
    <s v="Houston"/>
    <x v="5"/>
    <n v="77095"/>
    <x v="2"/>
    <s v="OFF-PA-10001033"/>
    <x v="1"/>
    <x v="10"/>
    <s v="Xerox 1893"/>
    <n v="262.33600000000001"/>
    <n v="8"/>
    <n v="0.2"/>
    <x v="2946"/>
  </r>
  <r>
    <n v="3330"/>
    <s v="CA-2011-165309"/>
    <x v="2"/>
    <x v="7"/>
    <d v="2011-11-15T00:00:00"/>
    <s v="Standard Class"/>
    <x v="30"/>
    <s v="Karen Daniels"/>
    <x v="0"/>
    <s v="United States"/>
    <s v="Houston"/>
    <x v="5"/>
    <n v="77095"/>
    <x v="2"/>
    <s v="TEC-PH-10003505"/>
    <x v="2"/>
    <x v="7"/>
    <s v="Geemarc AmpliPOWER60"/>
    <n v="148.47999999999999"/>
    <n v="2"/>
    <n v="0.2"/>
    <x v="1570"/>
  </r>
  <r>
    <n v="3331"/>
    <s v="CA-2011-165309"/>
    <x v="2"/>
    <x v="7"/>
    <d v="2011-11-15T00:00:00"/>
    <s v="Standard Class"/>
    <x v="30"/>
    <s v="Karen Daniels"/>
    <x v="0"/>
    <s v="United States"/>
    <s v="Houston"/>
    <x v="5"/>
    <n v="77095"/>
    <x v="2"/>
    <s v="TEC-PH-10004959"/>
    <x v="2"/>
    <x v="7"/>
    <s v="Classic Ivory Antique Telephone ZL1810"/>
    <n v="241.17599999999999"/>
    <n v="3"/>
    <n v="0.2"/>
    <x v="2947"/>
  </r>
  <r>
    <n v="3332"/>
    <s v="CA-2014-122595"/>
    <x v="3"/>
    <x v="817"/>
    <d v="2014-12-21T00:00:00"/>
    <s v="Standard Class"/>
    <x v="39"/>
    <s v="Gary Mitchum"/>
    <x v="2"/>
    <s v="United States"/>
    <s v="Chicago"/>
    <x v="10"/>
    <n v="60653"/>
    <x v="2"/>
    <s v="TEC-AC-10000474"/>
    <x v="2"/>
    <x v="11"/>
    <s v="Kensington Expert Mouse Optical USB Trackball for PC or Mac"/>
    <n v="227.976"/>
    <n v="3"/>
    <n v="0.2"/>
    <x v="2948"/>
  </r>
  <r>
    <n v="3333"/>
    <s v="CA-2014-122595"/>
    <x v="3"/>
    <x v="817"/>
    <d v="2014-12-21T00:00:00"/>
    <s v="Standard Class"/>
    <x v="39"/>
    <s v="Gary Mitchum"/>
    <x v="2"/>
    <s v="United States"/>
    <s v="Chicago"/>
    <x v="10"/>
    <n v="60653"/>
    <x v="2"/>
    <s v="TEC-PH-10003095"/>
    <x v="2"/>
    <x v="7"/>
    <s v="Samsung HM1900 Bluetooth Headset"/>
    <n v="52.679999999999993"/>
    <n v="3"/>
    <n v="0.2"/>
    <x v="2949"/>
  </r>
  <r>
    <n v="3334"/>
    <s v="CA-2014-122595"/>
    <x v="3"/>
    <x v="817"/>
    <d v="2014-12-21T00:00:00"/>
    <s v="Standard Class"/>
    <x v="39"/>
    <s v="Gary Mitchum"/>
    <x v="2"/>
    <s v="United States"/>
    <s v="Chicago"/>
    <x v="10"/>
    <n v="60653"/>
    <x v="2"/>
    <s v="FUR-FU-10002963"/>
    <x v="0"/>
    <x v="5"/>
    <s v="Master Caster Door Stop, Gray"/>
    <n v="2.032"/>
    <n v="1"/>
    <n v="0.6"/>
    <x v="2950"/>
  </r>
  <r>
    <n v="3335"/>
    <s v="US-2014-109253"/>
    <x v="3"/>
    <x v="170"/>
    <d v="2014-08-23T00:00:00"/>
    <s v="First Class"/>
    <x v="701"/>
    <s v="Patrick Ryan"/>
    <x v="0"/>
    <s v="United States"/>
    <s v="Oakland"/>
    <x v="1"/>
    <n v="94601"/>
    <x v="1"/>
    <s v="OFF-AR-10000203"/>
    <x v="1"/>
    <x v="6"/>
    <s v="Newell 336"/>
    <n v="17.12"/>
    <n v="4"/>
    <n v="0"/>
    <x v="2951"/>
  </r>
  <r>
    <n v="3336"/>
    <s v="US-2014-109253"/>
    <x v="3"/>
    <x v="170"/>
    <d v="2014-08-23T00:00:00"/>
    <s v="First Class"/>
    <x v="701"/>
    <s v="Patrick Ryan"/>
    <x v="0"/>
    <s v="United States"/>
    <s v="Oakland"/>
    <x v="1"/>
    <n v="94601"/>
    <x v="1"/>
    <s v="TEC-PH-10004667"/>
    <x v="2"/>
    <x v="7"/>
    <s v="Cisco 8x8 Inc. 6753i IP Business Phone System"/>
    <n v="431.96800000000007"/>
    <n v="4"/>
    <n v="0.2"/>
    <x v="2952"/>
  </r>
  <r>
    <n v="3337"/>
    <s v="US-2014-109253"/>
    <x v="3"/>
    <x v="170"/>
    <d v="2014-08-23T00:00:00"/>
    <s v="First Class"/>
    <x v="701"/>
    <s v="Patrick Ryan"/>
    <x v="0"/>
    <s v="United States"/>
    <s v="Oakland"/>
    <x v="1"/>
    <n v="94601"/>
    <x v="1"/>
    <s v="FUR-FU-10000193"/>
    <x v="0"/>
    <x v="5"/>
    <s v="Tenex Chairmats For Use with Hard Floors"/>
    <n v="129.91999999999999"/>
    <n v="4"/>
    <n v="0"/>
    <x v="2953"/>
  </r>
  <r>
    <n v="3338"/>
    <s v="US-2014-109253"/>
    <x v="3"/>
    <x v="170"/>
    <d v="2014-08-23T00:00:00"/>
    <s v="First Class"/>
    <x v="701"/>
    <s v="Patrick Ryan"/>
    <x v="0"/>
    <s v="United States"/>
    <s v="Oakland"/>
    <x v="1"/>
    <n v="94601"/>
    <x v="1"/>
    <s v="FUR-TA-10001539"/>
    <x v="0"/>
    <x v="3"/>
    <s v="Chromcraft Rectangular Conference Tables"/>
    <n v="568.72800000000007"/>
    <n v="3"/>
    <n v="0.2"/>
    <x v="2954"/>
  </r>
  <r>
    <n v="3339"/>
    <s v="US-2014-109253"/>
    <x v="3"/>
    <x v="170"/>
    <d v="2014-08-23T00:00:00"/>
    <s v="First Class"/>
    <x v="701"/>
    <s v="Patrick Ryan"/>
    <x v="0"/>
    <s v="United States"/>
    <s v="Oakland"/>
    <x v="1"/>
    <n v="94601"/>
    <x v="1"/>
    <s v="OFF-BI-10000962"/>
    <x v="1"/>
    <x v="8"/>
    <s v="Acco Flexible ACCOHIDE Square Ring Data Binder, Dark Blue, 11 1/2&quot; X 14&quot; 7/8&quot;"/>
    <n v="117.14400000000001"/>
    <n v="9"/>
    <n v="0.2"/>
    <x v="2955"/>
  </r>
  <r>
    <n v="3340"/>
    <s v="US-2014-109253"/>
    <x v="3"/>
    <x v="170"/>
    <d v="2014-08-23T00:00:00"/>
    <s v="First Class"/>
    <x v="701"/>
    <s v="Patrick Ryan"/>
    <x v="0"/>
    <s v="United States"/>
    <s v="Oakland"/>
    <x v="1"/>
    <n v="94601"/>
    <x v="1"/>
    <s v="OFF-AP-10002867"/>
    <x v="1"/>
    <x v="9"/>
    <s v="Fellowes Command Center 5-outlet power strip"/>
    <n v="203.52"/>
    <n v="3"/>
    <n v="0"/>
    <x v="2956"/>
  </r>
  <r>
    <n v="3341"/>
    <s v="US-2014-109253"/>
    <x v="3"/>
    <x v="170"/>
    <d v="2014-08-23T00:00:00"/>
    <s v="First Class"/>
    <x v="701"/>
    <s v="Patrick Ryan"/>
    <x v="0"/>
    <s v="United States"/>
    <s v="Oakland"/>
    <x v="1"/>
    <n v="94601"/>
    <x v="1"/>
    <s v="OFF-LA-10001158"/>
    <x v="1"/>
    <x v="2"/>
    <s v="Avery Address/Shipping Labels for Typewriters, 4&quot; x 2&quot;"/>
    <n v="51.75"/>
    <n v="5"/>
    <n v="0"/>
    <x v="2957"/>
  </r>
  <r>
    <n v="3342"/>
    <s v="CA-2013-145982"/>
    <x v="0"/>
    <x v="278"/>
    <d v="2013-09-02T00:00:00"/>
    <s v="Second Class"/>
    <x v="26"/>
    <s v="Ted Butterfield"/>
    <x v="0"/>
    <s v="United States"/>
    <s v="Quincy"/>
    <x v="31"/>
    <n v="2169"/>
    <x v="3"/>
    <s v="OFF-PA-10000675"/>
    <x v="1"/>
    <x v="10"/>
    <s v="Xerox 1919"/>
    <n v="122.97"/>
    <n v="3"/>
    <n v="0"/>
    <x v="1295"/>
  </r>
  <r>
    <n v="3343"/>
    <s v="CA-2013-145982"/>
    <x v="0"/>
    <x v="278"/>
    <d v="2013-09-02T00:00:00"/>
    <s v="Second Class"/>
    <x v="26"/>
    <s v="Ted Butterfield"/>
    <x v="0"/>
    <s v="United States"/>
    <s v="Quincy"/>
    <x v="31"/>
    <n v="2169"/>
    <x v="3"/>
    <s v="FUR-TA-10001307"/>
    <x v="0"/>
    <x v="3"/>
    <s v="SAFCO PlanMaster Heigh-Adjustable Drafting Table Base, 43w x 30d x 30-37h, Black"/>
    <n v="244.61499999999998"/>
    <n v="1"/>
    <n v="0.3"/>
    <x v="2958"/>
  </r>
  <r>
    <n v="3344"/>
    <s v="CA-2013-145982"/>
    <x v="0"/>
    <x v="278"/>
    <d v="2013-09-02T00:00:00"/>
    <s v="Second Class"/>
    <x v="26"/>
    <s v="Ted Butterfield"/>
    <x v="0"/>
    <s v="United States"/>
    <s v="Quincy"/>
    <x v="31"/>
    <n v="2169"/>
    <x v="3"/>
    <s v="TEC-PH-10000011"/>
    <x v="2"/>
    <x v="7"/>
    <s v="PureGear Roll-On Screen Protector"/>
    <n v="59.97"/>
    <n v="3"/>
    <n v="0"/>
    <x v="2959"/>
  </r>
  <r>
    <n v="3345"/>
    <s v="CA-2013-145982"/>
    <x v="0"/>
    <x v="278"/>
    <d v="2013-09-02T00:00:00"/>
    <s v="Second Class"/>
    <x v="26"/>
    <s v="Ted Butterfield"/>
    <x v="0"/>
    <s v="United States"/>
    <s v="Quincy"/>
    <x v="31"/>
    <n v="2169"/>
    <x v="3"/>
    <s v="OFF-PA-10002666"/>
    <x v="1"/>
    <x v="10"/>
    <s v="Southworth 25% Cotton Linen-Finish Paper &amp; Envelopes"/>
    <n v="81.540000000000006"/>
    <n v="9"/>
    <n v="0"/>
    <x v="2960"/>
  </r>
  <r>
    <n v="3346"/>
    <s v="CA-2013-145982"/>
    <x v="0"/>
    <x v="278"/>
    <d v="2013-09-02T00:00:00"/>
    <s v="Second Class"/>
    <x v="26"/>
    <s v="Ted Butterfield"/>
    <x v="0"/>
    <s v="United States"/>
    <s v="Quincy"/>
    <x v="31"/>
    <n v="2169"/>
    <x v="3"/>
    <s v="OFF-FA-10000735"/>
    <x v="1"/>
    <x v="13"/>
    <s v="Staples"/>
    <n v="11.68"/>
    <n v="4"/>
    <n v="0"/>
    <x v="2961"/>
  </r>
  <r>
    <n v="3347"/>
    <s v="CA-2013-145982"/>
    <x v="0"/>
    <x v="278"/>
    <d v="2013-09-02T00:00:00"/>
    <s v="Second Class"/>
    <x v="26"/>
    <s v="Ted Butterfield"/>
    <x v="0"/>
    <s v="United States"/>
    <s v="Quincy"/>
    <x v="31"/>
    <n v="2169"/>
    <x v="3"/>
    <s v="OFF-BI-10000174"/>
    <x v="1"/>
    <x v="8"/>
    <s v="Wilson Jones Clip &amp; Carry Folder Binder Tool for Ring Binders, Clear"/>
    <n v="29"/>
    <n v="5"/>
    <n v="0"/>
    <x v="2962"/>
  </r>
  <r>
    <n v="3348"/>
    <s v="CA-2012-112011"/>
    <x v="1"/>
    <x v="863"/>
    <d v="2012-08-20T00:00:00"/>
    <s v="Standard Class"/>
    <x v="21"/>
    <s v="Odella Nelson"/>
    <x v="1"/>
    <s v="United States"/>
    <s v="Yucaipa"/>
    <x v="1"/>
    <n v="92399"/>
    <x v="1"/>
    <s v="OFF-AR-10003156"/>
    <x v="1"/>
    <x v="6"/>
    <s v="50 Colored Long Pencils"/>
    <n v="50.8"/>
    <n v="5"/>
    <n v="0"/>
    <x v="2963"/>
  </r>
  <r>
    <n v="3349"/>
    <s v="CA-2014-154732"/>
    <x v="3"/>
    <x v="60"/>
    <d v="2014-11-08T00:00:00"/>
    <s v="First Class"/>
    <x v="124"/>
    <s v="Alan Haines"/>
    <x v="1"/>
    <s v="United States"/>
    <s v="Chicago"/>
    <x v="10"/>
    <n v="60623"/>
    <x v="2"/>
    <s v="OFF-BI-10000474"/>
    <x v="1"/>
    <x v="8"/>
    <s v="Avery Recycled Flexi-View Covers for Binding Systems"/>
    <n v="16.029999999999998"/>
    <n v="5"/>
    <n v="0.8"/>
    <x v="2964"/>
  </r>
  <r>
    <n v="3350"/>
    <s v="US-2013-157308"/>
    <x v="0"/>
    <x v="864"/>
    <d v="2013-08-22T00:00:00"/>
    <s v="Standard Class"/>
    <x v="392"/>
    <s v="Neoma Murray"/>
    <x v="0"/>
    <s v="United States"/>
    <s v="Seattle"/>
    <x v="4"/>
    <n v="98105"/>
    <x v="1"/>
    <s v="OFF-BI-10003712"/>
    <x v="1"/>
    <x v="8"/>
    <s v="Acco Pressboard Covers with Storage Hooks, 14 7/8&quot; x 11&quot;, Light Blue"/>
    <n v="15.712000000000002"/>
    <n v="4"/>
    <n v="0.2"/>
    <x v="590"/>
  </r>
  <r>
    <n v="3351"/>
    <s v="CA-2013-147536"/>
    <x v="0"/>
    <x v="482"/>
    <d v="2014-01-01T00:00:00"/>
    <s v="Standard Class"/>
    <x v="239"/>
    <s v="Andrew Roberts"/>
    <x v="0"/>
    <s v="United States"/>
    <s v="New York City"/>
    <x v="15"/>
    <n v="10024"/>
    <x v="3"/>
    <s v="TEC-AC-10003280"/>
    <x v="2"/>
    <x v="11"/>
    <s v="Belkin F8E887 USB Wired Ergonomic Keyboard"/>
    <n v="89.97"/>
    <n v="3"/>
    <n v="0"/>
    <x v="2965"/>
  </r>
  <r>
    <n v="3352"/>
    <s v="US-2011-134733"/>
    <x v="2"/>
    <x v="865"/>
    <d v="2011-09-28T00:00:00"/>
    <s v="Standard Class"/>
    <x v="312"/>
    <s v="Brian Moss"/>
    <x v="1"/>
    <s v="United States"/>
    <s v="San Diego"/>
    <x v="1"/>
    <n v="92037"/>
    <x v="1"/>
    <s v="FUR-BO-10002916"/>
    <x v="0"/>
    <x v="0"/>
    <s v="Rush Hierlooms Collection 1&quot; Thick Stackable Bookcases"/>
    <n v="435.99900000000002"/>
    <n v="3"/>
    <n v="0.15"/>
    <x v="2966"/>
  </r>
  <r>
    <n v="3353"/>
    <s v="US-2011-134733"/>
    <x v="2"/>
    <x v="865"/>
    <d v="2011-09-28T00:00:00"/>
    <s v="Standard Class"/>
    <x v="312"/>
    <s v="Brian Moss"/>
    <x v="1"/>
    <s v="United States"/>
    <s v="San Diego"/>
    <x v="1"/>
    <n v="92037"/>
    <x v="1"/>
    <s v="TEC-PH-10002726"/>
    <x v="2"/>
    <x v="7"/>
    <s v="netTALK DUO VoIP Telephone Service"/>
    <n v="83.984000000000009"/>
    <n v="2"/>
    <n v="0.2"/>
    <x v="1488"/>
  </r>
  <r>
    <n v="3354"/>
    <s v="US-2011-150434"/>
    <x v="2"/>
    <x v="866"/>
    <d v="2011-07-24T00:00:00"/>
    <s v="Standard Class"/>
    <x v="119"/>
    <s v="Christine Abelman"/>
    <x v="1"/>
    <s v="United States"/>
    <s v="Bristol"/>
    <x v="29"/>
    <n v="6010"/>
    <x v="3"/>
    <s v="TEC-PH-10000895"/>
    <x v="2"/>
    <x v="7"/>
    <s v="Polycom VVX 310 VoIP phone"/>
    <n v="359.98"/>
    <n v="2"/>
    <n v="0"/>
    <x v="2967"/>
  </r>
  <r>
    <n v="3355"/>
    <s v="US-2011-150434"/>
    <x v="2"/>
    <x v="866"/>
    <d v="2011-07-24T00:00:00"/>
    <s v="Standard Class"/>
    <x v="119"/>
    <s v="Christine Abelman"/>
    <x v="1"/>
    <s v="United States"/>
    <s v="Bristol"/>
    <x v="29"/>
    <n v="6010"/>
    <x v="3"/>
    <s v="FUR-TA-10004152"/>
    <x v="0"/>
    <x v="3"/>
    <s v="Barricks 18&quot; x 48&quot; Non-Folding Utility Table with Bottom Storage Shelf"/>
    <n v="70.559999999999988"/>
    <n v="1"/>
    <n v="0.3"/>
    <x v="2968"/>
  </r>
  <r>
    <n v="3356"/>
    <s v="US-2011-150434"/>
    <x v="2"/>
    <x v="866"/>
    <d v="2011-07-24T00:00:00"/>
    <s v="Standard Class"/>
    <x v="119"/>
    <s v="Christine Abelman"/>
    <x v="1"/>
    <s v="United States"/>
    <s v="Bristol"/>
    <x v="29"/>
    <n v="6010"/>
    <x v="3"/>
    <s v="OFF-BI-10003694"/>
    <x v="1"/>
    <x v="8"/>
    <s v="Avery 3 1/2&quot; Diskette Storage Pages, 10/Pack"/>
    <n v="20.88"/>
    <n v="2"/>
    <n v="0"/>
    <x v="1597"/>
  </r>
  <r>
    <n v="3357"/>
    <s v="US-2011-150434"/>
    <x v="2"/>
    <x v="866"/>
    <d v="2011-07-24T00:00:00"/>
    <s v="Standard Class"/>
    <x v="119"/>
    <s v="Christine Abelman"/>
    <x v="1"/>
    <s v="United States"/>
    <s v="Bristol"/>
    <x v="29"/>
    <n v="6010"/>
    <x v="3"/>
    <s v="OFF-BI-10002160"/>
    <x v="1"/>
    <x v="8"/>
    <s v="Acco Hanging Data Binders"/>
    <n v="3.81"/>
    <n v="1"/>
    <n v="0"/>
    <x v="2969"/>
  </r>
  <r>
    <n v="3358"/>
    <s v="CA-2014-100335"/>
    <x v="3"/>
    <x v="210"/>
    <d v="2014-09-14T00:00:00"/>
    <s v="Standard Class"/>
    <x v="376"/>
    <s v="Nicole Fjeld"/>
    <x v="2"/>
    <s v="United States"/>
    <s v="Chicago"/>
    <x v="10"/>
    <n v="60610"/>
    <x v="2"/>
    <s v="OFF-PA-10001685"/>
    <x v="1"/>
    <x v="10"/>
    <s v="Staples"/>
    <n v="73.007999999999996"/>
    <n v="9"/>
    <n v="0.2"/>
    <x v="2970"/>
  </r>
  <r>
    <n v="3359"/>
    <s v="CA-2013-139234"/>
    <x v="0"/>
    <x v="715"/>
    <d v="2013-05-11T00:00:00"/>
    <s v="Standard Class"/>
    <x v="578"/>
    <s v="Art Ferguson"/>
    <x v="0"/>
    <s v="United States"/>
    <s v="Chicago"/>
    <x v="10"/>
    <n v="60610"/>
    <x v="2"/>
    <s v="OFF-BI-10000773"/>
    <x v="1"/>
    <x v="8"/>
    <s v="Insertable Tab Post Binder Dividers"/>
    <n v="3.2079999999999993"/>
    <n v="2"/>
    <n v="0.8"/>
    <x v="2971"/>
  </r>
  <r>
    <n v="3360"/>
    <s v="CA-2013-139234"/>
    <x v="0"/>
    <x v="715"/>
    <d v="2013-05-11T00:00:00"/>
    <s v="Standard Class"/>
    <x v="578"/>
    <s v="Art Ferguson"/>
    <x v="0"/>
    <s v="United States"/>
    <s v="Chicago"/>
    <x v="10"/>
    <n v="60610"/>
    <x v="2"/>
    <s v="TEC-AC-10004510"/>
    <x v="2"/>
    <x v="11"/>
    <s v="Logitech Desktop MK120 Mouse and keyboard Combo"/>
    <n v="26.176000000000002"/>
    <n v="2"/>
    <n v="0.2"/>
    <x v="2972"/>
  </r>
  <r>
    <n v="3361"/>
    <s v="US-2012-142020"/>
    <x v="1"/>
    <x v="593"/>
    <d v="2012-06-08T00:00:00"/>
    <s v="Second Class"/>
    <x v="426"/>
    <s v="Tracy Collins"/>
    <x v="2"/>
    <s v="United States"/>
    <s v="New York City"/>
    <x v="15"/>
    <n v="10024"/>
    <x v="3"/>
    <s v="OFF-PA-10004569"/>
    <x v="1"/>
    <x v="10"/>
    <s v="Wirebound Message Books, Two 4 1/4&quot; x 5&quot; Forms per Page"/>
    <n v="30.44"/>
    <n v="4"/>
    <n v="0"/>
    <x v="2973"/>
  </r>
  <r>
    <n v="3362"/>
    <s v="US-2012-142020"/>
    <x v="1"/>
    <x v="593"/>
    <d v="2012-06-08T00:00:00"/>
    <s v="Second Class"/>
    <x v="426"/>
    <s v="Tracy Collins"/>
    <x v="2"/>
    <s v="United States"/>
    <s v="New York City"/>
    <x v="15"/>
    <n v="10024"/>
    <x v="3"/>
    <s v="FUR-FU-10000672"/>
    <x v="0"/>
    <x v="5"/>
    <s v="Executive Impressions 10&quot; Spectator Wall Clock"/>
    <n v="35.28"/>
    <n v="3"/>
    <n v="0"/>
    <x v="2974"/>
  </r>
  <r>
    <n v="3363"/>
    <s v="CA-2012-139962"/>
    <x v="1"/>
    <x v="350"/>
    <d v="2012-12-20T00:00:00"/>
    <s v="Standard Class"/>
    <x v="656"/>
    <s v="Dean percer"/>
    <x v="2"/>
    <s v="United States"/>
    <s v="Revere"/>
    <x v="31"/>
    <n v="2151"/>
    <x v="3"/>
    <s v="OFF-PA-10004451"/>
    <x v="1"/>
    <x v="10"/>
    <s v="Xerox 222"/>
    <n v="19.440000000000001"/>
    <n v="3"/>
    <n v="0"/>
    <x v="551"/>
  </r>
  <r>
    <n v="3364"/>
    <s v="CA-2012-139962"/>
    <x v="1"/>
    <x v="350"/>
    <d v="2012-12-20T00:00:00"/>
    <s v="Standard Class"/>
    <x v="656"/>
    <s v="Dean percer"/>
    <x v="2"/>
    <s v="United States"/>
    <s v="Revere"/>
    <x v="31"/>
    <n v="2151"/>
    <x v="3"/>
    <s v="OFF-BI-10004738"/>
    <x v="1"/>
    <x v="8"/>
    <s v="Flexible Leather- Look Classic Collection Ring Binder"/>
    <n v="37.880000000000003"/>
    <n v="2"/>
    <n v="0"/>
    <x v="2975"/>
  </r>
  <r>
    <n v="3365"/>
    <s v="CA-2013-130050"/>
    <x v="0"/>
    <x v="87"/>
    <d v="2013-07-19T00:00:00"/>
    <s v="Second Class"/>
    <x v="466"/>
    <s v="Mark Cousins"/>
    <x v="1"/>
    <s v="United States"/>
    <s v="Houston"/>
    <x v="5"/>
    <n v="77036"/>
    <x v="2"/>
    <s v="FUR-FU-10001940"/>
    <x v="0"/>
    <x v="5"/>
    <s v="Staples"/>
    <n v="9.5519999999999996"/>
    <n v="3"/>
    <n v="0.6"/>
    <x v="2976"/>
  </r>
  <r>
    <n v="3366"/>
    <s v="CA-2011-115161"/>
    <x v="2"/>
    <x v="867"/>
    <d v="2011-02-03T00:00:00"/>
    <s v="First Class"/>
    <x v="702"/>
    <s v="Liz Carlisle"/>
    <x v="0"/>
    <s v="United States"/>
    <s v="Mission Viejo"/>
    <x v="1"/>
    <n v="92691"/>
    <x v="1"/>
    <s v="FUR-BO-10003966"/>
    <x v="0"/>
    <x v="0"/>
    <s v="Sauder Facets Collection Library, Sky Alder Finish"/>
    <n v="290.666"/>
    <n v="2"/>
    <n v="0.15"/>
    <x v="2977"/>
  </r>
  <r>
    <n v="3367"/>
    <s v="CA-2011-165379"/>
    <x v="2"/>
    <x v="868"/>
    <d v="2011-07-15T00:00:00"/>
    <s v="Standard Class"/>
    <x v="312"/>
    <s v="Brian Moss"/>
    <x v="1"/>
    <s v="United States"/>
    <s v="Dallas"/>
    <x v="5"/>
    <n v="75217"/>
    <x v="2"/>
    <s v="OFF-PA-10003072"/>
    <x v="1"/>
    <x v="10"/>
    <s v="Eureka Recycled Copy Paper 8 1/2&quot; x 11&quot;, Ream"/>
    <n v="10.368000000000002"/>
    <n v="2"/>
    <n v="0.2"/>
    <x v="572"/>
  </r>
  <r>
    <n v="3368"/>
    <s v="CA-2011-165379"/>
    <x v="2"/>
    <x v="868"/>
    <d v="2011-07-15T00:00:00"/>
    <s v="Standard Class"/>
    <x v="312"/>
    <s v="Brian Moss"/>
    <x v="1"/>
    <s v="United States"/>
    <s v="Dallas"/>
    <x v="5"/>
    <n v="75217"/>
    <x v="2"/>
    <s v="OFF-PA-10002245"/>
    <x v="1"/>
    <x v="10"/>
    <s v="Xerox 1895"/>
    <n v="14.352000000000002"/>
    <n v="3"/>
    <n v="0.2"/>
    <x v="2978"/>
  </r>
  <r>
    <n v="3369"/>
    <s v="CA-2012-115511"/>
    <x v="1"/>
    <x v="82"/>
    <d v="2012-11-25T00:00:00"/>
    <s v="Standard Class"/>
    <x v="508"/>
    <s v="Natalie Webber"/>
    <x v="0"/>
    <s v="United States"/>
    <s v="Las Vegas"/>
    <x v="33"/>
    <n v="89115"/>
    <x v="1"/>
    <s v="FUR-BO-10002598"/>
    <x v="0"/>
    <x v="0"/>
    <s v="Hon Metal Bookcases, Putty"/>
    <n v="141.96"/>
    <n v="2"/>
    <n v="0"/>
    <x v="2979"/>
  </r>
  <r>
    <n v="3370"/>
    <s v="CA-2012-115511"/>
    <x v="1"/>
    <x v="82"/>
    <d v="2012-11-25T00:00:00"/>
    <s v="Standard Class"/>
    <x v="508"/>
    <s v="Natalie Webber"/>
    <x v="0"/>
    <s v="United States"/>
    <s v="Las Vegas"/>
    <x v="33"/>
    <n v="89115"/>
    <x v="1"/>
    <s v="OFF-BI-10002225"/>
    <x v="1"/>
    <x v="8"/>
    <s v="Square Ring Data Binders, Rigid 75 Pt. Covers, 11&quot; x 14-7/8&quot;"/>
    <n v="66.048000000000002"/>
    <n v="4"/>
    <n v="0.2"/>
    <x v="2980"/>
  </r>
  <r>
    <n v="3371"/>
    <s v="CA-2013-134887"/>
    <x v="0"/>
    <x v="869"/>
    <d v="2013-03-26T00:00:00"/>
    <s v="Same Day"/>
    <x v="509"/>
    <s v="Toby Braunhardt"/>
    <x v="0"/>
    <s v="United States"/>
    <s v="Norman"/>
    <x v="26"/>
    <n v="73071"/>
    <x v="2"/>
    <s v="TEC-AC-10003832"/>
    <x v="2"/>
    <x v="11"/>
    <s v="Logitech P710e Mobile Speakerphone"/>
    <n v="1287.45"/>
    <n v="5"/>
    <n v="0"/>
    <x v="2981"/>
  </r>
  <r>
    <n v="3372"/>
    <s v="CA-2014-123778"/>
    <x v="3"/>
    <x v="397"/>
    <d v="2014-10-01T00:00:00"/>
    <s v="Standard Class"/>
    <x v="94"/>
    <s v="Bruce Stewart"/>
    <x v="0"/>
    <s v="United States"/>
    <s v="San Francisco"/>
    <x v="1"/>
    <n v="94122"/>
    <x v="1"/>
    <s v="OFF-BI-10000822"/>
    <x v="1"/>
    <x v="8"/>
    <s v="Acco PRESSTEX Data Binder with Storage Hooks, Light Blue, 9 1/2&quot; X 11&quot;"/>
    <n v="25.824000000000002"/>
    <n v="6"/>
    <n v="0.2"/>
    <x v="2982"/>
  </r>
  <r>
    <n v="3373"/>
    <s v="CA-2014-123778"/>
    <x v="3"/>
    <x v="397"/>
    <d v="2014-10-01T00:00:00"/>
    <s v="Standard Class"/>
    <x v="94"/>
    <s v="Bruce Stewart"/>
    <x v="0"/>
    <s v="United States"/>
    <s v="San Francisco"/>
    <x v="1"/>
    <n v="94122"/>
    <x v="1"/>
    <s v="OFF-AP-10001242"/>
    <x v="1"/>
    <x v="9"/>
    <s v="APC 7 Outlet Network SurgeArrest Surge Protector"/>
    <n v="160.96"/>
    <n v="2"/>
    <n v="0"/>
    <x v="2983"/>
  </r>
  <r>
    <n v="3374"/>
    <s v="CA-2012-161718"/>
    <x v="1"/>
    <x v="784"/>
    <d v="2012-12-10T00:00:00"/>
    <s v="Standard Class"/>
    <x v="2"/>
    <s v="Sean O'Donnell"/>
    <x v="0"/>
    <s v="United States"/>
    <s v="Hempstead"/>
    <x v="15"/>
    <n v="11550"/>
    <x v="3"/>
    <s v="FUR-FU-10002445"/>
    <x v="0"/>
    <x v="5"/>
    <s v="DAX Two-Tone Rosewood/Black Document Frame, Desktop, 5 x 7"/>
    <n v="28.44"/>
    <n v="3"/>
    <n v="0"/>
    <x v="2984"/>
  </r>
  <r>
    <n v="3375"/>
    <s v="CA-2012-161718"/>
    <x v="1"/>
    <x v="784"/>
    <d v="2012-12-10T00:00:00"/>
    <s v="Standard Class"/>
    <x v="2"/>
    <s v="Sean O'Donnell"/>
    <x v="0"/>
    <s v="United States"/>
    <s v="Hempstead"/>
    <x v="15"/>
    <n v="11550"/>
    <x v="3"/>
    <s v="FUR-CH-10002372"/>
    <x v="0"/>
    <x v="1"/>
    <s v="Office Star - Ergonomically Designed Knee Chair"/>
    <n v="364.41"/>
    <n v="5"/>
    <n v="0.1"/>
    <x v="2985"/>
  </r>
  <r>
    <n v="3376"/>
    <s v="CA-2012-161718"/>
    <x v="1"/>
    <x v="784"/>
    <d v="2012-12-10T00:00:00"/>
    <s v="Standard Class"/>
    <x v="2"/>
    <s v="Sean O'Donnell"/>
    <x v="0"/>
    <s v="United States"/>
    <s v="Hempstead"/>
    <x v="15"/>
    <n v="11550"/>
    <x v="3"/>
    <s v="TEC-PH-10000376"/>
    <x v="2"/>
    <x v="7"/>
    <s v="Square Credit Card Reader"/>
    <n v="39.96"/>
    <n v="4"/>
    <n v="0"/>
    <x v="2986"/>
  </r>
  <r>
    <n v="3377"/>
    <s v="CA-2012-161718"/>
    <x v="1"/>
    <x v="784"/>
    <d v="2012-12-10T00:00:00"/>
    <s v="Standard Class"/>
    <x v="2"/>
    <s v="Sean O'Donnell"/>
    <x v="0"/>
    <s v="United States"/>
    <s v="Hempstead"/>
    <x v="15"/>
    <n v="11550"/>
    <x v="3"/>
    <s v="FUR-CH-10002965"/>
    <x v="0"/>
    <x v="1"/>
    <s v="Global Leather Highback Executive Chair with Pneumatic Height Adjustment, Black"/>
    <n v="361.76400000000001"/>
    <n v="2"/>
    <n v="0.1"/>
    <x v="2987"/>
  </r>
  <r>
    <n v="3378"/>
    <s v="CA-2013-100671"/>
    <x v="0"/>
    <x v="474"/>
    <d v="2013-11-05T00:00:00"/>
    <s v="First Class"/>
    <x v="703"/>
    <s v="Cindy Schnelling"/>
    <x v="1"/>
    <s v="United States"/>
    <s v="Conroe"/>
    <x v="5"/>
    <n v="77301"/>
    <x v="2"/>
    <s v="OFF-ST-10004950"/>
    <x v="1"/>
    <x v="4"/>
    <s v="Tenex Personal Filing Tote With Secure Closure Lid, Black/Frost"/>
    <n v="111.67200000000001"/>
    <n v="9"/>
    <n v="0.2"/>
    <x v="2988"/>
  </r>
  <r>
    <n v="3379"/>
    <s v="CA-2014-142867"/>
    <x v="3"/>
    <x v="294"/>
    <d v="2014-03-22T00:00:00"/>
    <s v="Standard Class"/>
    <x v="178"/>
    <s v="Philisse Overcash"/>
    <x v="2"/>
    <s v="United States"/>
    <s v="Houston"/>
    <x v="5"/>
    <n v="77095"/>
    <x v="2"/>
    <s v="OFF-BI-10003166"/>
    <x v="1"/>
    <x v="8"/>
    <s v="GBC Plasticlear Binding Covers"/>
    <n v="13.775999999999996"/>
    <n v="6"/>
    <n v="0.8"/>
    <x v="2989"/>
  </r>
  <r>
    <n v="3380"/>
    <s v="CA-2014-142867"/>
    <x v="3"/>
    <x v="294"/>
    <d v="2014-03-22T00:00:00"/>
    <s v="Standard Class"/>
    <x v="178"/>
    <s v="Philisse Overcash"/>
    <x v="2"/>
    <s v="United States"/>
    <s v="Houston"/>
    <x v="5"/>
    <n v="77095"/>
    <x v="2"/>
    <s v="OFF-PA-10004610"/>
    <x v="1"/>
    <x v="10"/>
    <s v="Xerox 1900"/>
    <n v="10.272000000000002"/>
    <n v="3"/>
    <n v="0.2"/>
    <x v="1603"/>
  </r>
  <r>
    <n v="3381"/>
    <s v="CA-2014-103156"/>
    <x v="3"/>
    <x v="51"/>
    <d v="2014-11-25T00:00:00"/>
    <s v="First Class"/>
    <x v="143"/>
    <s v="Tamara Dahlen"/>
    <x v="0"/>
    <s v="United States"/>
    <s v="Philadelphia"/>
    <x v="9"/>
    <n v="19120"/>
    <x v="3"/>
    <s v="FUR-FU-10000320"/>
    <x v="0"/>
    <x v="5"/>
    <s v="OIC Stacking Trays"/>
    <n v="24.048000000000002"/>
    <n v="9"/>
    <n v="0.2"/>
    <x v="2990"/>
  </r>
  <r>
    <n v="3382"/>
    <s v="US-2014-162208"/>
    <x v="3"/>
    <x v="151"/>
    <d v="2014-08-31T00:00:00"/>
    <s v="First Class"/>
    <x v="407"/>
    <s v="Stefania Perrino"/>
    <x v="1"/>
    <s v="United States"/>
    <s v="Tampa"/>
    <x v="2"/>
    <n v="33614"/>
    <x v="0"/>
    <s v="OFF-EN-10004030"/>
    <x v="1"/>
    <x v="12"/>
    <s v="Convenience Packs of Business Envelopes"/>
    <n v="2.8960000000000004"/>
    <n v="1"/>
    <n v="0.2"/>
    <x v="2991"/>
  </r>
  <r>
    <n v="3383"/>
    <s v="CA-2012-130659"/>
    <x v="1"/>
    <x v="784"/>
    <d v="2012-12-09T00:00:00"/>
    <s v="Second Class"/>
    <x v="333"/>
    <s v="Maribeth Schnelling"/>
    <x v="0"/>
    <s v="United States"/>
    <s v="New York City"/>
    <x v="15"/>
    <n v="10035"/>
    <x v="3"/>
    <s v="OFF-EN-10004147"/>
    <x v="1"/>
    <x v="12"/>
    <s v="Wausau Papers Astrobrights Colored Envelopes"/>
    <n v="17.940000000000001"/>
    <n v="3"/>
    <n v="0"/>
    <x v="1544"/>
  </r>
  <r>
    <n v="3384"/>
    <s v="CA-2012-130659"/>
    <x v="1"/>
    <x v="784"/>
    <d v="2012-12-09T00:00:00"/>
    <s v="Second Class"/>
    <x v="333"/>
    <s v="Maribeth Schnelling"/>
    <x v="0"/>
    <s v="United States"/>
    <s v="New York City"/>
    <x v="15"/>
    <n v="10035"/>
    <x v="3"/>
    <s v="FUR-CH-10003535"/>
    <x v="0"/>
    <x v="1"/>
    <s v="Global Armless Task Chair, Royal Blue"/>
    <n v="384.17399999999998"/>
    <n v="7"/>
    <n v="0.1"/>
    <x v="2992"/>
  </r>
  <r>
    <n v="3385"/>
    <s v="CA-2012-130659"/>
    <x v="1"/>
    <x v="784"/>
    <d v="2012-12-09T00:00:00"/>
    <s v="Second Class"/>
    <x v="333"/>
    <s v="Maribeth Schnelling"/>
    <x v="0"/>
    <s v="United States"/>
    <s v="New York City"/>
    <x v="15"/>
    <n v="10035"/>
    <x v="3"/>
    <s v="TEC-PH-10004586"/>
    <x v="2"/>
    <x v="7"/>
    <s v="Wilson SignalBoost 841262 DB PRO Amplifier Kit"/>
    <n v="1799.75"/>
    <n v="5"/>
    <n v="0"/>
    <x v="2993"/>
  </r>
  <r>
    <n v="3386"/>
    <s v="CA-2014-148404"/>
    <x v="3"/>
    <x v="566"/>
    <d v="2014-10-12T00:00:00"/>
    <s v="Standard Class"/>
    <x v="656"/>
    <s v="Dean percer"/>
    <x v="2"/>
    <s v="United States"/>
    <s v="Charlotte"/>
    <x v="3"/>
    <n v="28205"/>
    <x v="0"/>
    <s v="OFF-ST-10003208"/>
    <x v="1"/>
    <x v="4"/>
    <s v="Adjustable Depth Letter/Legal Cart"/>
    <n v="580.67200000000003"/>
    <n v="4"/>
    <n v="0.2"/>
    <x v="2994"/>
  </r>
  <r>
    <n v="3387"/>
    <s v="CA-2014-148404"/>
    <x v="3"/>
    <x v="566"/>
    <d v="2014-10-12T00:00:00"/>
    <s v="Standard Class"/>
    <x v="656"/>
    <s v="Dean percer"/>
    <x v="2"/>
    <s v="United States"/>
    <s v="Charlotte"/>
    <x v="3"/>
    <n v="28205"/>
    <x v="0"/>
    <s v="OFF-FA-10003112"/>
    <x v="1"/>
    <x v="13"/>
    <s v="Staples"/>
    <n v="18.936"/>
    <n v="3"/>
    <n v="0.2"/>
    <x v="2425"/>
  </r>
  <r>
    <n v="3388"/>
    <s v="CA-2014-148404"/>
    <x v="3"/>
    <x v="566"/>
    <d v="2014-10-12T00:00:00"/>
    <s v="Standard Class"/>
    <x v="656"/>
    <s v="Dean percer"/>
    <x v="2"/>
    <s v="United States"/>
    <s v="Charlotte"/>
    <x v="3"/>
    <n v="28205"/>
    <x v="0"/>
    <s v="TEC-PH-10004447"/>
    <x v="2"/>
    <x v="7"/>
    <s v="Toshiba IPT2010-SD IP Telephone"/>
    <n v="222.38400000000001"/>
    <n v="2"/>
    <n v="0.2"/>
    <x v="2995"/>
  </r>
  <r>
    <n v="3389"/>
    <s v="CA-2014-148404"/>
    <x v="3"/>
    <x v="566"/>
    <d v="2014-10-12T00:00:00"/>
    <s v="Standard Class"/>
    <x v="656"/>
    <s v="Dean percer"/>
    <x v="2"/>
    <s v="United States"/>
    <s v="Charlotte"/>
    <x v="3"/>
    <n v="28205"/>
    <x v="0"/>
    <s v="OFF-BI-10002854"/>
    <x v="1"/>
    <x v="8"/>
    <s v="Performers Binder/Pad Holder, Black"/>
    <n v="50.454000000000015"/>
    <n v="6"/>
    <n v="0.7"/>
    <x v="2996"/>
  </r>
  <r>
    <n v="3390"/>
    <s v="CA-2014-148404"/>
    <x v="3"/>
    <x v="566"/>
    <d v="2014-10-12T00:00:00"/>
    <s v="Standard Class"/>
    <x v="656"/>
    <s v="Dean percer"/>
    <x v="2"/>
    <s v="United States"/>
    <s v="Charlotte"/>
    <x v="3"/>
    <n v="28205"/>
    <x v="0"/>
    <s v="FUR-TA-10001039"/>
    <x v="0"/>
    <x v="3"/>
    <s v="KI Adjustable-Height Table"/>
    <n v="154.76400000000001"/>
    <n v="3"/>
    <n v="0.4"/>
    <x v="1308"/>
  </r>
  <r>
    <n v="3391"/>
    <s v="CA-2014-101077"/>
    <x v="3"/>
    <x v="613"/>
    <d v="2014-03-31T00:00:00"/>
    <s v="Second Class"/>
    <x v="551"/>
    <s v="Duane Benoit"/>
    <x v="0"/>
    <s v="United States"/>
    <s v="Dallas"/>
    <x v="5"/>
    <n v="75081"/>
    <x v="2"/>
    <s v="OFF-PA-10004239"/>
    <x v="1"/>
    <x v="10"/>
    <s v="Xerox 1953"/>
    <n v="6.8480000000000008"/>
    <n v="2"/>
    <n v="0.2"/>
    <x v="2997"/>
  </r>
  <r>
    <n v="3392"/>
    <s v="CA-2011-166471"/>
    <x v="2"/>
    <x v="128"/>
    <d v="2011-08-13T00:00:00"/>
    <s v="Standard Class"/>
    <x v="377"/>
    <s v="Matthew Grinstein"/>
    <x v="2"/>
    <s v="United States"/>
    <s v="Seattle"/>
    <x v="4"/>
    <n v="98103"/>
    <x v="1"/>
    <s v="TEC-PH-10001530"/>
    <x v="2"/>
    <x v="7"/>
    <s v="Cisco Unified IP Phone 7945G VoIP phone"/>
    <n v="1091.1680000000001"/>
    <n v="4"/>
    <n v="0.2"/>
    <x v="2998"/>
  </r>
  <r>
    <n v="3393"/>
    <s v="CA-2011-166471"/>
    <x v="2"/>
    <x v="128"/>
    <d v="2011-08-13T00:00:00"/>
    <s v="Standard Class"/>
    <x v="377"/>
    <s v="Matthew Grinstein"/>
    <x v="2"/>
    <s v="United States"/>
    <s v="Seattle"/>
    <x v="4"/>
    <n v="98103"/>
    <x v="1"/>
    <s v="TEC-PH-10000038"/>
    <x v="2"/>
    <x v="7"/>
    <s v="Jawbone MINI JAMBOX Wireless Bluetooth Speaker"/>
    <n v="219.16800000000001"/>
    <n v="2"/>
    <n v="0.2"/>
    <x v="2999"/>
  </r>
  <r>
    <n v="3394"/>
    <s v="CA-2011-105340"/>
    <x v="2"/>
    <x v="754"/>
    <d v="2011-11-25T00:00:00"/>
    <s v="First Class"/>
    <x v="699"/>
    <s v="Evan Henry"/>
    <x v="0"/>
    <s v="United States"/>
    <s v="Pasadena"/>
    <x v="5"/>
    <n v="77506"/>
    <x v="2"/>
    <s v="OFF-BI-10001765"/>
    <x v="1"/>
    <x v="8"/>
    <s v="Wilson Jones Heavy-Duty Casebound Ring Binders with Metal Hinges"/>
    <n v="6.9279999999999982"/>
    <n v="1"/>
    <n v="0.8"/>
    <x v="3000"/>
  </r>
  <r>
    <n v="3395"/>
    <s v="US-2014-131583"/>
    <x v="3"/>
    <x v="193"/>
    <d v="2014-06-11T00:00:00"/>
    <s v="Same Day"/>
    <x v="488"/>
    <s v="Carl Ludwig"/>
    <x v="0"/>
    <s v="United States"/>
    <s v="Philadelphia"/>
    <x v="9"/>
    <n v="19143"/>
    <x v="3"/>
    <s v="OFF-PA-10000380"/>
    <x v="1"/>
    <x v="10"/>
    <s v="REDIFORM Incoming/Outgoing Call Register, 11&quot; X 8 1/2&quot;, 100 Messages"/>
    <n v="40.032000000000004"/>
    <n v="6"/>
    <n v="0.2"/>
    <x v="3001"/>
  </r>
  <r>
    <n v="3396"/>
    <s v="US-2014-148362"/>
    <x v="3"/>
    <x v="870"/>
    <d v="2014-07-09T00:00:00"/>
    <s v="Standard Class"/>
    <x v="580"/>
    <s v="Karen Ferguson"/>
    <x v="2"/>
    <s v="United States"/>
    <s v="Indianapolis"/>
    <x v="14"/>
    <n v="46203"/>
    <x v="2"/>
    <s v="OFF-ST-10001128"/>
    <x v="1"/>
    <x v="4"/>
    <s v="Carina Mini System Audio Rack, Model AR050B"/>
    <n v="443.92"/>
    <n v="4"/>
    <n v="0"/>
    <x v="3002"/>
  </r>
  <r>
    <n v="3397"/>
    <s v="US-2014-148362"/>
    <x v="3"/>
    <x v="870"/>
    <d v="2014-07-09T00:00:00"/>
    <s v="Standard Class"/>
    <x v="580"/>
    <s v="Karen Ferguson"/>
    <x v="2"/>
    <s v="United States"/>
    <s v="Indianapolis"/>
    <x v="14"/>
    <n v="46203"/>
    <x v="2"/>
    <s v="OFF-BI-10003656"/>
    <x v="1"/>
    <x v="8"/>
    <s v="Fellowes PB200 Plastic Comb Binding Machine"/>
    <n v="169.99"/>
    <n v="1"/>
    <n v="0"/>
    <x v="3003"/>
  </r>
  <r>
    <n v="3398"/>
    <s v="US-2014-148362"/>
    <x v="3"/>
    <x v="870"/>
    <d v="2014-07-09T00:00:00"/>
    <s v="Standard Class"/>
    <x v="580"/>
    <s v="Karen Ferguson"/>
    <x v="2"/>
    <s v="United States"/>
    <s v="Indianapolis"/>
    <x v="14"/>
    <n v="46203"/>
    <x v="2"/>
    <s v="OFF-PA-10003441"/>
    <x v="1"/>
    <x v="10"/>
    <s v="Xerox 226"/>
    <n v="25.92"/>
    <n v="4"/>
    <n v="0"/>
    <x v="245"/>
  </r>
  <r>
    <n v="3399"/>
    <s v="CA-2011-102274"/>
    <x v="2"/>
    <x v="871"/>
    <d v="2011-11-26T00:00:00"/>
    <s v="Standard Class"/>
    <x v="704"/>
    <s v="Dave Hallsten"/>
    <x v="1"/>
    <s v="United States"/>
    <s v="Richmond"/>
    <x v="0"/>
    <n v="40475"/>
    <x v="0"/>
    <s v="TEC-PH-10002923"/>
    <x v="2"/>
    <x v="7"/>
    <s v="Logitech B530 USB Headset - headset - Full size, Binaural"/>
    <n v="36.99"/>
    <n v="1"/>
    <n v="0"/>
    <x v="3004"/>
  </r>
  <r>
    <n v="3400"/>
    <s v="CA-2011-102274"/>
    <x v="2"/>
    <x v="871"/>
    <d v="2011-11-26T00:00:00"/>
    <s v="Standard Class"/>
    <x v="704"/>
    <s v="Dave Hallsten"/>
    <x v="1"/>
    <s v="United States"/>
    <s v="Richmond"/>
    <x v="0"/>
    <n v="40475"/>
    <x v="0"/>
    <s v="OFF-PA-10004359"/>
    <x v="1"/>
    <x v="10"/>
    <s v="Multicolor Computer Printout Paper"/>
    <n v="629.09999999999991"/>
    <n v="6"/>
    <n v="0"/>
    <x v="3005"/>
  </r>
  <r>
    <n v="3401"/>
    <s v="CA-2011-102274"/>
    <x v="2"/>
    <x v="871"/>
    <d v="2011-11-26T00:00:00"/>
    <s v="Standard Class"/>
    <x v="704"/>
    <s v="Dave Hallsten"/>
    <x v="1"/>
    <s v="United States"/>
    <s v="Richmond"/>
    <x v="0"/>
    <n v="40475"/>
    <x v="0"/>
    <s v="OFF-ST-10001511"/>
    <x v="1"/>
    <x v="4"/>
    <s v="Space Solutions Commercial Steel Shelving"/>
    <n v="193.95000000000002"/>
    <n v="3"/>
    <n v="0"/>
    <x v="3006"/>
  </r>
  <r>
    <n v="3402"/>
    <s v="CA-2011-102274"/>
    <x v="2"/>
    <x v="871"/>
    <d v="2011-11-26T00:00:00"/>
    <s v="Standard Class"/>
    <x v="704"/>
    <s v="Dave Hallsten"/>
    <x v="1"/>
    <s v="United States"/>
    <s v="Richmond"/>
    <x v="0"/>
    <n v="40475"/>
    <x v="0"/>
    <s v="OFF-AR-10002833"/>
    <x v="1"/>
    <x v="6"/>
    <s v="Newell 322"/>
    <n v="5.46"/>
    <n v="3"/>
    <n v="0"/>
    <x v="2241"/>
  </r>
  <r>
    <n v="3403"/>
    <s v="CA-2012-129700"/>
    <x v="1"/>
    <x v="124"/>
    <d v="2012-05-05T00:00:00"/>
    <s v="First Class"/>
    <x v="156"/>
    <s v="Laura Armstrong"/>
    <x v="1"/>
    <s v="United States"/>
    <s v="Tinley Park"/>
    <x v="10"/>
    <n v="60477"/>
    <x v="2"/>
    <s v="FUR-FU-10001940"/>
    <x v="0"/>
    <x v="5"/>
    <s v="Staples"/>
    <n v="22.288"/>
    <n v="7"/>
    <n v="0.6"/>
    <x v="3007"/>
  </r>
  <r>
    <n v="3404"/>
    <s v="CA-2014-168739"/>
    <x v="3"/>
    <x v="148"/>
    <d v="2014-06-06T00:00:00"/>
    <s v="Standard Class"/>
    <x v="521"/>
    <s v="Henia Zydlo"/>
    <x v="0"/>
    <s v="United States"/>
    <s v="Houston"/>
    <x v="5"/>
    <n v="77095"/>
    <x v="2"/>
    <s v="FUR-FU-10003919"/>
    <x v="0"/>
    <x v="5"/>
    <s v="Eldon Executive Woodline II Cherry Finish Desk Accessories"/>
    <n v="65.424000000000007"/>
    <n v="4"/>
    <n v="0.6"/>
    <x v="3008"/>
  </r>
  <r>
    <n v="3405"/>
    <s v="CA-2012-152527"/>
    <x v="1"/>
    <x v="872"/>
    <d v="2012-10-17T00:00:00"/>
    <s v="Same Day"/>
    <x v="496"/>
    <s v="Charlotte Melton"/>
    <x v="0"/>
    <s v="United States"/>
    <s v="Los Angeles"/>
    <x v="1"/>
    <n v="90004"/>
    <x v="1"/>
    <s v="OFF-ST-10003479"/>
    <x v="1"/>
    <x v="4"/>
    <s v="Eldon Base for stackable storage shelf, platinum"/>
    <n v="77.88"/>
    <n v="2"/>
    <n v="0"/>
    <x v="42"/>
  </r>
  <r>
    <n v="3406"/>
    <s v="US-2011-150119"/>
    <x v="2"/>
    <x v="488"/>
    <d v="2011-04-27T00:00:00"/>
    <s v="Standard Class"/>
    <x v="697"/>
    <s v="Laurel Beltran"/>
    <x v="2"/>
    <s v="United States"/>
    <s v="Columbus"/>
    <x v="24"/>
    <n v="43229"/>
    <x v="3"/>
    <s v="FUR-CH-10002965"/>
    <x v="0"/>
    <x v="1"/>
    <s v="Global Leather Highback Executive Chair with Pneumatic Height Adjustment, Black"/>
    <n v="281.37199999999996"/>
    <n v="2"/>
    <n v="0.3"/>
    <x v="3009"/>
  </r>
  <r>
    <n v="3407"/>
    <s v="US-2011-150119"/>
    <x v="2"/>
    <x v="488"/>
    <d v="2011-04-27T00:00:00"/>
    <s v="Standard Class"/>
    <x v="697"/>
    <s v="Laurel Beltran"/>
    <x v="2"/>
    <s v="United States"/>
    <s v="Columbus"/>
    <x v="24"/>
    <n v="43229"/>
    <x v="3"/>
    <s v="FUR-CH-10002965"/>
    <x v="0"/>
    <x v="1"/>
    <s v="Global Leather Highback Executive Chair with Pneumatic Height Adjustment, Black"/>
    <n v="281.37199999999996"/>
    <n v="2"/>
    <n v="0.3"/>
    <x v="3009"/>
  </r>
  <r>
    <n v="3408"/>
    <s v="US-2011-150119"/>
    <x v="2"/>
    <x v="488"/>
    <d v="2011-04-27T00:00:00"/>
    <s v="Standard Class"/>
    <x v="697"/>
    <s v="Laurel Beltran"/>
    <x v="2"/>
    <s v="United States"/>
    <s v="Columbus"/>
    <x v="24"/>
    <n v="43229"/>
    <x v="3"/>
    <s v="OFF-BI-10000145"/>
    <x v="1"/>
    <x v="8"/>
    <s v="Zipper Ring Binder Pockets"/>
    <n v="7.4880000000000013"/>
    <n v="8"/>
    <n v="0.7"/>
    <x v="3010"/>
  </r>
  <r>
    <n v="3409"/>
    <s v="US-2011-150119"/>
    <x v="2"/>
    <x v="488"/>
    <d v="2011-04-27T00:00:00"/>
    <s v="Standard Class"/>
    <x v="697"/>
    <s v="Laurel Beltran"/>
    <x v="2"/>
    <s v="United States"/>
    <s v="Columbus"/>
    <x v="24"/>
    <n v="43229"/>
    <x v="3"/>
    <s v="FUR-FU-10002191"/>
    <x v="0"/>
    <x v="5"/>
    <s v="G.E. Halogen Desk Lamp Bulbs"/>
    <n v="22.336000000000002"/>
    <n v="4"/>
    <n v="0.2"/>
    <x v="3011"/>
  </r>
  <r>
    <n v="3410"/>
    <s v="US-2014-150847"/>
    <x v="3"/>
    <x v="504"/>
    <d v="2014-05-07T00:00:00"/>
    <s v="Standard Class"/>
    <x v="223"/>
    <s v="Jeremy Farry"/>
    <x v="0"/>
    <s v="United States"/>
    <s v="Columbus"/>
    <x v="24"/>
    <n v="43229"/>
    <x v="3"/>
    <s v="OFF-PA-10004451"/>
    <x v="1"/>
    <x v="10"/>
    <s v="Xerox 222"/>
    <n v="10.368000000000002"/>
    <n v="2"/>
    <n v="0.2"/>
    <x v="572"/>
  </r>
  <r>
    <n v="3411"/>
    <s v="CA-2013-100244"/>
    <x v="0"/>
    <x v="873"/>
    <d v="2013-09-25T00:00:00"/>
    <s v="Standard Class"/>
    <x v="620"/>
    <s v="Greg Maxwell"/>
    <x v="1"/>
    <s v="United States"/>
    <s v="San Francisco"/>
    <x v="1"/>
    <n v="94122"/>
    <x v="1"/>
    <s v="OFF-PA-10001471"/>
    <x v="1"/>
    <x v="10"/>
    <s v="Strathmore Photo Frame Cards"/>
    <n v="65.789999999999992"/>
    <n v="9"/>
    <n v="0"/>
    <x v="3012"/>
  </r>
  <r>
    <n v="3412"/>
    <s v="CA-2013-100244"/>
    <x v="0"/>
    <x v="873"/>
    <d v="2013-09-25T00:00:00"/>
    <s v="Standard Class"/>
    <x v="620"/>
    <s v="Greg Maxwell"/>
    <x v="1"/>
    <s v="United States"/>
    <s v="San Francisco"/>
    <x v="1"/>
    <n v="94122"/>
    <x v="1"/>
    <s v="OFF-BI-10003656"/>
    <x v="1"/>
    <x v="8"/>
    <s v="Fellowes PB200 Plastic Comb Binding Machine"/>
    <n v="271.98400000000004"/>
    <n v="2"/>
    <n v="0.2"/>
    <x v="3013"/>
  </r>
  <r>
    <n v="3413"/>
    <s v="CA-2013-100244"/>
    <x v="0"/>
    <x v="873"/>
    <d v="2013-09-25T00:00:00"/>
    <s v="Standard Class"/>
    <x v="620"/>
    <s v="Greg Maxwell"/>
    <x v="1"/>
    <s v="United States"/>
    <s v="San Francisco"/>
    <x v="1"/>
    <n v="94122"/>
    <x v="1"/>
    <s v="OFF-AR-10000940"/>
    <x v="1"/>
    <x v="6"/>
    <s v="Newell 343"/>
    <n v="11.76"/>
    <n v="4"/>
    <n v="0"/>
    <x v="623"/>
  </r>
  <r>
    <n v="3414"/>
    <s v="CA-2013-100244"/>
    <x v="0"/>
    <x v="873"/>
    <d v="2013-09-25T00:00:00"/>
    <s v="Standard Class"/>
    <x v="620"/>
    <s v="Greg Maxwell"/>
    <x v="1"/>
    <s v="United States"/>
    <s v="San Francisco"/>
    <x v="1"/>
    <n v="94122"/>
    <x v="1"/>
    <s v="OFF-PA-10002319"/>
    <x v="1"/>
    <x v="10"/>
    <s v="Xerox 1944"/>
    <n v="77.52"/>
    <n v="2"/>
    <n v="0"/>
    <x v="3014"/>
  </r>
  <r>
    <n v="3415"/>
    <s v="CA-2013-100244"/>
    <x v="0"/>
    <x v="873"/>
    <d v="2013-09-25T00:00:00"/>
    <s v="Standard Class"/>
    <x v="620"/>
    <s v="Greg Maxwell"/>
    <x v="1"/>
    <s v="United States"/>
    <s v="San Francisco"/>
    <x v="1"/>
    <n v="94122"/>
    <x v="1"/>
    <s v="OFF-BI-10000977"/>
    <x v="1"/>
    <x v="8"/>
    <s v="Ibico Plastic Spiral Binding Combs"/>
    <n v="48.64"/>
    <n v="2"/>
    <n v="0.2"/>
    <x v="3015"/>
  </r>
  <r>
    <n v="3416"/>
    <s v="CA-2013-116540"/>
    <x v="0"/>
    <x v="476"/>
    <d v="2013-09-03T00:00:00"/>
    <s v="Same Day"/>
    <x v="196"/>
    <s v="Sonia Sunley"/>
    <x v="0"/>
    <s v="United States"/>
    <s v="Madison"/>
    <x v="6"/>
    <n v="53711"/>
    <x v="2"/>
    <s v="OFF-FA-10002676"/>
    <x v="1"/>
    <x v="13"/>
    <s v="Colored Push Pins"/>
    <n v="1.81"/>
    <n v="1"/>
    <n v="0"/>
    <x v="3016"/>
  </r>
  <r>
    <n v="3417"/>
    <s v="CA-2013-116540"/>
    <x v="0"/>
    <x v="476"/>
    <d v="2013-09-03T00:00:00"/>
    <s v="Same Day"/>
    <x v="196"/>
    <s v="Sonia Sunley"/>
    <x v="0"/>
    <s v="United States"/>
    <s v="Madison"/>
    <x v="6"/>
    <n v="53711"/>
    <x v="2"/>
    <s v="OFF-BI-10004970"/>
    <x v="1"/>
    <x v="8"/>
    <s v="ACCOHIDE 3-Ring Binder, Blue, 1&quot;"/>
    <n v="8.26"/>
    <n v="2"/>
    <n v="0"/>
    <x v="1857"/>
  </r>
  <r>
    <n v="3418"/>
    <s v="CA-2012-151841"/>
    <x v="1"/>
    <x v="381"/>
    <d v="2012-05-02T00:00:00"/>
    <s v="Standard Class"/>
    <x v="679"/>
    <s v="Tony Chapman"/>
    <x v="2"/>
    <s v="United States"/>
    <s v="Aurora"/>
    <x v="22"/>
    <n v="80013"/>
    <x v="1"/>
    <s v="OFF-AP-10003971"/>
    <x v="1"/>
    <x v="9"/>
    <s v="Belkin 6 Outlet Metallic Surge Strip"/>
    <n v="43.560000000000009"/>
    <n v="5"/>
    <n v="0.2"/>
    <x v="3017"/>
  </r>
  <r>
    <n v="3419"/>
    <s v="CA-2012-151841"/>
    <x v="1"/>
    <x v="381"/>
    <d v="2012-05-02T00:00:00"/>
    <s v="Standard Class"/>
    <x v="679"/>
    <s v="Tony Chapman"/>
    <x v="2"/>
    <s v="United States"/>
    <s v="Aurora"/>
    <x v="22"/>
    <n v="80013"/>
    <x v="1"/>
    <s v="OFF-SU-10001574"/>
    <x v="1"/>
    <x v="14"/>
    <s v="Acme Value Line Scissors"/>
    <n v="5.84"/>
    <n v="2"/>
    <n v="0.2"/>
    <x v="581"/>
  </r>
  <r>
    <n v="3420"/>
    <s v="CA-2012-150791"/>
    <x v="1"/>
    <x v="684"/>
    <d v="2012-09-13T00:00:00"/>
    <s v="Standard Class"/>
    <x v="254"/>
    <s v="Chuck Clark"/>
    <x v="2"/>
    <s v="United States"/>
    <s v="New York City"/>
    <x v="15"/>
    <n v="10024"/>
    <x v="3"/>
    <s v="FUR-CH-10000665"/>
    <x v="0"/>
    <x v="1"/>
    <s v="Global Airflow Leather Mesh Back Chair, Black"/>
    <n v="271.76400000000001"/>
    <n v="2"/>
    <n v="0.1"/>
    <x v="3018"/>
  </r>
  <r>
    <n v="3421"/>
    <s v="CA-2013-134803"/>
    <x v="0"/>
    <x v="316"/>
    <d v="2013-06-04T00:00:00"/>
    <s v="Standard Class"/>
    <x v="52"/>
    <s v="Clay Ludtke"/>
    <x v="0"/>
    <s v="United States"/>
    <s v="Los Angeles"/>
    <x v="1"/>
    <n v="90004"/>
    <x v="1"/>
    <s v="OFF-AP-10000891"/>
    <x v="1"/>
    <x v="9"/>
    <s v="Kensington 7 Outlet MasterPiece HOMEOFFICE Power Control Center"/>
    <n v="262.24"/>
    <n v="2"/>
    <n v="0"/>
    <x v="3019"/>
  </r>
  <r>
    <n v="3422"/>
    <s v="CA-2013-134803"/>
    <x v="0"/>
    <x v="316"/>
    <d v="2013-06-04T00:00:00"/>
    <s v="Standard Class"/>
    <x v="52"/>
    <s v="Clay Ludtke"/>
    <x v="0"/>
    <s v="United States"/>
    <s v="Los Angeles"/>
    <x v="1"/>
    <n v="90004"/>
    <x v="1"/>
    <s v="OFF-PA-10003790"/>
    <x v="1"/>
    <x v="10"/>
    <s v="Xerox 1991"/>
    <n v="182.72"/>
    <n v="8"/>
    <n v="0"/>
    <x v="698"/>
  </r>
  <r>
    <n v="3423"/>
    <s v="CA-2013-134803"/>
    <x v="0"/>
    <x v="316"/>
    <d v="2013-06-04T00:00:00"/>
    <s v="Standard Class"/>
    <x v="52"/>
    <s v="Clay Ludtke"/>
    <x v="0"/>
    <s v="United States"/>
    <s v="Los Angeles"/>
    <x v="1"/>
    <n v="90004"/>
    <x v="1"/>
    <s v="TEC-AC-10002217"/>
    <x v="2"/>
    <x v="11"/>
    <s v="Imation Clip USB flash drive - 8 GB"/>
    <n v="131.6"/>
    <n v="7"/>
    <n v="0"/>
    <x v="3020"/>
  </r>
  <r>
    <n v="3424"/>
    <s v="CA-2013-134803"/>
    <x v="0"/>
    <x v="316"/>
    <d v="2013-06-04T00:00:00"/>
    <s v="Standard Class"/>
    <x v="52"/>
    <s v="Clay Ludtke"/>
    <x v="0"/>
    <s v="United States"/>
    <s v="Los Angeles"/>
    <x v="1"/>
    <n v="90004"/>
    <x v="1"/>
    <s v="OFF-BI-10002215"/>
    <x v="1"/>
    <x v="8"/>
    <s v="Wilson Jones Hanging View Binder, White, 1&quot;"/>
    <n v="22.72"/>
    <n v="4"/>
    <n v="0.2"/>
    <x v="20"/>
  </r>
  <r>
    <n v="3425"/>
    <s v="CA-2013-134803"/>
    <x v="0"/>
    <x v="316"/>
    <d v="2013-06-04T00:00:00"/>
    <s v="Standard Class"/>
    <x v="52"/>
    <s v="Clay Ludtke"/>
    <x v="0"/>
    <s v="United States"/>
    <s v="Los Angeles"/>
    <x v="1"/>
    <n v="90004"/>
    <x v="1"/>
    <s v="TEC-MA-10001972"/>
    <x v="2"/>
    <x v="15"/>
    <s v="Okidata C331dn Printer"/>
    <n v="558.4"/>
    <n v="2"/>
    <n v="0.2"/>
    <x v="3021"/>
  </r>
  <r>
    <n v="3426"/>
    <s v="CA-2012-153381"/>
    <x v="1"/>
    <x v="496"/>
    <d v="2012-09-28T00:00:00"/>
    <s v="Standard Class"/>
    <x v="368"/>
    <s v="Deanra Eno"/>
    <x v="2"/>
    <s v="United States"/>
    <s v="Dubuque"/>
    <x v="23"/>
    <n v="52001"/>
    <x v="2"/>
    <s v="OFF-BI-10001525"/>
    <x v="1"/>
    <x v="8"/>
    <s v="Acco Pressboard Covers with Storage Hooks, 14 7/8&quot; x 11&quot;, Executive Red"/>
    <n v="15.24"/>
    <n v="4"/>
    <n v="0"/>
    <x v="3022"/>
  </r>
  <r>
    <n v="3427"/>
    <s v="CA-2012-153381"/>
    <x v="1"/>
    <x v="496"/>
    <d v="2012-09-28T00:00:00"/>
    <s v="Standard Class"/>
    <x v="368"/>
    <s v="Deanra Eno"/>
    <x v="2"/>
    <s v="United States"/>
    <s v="Dubuque"/>
    <x v="23"/>
    <n v="52001"/>
    <x v="2"/>
    <s v="FUR-CH-10000988"/>
    <x v="0"/>
    <x v="1"/>
    <s v="Hon Olson Stacker Stools"/>
    <n v="1408.1"/>
    <n v="10"/>
    <n v="0"/>
    <x v="3023"/>
  </r>
  <r>
    <n v="3428"/>
    <s v="US-2014-111024"/>
    <x v="3"/>
    <x v="445"/>
    <d v="2014-07-07T00:00:00"/>
    <s v="Second Class"/>
    <x v="449"/>
    <s v="Sam Zeldin"/>
    <x v="2"/>
    <s v="United States"/>
    <s v="Lancaster"/>
    <x v="24"/>
    <n v="43130"/>
    <x v="3"/>
    <s v="OFF-PA-10000174"/>
    <x v="1"/>
    <x v="10"/>
    <s v="Message Book, Wirebound, Four 5 1/2&quot; X 4&quot; Forms/Pg., 200 Dupl. Sets/Book"/>
    <n v="32.896000000000001"/>
    <n v="4"/>
    <n v="0.2"/>
    <x v="3024"/>
  </r>
  <r>
    <n v="3429"/>
    <s v="US-2014-111024"/>
    <x v="3"/>
    <x v="445"/>
    <d v="2014-07-07T00:00:00"/>
    <s v="Second Class"/>
    <x v="449"/>
    <s v="Sam Zeldin"/>
    <x v="2"/>
    <s v="United States"/>
    <s v="Lancaster"/>
    <x v="24"/>
    <n v="43130"/>
    <x v="3"/>
    <s v="FUR-TA-10002041"/>
    <x v="0"/>
    <x v="3"/>
    <s v="Bevis Round Conference Table Top, X-Base"/>
    <n v="215.148"/>
    <n v="2"/>
    <n v="0.4"/>
    <x v="3025"/>
  </r>
  <r>
    <n v="3430"/>
    <s v="US-2014-111024"/>
    <x v="3"/>
    <x v="445"/>
    <d v="2014-07-07T00:00:00"/>
    <s v="Second Class"/>
    <x v="449"/>
    <s v="Sam Zeldin"/>
    <x v="2"/>
    <s v="United States"/>
    <s v="Lancaster"/>
    <x v="24"/>
    <n v="43130"/>
    <x v="3"/>
    <s v="OFF-PA-10002246"/>
    <x v="1"/>
    <x v="10"/>
    <s v="Wirebound Four 2-3/4 x 5 Forms per Page, 400 Sets per Book"/>
    <n v="30.96"/>
    <n v="6"/>
    <n v="0.2"/>
    <x v="3026"/>
  </r>
  <r>
    <n v="3431"/>
    <s v="CA-2014-148264"/>
    <x v="3"/>
    <x v="166"/>
    <d v="2014-12-10T00:00:00"/>
    <s v="First Class"/>
    <x v="166"/>
    <s v="Luke Foster"/>
    <x v="0"/>
    <s v="United States"/>
    <s v="Inglewood"/>
    <x v="1"/>
    <n v="90301"/>
    <x v="1"/>
    <s v="OFF-ST-10003327"/>
    <x v="1"/>
    <x v="4"/>
    <s v="Akro-Mils 12-Gallon Tote"/>
    <n v="29.79"/>
    <n v="3"/>
    <n v="0"/>
    <x v="3027"/>
  </r>
  <r>
    <n v="3432"/>
    <s v="CA-2014-148264"/>
    <x v="3"/>
    <x v="166"/>
    <d v="2014-12-10T00:00:00"/>
    <s v="First Class"/>
    <x v="166"/>
    <s v="Luke Foster"/>
    <x v="0"/>
    <s v="United States"/>
    <s v="Inglewood"/>
    <x v="1"/>
    <n v="90301"/>
    <x v="1"/>
    <s v="FUR-FU-10002703"/>
    <x v="0"/>
    <x v="5"/>
    <s v="Tenex Traditional Chairmats for Hard Floors, Average Lip, 36&quot; x 48&quot;"/>
    <n v="128.9"/>
    <n v="2"/>
    <n v="0"/>
    <x v="3028"/>
  </r>
  <r>
    <n v="3433"/>
    <s v="CA-2014-148264"/>
    <x v="3"/>
    <x v="166"/>
    <d v="2014-12-10T00:00:00"/>
    <s v="First Class"/>
    <x v="166"/>
    <s v="Luke Foster"/>
    <x v="0"/>
    <s v="United States"/>
    <s v="Inglewood"/>
    <x v="1"/>
    <n v="90301"/>
    <x v="1"/>
    <s v="OFF-PA-10003651"/>
    <x v="1"/>
    <x v="10"/>
    <s v="Xerox 1968"/>
    <n v="60.12"/>
    <n v="9"/>
    <n v="0"/>
    <x v="1982"/>
  </r>
  <r>
    <n v="3434"/>
    <s v="CA-2014-131212"/>
    <x v="3"/>
    <x v="256"/>
    <d v="2014-12-10T00:00:00"/>
    <s v="Standard Class"/>
    <x v="269"/>
    <s v="Alan Barnes"/>
    <x v="0"/>
    <s v="United States"/>
    <s v="Bellevue"/>
    <x v="4"/>
    <n v="98006"/>
    <x v="1"/>
    <s v="OFF-BI-10001617"/>
    <x v="1"/>
    <x v="8"/>
    <s v="GBC Wire Binding Combs"/>
    <n v="24.816000000000003"/>
    <n v="3"/>
    <n v="0.2"/>
    <x v="3029"/>
  </r>
  <r>
    <n v="3435"/>
    <s v="CA-2014-131212"/>
    <x v="3"/>
    <x v="256"/>
    <d v="2014-12-10T00:00:00"/>
    <s v="Standard Class"/>
    <x v="269"/>
    <s v="Alan Barnes"/>
    <x v="0"/>
    <s v="United States"/>
    <s v="Bellevue"/>
    <x v="4"/>
    <n v="98006"/>
    <x v="1"/>
    <s v="OFF-BI-10000145"/>
    <x v="1"/>
    <x v="8"/>
    <s v="Zipper Ring Binder Pockets"/>
    <n v="14.976000000000003"/>
    <n v="6"/>
    <n v="0.2"/>
    <x v="3030"/>
  </r>
  <r>
    <n v="3436"/>
    <s v="US-2012-100531"/>
    <x v="1"/>
    <x v="874"/>
    <d v="2012-09-29T00:00:00"/>
    <s v="First Class"/>
    <x v="392"/>
    <s v="Neoma Murray"/>
    <x v="0"/>
    <s v="United States"/>
    <s v="Chicago"/>
    <x v="10"/>
    <n v="60610"/>
    <x v="2"/>
    <s v="OFF-BI-10001670"/>
    <x v="1"/>
    <x v="8"/>
    <s v="Vinyl Sectional Post Binders"/>
    <n v="15.079999999999998"/>
    <n v="2"/>
    <n v="0.8"/>
    <x v="3031"/>
  </r>
  <r>
    <n v="3437"/>
    <s v="US-2012-100531"/>
    <x v="1"/>
    <x v="874"/>
    <d v="2012-09-29T00:00:00"/>
    <s v="First Class"/>
    <x v="392"/>
    <s v="Neoma Murray"/>
    <x v="0"/>
    <s v="United States"/>
    <s v="Chicago"/>
    <x v="10"/>
    <n v="60610"/>
    <x v="2"/>
    <s v="FUR-FU-10003849"/>
    <x v="0"/>
    <x v="5"/>
    <s v="DAX Metal Frame, Desktop, Stepped-Edge"/>
    <n v="24.288"/>
    <n v="3"/>
    <n v="0.6"/>
    <x v="3032"/>
  </r>
  <r>
    <n v="3438"/>
    <s v="CA-2014-152583"/>
    <x v="3"/>
    <x v="505"/>
    <d v="2014-10-31T00:00:00"/>
    <s v="Same Day"/>
    <x v="362"/>
    <s v="Ryan Akin"/>
    <x v="0"/>
    <s v="United States"/>
    <s v="Dallas"/>
    <x v="5"/>
    <n v="75217"/>
    <x v="2"/>
    <s v="FUR-FU-10003849"/>
    <x v="0"/>
    <x v="5"/>
    <s v="DAX Metal Frame, Desktop, Stepped-Edge"/>
    <n v="16.192"/>
    <n v="2"/>
    <n v="0.6"/>
    <x v="3033"/>
  </r>
  <r>
    <n v="3439"/>
    <s v="CA-2014-152583"/>
    <x v="3"/>
    <x v="505"/>
    <d v="2014-10-31T00:00:00"/>
    <s v="Same Day"/>
    <x v="362"/>
    <s v="Ryan Akin"/>
    <x v="0"/>
    <s v="United States"/>
    <s v="Dallas"/>
    <x v="5"/>
    <n v="75217"/>
    <x v="2"/>
    <s v="FUR-TA-10002041"/>
    <x v="0"/>
    <x v="3"/>
    <s v="Bevis Round Conference Table Top, X-Base"/>
    <n v="251.00599999999997"/>
    <n v="2"/>
    <n v="0.3"/>
    <x v="3034"/>
  </r>
  <r>
    <n v="3440"/>
    <s v="CA-2014-152583"/>
    <x v="3"/>
    <x v="505"/>
    <d v="2014-10-31T00:00:00"/>
    <s v="Same Day"/>
    <x v="362"/>
    <s v="Ryan Akin"/>
    <x v="0"/>
    <s v="United States"/>
    <s v="Dallas"/>
    <x v="5"/>
    <n v="75217"/>
    <x v="2"/>
    <s v="OFF-ST-10002214"/>
    <x v="1"/>
    <x v="4"/>
    <s v="X-Rack File for Hanging Folders"/>
    <n v="54.192"/>
    <n v="6"/>
    <n v="0.2"/>
    <x v="3035"/>
  </r>
  <r>
    <n v="3441"/>
    <s v="CA-2012-144099"/>
    <x v="1"/>
    <x v="239"/>
    <d v="2012-11-30T00:00:00"/>
    <s v="Same Day"/>
    <x v="285"/>
    <s v="Phillina Ober"/>
    <x v="2"/>
    <s v="United States"/>
    <s v="San Francisco"/>
    <x v="1"/>
    <n v="94122"/>
    <x v="1"/>
    <s v="OFF-BI-10001078"/>
    <x v="1"/>
    <x v="8"/>
    <s v="Acco PRESSTEX Data Binder with Storage Hooks, Dark Blue, 14 7/8&quot; X 11&quot;"/>
    <n v="4.3040000000000003"/>
    <n v="1"/>
    <n v="0.2"/>
    <x v="3036"/>
  </r>
  <r>
    <n v="3442"/>
    <s v="CA-2011-158337"/>
    <x v="2"/>
    <x v="518"/>
    <d v="2011-03-14T00:00:00"/>
    <s v="Second Class"/>
    <x v="567"/>
    <s v="Kelly Andreada"/>
    <x v="0"/>
    <s v="United States"/>
    <s v="New York City"/>
    <x v="15"/>
    <n v="10024"/>
    <x v="3"/>
    <s v="OFF-PA-10002137"/>
    <x v="1"/>
    <x v="10"/>
    <s v="Southworth 100% Résumé Paper, 24lb."/>
    <n v="108.92"/>
    <n v="14"/>
    <n v="0"/>
    <x v="3037"/>
  </r>
  <r>
    <n v="3443"/>
    <s v="CA-2014-168858"/>
    <x v="3"/>
    <x v="123"/>
    <d v="2014-11-24T00:00:00"/>
    <s v="Standard Class"/>
    <x v="251"/>
    <s v="Justin Deggeller"/>
    <x v="1"/>
    <s v="United States"/>
    <s v="New York City"/>
    <x v="15"/>
    <n v="10011"/>
    <x v="3"/>
    <s v="OFF-EN-10001415"/>
    <x v="1"/>
    <x v="12"/>
    <s v="Staples"/>
    <n v="16.740000000000002"/>
    <n v="3"/>
    <n v="0"/>
    <x v="3038"/>
  </r>
  <r>
    <n v="3444"/>
    <s v="CA-2014-168858"/>
    <x v="3"/>
    <x v="123"/>
    <d v="2014-11-24T00:00:00"/>
    <s v="Standard Class"/>
    <x v="251"/>
    <s v="Justin Deggeller"/>
    <x v="1"/>
    <s v="United States"/>
    <s v="New York City"/>
    <x v="15"/>
    <n v="10011"/>
    <x v="3"/>
    <s v="OFF-AP-10003849"/>
    <x v="1"/>
    <x v="9"/>
    <s v="Hoover Shoulder Vac Commercial Portable Vacuum"/>
    <n v="2504.7399999999998"/>
    <n v="7"/>
    <n v="0"/>
    <x v="3039"/>
  </r>
  <r>
    <n v="3445"/>
    <s v="CA-2013-116344"/>
    <x v="0"/>
    <x v="875"/>
    <d v="2013-08-03T00:00:00"/>
    <s v="Standard Class"/>
    <x v="705"/>
    <s v="Jack O'Briant"/>
    <x v="1"/>
    <s v="United States"/>
    <s v="Philadelphia"/>
    <x v="9"/>
    <n v="19140"/>
    <x v="3"/>
    <s v="OFF-ST-10001713"/>
    <x v="1"/>
    <x v="4"/>
    <s v="Gould Plastics 9-Pocket Panel Bin, 18-3/8w x 5-1/4d x 20-1/2h, Black"/>
    <n v="84.784000000000006"/>
    <n v="2"/>
    <n v="0.2"/>
    <x v="3040"/>
  </r>
  <r>
    <n v="3446"/>
    <s v="CA-2012-131779"/>
    <x v="1"/>
    <x v="821"/>
    <d v="2012-06-17T00:00:00"/>
    <s v="Standard Class"/>
    <x v="97"/>
    <s v="Laurel Elliston"/>
    <x v="0"/>
    <s v="United States"/>
    <s v="Newark"/>
    <x v="13"/>
    <n v="19711"/>
    <x v="3"/>
    <s v="OFF-ST-10001505"/>
    <x v="1"/>
    <x v="4"/>
    <s v="Perma STOR-ALL Hanging File Box, 13 1/8&quot;W x 12 1/4&quot;D x 10 1/2&quot;H"/>
    <n v="29.900000000000002"/>
    <n v="5"/>
    <n v="0"/>
    <x v="3041"/>
  </r>
  <r>
    <n v="3447"/>
    <s v="CA-2013-158869"/>
    <x v="0"/>
    <x v="876"/>
    <d v="2013-08-08T00:00:00"/>
    <s v="First Class"/>
    <x v="706"/>
    <s v="Anna Häberlin"/>
    <x v="1"/>
    <s v="United States"/>
    <s v="New York City"/>
    <x v="15"/>
    <n v="10024"/>
    <x v="3"/>
    <s v="OFF-PA-10000474"/>
    <x v="1"/>
    <x v="10"/>
    <s v="Staples"/>
    <n v="70.88"/>
    <n v="2"/>
    <n v="0"/>
    <x v="3042"/>
  </r>
  <r>
    <n v="3448"/>
    <s v="CA-2014-102554"/>
    <x v="3"/>
    <x v="532"/>
    <d v="2014-06-16T00:00:00"/>
    <s v="Standard Class"/>
    <x v="607"/>
    <s v="Kristina Nunn"/>
    <x v="2"/>
    <s v="United States"/>
    <s v="Auburn"/>
    <x v="19"/>
    <n v="36830"/>
    <x v="0"/>
    <s v="OFF-AR-10001919"/>
    <x v="1"/>
    <x v="6"/>
    <s v="OIC #2 Pencils, Medium Soft"/>
    <n v="3.76"/>
    <n v="2"/>
    <n v="0"/>
    <x v="1102"/>
  </r>
  <r>
    <n v="3449"/>
    <s v="CA-2013-162614"/>
    <x v="0"/>
    <x v="877"/>
    <d v="2013-10-14T00:00:00"/>
    <s v="Standard Class"/>
    <x v="621"/>
    <s v="Tim Brockman"/>
    <x v="0"/>
    <s v="United States"/>
    <s v="Los Angeles"/>
    <x v="1"/>
    <n v="90049"/>
    <x v="1"/>
    <s v="OFF-BI-10004001"/>
    <x v="1"/>
    <x v="8"/>
    <s v="GBC Recycled VeloBinder Covers"/>
    <n v="27.263999999999999"/>
    <n v="2"/>
    <n v="0.2"/>
    <x v="3043"/>
  </r>
  <r>
    <n v="3450"/>
    <s v="CA-2011-168592"/>
    <x v="2"/>
    <x v="78"/>
    <d v="2011-09-14T00:00:00"/>
    <s v="Standard Class"/>
    <x v="503"/>
    <s v="Dennis Pardue"/>
    <x v="2"/>
    <s v="United States"/>
    <s v="San Francisco"/>
    <x v="1"/>
    <n v="94110"/>
    <x v="1"/>
    <s v="OFF-AP-10004785"/>
    <x v="1"/>
    <x v="9"/>
    <s v="Holmes Replacement Filter for HEPA Air Cleaner, Medium Room"/>
    <n v="56.65"/>
    <n v="5"/>
    <n v="0"/>
    <x v="3044"/>
  </r>
  <r>
    <n v="3451"/>
    <s v="CA-2011-168592"/>
    <x v="2"/>
    <x v="78"/>
    <d v="2011-09-14T00:00:00"/>
    <s v="Standard Class"/>
    <x v="503"/>
    <s v="Dennis Pardue"/>
    <x v="2"/>
    <s v="United States"/>
    <s v="San Francisco"/>
    <x v="1"/>
    <n v="94110"/>
    <x v="1"/>
    <s v="OFF-ST-10002406"/>
    <x v="1"/>
    <x v="4"/>
    <s v="Pizazz Global Quick File"/>
    <n v="14.97"/>
    <n v="1"/>
    <n v="0"/>
    <x v="3045"/>
  </r>
  <r>
    <n v="3452"/>
    <s v="CA-2011-168592"/>
    <x v="2"/>
    <x v="78"/>
    <d v="2011-09-14T00:00:00"/>
    <s v="Standard Class"/>
    <x v="503"/>
    <s v="Dennis Pardue"/>
    <x v="2"/>
    <s v="United States"/>
    <s v="San Francisco"/>
    <x v="1"/>
    <n v="94110"/>
    <x v="1"/>
    <s v="OFF-FA-10002988"/>
    <x v="1"/>
    <x v="13"/>
    <s v="Ideal Clamps"/>
    <n v="4.0199999999999996"/>
    <n v="2"/>
    <n v="0"/>
    <x v="135"/>
  </r>
  <r>
    <n v="3453"/>
    <s v="CA-2011-157609"/>
    <x v="2"/>
    <x v="878"/>
    <d v="2011-03-21T00:00:00"/>
    <s v="Second Class"/>
    <x v="607"/>
    <s v="Kristina Nunn"/>
    <x v="2"/>
    <s v="United States"/>
    <s v="Raleigh"/>
    <x v="3"/>
    <n v="27604"/>
    <x v="0"/>
    <s v="TEC-PH-10002415"/>
    <x v="2"/>
    <x v="7"/>
    <s v="Polycom VoiceStation 500 Conference phone"/>
    <n v="471.92"/>
    <n v="2"/>
    <n v="0.2"/>
    <x v="3046"/>
  </r>
  <r>
    <n v="3454"/>
    <s v="CA-2012-153325"/>
    <x v="1"/>
    <x v="879"/>
    <d v="2012-03-02T00:00:00"/>
    <s v="Second Class"/>
    <x v="461"/>
    <s v="Shui Tom"/>
    <x v="0"/>
    <s v="United States"/>
    <s v="Macon"/>
    <x v="32"/>
    <n v="31204"/>
    <x v="0"/>
    <s v="OFF-BI-10004236"/>
    <x v="1"/>
    <x v="8"/>
    <s v="XtraLife ClearVue Slant-D Ring Binder, White, 3&quot;"/>
    <n v="58.72"/>
    <n v="4"/>
    <n v="0"/>
    <x v="3047"/>
  </r>
  <r>
    <n v="3455"/>
    <s v="CA-2012-153626"/>
    <x v="1"/>
    <x v="584"/>
    <d v="2012-07-14T00:00:00"/>
    <s v="Standard Class"/>
    <x v="12"/>
    <s v="Emily Burns"/>
    <x v="0"/>
    <s v="United States"/>
    <s v="Nashville"/>
    <x v="18"/>
    <n v="37211"/>
    <x v="0"/>
    <s v="OFF-AR-10000657"/>
    <x v="1"/>
    <x v="6"/>
    <s v="Binney &amp; Smith inkTank Desk Highlighter, Chisel Tip, Yellow, 12/Box"/>
    <n v="5.16"/>
    <n v="3"/>
    <n v="0.2"/>
    <x v="3048"/>
  </r>
  <r>
    <n v="3456"/>
    <s v="CA-2013-166485"/>
    <x v="0"/>
    <x v="880"/>
    <d v="2013-02-27T00:00:00"/>
    <s v="Standard Class"/>
    <x v="117"/>
    <s v="Alan Hwang"/>
    <x v="0"/>
    <s v="United States"/>
    <s v="Nashville"/>
    <x v="18"/>
    <n v="37211"/>
    <x v="0"/>
    <s v="OFF-PA-10004996"/>
    <x v="1"/>
    <x v="10"/>
    <s v="Speediset Carbonless Redi-Letter 7&quot; x 8 1/2&quot;"/>
    <n v="16.496000000000002"/>
    <n v="2"/>
    <n v="0.2"/>
    <x v="3049"/>
  </r>
  <r>
    <n v="3457"/>
    <s v="CA-2014-136448"/>
    <x v="3"/>
    <x v="118"/>
    <d v="2014-09-19T00:00:00"/>
    <s v="First Class"/>
    <x v="548"/>
    <s v="Adam Shillingsburg"/>
    <x v="0"/>
    <s v="United States"/>
    <s v="Philadelphia"/>
    <x v="9"/>
    <n v="19143"/>
    <x v="3"/>
    <s v="TEC-AC-10001109"/>
    <x v="2"/>
    <x v="11"/>
    <s v="Logitech Trackman Marble Mouse"/>
    <n v="71.975999999999999"/>
    <n v="3"/>
    <n v="0.2"/>
    <x v="3050"/>
  </r>
  <r>
    <n v="3458"/>
    <s v="CA-2014-136448"/>
    <x v="3"/>
    <x v="118"/>
    <d v="2014-09-19T00:00:00"/>
    <s v="First Class"/>
    <x v="548"/>
    <s v="Adam Shillingsburg"/>
    <x v="0"/>
    <s v="United States"/>
    <s v="Philadelphia"/>
    <x v="9"/>
    <n v="19143"/>
    <x v="3"/>
    <s v="FUR-FU-10003832"/>
    <x v="0"/>
    <x v="5"/>
    <s v="Eldon Expressions Punched Metal &amp; Wood Desk Accessories, Black &amp; Cherry"/>
    <n v="22.512000000000004"/>
    <n v="3"/>
    <n v="0.2"/>
    <x v="3051"/>
  </r>
  <r>
    <n v="3459"/>
    <s v="CA-2014-136448"/>
    <x v="3"/>
    <x v="118"/>
    <d v="2014-09-19T00:00:00"/>
    <s v="First Class"/>
    <x v="548"/>
    <s v="Adam Shillingsburg"/>
    <x v="0"/>
    <s v="United States"/>
    <s v="Philadelphia"/>
    <x v="9"/>
    <n v="19143"/>
    <x v="3"/>
    <s v="OFF-BI-10002393"/>
    <x v="1"/>
    <x v="8"/>
    <s v="Binder Posts"/>
    <n v="3.4440000000000008"/>
    <n v="2"/>
    <n v="0.7"/>
    <x v="3052"/>
  </r>
  <r>
    <n v="3460"/>
    <s v="CA-2014-136448"/>
    <x v="3"/>
    <x v="118"/>
    <d v="2014-09-19T00:00:00"/>
    <s v="First Class"/>
    <x v="548"/>
    <s v="Adam Shillingsburg"/>
    <x v="0"/>
    <s v="United States"/>
    <s v="Philadelphia"/>
    <x v="9"/>
    <n v="19143"/>
    <x v="3"/>
    <s v="OFF-BI-10001359"/>
    <x v="1"/>
    <x v="8"/>
    <s v="GBC DocuBind TL300 Electric Binding System"/>
    <n v="538.19400000000007"/>
    <n v="2"/>
    <n v="0.7"/>
    <x v="3053"/>
  </r>
  <r>
    <n v="3461"/>
    <s v="CA-2014-136448"/>
    <x v="3"/>
    <x v="118"/>
    <d v="2014-09-19T00:00:00"/>
    <s v="First Class"/>
    <x v="548"/>
    <s v="Adam Shillingsburg"/>
    <x v="0"/>
    <s v="United States"/>
    <s v="Philadelphia"/>
    <x v="9"/>
    <n v="19143"/>
    <x v="3"/>
    <s v="TEC-AC-10003628"/>
    <x v="2"/>
    <x v="11"/>
    <s v="Logitech 910-002974 M325 Wireless Mouse for Web Scrolling"/>
    <n v="47.984000000000002"/>
    <n v="2"/>
    <n v="0.2"/>
    <x v="2929"/>
  </r>
  <r>
    <n v="3462"/>
    <s v="CA-2014-114258"/>
    <x v="3"/>
    <x v="60"/>
    <d v="2014-11-11T00:00:00"/>
    <s v="Second Class"/>
    <x v="605"/>
    <s v="Elizabeth Moffitt"/>
    <x v="1"/>
    <s v="United States"/>
    <s v="Dallas"/>
    <x v="5"/>
    <n v="75081"/>
    <x v="2"/>
    <s v="TEC-PH-10003012"/>
    <x v="2"/>
    <x v="7"/>
    <s v="Nortel Meridian M3904 Professional Digital phone"/>
    <n v="492.76800000000003"/>
    <n v="4"/>
    <n v="0.2"/>
    <x v="3054"/>
  </r>
  <r>
    <n v="3463"/>
    <s v="CA-2012-152611"/>
    <x v="1"/>
    <x v="763"/>
    <d v="2012-02-23T00:00:00"/>
    <s v="Second Class"/>
    <x v="567"/>
    <s v="Kelly Andreada"/>
    <x v="0"/>
    <s v="United States"/>
    <s v="Perth Amboy"/>
    <x v="30"/>
    <n v="8861"/>
    <x v="3"/>
    <s v="OFF-AR-10003903"/>
    <x v="1"/>
    <x v="6"/>
    <s v="Sanford 52201 APSCO Electric Pencil Sharpener"/>
    <n v="286.78999999999996"/>
    <n v="7"/>
    <n v="0"/>
    <x v="3055"/>
  </r>
  <r>
    <n v="3464"/>
    <s v="CA-2013-165470"/>
    <x v="0"/>
    <x v="881"/>
    <d v="2013-12-01T00:00:00"/>
    <s v="Standard Class"/>
    <x v="707"/>
    <s v="Heather Jas"/>
    <x v="2"/>
    <s v="United States"/>
    <s v="Jacksonville"/>
    <x v="2"/>
    <n v="32216"/>
    <x v="0"/>
    <s v="OFF-PA-10004675"/>
    <x v="1"/>
    <x v="10"/>
    <s v="Telephone Message Books with Fax/Mobile Section, 5 1/2&quot; x 3 3/16&quot;"/>
    <n v="5.08"/>
    <n v="1"/>
    <n v="0.2"/>
    <x v="3056"/>
  </r>
  <r>
    <n v="3465"/>
    <s v="CA-2014-128699"/>
    <x v="3"/>
    <x v="734"/>
    <d v="2014-12-06T00:00:00"/>
    <s v="Second Class"/>
    <x v="444"/>
    <s v="Natalie DeCherney"/>
    <x v="0"/>
    <s v="United States"/>
    <s v="Jacksonville"/>
    <x v="2"/>
    <n v="32216"/>
    <x v="0"/>
    <s v="TEC-AC-10001990"/>
    <x v="2"/>
    <x v="11"/>
    <s v="Kensington Orbit Wireless Mobile Trackball for PC and Mac"/>
    <n v="47.992000000000004"/>
    <n v="1"/>
    <n v="0.2"/>
    <x v="3057"/>
  </r>
  <r>
    <n v="3466"/>
    <s v="US-2012-147242"/>
    <x v="1"/>
    <x v="229"/>
    <d v="2012-09-14T00:00:00"/>
    <s v="Standard Class"/>
    <x v="553"/>
    <s v="Edward Hooks"/>
    <x v="1"/>
    <s v="United States"/>
    <s v="Revere"/>
    <x v="31"/>
    <n v="2151"/>
    <x v="3"/>
    <s v="OFF-AP-10003842"/>
    <x v="1"/>
    <x v="9"/>
    <s v="Euro-Pro Shark Turbo Vacuum"/>
    <n v="61.96"/>
    <n v="2"/>
    <n v="0"/>
    <x v="3058"/>
  </r>
  <r>
    <n v="3467"/>
    <s v="US-2012-147242"/>
    <x v="1"/>
    <x v="229"/>
    <d v="2012-09-14T00:00:00"/>
    <s v="Standard Class"/>
    <x v="553"/>
    <s v="Edward Hooks"/>
    <x v="1"/>
    <s v="United States"/>
    <s v="Revere"/>
    <x v="31"/>
    <n v="2151"/>
    <x v="3"/>
    <s v="FUR-BO-10004695"/>
    <x v="0"/>
    <x v="0"/>
    <s v="O'Sullivan 2-Door Barrister Bookcase in Odessa Pine"/>
    <n v="361.96"/>
    <n v="2"/>
    <n v="0"/>
    <x v="3059"/>
  </r>
  <r>
    <n v="3468"/>
    <s v="US-2012-147242"/>
    <x v="1"/>
    <x v="229"/>
    <d v="2012-09-14T00:00:00"/>
    <s v="Standard Class"/>
    <x v="553"/>
    <s v="Edward Hooks"/>
    <x v="1"/>
    <s v="United States"/>
    <s v="Revere"/>
    <x v="31"/>
    <n v="2151"/>
    <x v="3"/>
    <s v="OFF-PA-10003039"/>
    <x v="1"/>
    <x v="10"/>
    <s v="Xerox 1960"/>
    <n v="278.82"/>
    <n v="9"/>
    <n v="0"/>
    <x v="3060"/>
  </r>
  <r>
    <n v="3469"/>
    <s v="CA-2013-146143"/>
    <x v="0"/>
    <x v="882"/>
    <d v="2013-12-20T00:00:00"/>
    <s v="Standard Class"/>
    <x v="266"/>
    <s v="Michael Chen"/>
    <x v="0"/>
    <s v="United States"/>
    <s v="Jackson"/>
    <x v="35"/>
    <n v="39212"/>
    <x v="0"/>
    <s v="FUR-FU-10002045"/>
    <x v="0"/>
    <x v="5"/>
    <s v="Executive Impressions 14&quot;"/>
    <n v="133.38"/>
    <n v="6"/>
    <n v="0"/>
    <x v="3061"/>
  </r>
  <r>
    <n v="3470"/>
    <s v="CA-2012-100888"/>
    <x v="1"/>
    <x v="744"/>
    <d v="2012-04-10T00:00:00"/>
    <s v="Standard Class"/>
    <x v="708"/>
    <s v="Mark Hamilton"/>
    <x v="0"/>
    <s v="United States"/>
    <s v="Jacksonville"/>
    <x v="3"/>
    <n v="28540"/>
    <x v="0"/>
    <s v="OFF-PA-10001019"/>
    <x v="1"/>
    <x v="10"/>
    <s v="Xerox 1884"/>
    <n v="47.952000000000005"/>
    <n v="3"/>
    <n v="0.2"/>
    <x v="3062"/>
  </r>
  <r>
    <n v="3471"/>
    <s v="US-2013-150035"/>
    <x v="0"/>
    <x v="49"/>
    <d v="2013-12-06T00:00:00"/>
    <s v="Standard Class"/>
    <x v="488"/>
    <s v="Carl Ludwig"/>
    <x v="0"/>
    <s v="United States"/>
    <s v="San Francisco"/>
    <x v="1"/>
    <n v="94122"/>
    <x v="1"/>
    <s v="FUR-FU-10003724"/>
    <x v="0"/>
    <x v="5"/>
    <s v="Westinghouse Clip-On Gooseneck Lamps"/>
    <n v="16.739999999999998"/>
    <n v="2"/>
    <n v="0"/>
    <x v="3063"/>
  </r>
  <r>
    <n v="3472"/>
    <s v="CA-2014-122644"/>
    <x v="3"/>
    <x v="105"/>
    <d v="2014-11-18T00:00:00"/>
    <s v="Standard Class"/>
    <x v="245"/>
    <s v="Sylvia Foulston"/>
    <x v="1"/>
    <s v="United States"/>
    <s v="Columbus"/>
    <x v="24"/>
    <n v="43229"/>
    <x v="3"/>
    <s v="OFF-PA-10003673"/>
    <x v="1"/>
    <x v="10"/>
    <s v="Strathmore Photo Mount Cards"/>
    <n v="10.848000000000001"/>
    <n v="2"/>
    <n v="0.2"/>
    <x v="3064"/>
  </r>
  <r>
    <n v="3473"/>
    <s v="CA-2014-122644"/>
    <x v="3"/>
    <x v="105"/>
    <d v="2014-11-18T00:00:00"/>
    <s v="Standard Class"/>
    <x v="245"/>
    <s v="Sylvia Foulston"/>
    <x v="1"/>
    <s v="United States"/>
    <s v="Columbus"/>
    <x v="24"/>
    <n v="43229"/>
    <x v="3"/>
    <s v="TEC-AC-10003614"/>
    <x v="2"/>
    <x v="11"/>
    <s v="Verbatim 25 GB 6x Blu-ray Single Layer Recordable Disc, 10/Pack"/>
    <n v="18.544"/>
    <n v="2"/>
    <n v="0.2"/>
    <x v="3065"/>
  </r>
  <r>
    <n v="3474"/>
    <s v="CA-2014-111815"/>
    <x v="3"/>
    <x v="448"/>
    <d v="2014-03-11T00:00:00"/>
    <s v="Standard Class"/>
    <x v="212"/>
    <s v="Emily Phan"/>
    <x v="0"/>
    <s v="United States"/>
    <s v="Dearborn Heights"/>
    <x v="12"/>
    <n v="48127"/>
    <x v="2"/>
    <s v="FUR-CH-10000785"/>
    <x v="0"/>
    <x v="1"/>
    <s v="Global Ergonomic Managers Chair"/>
    <n v="180.98"/>
    <n v="1"/>
    <n v="0"/>
    <x v="3066"/>
  </r>
  <r>
    <n v="3475"/>
    <s v="CA-2014-111815"/>
    <x v="3"/>
    <x v="448"/>
    <d v="2014-03-11T00:00:00"/>
    <s v="Standard Class"/>
    <x v="212"/>
    <s v="Emily Phan"/>
    <x v="0"/>
    <s v="United States"/>
    <s v="Dearborn Heights"/>
    <x v="12"/>
    <n v="48127"/>
    <x v="2"/>
    <s v="TEC-AC-10002926"/>
    <x v="2"/>
    <x v="11"/>
    <s v="Logitech Wireless Marathon Mouse M705"/>
    <n v="99.98"/>
    <n v="2"/>
    <n v="0"/>
    <x v="3067"/>
  </r>
  <r>
    <n v="3476"/>
    <s v="CA-2013-144911"/>
    <x v="0"/>
    <x v="581"/>
    <d v="2013-12-01T00:00:00"/>
    <s v="First Class"/>
    <x v="338"/>
    <s v="Rob Williams"/>
    <x v="1"/>
    <s v="United States"/>
    <s v="Overland Park"/>
    <x v="41"/>
    <n v="66212"/>
    <x v="2"/>
    <s v="TEC-AC-10004633"/>
    <x v="2"/>
    <x v="11"/>
    <s v="Verbatim 25 GB 6x Blu-ray Single Layer Recordable Disc, 3/Pack"/>
    <n v="34.950000000000003"/>
    <n v="5"/>
    <n v="0"/>
    <x v="3068"/>
  </r>
  <r>
    <n v="3477"/>
    <s v="CA-2013-144911"/>
    <x v="0"/>
    <x v="581"/>
    <d v="2013-12-01T00:00:00"/>
    <s v="First Class"/>
    <x v="338"/>
    <s v="Rob Williams"/>
    <x v="1"/>
    <s v="United States"/>
    <s v="Overland Park"/>
    <x v="41"/>
    <n v="66212"/>
    <x v="2"/>
    <s v="OFF-BI-10000977"/>
    <x v="1"/>
    <x v="8"/>
    <s v="Ibico Plastic Spiral Binding Combs"/>
    <n v="152"/>
    <n v="5"/>
    <n v="0"/>
    <x v="3069"/>
  </r>
  <r>
    <n v="3478"/>
    <s v="CA-2011-143385"/>
    <x v="2"/>
    <x v="883"/>
    <d v="2011-09-05T00:00:00"/>
    <s v="Standard Class"/>
    <x v="81"/>
    <s v="Shirley Jackson"/>
    <x v="0"/>
    <s v="United States"/>
    <s v="Santa Fe"/>
    <x v="27"/>
    <n v="87505"/>
    <x v="1"/>
    <s v="TEC-AC-10001635"/>
    <x v="2"/>
    <x v="11"/>
    <s v="KeyTronic KT400U2 - Keyboard - Black"/>
    <n v="92.52"/>
    <n v="9"/>
    <n v="0"/>
    <x v="3070"/>
  </r>
  <r>
    <n v="3479"/>
    <s v="CA-2013-131289"/>
    <x v="0"/>
    <x v="16"/>
    <d v="2013-12-15T00:00:00"/>
    <s v="Standard Class"/>
    <x v="407"/>
    <s v="Stefania Perrino"/>
    <x v="1"/>
    <s v="United States"/>
    <s v="San Francisco"/>
    <x v="1"/>
    <n v="94110"/>
    <x v="1"/>
    <s v="OFF-AR-10003056"/>
    <x v="1"/>
    <x v="6"/>
    <s v="Newell 341"/>
    <n v="8.56"/>
    <n v="2"/>
    <n v="0"/>
    <x v="18"/>
  </r>
  <r>
    <n v="3480"/>
    <s v="CA-2013-131289"/>
    <x v="0"/>
    <x v="16"/>
    <d v="2013-12-15T00:00:00"/>
    <s v="Standard Class"/>
    <x v="407"/>
    <s v="Stefania Perrino"/>
    <x v="1"/>
    <s v="United States"/>
    <s v="San Francisco"/>
    <x v="1"/>
    <n v="94110"/>
    <x v="1"/>
    <s v="OFF-PA-10003363"/>
    <x v="1"/>
    <x v="10"/>
    <s v="Xerox 204"/>
    <n v="45.36"/>
    <n v="7"/>
    <n v="0"/>
    <x v="1657"/>
  </r>
  <r>
    <n v="3481"/>
    <s v="CA-2013-131289"/>
    <x v="0"/>
    <x v="16"/>
    <d v="2013-12-15T00:00:00"/>
    <s v="Standard Class"/>
    <x v="407"/>
    <s v="Stefania Perrino"/>
    <x v="1"/>
    <s v="United States"/>
    <s v="San Francisco"/>
    <x v="1"/>
    <n v="94110"/>
    <x v="1"/>
    <s v="FUR-TA-10003954"/>
    <x v="0"/>
    <x v="3"/>
    <s v="Hon 94000 Series Round Tables"/>
    <n v="1421.6640000000002"/>
    <n v="6"/>
    <n v="0.2"/>
    <x v="3071"/>
  </r>
  <r>
    <n v="3482"/>
    <s v="CA-2011-124023"/>
    <x v="2"/>
    <x v="884"/>
    <d v="2011-04-10T00:00:00"/>
    <s v="First Class"/>
    <x v="307"/>
    <s v="Pauline Johnson"/>
    <x v="0"/>
    <s v="United States"/>
    <s v="Mobile"/>
    <x v="19"/>
    <n v="36608"/>
    <x v="0"/>
    <s v="FUR-FU-10004415"/>
    <x v="0"/>
    <x v="5"/>
    <s v="Stacking Tray, Side-Loading, Legal, Smoke"/>
    <n v="8.9600000000000009"/>
    <n v="2"/>
    <n v="0"/>
    <x v="3072"/>
  </r>
  <r>
    <n v="3483"/>
    <s v="CA-2011-124688"/>
    <x v="2"/>
    <x v="9"/>
    <d v="2011-08-29T00:00:00"/>
    <s v="First Class"/>
    <x v="566"/>
    <s v="Corey Catlett"/>
    <x v="1"/>
    <s v="United States"/>
    <s v="Springfield"/>
    <x v="17"/>
    <n v="22153"/>
    <x v="0"/>
    <s v="TEC-PH-10000455"/>
    <x v="2"/>
    <x v="7"/>
    <s v="GE 30522EE2"/>
    <n v="579.94999999999993"/>
    <n v="5"/>
    <n v="0"/>
    <x v="3073"/>
  </r>
  <r>
    <n v="3484"/>
    <s v="CA-2011-124688"/>
    <x v="2"/>
    <x v="9"/>
    <d v="2011-08-29T00:00:00"/>
    <s v="First Class"/>
    <x v="566"/>
    <s v="Corey Catlett"/>
    <x v="1"/>
    <s v="United States"/>
    <s v="Springfield"/>
    <x v="17"/>
    <n v="22153"/>
    <x v="0"/>
    <s v="FUR-FU-10002456"/>
    <x v="0"/>
    <x v="5"/>
    <s v="Master Caster Door Stop, Large Neon Orange"/>
    <n v="29.12"/>
    <n v="4"/>
    <n v="0"/>
    <x v="3074"/>
  </r>
  <r>
    <n v="3485"/>
    <s v="CA-2011-124688"/>
    <x v="2"/>
    <x v="9"/>
    <d v="2011-08-29T00:00:00"/>
    <s v="First Class"/>
    <x v="566"/>
    <s v="Corey Catlett"/>
    <x v="1"/>
    <s v="United States"/>
    <s v="Springfield"/>
    <x v="17"/>
    <n v="22153"/>
    <x v="0"/>
    <s v="FUR-TA-10003569"/>
    <x v="0"/>
    <x v="3"/>
    <s v="Bretford CR8500 Series Meeting Room Furniture"/>
    <n v="1202.94"/>
    <n v="3"/>
    <n v="0"/>
    <x v="3075"/>
  </r>
  <r>
    <n v="3486"/>
    <s v="CA-2013-151169"/>
    <x v="0"/>
    <x v="147"/>
    <d v="2013-10-27T00:00:00"/>
    <s v="Standard Class"/>
    <x v="501"/>
    <s v="Muhammed Yedwab"/>
    <x v="1"/>
    <s v="United States"/>
    <s v="Newark"/>
    <x v="13"/>
    <n v="19711"/>
    <x v="3"/>
    <s v="OFF-BI-10002813"/>
    <x v="1"/>
    <x v="8"/>
    <s v="Avery Reinforcements for Hole-Punch Pages"/>
    <n v="7.92"/>
    <n v="4"/>
    <n v="0"/>
    <x v="3076"/>
  </r>
  <r>
    <n v="3487"/>
    <s v="US-2013-134761"/>
    <x v="0"/>
    <x v="885"/>
    <d v="2013-12-01T00:00:00"/>
    <s v="Same Day"/>
    <x v="203"/>
    <s v="Dean Braden"/>
    <x v="0"/>
    <s v="United States"/>
    <s v="Hickory"/>
    <x v="3"/>
    <n v="28601"/>
    <x v="0"/>
    <s v="TEC-PH-10002890"/>
    <x v="2"/>
    <x v="7"/>
    <s v="AT&amp;T 17929 Lendline Telephone"/>
    <n v="36.192"/>
    <n v="1"/>
    <n v="0.2"/>
    <x v="3077"/>
  </r>
  <r>
    <n v="3488"/>
    <s v="CA-2014-120705"/>
    <x v="3"/>
    <x v="528"/>
    <d v="2014-09-12T00:00:00"/>
    <s v="Standard Class"/>
    <x v="675"/>
    <s v="Michael Grace"/>
    <x v="2"/>
    <s v="United States"/>
    <s v="Fort Lauderdale"/>
    <x v="2"/>
    <n v="33311"/>
    <x v="0"/>
    <s v="OFF-ST-10001522"/>
    <x v="1"/>
    <x v="4"/>
    <s v="Gould Plastics 18-Pocket Panel Bin, 34w x 5-1/4d x 20-1/2h"/>
    <n v="147.184"/>
    <n v="2"/>
    <n v="0.2"/>
    <x v="3078"/>
  </r>
  <r>
    <n v="3489"/>
    <s v="CA-2012-157322"/>
    <x v="1"/>
    <x v="740"/>
    <d v="2012-07-06T00:00:00"/>
    <s v="Standard Class"/>
    <x v="584"/>
    <s v="Rob Haberlin"/>
    <x v="0"/>
    <s v="United States"/>
    <s v="Carol Stream"/>
    <x v="10"/>
    <n v="60188"/>
    <x v="2"/>
    <s v="FUR-CH-10004086"/>
    <x v="0"/>
    <x v="1"/>
    <s v="Hon 4070 Series Pagoda Armless Upholstered Stacking Chairs"/>
    <n v="408.42200000000003"/>
    <n v="2"/>
    <n v="0.3"/>
    <x v="2587"/>
  </r>
  <r>
    <n v="3490"/>
    <s v="CA-2012-157322"/>
    <x v="1"/>
    <x v="740"/>
    <d v="2012-07-06T00:00:00"/>
    <s v="Standard Class"/>
    <x v="584"/>
    <s v="Rob Haberlin"/>
    <x v="0"/>
    <s v="United States"/>
    <s v="Carol Stream"/>
    <x v="10"/>
    <n v="60188"/>
    <x v="2"/>
    <s v="FUR-CH-10003774"/>
    <x v="0"/>
    <x v="1"/>
    <s v="Global Wood Trimmed Manager's Task Chair, Khaki"/>
    <n v="382.11599999999999"/>
    <n v="6"/>
    <n v="0.3"/>
    <x v="3079"/>
  </r>
  <r>
    <n v="3491"/>
    <s v="CA-2012-157322"/>
    <x v="1"/>
    <x v="740"/>
    <d v="2012-07-06T00:00:00"/>
    <s v="Standard Class"/>
    <x v="584"/>
    <s v="Rob Haberlin"/>
    <x v="0"/>
    <s v="United States"/>
    <s v="Carol Stream"/>
    <x v="10"/>
    <n v="60188"/>
    <x v="2"/>
    <s v="OFF-ST-10004507"/>
    <x v="1"/>
    <x v="4"/>
    <s v="Advantus Rolling Storage Box"/>
    <n v="68.599999999999994"/>
    <n v="5"/>
    <n v="0.2"/>
    <x v="3080"/>
  </r>
  <r>
    <n v="3492"/>
    <s v="CA-2012-157322"/>
    <x v="1"/>
    <x v="740"/>
    <d v="2012-07-06T00:00:00"/>
    <s v="Standard Class"/>
    <x v="584"/>
    <s v="Rob Haberlin"/>
    <x v="0"/>
    <s v="United States"/>
    <s v="Carol Stream"/>
    <x v="10"/>
    <n v="60188"/>
    <x v="2"/>
    <s v="OFF-ST-10003208"/>
    <x v="1"/>
    <x v="4"/>
    <s v="Adjustable Depth Letter/Legal Cart"/>
    <n v="435.50400000000002"/>
    <n v="3"/>
    <n v="0.2"/>
    <x v="3081"/>
  </r>
  <r>
    <n v="3493"/>
    <s v="CA-2012-157322"/>
    <x v="1"/>
    <x v="740"/>
    <d v="2012-07-06T00:00:00"/>
    <s v="Standard Class"/>
    <x v="584"/>
    <s v="Rob Haberlin"/>
    <x v="0"/>
    <s v="United States"/>
    <s v="Carol Stream"/>
    <x v="10"/>
    <n v="60188"/>
    <x v="2"/>
    <s v="OFF-PA-10000659"/>
    <x v="1"/>
    <x v="10"/>
    <s v="Adams Phone Message Book, Professional, 400 Message Capacity, 5 3/6” x 11”"/>
    <n v="11.168000000000001"/>
    <n v="2"/>
    <n v="0.2"/>
    <x v="3082"/>
  </r>
  <r>
    <n v="3494"/>
    <s v="CA-2014-142034"/>
    <x v="3"/>
    <x v="241"/>
    <d v="2014-09-29T00:00:00"/>
    <s v="Standard Class"/>
    <x v="208"/>
    <s v="Karen Bern"/>
    <x v="1"/>
    <s v="United States"/>
    <s v="Saint Cloud"/>
    <x v="11"/>
    <n v="56301"/>
    <x v="2"/>
    <s v="TEC-AC-10002305"/>
    <x v="2"/>
    <x v="11"/>
    <s v="KeyTronic E03601U1 - Keyboard - Beige"/>
    <n v="72"/>
    <n v="4"/>
    <n v="0"/>
    <x v="3083"/>
  </r>
  <r>
    <n v="3495"/>
    <s v="CA-2014-142034"/>
    <x v="3"/>
    <x v="241"/>
    <d v="2014-09-29T00:00:00"/>
    <s v="Standard Class"/>
    <x v="208"/>
    <s v="Karen Bern"/>
    <x v="1"/>
    <s v="United States"/>
    <s v="Saint Cloud"/>
    <x v="11"/>
    <n v="56301"/>
    <x v="2"/>
    <s v="TEC-AC-10000990"/>
    <x v="2"/>
    <x v="11"/>
    <s v="Imation Bio 2GB USB Flash Drive Imation Corp"/>
    <n v="655.90000000000009"/>
    <n v="5"/>
    <n v="0"/>
    <x v="3084"/>
  </r>
  <r>
    <n v="3496"/>
    <s v="CA-2014-142034"/>
    <x v="3"/>
    <x v="241"/>
    <d v="2014-09-29T00:00:00"/>
    <s v="Standard Class"/>
    <x v="208"/>
    <s v="Karen Bern"/>
    <x v="1"/>
    <s v="United States"/>
    <s v="Saint Cloud"/>
    <x v="11"/>
    <n v="56301"/>
    <x v="2"/>
    <s v="FUR-CH-10000665"/>
    <x v="0"/>
    <x v="1"/>
    <s v="Global Airflow Leather Mesh Back Chair, Black"/>
    <n v="603.91999999999996"/>
    <n v="4"/>
    <n v="0"/>
    <x v="3085"/>
  </r>
  <r>
    <n v="3497"/>
    <s v="CA-2013-107328"/>
    <x v="0"/>
    <x v="590"/>
    <d v="2013-08-16T00:00:00"/>
    <s v="Standard Class"/>
    <x v="402"/>
    <s v="Cathy Armstrong"/>
    <x v="2"/>
    <s v="United States"/>
    <s v="Los Angeles"/>
    <x v="1"/>
    <n v="90036"/>
    <x v="1"/>
    <s v="FUR-TA-10001932"/>
    <x v="0"/>
    <x v="3"/>
    <s v="Chromcraft 48&quot; x 96&quot; Racetrack Double Pedestal Table"/>
    <n v="513.024"/>
    <n v="2"/>
    <n v="0.2"/>
    <x v="3086"/>
  </r>
  <r>
    <n v="3498"/>
    <s v="CA-2013-107328"/>
    <x v="0"/>
    <x v="590"/>
    <d v="2013-08-16T00:00:00"/>
    <s v="Standard Class"/>
    <x v="402"/>
    <s v="Cathy Armstrong"/>
    <x v="2"/>
    <s v="United States"/>
    <s v="Los Angeles"/>
    <x v="1"/>
    <n v="90036"/>
    <x v="1"/>
    <s v="OFF-AP-10004487"/>
    <x v="1"/>
    <x v="9"/>
    <s v="Kensington 4 Outlet MasterPiece Compact Power Control Center"/>
    <n v="487.91999999999996"/>
    <n v="6"/>
    <n v="0"/>
    <x v="3087"/>
  </r>
  <r>
    <n v="3499"/>
    <s v="CA-2013-107328"/>
    <x v="0"/>
    <x v="590"/>
    <d v="2013-08-16T00:00:00"/>
    <s v="Standard Class"/>
    <x v="402"/>
    <s v="Cathy Armstrong"/>
    <x v="2"/>
    <s v="United States"/>
    <s v="Los Angeles"/>
    <x v="1"/>
    <n v="90036"/>
    <x v="1"/>
    <s v="OFF-BI-10002160"/>
    <x v="1"/>
    <x v="8"/>
    <s v="Acco Hanging Data Binders"/>
    <n v="15.24"/>
    <n v="5"/>
    <n v="0.2"/>
    <x v="3088"/>
  </r>
  <r>
    <n v="3500"/>
    <s v="CA-2013-108616"/>
    <x v="0"/>
    <x v="321"/>
    <d v="2013-10-04T00:00:00"/>
    <s v="Standard Class"/>
    <x v="300"/>
    <s v="Joe Kamberova"/>
    <x v="0"/>
    <s v="United States"/>
    <s v="Mobile"/>
    <x v="19"/>
    <n v="36608"/>
    <x v="0"/>
    <s v="TEC-AC-10000420"/>
    <x v="2"/>
    <x v="11"/>
    <s v="Logitech G500s Laser Gaming Mouse with Adjustable Weight Tuning"/>
    <n v="209.96999999999997"/>
    <n v="3"/>
    <n v="0"/>
    <x v="3089"/>
  </r>
  <r>
    <n v="3501"/>
    <s v="CA-2013-108616"/>
    <x v="0"/>
    <x v="321"/>
    <d v="2013-10-04T00:00:00"/>
    <s v="Standard Class"/>
    <x v="300"/>
    <s v="Joe Kamberova"/>
    <x v="0"/>
    <s v="United States"/>
    <s v="Mobile"/>
    <x v="19"/>
    <n v="36608"/>
    <x v="0"/>
    <s v="OFF-BI-10001989"/>
    <x v="1"/>
    <x v="8"/>
    <s v="Premium Transparent Presentation Covers by GBC"/>
    <n v="62.94"/>
    <n v="3"/>
    <n v="0"/>
    <x v="3090"/>
  </r>
  <r>
    <n v="3502"/>
    <s v="CA-2013-108616"/>
    <x v="0"/>
    <x v="321"/>
    <d v="2013-10-04T00:00:00"/>
    <s v="Standard Class"/>
    <x v="300"/>
    <s v="Joe Kamberova"/>
    <x v="0"/>
    <s v="United States"/>
    <s v="Mobile"/>
    <x v="19"/>
    <n v="36608"/>
    <x v="0"/>
    <s v="OFF-AR-10001149"/>
    <x v="1"/>
    <x v="6"/>
    <s v="Sanford Colorific Colored Pencils, 12/Box"/>
    <n v="25.919999999999998"/>
    <n v="9"/>
    <n v="0"/>
    <x v="3091"/>
  </r>
  <r>
    <n v="3503"/>
    <s v="CA-2014-125115"/>
    <x v="3"/>
    <x v="318"/>
    <d v="2014-04-11T00:00:00"/>
    <s v="Same Day"/>
    <x v="709"/>
    <s v="Russell D'Ascenzo"/>
    <x v="0"/>
    <s v="United States"/>
    <s v="Austin"/>
    <x v="5"/>
    <n v="78745"/>
    <x v="2"/>
    <s v="OFF-PA-10004101"/>
    <x v="1"/>
    <x v="10"/>
    <s v="Xerox 1894"/>
    <n v="10.368000000000002"/>
    <n v="2"/>
    <n v="0.2"/>
    <x v="572"/>
  </r>
  <r>
    <n v="3504"/>
    <s v="CA-2014-125115"/>
    <x v="3"/>
    <x v="318"/>
    <d v="2014-04-11T00:00:00"/>
    <s v="Same Day"/>
    <x v="709"/>
    <s v="Russell D'Ascenzo"/>
    <x v="0"/>
    <s v="United States"/>
    <s v="Austin"/>
    <x v="5"/>
    <n v="78745"/>
    <x v="2"/>
    <s v="TEC-AC-10001714"/>
    <x v="2"/>
    <x v="11"/>
    <s v="Logitech MX Performance Wireless Mouse"/>
    <n v="95.736000000000004"/>
    <n v="3"/>
    <n v="0.2"/>
    <x v="3092"/>
  </r>
  <r>
    <n v="3505"/>
    <s v="CA-2013-150945"/>
    <x v="0"/>
    <x v="122"/>
    <d v="2013-12-21T00:00:00"/>
    <s v="Second Class"/>
    <x v="451"/>
    <s v="Julie Kriz"/>
    <x v="2"/>
    <s v="United States"/>
    <s v="New York City"/>
    <x v="15"/>
    <n v="10009"/>
    <x v="3"/>
    <s v="OFF-ST-10003716"/>
    <x v="1"/>
    <x v="4"/>
    <s v="Tennsco Double-Tier Lockers"/>
    <n v="900.08"/>
    <n v="4"/>
    <n v="0"/>
    <x v="1840"/>
  </r>
  <r>
    <n v="3506"/>
    <s v="CA-2011-166863"/>
    <x v="2"/>
    <x v="886"/>
    <d v="2011-06-24T00:00:00"/>
    <s v="Standard Class"/>
    <x v="710"/>
    <s v="Sam Craven"/>
    <x v="0"/>
    <s v="United States"/>
    <s v="Plano"/>
    <x v="5"/>
    <n v="75023"/>
    <x v="2"/>
    <s v="TEC-PH-10000369"/>
    <x v="2"/>
    <x v="7"/>
    <s v="HTC One Mini"/>
    <n v="201.584"/>
    <n v="2"/>
    <n v="0.2"/>
    <x v="1487"/>
  </r>
  <r>
    <n v="3507"/>
    <s v="CA-2011-166863"/>
    <x v="2"/>
    <x v="886"/>
    <d v="2011-06-24T00:00:00"/>
    <s v="Standard Class"/>
    <x v="710"/>
    <s v="Sam Craven"/>
    <x v="0"/>
    <s v="United States"/>
    <s v="Plano"/>
    <x v="5"/>
    <n v="75023"/>
    <x v="2"/>
    <s v="OFF-BI-10000756"/>
    <x v="1"/>
    <x v="8"/>
    <s v="Storex DuraTech Recycled Plastic Frosted Binders"/>
    <n v="3.3919999999999995"/>
    <n v="4"/>
    <n v="0.8"/>
    <x v="3093"/>
  </r>
  <r>
    <n v="3508"/>
    <s v="CA-2011-166863"/>
    <x v="2"/>
    <x v="886"/>
    <d v="2011-06-24T00:00:00"/>
    <s v="Standard Class"/>
    <x v="710"/>
    <s v="Sam Craven"/>
    <x v="0"/>
    <s v="United States"/>
    <s v="Plano"/>
    <x v="5"/>
    <n v="75023"/>
    <x v="2"/>
    <s v="FUR-BO-10001608"/>
    <x v="0"/>
    <x v="0"/>
    <s v="Hon Metal Bookcases, Black"/>
    <n v="193.06559999999999"/>
    <n v="4"/>
    <n v="0.32"/>
    <x v="3094"/>
  </r>
  <r>
    <n v="3509"/>
    <s v="CA-2011-166863"/>
    <x v="2"/>
    <x v="886"/>
    <d v="2011-06-24T00:00:00"/>
    <s v="Standard Class"/>
    <x v="710"/>
    <s v="Sam Craven"/>
    <x v="0"/>
    <s v="United States"/>
    <s v="Plano"/>
    <x v="5"/>
    <n v="75023"/>
    <x v="2"/>
    <s v="OFF-PA-10001166"/>
    <x v="1"/>
    <x v="10"/>
    <s v="Xerox 2"/>
    <n v="15.552000000000003"/>
    <n v="3"/>
    <n v="0.2"/>
    <x v="12"/>
  </r>
  <r>
    <n v="3510"/>
    <s v="CA-2011-166863"/>
    <x v="2"/>
    <x v="886"/>
    <d v="2011-06-24T00:00:00"/>
    <s v="Standard Class"/>
    <x v="710"/>
    <s v="Sam Craven"/>
    <x v="0"/>
    <s v="United States"/>
    <s v="Plano"/>
    <x v="5"/>
    <n v="75023"/>
    <x v="2"/>
    <s v="OFF-PA-10000587"/>
    <x v="1"/>
    <x v="10"/>
    <s v="Array Parchment Paper, Assorted Colors"/>
    <n v="11.648000000000001"/>
    <n v="2"/>
    <n v="0.2"/>
    <x v="273"/>
  </r>
  <r>
    <n v="3511"/>
    <s v="CA-2011-166863"/>
    <x v="2"/>
    <x v="886"/>
    <d v="2011-06-24T00:00:00"/>
    <s v="Standard Class"/>
    <x v="710"/>
    <s v="Sam Craven"/>
    <x v="0"/>
    <s v="United States"/>
    <s v="Plano"/>
    <x v="5"/>
    <n v="75023"/>
    <x v="2"/>
    <s v="TEC-MA-10001972"/>
    <x v="2"/>
    <x v="15"/>
    <s v="Okidata C331dn Printer"/>
    <n v="418.8"/>
    <n v="2"/>
    <n v="0.4"/>
    <x v="3095"/>
  </r>
  <r>
    <n v="3512"/>
    <s v="CA-2011-166863"/>
    <x v="2"/>
    <x v="886"/>
    <d v="2011-06-24T00:00:00"/>
    <s v="Standard Class"/>
    <x v="710"/>
    <s v="Sam Craven"/>
    <x v="0"/>
    <s v="United States"/>
    <s v="Plano"/>
    <x v="5"/>
    <n v="75023"/>
    <x v="2"/>
    <s v="OFF-ST-10004123"/>
    <x v="1"/>
    <x v="4"/>
    <s v="Safco Industrial Wire Shelving System"/>
    <n v="509.48800000000006"/>
    <n v="7"/>
    <n v="0.2"/>
    <x v="3096"/>
  </r>
  <r>
    <n v="3513"/>
    <s v="CA-2014-140326"/>
    <x v="3"/>
    <x v="507"/>
    <d v="2014-09-07T00:00:00"/>
    <s v="First Class"/>
    <x v="304"/>
    <s v="Helen Wasserman"/>
    <x v="1"/>
    <s v="United States"/>
    <s v="Chicago"/>
    <x v="10"/>
    <n v="60653"/>
    <x v="2"/>
    <s v="FUR-BO-10000112"/>
    <x v="0"/>
    <x v="0"/>
    <s v="Bush Birmingham Collection Bookcase, Dark Cherry"/>
    <n v="825.17399999999998"/>
    <n v="9"/>
    <n v="0.3"/>
    <x v="3097"/>
  </r>
  <r>
    <n v="3514"/>
    <s v="CA-2014-140326"/>
    <x v="3"/>
    <x v="507"/>
    <d v="2014-09-07T00:00:00"/>
    <s v="First Class"/>
    <x v="304"/>
    <s v="Helen Wasserman"/>
    <x v="1"/>
    <s v="United States"/>
    <s v="Chicago"/>
    <x v="10"/>
    <n v="60653"/>
    <x v="2"/>
    <s v="OFF-PA-10004041"/>
    <x v="1"/>
    <x v="10"/>
    <s v="It's Hot Message Books with Stickers, 2 3/4&quot; x 5&quot;"/>
    <n v="17.760000000000002"/>
    <n v="3"/>
    <n v="0.2"/>
    <x v="3098"/>
  </r>
  <r>
    <n v="3515"/>
    <s v="CA-2014-140326"/>
    <x v="3"/>
    <x v="507"/>
    <d v="2014-09-07T00:00:00"/>
    <s v="First Class"/>
    <x v="304"/>
    <s v="Helen Wasserman"/>
    <x v="1"/>
    <s v="United States"/>
    <s v="Chicago"/>
    <x v="10"/>
    <n v="60653"/>
    <x v="2"/>
    <s v="OFF-AR-10001149"/>
    <x v="1"/>
    <x v="6"/>
    <s v="Sanford Colorific Colored Pencils, 12/Box"/>
    <n v="6.911999999999999"/>
    <n v="3"/>
    <n v="0.2"/>
    <x v="3099"/>
  </r>
  <r>
    <n v="3516"/>
    <s v="CA-2013-168536"/>
    <x v="0"/>
    <x v="887"/>
    <d v="2013-12-25T00:00:00"/>
    <s v="Standard Class"/>
    <x v="561"/>
    <s v="Stuart Calhoun"/>
    <x v="0"/>
    <s v="United States"/>
    <s v="Jackson"/>
    <x v="35"/>
    <n v="39212"/>
    <x v="0"/>
    <s v="TEC-AC-10002323"/>
    <x v="2"/>
    <x v="11"/>
    <s v="SanDisk Ultra 32 GB MicroSDHC Class 10 Memory Card"/>
    <n v="66.300000000000011"/>
    <n v="3"/>
    <n v="0"/>
    <x v="3100"/>
  </r>
  <r>
    <n v="3517"/>
    <s v="US-2013-113649"/>
    <x v="0"/>
    <x v="888"/>
    <d v="2013-08-13T00:00:00"/>
    <s v="First Class"/>
    <x v="66"/>
    <s v="Helen Andreada"/>
    <x v="0"/>
    <s v="United States"/>
    <s v="Fayetteville"/>
    <x v="3"/>
    <n v="28314"/>
    <x v="0"/>
    <s v="OFF-PA-10000130"/>
    <x v="1"/>
    <x v="10"/>
    <s v="Xerox 199"/>
    <n v="30.816000000000003"/>
    <n v="9"/>
    <n v="0.2"/>
    <x v="3101"/>
  </r>
  <r>
    <n v="3518"/>
    <s v="US-2013-113649"/>
    <x v="0"/>
    <x v="888"/>
    <d v="2013-08-13T00:00:00"/>
    <s v="First Class"/>
    <x v="66"/>
    <s v="Helen Andreada"/>
    <x v="0"/>
    <s v="United States"/>
    <s v="Fayetteville"/>
    <x v="3"/>
    <n v="28314"/>
    <x v="0"/>
    <s v="TEC-PH-10002350"/>
    <x v="2"/>
    <x v="7"/>
    <s v="Apple EarPods with Remote and Mic"/>
    <n v="44.783999999999999"/>
    <n v="2"/>
    <n v="0.2"/>
    <x v="3102"/>
  </r>
  <r>
    <n v="3519"/>
    <s v="US-2013-113649"/>
    <x v="0"/>
    <x v="888"/>
    <d v="2013-08-13T00:00:00"/>
    <s v="First Class"/>
    <x v="66"/>
    <s v="Helen Andreada"/>
    <x v="0"/>
    <s v="United States"/>
    <s v="Fayetteville"/>
    <x v="3"/>
    <n v="28314"/>
    <x v="0"/>
    <s v="OFF-AP-10002518"/>
    <x v="1"/>
    <x v="9"/>
    <s v="Kensington 7 Outlet MasterPiece Power Center"/>
    <n v="569.53599999999994"/>
    <n v="4"/>
    <n v="0.2"/>
    <x v="3103"/>
  </r>
  <r>
    <n v="3520"/>
    <s v="CA-2012-124975"/>
    <x v="1"/>
    <x v="137"/>
    <d v="2012-06-25T00:00:00"/>
    <s v="First Class"/>
    <x v="675"/>
    <s v="Michael Grace"/>
    <x v="2"/>
    <s v="United States"/>
    <s v="Aurora"/>
    <x v="10"/>
    <n v="60505"/>
    <x v="2"/>
    <s v="FUR-TA-10002645"/>
    <x v="0"/>
    <x v="3"/>
    <s v="Hon Rectangular Conference Tables"/>
    <n v="796.42500000000007"/>
    <n v="7"/>
    <n v="0.5"/>
    <x v="3104"/>
  </r>
  <r>
    <n v="3521"/>
    <s v="CA-2012-168767"/>
    <x v="1"/>
    <x v="889"/>
    <d v="2012-04-15T00:00:00"/>
    <s v="Standard Class"/>
    <x v="678"/>
    <s v="Dario Medina"/>
    <x v="1"/>
    <s v="United States"/>
    <s v="Sacramento"/>
    <x v="1"/>
    <n v="95823"/>
    <x v="1"/>
    <s v="OFF-BI-10000773"/>
    <x v="1"/>
    <x v="8"/>
    <s v="Insertable Tab Post Binder Dividers"/>
    <n v="12.832000000000001"/>
    <n v="2"/>
    <n v="0.2"/>
    <x v="3105"/>
  </r>
  <r>
    <n v="3522"/>
    <s v="CA-2013-114482"/>
    <x v="0"/>
    <x v="831"/>
    <d v="2013-11-26T00:00:00"/>
    <s v="Second Class"/>
    <x v="664"/>
    <s v="Denise Monton"/>
    <x v="1"/>
    <s v="United States"/>
    <s v="Des Moines"/>
    <x v="23"/>
    <n v="50315"/>
    <x v="2"/>
    <s v="OFF-PA-10003845"/>
    <x v="1"/>
    <x v="10"/>
    <s v="Xerox 1987"/>
    <n v="40.46"/>
    <n v="7"/>
    <n v="0"/>
    <x v="1374"/>
  </r>
  <r>
    <n v="3523"/>
    <s v="CA-2013-114482"/>
    <x v="0"/>
    <x v="831"/>
    <d v="2013-11-26T00:00:00"/>
    <s v="Second Class"/>
    <x v="664"/>
    <s v="Denise Monton"/>
    <x v="1"/>
    <s v="United States"/>
    <s v="Des Moines"/>
    <x v="23"/>
    <n v="50315"/>
    <x v="2"/>
    <s v="TEC-PH-10001580"/>
    <x v="2"/>
    <x v="7"/>
    <s v="Logitech Mobile Speakerphone P710e - speaker phone"/>
    <n v="404.93999999999994"/>
    <n v="3"/>
    <n v="0"/>
    <x v="3106"/>
  </r>
  <r>
    <n v="3524"/>
    <s v="CA-2013-137673"/>
    <x v="0"/>
    <x v="64"/>
    <d v="2013-09-11T00:00:00"/>
    <s v="Standard Class"/>
    <x v="504"/>
    <s v="Marina Lichtenstein"/>
    <x v="1"/>
    <s v="United States"/>
    <s v="San Diego"/>
    <x v="1"/>
    <n v="92105"/>
    <x v="1"/>
    <s v="TEC-AC-10002345"/>
    <x v="2"/>
    <x v="11"/>
    <s v="HP Standard 104 key PS/2 Keyboard"/>
    <n v="116"/>
    <n v="8"/>
    <n v="0"/>
    <x v="3107"/>
  </r>
  <r>
    <n v="3525"/>
    <s v="CA-2013-132731"/>
    <x v="0"/>
    <x v="390"/>
    <d v="2013-11-29T00:00:00"/>
    <s v="Standard Class"/>
    <x v="654"/>
    <s v="George Ashbrook"/>
    <x v="0"/>
    <s v="United States"/>
    <s v="Dallas"/>
    <x v="5"/>
    <n v="75081"/>
    <x v="2"/>
    <s v="TEC-PH-10004120"/>
    <x v="2"/>
    <x v="7"/>
    <s v="AT&amp;T 1080 Phone"/>
    <n v="657.55200000000013"/>
    <n v="6"/>
    <n v="0.2"/>
    <x v="3108"/>
  </r>
  <r>
    <n v="3526"/>
    <s v="CA-2014-148922"/>
    <x v="3"/>
    <x v="389"/>
    <d v="2014-12-16T00:00:00"/>
    <s v="Second Class"/>
    <x v="711"/>
    <s v="Stephanie Ulpright"/>
    <x v="2"/>
    <s v="United States"/>
    <s v="Jackson"/>
    <x v="35"/>
    <n v="39212"/>
    <x v="0"/>
    <s v="TEC-AC-10001838"/>
    <x v="2"/>
    <x v="11"/>
    <s v="Razer Tiamat Over Ear 7.1 Surround Sound PC Gaming Headset"/>
    <n v="599.97"/>
    <n v="3"/>
    <n v="0"/>
    <x v="3109"/>
  </r>
  <r>
    <n v="3527"/>
    <s v="CA-2014-148922"/>
    <x v="3"/>
    <x v="389"/>
    <d v="2014-12-16T00:00:00"/>
    <s v="Second Class"/>
    <x v="711"/>
    <s v="Stephanie Ulpright"/>
    <x v="2"/>
    <s v="United States"/>
    <s v="Jackson"/>
    <x v="35"/>
    <n v="39212"/>
    <x v="0"/>
    <s v="TEC-PH-10000148"/>
    <x v="2"/>
    <x v="7"/>
    <s v="Cyber Acoustics AC-202b Speech Recognition Stereo Headset"/>
    <n v="38.97"/>
    <n v="3"/>
    <n v="0"/>
    <x v="3110"/>
  </r>
  <r>
    <n v="3528"/>
    <s v="CA-2014-148922"/>
    <x v="3"/>
    <x v="389"/>
    <d v="2014-12-16T00:00:00"/>
    <s v="Second Class"/>
    <x v="711"/>
    <s v="Stephanie Ulpright"/>
    <x v="2"/>
    <s v="United States"/>
    <s v="Jackson"/>
    <x v="35"/>
    <n v="39212"/>
    <x v="0"/>
    <s v="OFF-BI-10003476"/>
    <x v="1"/>
    <x v="8"/>
    <s v="Avery Metallic Poly Binders"/>
    <n v="45.84"/>
    <n v="8"/>
    <n v="0"/>
    <x v="3111"/>
  </r>
  <r>
    <n v="3529"/>
    <s v="CA-2013-130680"/>
    <x v="0"/>
    <x v="890"/>
    <d v="2013-06-30T00:00:00"/>
    <s v="Standard Class"/>
    <x v="217"/>
    <s v="Bill Donatelli"/>
    <x v="0"/>
    <s v="United States"/>
    <s v="San Diego"/>
    <x v="1"/>
    <n v="92024"/>
    <x v="1"/>
    <s v="TEC-PH-10004833"/>
    <x v="2"/>
    <x v="7"/>
    <s v="Macally Suction Cup Mount"/>
    <n v="38.24"/>
    <n v="4"/>
    <n v="0.2"/>
    <x v="3112"/>
  </r>
  <r>
    <n v="3530"/>
    <s v="CA-2012-141145"/>
    <x v="1"/>
    <x v="14"/>
    <d v="2012-09-23T00:00:00"/>
    <s v="Standard Class"/>
    <x v="591"/>
    <s v="Denny Blanton"/>
    <x v="0"/>
    <s v="United States"/>
    <s v="Orlando"/>
    <x v="2"/>
    <n v="32839"/>
    <x v="0"/>
    <s v="TEC-AC-10001465"/>
    <x v="2"/>
    <x v="11"/>
    <s v="SanDisk Cruzer 64 GB USB Flash Drive"/>
    <n v="87.168000000000006"/>
    <n v="3"/>
    <n v="0.2"/>
    <x v="3113"/>
  </r>
  <r>
    <n v="3531"/>
    <s v="US-2013-152835"/>
    <x v="0"/>
    <x v="288"/>
    <d v="2013-05-24T00:00:00"/>
    <s v="Standard Class"/>
    <x v="532"/>
    <s v="Roy Phan"/>
    <x v="1"/>
    <s v="United States"/>
    <s v="Lafayette"/>
    <x v="14"/>
    <n v="47905"/>
    <x v="2"/>
    <s v="OFF-AR-10003056"/>
    <x v="1"/>
    <x v="6"/>
    <s v="Newell 341"/>
    <n v="21.400000000000002"/>
    <n v="5"/>
    <n v="0"/>
    <x v="1684"/>
  </r>
  <r>
    <n v="3532"/>
    <s v="CA-2013-155565"/>
    <x v="0"/>
    <x v="316"/>
    <d v="2013-05-29T00:00:00"/>
    <s v="Same Day"/>
    <x v="553"/>
    <s v="Edward Hooks"/>
    <x v="1"/>
    <s v="United States"/>
    <s v="New York City"/>
    <x v="15"/>
    <n v="10035"/>
    <x v="3"/>
    <s v="OFF-SU-10001218"/>
    <x v="1"/>
    <x v="14"/>
    <s v="Fiskars Softgrip Scissors"/>
    <n v="54.900000000000006"/>
    <n v="5"/>
    <n v="0"/>
    <x v="3114"/>
  </r>
  <r>
    <n v="3533"/>
    <s v="CA-2011-110849"/>
    <x v="2"/>
    <x v="891"/>
    <d v="2011-04-23T00:00:00"/>
    <s v="Standard Class"/>
    <x v="252"/>
    <s v="John Lee"/>
    <x v="0"/>
    <s v="United States"/>
    <s v="Los Angeles"/>
    <x v="1"/>
    <n v="90049"/>
    <x v="1"/>
    <s v="TEC-MA-10002859"/>
    <x v="2"/>
    <x v="15"/>
    <s v="Ativa MDM8000 8-Sheet Micro-Cut Shredder"/>
    <n v="287.96800000000002"/>
    <n v="4"/>
    <n v="0.2"/>
    <x v="3115"/>
  </r>
  <r>
    <n v="3534"/>
    <s v="CA-2011-110849"/>
    <x v="2"/>
    <x v="891"/>
    <d v="2011-04-23T00:00:00"/>
    <s v="Standard Class"/>
    <x v="252"/>
    <s v="John Lee"/>
    <x v="0"/>
    <s v="United States"/>
    <s v="Los Angeles"/>
    <x v="1"/>
    <n v="90049"/>
    <x v="1"/>
    <s v="OFF-AR-10002375"/>
    <x v="1"/>
    <x v="6"/>
    <s v="Newell 351"/>
    <n v="13.12"/>
    <n v="4"/>
    <n v="0"/>
    <x v="3116"/>
  </r>
  <r>
    <n v="3535"/>
    <s v="CA-2011-110849"/>
    <x v="2"/>
    <x v="891"/>
    <d v="2011-04-23T00:00:00"/>
    <s v="Standard Class"/>
    <x v="252"/>
    <s v="John Lee"/>
    <x v="0"/>
    <s v="United States"/>
    <s v="Los Angeles"/>
    <x v="1"/>
    <n v="90049"/>
    <x v="1"/>
    <s v="OFF-AR-10000657"/>
    <x v="1"/>
    <x v="6"/>
    <s v="Binney &amp; Smith inkTank Desk Highlighter, Chisel Tip, Yellow, 12/Box"/>
    <n v="10.75"/>
    <n v="5"/>
    <n v="0"/>
    <x v="3117"/>
  </r>
  <r>
    <n v="3536"/>
    <s v="CA-2011-110849"/>
    <x v="2"/>
    <x v="891"/>
    <d v="2011-04-23T00:00:00"/>
    <s v="Standard Class"/>
    <x v="252"/>
    <s v="John Lee"/>
    <x v="0"/>
    <s v="United States"/>
    <s v="Los Angeles"/>
    <x v="1"/>
    <n v="90049"/>
    <x v="1"/>
    <s v="OFF-FA-10000134"/>
    <x v="1"/>
    <x v="13"/>
    <s v="Advantus Push Pins, Aluminum Head"/>
    <n v="11.62"/>
    <n v="2"/>
    <n v="0"/>
    <x v="3118"/>
  </r>
  <r>
    <n v="3537"/>
    <s v="CA-2013-145842"/>
    <x v="0"/>
    <x v="26"/>
    <d v="2013-06-21T00:00:00"/>
    <s v="Second Class"/>
    <x v="248"/>
    <s v="Fred McMath"/>
    <x v="0"/>
    <s v="United States"/>
    <s v="New York City"/>
    <x v="15"/>
    <n v="10024"/>
    <x v="3"/>
    <s v="OFF-ST-10000419"/>
    <x v="1"/>
    <x v="4"/>
    <s v="Rogers Jumbo File, Granite"/>
    <n v="40.74"/>
    <n v="3"/>
    <n v="0"/>
    <x v="1423"/>
  </r>
  <r>
    <n v="3538"/>
    <s v="CA-2011-158771"/>
    <x v="2"/>
    <x v="309"/>
    <d v="2011-05-09T00:00:00"/>
    <s v="Same Day"/>
    <x v="115"/>
    <s v="Sean Braxton"/>
    <x v="1"/>
    <s v="United States"/>
    <s v="Henderson"/>
    <x v="0"/>
    <n v="42420"/>
    <x v="0"/>
    <s v="OFF-ST-10000107"/>
    <x v="1"/>
    <x v="4"/>
    <s v="Fellowes Super Stor/Drawer"/>
    <n v="83.25"/>
    <n v="3"/>
    <n v="0"/>
    <x v="3119"/>
  </r>
  <r>
    <n v="3539"/>
    <s v="CA-2011-158771"/>
    <x v="2"/>
    <x v="309"/>
    <d v="2011-05-09T00:00:00"/>
    <s v="Same Day"/>
    <x v="115"/>
    <s v="Sean Braxton"/>
    <x v="1"/>
    <s v="United States"/>
    <s v="Henderson"/>
    <x v="0"/>
    <n v="42420"/>
    <x v="0"/>
    <s v="OFF-LA-10001641"/>
    <x v="1"/>
    <x v="2"/>
    <s v="Avery 518"/>
    <n v="9.4499999999999993"/>
    <n v="3"/>
    <n v="0"/>
    <x v="3120"/>
  </r>
  <r>
    <n v="3540"/>
    <s v="CA-2011-158771"/>
    <x v="2"/>
    <x v="309"/>
    <d v="2011-05-09T00:00:00"/>
    <s v="Same Day"/>
    <x v="115"/>
    <s v="Sean Braxton"/>
    <x v="1"/>
    <s v="United States"/>
    <s v="Henderson"/>
    <x v="0"/>
    <n v="42420"/>
    <x v="0"/>
    <s v="OFF-LA-10003121"/>
    <x v="1"/>
    <x v="2"/>
    <s v="Avery 506"/>
    <n v="20.65"/>
    <n v="5"/>
    <n v="0"/>
    <x v="3121"/>
  </r>
  <r>
    <n v="3541"/>
    <s v="CA-2011-158771"/>
    <x v="2"/>
    <x v="309"/>
    <d v="2011-05-09T00:00:00"/>
    <s v="Same Day"/>
    <x v="115"/>
    <s v="Sean Braxton"/>
    <x v="1"/>
    <s v="United States"/>
    <s v="Henderson"/>
    <x v="0"/>
    <n v="42420"/>
    <x v="0"/>
    <s v="OFF-PA-10002689"/>
    <x v="1"/>
    <x v="10"/>
    <s v="Weyerhaeuser First Choice Laser/Copy Paper (20Lb. and 88 Bright)"/>
    <n v="45.36"/>
    <n v="7"/>
    <n v="0"/>
    <x v="1657"/>
  </r>
  <r>
    <n v="3542"/>
    <s v="CA-2013-157511"/>
    <x v="0"/>
    <x v="31"/>
    <d v="2013-09-21T00:00:00"/>
    <s v="First Class"/>
    <x v="277"/>
    <s v="Seth Vernon"/>
    <x v="0"/>
    <s v="United States"/>
    <s v="Columbus"/>
    <x v="24"/>
    <n v="43229"/>
    <x v="3"/>
    <s v="FUR-FU-10002107"/>
    <x v="0"/>
    <x v="5"/>
    <s v="Eldon Pizzaz Desk Accessories"/>
    <n v="5.3520000000000003"/>
    <n v="3"/>
    <n v="0.2"/>
    <x v="3122"/>
  </r>
  <r>
    <n v="3543"/>
    <s v="CA-2013-157511"/>
    <x v="0"/>
    <x v="31"/>
    <d v="2013-09-21T00:00:00"/>
    <s v="First Class"/>
    <x v="277"/>
    <s v="Seth Vernon"/>
    <x v="0"/>
    <s v="United States"/>
    <s v="Columbus"/>
    <x v="24"/>
    <n v="43229"/>
    <x v="3"/>
    <s v="FUR-CH-10002647"/>
    <x v="0"/>
    <x v="1"/>
    <s v="Situations Contoured Folding Chairs, 4/Set"/>
    <n v="99.372"/>
    <n v="2"/>
    <n v="0.3"/>
    <x v="3123"/>
  </r>
  <r>
    <n v="3544"/>
    <s v="CA-2013-157511"/>
    <x v="0"/>
    <x v="31"/>
    <d v="2013-09-21T00:00:00"/>
    <s v="First Class"/>
    <x v="277"/>
    <s v="Seth Vernon"/>
    <x v="0"/>
    <s v="United States"/>
    <s v="Columbus"/>
    <x v="24"/>
    <n v="43229"/>
    <x v="3"/>
    <s v="OFF-AR-10002257"/>
    <x v="1"/>
    <x v="6"/>
    <s v="Eldon Spacemaker Box, Quick-Snap Lid, Clear"/>
    <n v="2.6720000000000002"/>
    <n v="1"/>
    <n v="0.2"/>
    <x v="3124"/>
  </r>
  <r>
    <n v="3545"/>
    <s v="CA-2014-121216"/>
    <x v="3"/>
    <x v="331"/>
    <d v="2014-12-26T00:00:00"/>
    <s v="Second Class"/>
    <x v="462"/>
    <s v="Michael Moore"/>
    <x v="0"/>
    <s v="United States"/>
    <s v="College Station"/>
    <x v="5"/>
    <n v="77840"/>
    <x v="2"/>
    <s v="OFF-PA-10004519"/>
    <x v="1"/>
    <x v="10"/>
    <s v="Spiral Phone Message Books with Labels by Adams"/>
    <n v="28.672000000000004"/>
    <n v="8"/>
    <n v="0.2"/>
    <x v="3125"/>
  </r>
  <r>
    <n v="3546"/>
    <s v="CA-2014-121216"/>
    <x v="3"/>
    <x v="331"/>
    <d v="2014-12-26T00:00:00"/>
    <s v="Second Class"/>
    <x v="462"/>
    <s v="Michael Moore"/>
    <x v="0"/>
    <s v="United States"/>
    <s v="College Station"/>
    <x v="5"/>
    <n v="77840"/>
    <x v="2"/>
    <s v="OFF-AP-10001947"/>
    <x v="1"/>
    <x v="9"/>
    <s v="Acco 6 Outlet Guardian Premium Plus Surge Suppressor"/>
    <n v="29.311999999999994"/>
    <n v="8"/>
    <n v="0.8"/>
    <x v="3126"/>
  </r>
  <r>
    <n v="3547"/>
    <s v="CA-2014-155292"/>
    <x v="3"/>
    <x v="505"/>
    <d v="2014-11-02T00:00:00"/>
    <s v="First Class"/>
    <x v="279"/>
    <s v="Ross DeVincentis"/>
    <x v="2"/>
    <s v="United States"/>
    <s v="Richmond"/>
    <x v="0"/>
    <n v="40475"/>
    <x v="0"/>
    <s v="OFF-ST-10004963"/>
    <x v="1"/>
    <x v="4"/>
    <s v="Eldon Gobal File Keepers"/>
    <n v="105.98"/>
    <n v="7"/>
    <n v="0"/>
    <x v="3127"/>
  </r>
  <r>
    <n v="3548"/>
    <s v="CA-2014-155292"/>
    <x v="3"/>
    <x v="505"/>
    <d v="2014-11-02T00:00:00"/>
    <s v="First Class"/>
    <x v="279"/>
    <s v="Ross DeVincentis"/>
    <x v="2"/>
    <s v="United States"/>
    <s v="Richmond"/>
    <x v="0"/>
    <n v="40475"/>
    <x v="0"/>
    <s v="OFF-SU-10002573"/>
    <x v="1"/>
    <x v="14"/>
    <s v="Acme 10&quot; Easy Grip Assistive Scissors"/>
    <n v="35.06"/>
    <n v="2"/>
    <n v="0"/>
    <x v="1617"/>
  </r>
  <r>
    <n v="3549"/>
    <s v="CA-2014-155292"/>
    <x v="3"/>
    <x v="505"/>
    <d v="2014-11-02T00:00:00"/>
    <s v="First Class"/>
    <x v="279"/>
    <s v="Ross DeVincentis"/>
    <x v="2"/>
    <s v="United States"/>
    <s v="Richmond"/>
    <x v="0"/>
    <n v="40475"/>
    <x v="0"/>
    <s v="FUR-CH-10000553"/>
    <x v="0"/>
    <x v="1"/>
    <s v="Metal Folding Chairs, Beige, 4/Carton"/>
    <n v="33.94"/>
    <n v="1"/>
    <n v="0"/>
    <x v="3128"/>
  </r>
  <r>
    <n v="3550"/>
    <s v="CA-2014-155292"/>
    <x v="3"/>
    <x v="505"/>
    <d v="2014-11-02T00:00:00"/>
    <s v="First Class"/>
    <x v="279"/>
    <s v="Ross DeVincentis"/>
    <x v="2"/>
    <s v="United States"/>
    <s v="Richmond"/>
    <x v="0"/>
    <n v="40475"/>
    <x v="0"/>
    <s v="OFF-LA-10001982"/>
    <x v="1"/>
    <x v="2"/>
    <s v="Smead Alpha-Z Color-Coded Name Labels First Letter Starter Set"/>
    <n v="30"/>
    <n v="8"/>
    <n v="0"/>
    <x v="3129"/>
  </r>
  <r>
    <n v="3551"/>
    <s v="CA-2013-152555"/>
    <x v="0"/>
    <x v="892"/>
    <d v="2013-04-03T00:00:00"/>
    <s v="Second Class"/>
    <x v="467"/>
    <s v="Maria Etezadi"/>
    <x v="2"/>
    <s v="United States"/>
    <s v="Chicago"/>
    <x v="10"/>
    <n v="60653"/>
    <x v="2"/>
    <s v="OFF-PA-10001295"/>
    <x v="1"/>
    <x v="10"/>
    <s v="Computer Printout Paper with Letter-Trim Perforations"/>
    <n v="45.527999999999999"/>
    <n v="3"/>
    <n v="0.2"/>
    <x v="3130"/>
  </r>
  <r>
    <n v="3552"/>
    <s v="CA-2013-152555"/>
    <x v="0"/>
    <x v="892"/>
    <d v="2013-04-03T00:00:00"/>
    <s v="Second Class"/>
    <x v="467"/>
    <s v="Maria Etezadi"/>
    <x v="2"/>
    <s v="United States"/>
    <s v="Chicago"/>
    <x v="10"/>
    <n v="60653"/>
    <x v="2"/>
    <s v="FUR-CH-10002965"/>
    <x v="0"/>
    <x v="1"/>
    <s v="Global Leather Highback Executive Chair with Pneumatic Height Adjustment, Black"/>
    <n v="844.11599999999987"/>
    <n v="6"/>
    <n v="0.3"/>
    <x v="3131"/>
  </r>
  <r>
    <n v="3553"/>
    <s v="CA-2013-152555"/>
    <x v="0"/>
    <x v="892"/>
    <d v="2013-04-03T00:00:00"/>
    <s v="Second Class"/>
    <x v="467"/>
    <s v="Maria Etezadi"/>
    <x v="2"/>
    <s v="United States"/>
    <s v="Chicago"/>
    <x v="10"/>
    <n v="60653"/>
    <x v="2"/>
    <s v="TEC-PH-10001254"/>
    <x v="2"/>
    <x v="7"/>
    <s v="Jabra BIZ 2300 Duo QD Duo Corded Headset"/>
    <n v="812.73599999999999"/>
    <n v="8"/>
    <n v="0.2"/>
    <x v="3132"/>
  </r>
  <r>
    <n v="3554"/>
    <s v="CA-2014-107832"/>
    <x v="3"/>
    <x v="51"/>
    <d v="2014-11-27T00:00:00"/>
    <s v="Second Class"/>
    <x v="395"/>
    <s v="Frank Hawley"/>
    <x v="1"/>
    <s v="United States"/>
    <s v="Philadelphia"/>
    <x v="9"/>
    <n v="19120"/>
    <x v="3"/>
    <s v="OFF-BI-10001658"/>
    <x v="1"/>
    <x v="8"/>
    <s v="GBC Standard Therm-A-Bind Covers"/>
    <n v="7.4760000000000018"/>
    <n v="1"/>
    <n v="0.7"/>
    <x v="3133"/>
  </r>
  <r>
    <n v="3555"/>
    <s v="CA-2011-120838"/>
    <x v="2"/>
    <x v="893"/>
    <d v="2011-03-26T00:00:00"/>
    <s v="Second Class"/>
    <x v="22"/>
    <s v="Patrick O'Donnell"/>
    <x v="0"/>
    <s v="United States"/>
    <s v="Los Angeles"/>
    <x v="1"/>
    <n v="90036"/>
    <x v="1"/>
    <s v="OFF-ST-10000585"/>
    <x v="1"/>
    <x v="4"/>
    <s v="Economy Rollaway Files"/>
    <n v="330.4"/>
    <n v="2"/>
    <n v="0"/>
    <x v="620"/>
  </r>
  <r>
    <n v="3556"/>
    <s v="CA-2011-120838"/>
    <x v="2"/>
    <x v="893"/>
    <d v="2011-03-26T00:00:00"/>
    <s v="Second Class"/>
    <x v="22"/>
    <s v="Patrick O'Donnell"/>
    <x v="0"/>
    <s v="United States"/>
    <s v="Los Angeles"/>
    <x v="1"/>
    <n v="90036"/>
    <x v="1"/>
    <s v="TEC-PH-10003484"/>
    <x v="2"/>
    <x v="7"/>
    <s v="Ooma Telo VoIP Home Phone System"/>
    <n v="604.75199999999995"/>
    <n v="6"/>
    <n v="0.2"/>
    <x v="3134"/>
  </r>
  <r>
    <n v="3557"/>
    <s v="CA-2014-118542"/>
    <x v="3"/>
    <x v="96"/>
    <d v="2014-12-06T00:00:00"/>
    <s v="Standard Class"/>
    <x v="142"/>
    <s v="Clay Cheatham"/>
    <x v="0"/>
    <s v="United States"/>
    <s v="Los Angeles"/>
    <x v="1"/>
    <n v="90008"/>
    <x v="1"/>
    <s v="OFF-PA-10004735"/>
    <x v="1"/>
    <x v="10"/>
    <s v="Xerox 1905"/>
    <n v="45.36"/>
    <n v="7"/>
    <n v="0"/>
    <x v="1657"/>
  </r>
  <r>
    <n v="3558"/>
    <s v="CA-2014-118542"/>
    <x v="3"/>
    <x v="96"/>
    <d v="2014-12-06T00:00:00"/>
    <s v="Standard Class"/>
    <x v="142"/>
    <s v="Clay Cheatham"/>
    <x v="0"/>
    <s v="United States"/>
    <s v="Los Angeles"/>
    <x v="1"/>
    <n v="90008"/>
    <x v="1"/>
    <s v="OFF-BI-10003429"/>
    <x v="1"/>
    <x v="8"/>
    <s v="Cardinal HOLDit! Binder Insert Strips,Extra Strips"/>
    <n v="10.128"/>
    <n v="2"/>
    <n v="0.2"/>
    <x v="3135"/>
  </r>
  <r>
    <n v="3559"/>
    <s v="CA-2014-152737"/>
    <x v="3"/>
    <x v="659"/>
    <d v="2014-11-13T00:00:00"/>
    <s v="Standard Class"/>
    <x v="700"/>
    <s v="Tony Sayre"/>
    <x v="0"/>
    <s v="United States"/>
    <s v="San Francisco"/>
    <x v="1"/>
    <n v="94122"/>
    <x v="1"/>
    <s v="OFF-BI-10002982"/>
    <x v="1"/>
    <x v="8"/>
    <s v="Avery Self-Adhesive Photo Pockets for Polaroid Photos"/>
    <n v="21.792000000000002"/>
    <n v="4"/>
    <n v="0.2"/>
    <x v="3136"/>
  </r>
  <r>
    <n v="3560"/>
    <s v="CA-2014-152737"/>
    <x v="3"/>
    <x v="659"/>
    <d v="2014-11-13T00:00:00"/>
    <s v="Standard Class"/>
    <x v="700"/>
    <s v="Tony Sayre"/>
    <x v="0"/>
    <s v="United States"/>
    <s v="San Francisco"/>
    <x v="1"/>
    <n v="94122"/>
    <x v="1"/>
    <s v="TEC-AC-10004975"/>
    <x v="2"/>
    <x v="11"/>
    <s v="Plantronics Audio 995 Wireless Stereo Headset"/>
    <n v="439.8"/>
    <n v="4"/>
    <n v="0"/>
    <x v="3137"/>
  </r>
  <r>
    <n v="3561"/>
    <s v="CA-2014-109757"/>
    <x v="3"/>
    <x v="507"/>
    <d v="2014-09-10T00:00:00"/>
    <s v="Second Class"/>
    <x v="198"/>
    <s v="Maribeth Dona"/>
    <x v="0"/>
    <s v="United States"/>
    <s v="Akron"/>
    <x v="24"/>
    <n v="44312"/>
    <x v="3"/>
    <s v="OFF-AR-10002335"/>
    <x v="1"/>
    <x v="6"/>
    <s v="DIXON Oriole Pencils"/>
    <n v="8.2560000000000002"/>
    <n v="4"/>
    <n v="0.2"/>
    <x v="3138"/>
  </r>
  <r>
    <n v="3562"/>
    <s v="CA-2014-109757"/>
    <x v="3"/>
    <x v="507"/>
    <d v="2014-09-10T00:00:00"/>
    <s v="Second Class"/>
    <x v="198"/>
    <s v="Maribeth Dona"/>
    <x v="0"/>
    <s v="United States"/>
    <s v="Akron"/>
    <x v="24"/>
    <n v="44312"/>
    <x v="3"/>
    <s v="OFF-BI-10004001"/>
    <x v="1"/>
    <x v="8"/>
    <s v="GBC Recycled VeloBinder Covers"/>
    <n v="25.560000000000002"/>
    <n v="5"/>
    <n v="0.7"/>
    <x v="3139"/>
  </r>
  <r>
    <n v="3563"/>
    <s v="CA-2014-109757"/>
    <x v="3"/>
    <x v="507"/>
    <d v="2014-09-10T00:00:00"/>
    <s v="Second Class"/>
    <x v="198"/>
    <s v="Maribeth Dona"/>
    <x v="0"/>
    <s v="United States"/>
    <s v="Akron"/>
    <x v="24"/>
    <n v="44312"/>
    <x v="3"/>
    <s v="OFF-BI-10001634"/>
    <x v="1"/>
    <x v="8"/>
    <s v="Wilson Jones Active Use Binders"/>
    <n v="4.3680000000000012"/>
    <n v="2"/>
    <n v="0.7"/>
    <x v="3140"/>
  </r>
  <r>
    <n v="3564"/>
    <s v="CA-2014-109757"/>
    <x v="3"/>
    <x v="507"/>
    <d v="2014-09-10T00:00:00"/>
    <s v="Second Class"/>
    <x v="198"/>
    <s v="Maribeth Dona"/>
    <x v="0"/>
    <s v="United States"/>
    <s v="Akron"/>
    <x v="24"/>
    <n v="44312"/>
    <x v="3"/>
    <s v="OFF-PA-10000007"/>
    <x v="1"/>
    <x v="10"/>
    <s v="Telephone Message Books with Fax/Mobile Section, 4 1/4&quot; x 6&quot;"/>
    <n v="11.520000000000001"/>
    <n v="4"/>
    <n v="0.2"/>
    <x v="3141"/>
  </r>
  <r>
    <n v="3565"/>
    <s v="CA-2013-130029"/>
    <x v="0"/>
    <x v="894"/>
    <d v="2013-07-07T00:00:00"/>
    <s v="First Class"/>
    <x v="150"/>
    <s v="Guy Thornton"/>
    <x v="0"/>
    <s v="United States"/>
    <s v="Los Angeles"/>
    <x v="1"/>
    <n v="90049"/>
    <x v="1"/>
    <s v="OFF-PA-10000552"/>
    <x v="1"/>
    <x v="10"/>
    <s v="Xerox 200"/>
    <n v="12.96"/>
    <n v="2"/>
    <n v="0"/>
    <x v="91"/>
  </r>
  <r>
    <n v="3566"/>
    <s v="CA-2013-130029"/>
    <x v="0"/>
    <x v="894"/>
    <d v="2013-07-07T00:00:00"/>
    <s v="First Class"/>
    <x v="150"/>
    <s v="Guy Thornton"/>
    <x v="0"/>
    <s v="United States"/>
    <s v="Los Angeles"/>
    <x v="1"/>
    <n v="90049"/>
    <x v="1"/>
    <s v="OFF-FA-10001135"/>
    <x v="1"/>
    <x v="13"/>
    <s v="Brites Rubber Bands, 1 1/2 oz. Box"/>
    <n v="3.96"/>
    <n v="2"/>
    <n v="0"/>
    <x v="3142"/>
  </r>
  <r>
    <n v="3567"/>
    <s v="CA-2014-103877"/>
    <x v="3"/>
    <x v="210"/>
    <d v="2014-09-15T00:00:00"/>
    <s v="Standard Class"/>
    <x v="372"/>
    <s v="Robert Dilbeck"/>
    <x v="2"/>
    <s v="United States"/>
    <s v="Independence"/>
    <x v="25"/>
    <n v="64055"/>
    <x v="2"/>
    <s v="OFF-BI-10003650"/>
    <x v="1"/>
    <x v="8"/>
    <s v="GBC DocuBind 300 Electric Binding Machine"/>
    <n v="1577.94"/>
    <n v="3"/>
    <n v="0"/>
    <x v="3143"/>
  </r>
  <r>
    <n v="3568"/>
    <s v="CA-2013-137176"/>
    <x v="0"/>
    <x v="369"/>
    <d v="2013-09-15T00:00:00"/>
    <s v="Second Class"/>
    <x v="626"/>
    <s v="Daniel Byrd"/>
    <x v="2"/>
    <s v="United States"/>
    <s v="Dallas"/>
    <x v="5"/>
    <n v="75220"/>
    <x v="2"/>
    <s v="FUR-FU-10003832"/>
    <x v="0"/>
    <x v="5"/>
    <s v="Eldon Expressions Punched Metal &amp; Wood Desk Accessories, Black &amp; Cherry"/>
    <n v="15.008000000000003"/>
    <n v="4"/>
    <n v="0.6"/>
    <x v="3144"/>
  </r>
  <r>
    <n v="3569"/>
    <s v="CA-2014-168109"/>
    <x v="3"/>
    <x v="445"/>
    <d v="2014-07-04T00:00:00"/>
    <s v="Same Day"/>
    <x v="82"/>
    <s v="Jim Kriz"/>
    <x v="2"/>
    <s v="United States"/>
    <s v="Seattle"/>
    <x v="4"/>
    <n v="98105"/>
    <x v="1"/>
    <s v="TEC-AC-10003628"/>
    <x v="2"/>
    <x v="11"/>
    <s v="Logitech 910-002974 M325 Wireless Mouse for Web Scrolling"/>
    <n v="59.98"/>
    <n v="2"/>
    <n v="0"/>
    <x v="3145"/>
  </r>
  <r>
    <n v="3570"/>
    <s v="CA-2014-168109"/>
    <x v="3"/>
    <x v="445"/>
    <d v="2014-07-04T00:00:00"/>
    <s v="Same Day"/>
    <x v="82"/>
    <s v="Jim Kriz"/>
    <x v="2"/>
    <s v="United States"/>
    <s v="Seattle"/>
    <x v="4"/>
    <n v="98105"/>
    <x v="1"/>
    <s v="TEC-MA-10001148"/>
    <x v="2"/>
    <x v="15"/>
    <s v="Okidata MB491 Multifunction Printer"/>
    <n v="2395.2000000000003"/>
    <n v="6"/>
    <n v="0.2"/>
    <x v="3146"/>
  </r>
  <r>
    <n v="3571"/>
    <s v="CA-2014-168109"/>
    <x v="3"/>
    <x v="445"/>
    <d v="2014-07-04T00:00:00"/>
    <s v="Same Day"/>
    <x v="82"/>
    <s v="Jim Kriz"/>
    <x v="2"/>
    <s v="United States"/>
    <s v="Seattle"/>
    <x v="4"/>
    <n v="98105"/>
    <x v="1"/>
    <s v="TEC-AC-10002049"/>
    <x v="2"/>
    <x v="11"/>
    <s v="Plantronics Savi W720 Multi-Device Wireless Headset System"/>
    <n v="1687.8"/>
    <n v="4"/>
    <n v="0"/>
    <x v="3147"/>
  </r>
  <r>
    <n v="3572"/>
    <s v="CA-2014-168109"/>
    <x v="3"/>
    <x v="445"/>
    <d v="2014-07-04T00:00:00"/>
    <s v="Same Day"/>
    <x v="82"/>
    <s v="Jim Kriz"/>
    <x v="2"/>
    <s v="United States"/>
    <s v="Seattle"/>
    <x v="4"/>
    <n v="98105"/>
    <x v="1"/>
    <s v="TEC-PH-10000702"/>
    <x v="2"/>
    <x v="7"/>
    <s v="Square Credit Card Reader, 4 1/2&quot; x 4 1/2&quot; x 1&quot;, White"/>
    <n v="7.9920000000000009"/>
    <n v="1"/>
    <n v="0.2"/>
    <x v="3148"/>
  </r>
  <r>
    <n v="3573"/>
    <s v="US-2014-126081"/>
    <x v="3"/>
    <x v="222"/>
    <d v="2014-07-05T00:00:00"/>
    <s v="Standard Class"/>
    <x v="712"/>
    <s v="Fred Chung"/>
    <x v="1"/>
    <s v="United States"/>
    <s v="Mesquite"/>
    <x v="5"/>
    <n v="75150"/>
    <x v="2"/>
    <s v="OFF-PA-10003953"/>
    <x v="1"/>
    <x v="10"/>
    <s v="Xerox 218"/>
    <n v="5.1840000000000011"/>
    <n v="1"/>
    <n v="0.2"/>
    <x v="1673"/>
  </r>
  <r>
    <n v="3574"/>
    <s v="CA-2014-117023"/>
    <x v="3"/>
    <x v="783"/>
    <d v="2014-08-13T00:00:00"/>
    <s v="Standard Class"/>
    <x v="527"/>
    <s v="Joni Wasserman"/>
    <x v="0"/>
    <s v="United States"/>
    <s v="Long Beach"/>
    <x v="15"/>
    <n v="11561"/>
    <x v="3"/>
    <s v="OFF-AR-10003602"/>
    <x v="1"/>
    <x v="6"/>
    <s v="Quartet Omega Colored Chalk, 12/Pack"/>
    <n v="11.68"/>
    <n v="2"/>
    <n v="0"/>
    <x v="3149"/>
  </r>
  <r>
    <n v="3575"/>
    <s v="CA-2014-117023"/>
    <x v="3"/>
    <x v="783"/>
    <d v="2014-08-13T00:00:00"/>
    <s v="Standard Class"/>
    <x v="527"/>
    <s v="Joni Wasserman"/>
    <x v="0"/>
    <s v="United States"/>
    <s v="Long Beach"/>
    <x v="15"/>
    <n v="11561"/>
    <x v="3"/>
    <s v="OFF-AR-10004062"/>
    <x v="1"/>
    <x v="6"/>
    <s v="Staples"/>
    <n v="104.80000000000001"/>
    <n v="10"/>
    <n v="0"/>
    <x v="3150"/>
  </r>
  <r>
    <n v="3576"/>
    <s v="CA-2012-143532"/>
    <x v="1"/>
    <x v="531"/>
    <d v="2012-03-24T00:00:00"/>
    <s v="Standard Class"/>
    <x v="419"/>
    <s v="Dan Campbell"/>
    <x v="0"/>
    <s v="United States"/>
    <s v="North Miami"/>
    <x v="2"/>
    <n v="33161"/>
    <x v="0"/>
    <s v="OFF-PA-10001560"/>
    <x v="1"/>
    <x v="10"/>
    <s v="Adams Telephone Message Books, 5 1/4” x 11”"/>
    <n v="14.496000000000002"/>
    <n v="3"/>
    <n v="0.2"/>
    <x v="3151"/>
  </r>
  <r>
    <n v="3577"/>
    <s v="CA-2013-103163"/>
    <x v="0"/>
    <x v="843"/>
    <d v="2013-06-12T00:00:00"/>
    <s v="Standard Class"/>
    <x v="86"/>
    <s v="Frank Merwin"/>
    <x v="2"/>
    <s v="United States"/>
    <s v="Bakersfield"/>
    <x v="1"/>
    <n v="93309"/>
    <x v="1"/>
    <s v="OFF-BI-10003305"/>
    <x v="1"/>
    <x v="8"/>
    <s v="Avery Hanging File Binders"/>
    <n v="4.7840000000000007"/>
    <n v="1"/>
    <n v="0.2"/>
    <x v="3152"/>
  </r>
  <r>
    <n v="3578"/>
    <s v="CA-2013-103163"/>
    <x v="0"/>
    <x v="843"/>
    <d v="2013-06-12T00:00:00"/>
    <s v="Standard Class"/>
    <x v="86"/>
    <s v="Frank Merwin"/>
    <x v="2"/>
    <s v="United States"/>
    <s v="Bakersfield"/>
    <x v="1"/>
    <n v="93309"/>
    <x v="1"/>
    <s v="OFF-PA-10004000"/>
    <x v="1"/>
    <x v="10"/>
    <s v="While You Were Out Pads, 50 per Pad, 4 x 5 1/4, Green Cycle"/>
    <n v="4.7300000000000004"/>
    <n v="1"/>
    <n v="0"/>
    <x v="3153"/>
  </r>
  <r>
    <n v="3579"/>
    <s v="CA-2013-104157"/>
    <x v="0"/>
    <x v="197"/>
    <d v="2013-07-30T00:00:00"/>
    <s v="Standard Class"/>
    <x v="363"/>
    <s v="Meg Tillman"/>
    <x v="0"/>
    <s v="United States"/>
    <s v="Jackson"/>
    <x v="35"/>
    <n v="39212"/>
    <x v="0"/>
    <s v="OFF-ST-10000321"/>
    <x v="1"/>
    <x v="4"/>
    <s v="Akro Stacking Bins"/>
    <n v="7.89"/>
    <n v="1"/>
    <n v="0"/>
    <x v="3154"/>
  </r>
  <r>
    <n v="3580"/>
    <s v="CA-2013-104157"/>
    <x v="0"/>
    <x v="197"/>
    <d v="2013-07-30T00:00:00"/>
    <s v="Standard Class"/>
    <x v="363"/>
    <s v="Meg Tillman"/>
    <x v="0"/>
    <s v="United States"/>
    <s v="Jackson"/>
    <x v="35"/>
    <n v="39212"/>
    <x v="0"/>
    <s v="OFF-PA-10004665"/>
    <x v="1"/>
    <x v="10"/>
    <s v="Advantus Motivational Note Cards"/>
    <n v="65.5"/>
    <n v="5"/>
    <n v="0"/>
    <x v="3155"/>
  </r>
  <r>
    <n v="3581"/>
    <s v="CA-2013-104157"/>
    <x v="0"/>
    <x v="197"/>
    <d v="2013-07-30T00:00:00"/>
    <s v="Standard Class"/>
    <x v="363"/>
    <s v="Meg Tillman"/>
    <x v="0"/>
    <s v="United States"/>
    <s v="Jackson"/>
    <x v="35"/>
    <n v="39212"/>
    <x v="0"/>
    <s v="FUR-TA-10004915"/>
    <x v="0"/>
    <x v="3"/>
    <s v="Office Impressions End Table, 20-1/2&quot;H x 24&quot;W x 20&quot;D"/>
    <n v="2430.08"/>
    <n v="8"/>
    <n v="0"/>
    <x v="3156"/>
  </r>
  <r>
    <n v="3582"/>
    <s v="CA-2014-117807"/>
    <x v="3"/>
    <x v="172"/>
    <d v="2014-10-08T00:00:00"/>
    <s v="Standard Class"/>
    <x v="54"/>
    <s v="Dave Kipp"/>
    <x v="0"/>
    <s v="United States"/>
    <s v="Fremont"/>
    <x v="8"/>
    <n v="68025"/>
    <x v="2"/>
    <s v="OFF-PA-10000994"/>
    <x v="1"/>
    <x v="10"/>
    <s v="Xerox 1915"/>
    <n v="104.85"/>
    <n v="1"/>
    <n v="0"/>
    <x v="3157"/>
  </r>
  <r>
    <n v="3583"/>
    <s v="CA-2012-121650"/>
    <x v="1"/>
    <x v="895"/>
    <d v="2012-12-16T00:00:00"/>
    <s v="Standard Class"/>
    <x v="470"/>
    <s v="Keith Dawkins"/>
    <x v="1"/>
    <s v="United States"/>
    <s v="Jackson"/>
    <x v="12"/>
    <n v="49201"/>
    <x v="2"/>
    <s v="OFF-AR-10001149"/>
    <x v="1"/>
    <x v="6"/>
    <s v="Avery Hi-Liter Comfort Grip Fluorescent Highlighter, Yellow Ink"/>
    <n v="3.9"/>
    <n v="2"/>
    <n v="0"/>
    <x v="3158"/>
  </r>
  <r>
    <n v="3584"/>
    <s v="CA-2012-121650"/>
    <x v="1"/>
    <x v="895"/>
    <d v="2012-12-16T00:00:00"/>
    <s v="Standard Class"/>
    <x v="470"/>
    <s v="Keith Dawkins"/>
    <x v="1"/>
    <s v="United States"/>
    <s v="Jackson"/>
    <x v="12"/>
    <n v="49201"/>
    <x v="2"/>
    <s v="FUR-TA-10003569"/>
    <x v="0"/>
    <x v="3"/>
    <s v="Bretford CR8500 Series Meeting Room Furniture"/>
    <n v="801.96"/>
    <n v="2"/>
    <n v="0"/>
    <x v="3159"/>
  </r>
  <r>
    <n v="3585"/>
    <s v="CA-2012-121650"/>
    <x v="1"/>
    <x v="895"/>
    <d v="2012-12-16T00:00:00"/>
    <s v="Standard Class"/>
    <x v="470"/>
    <s v="Keith Dawkins"/>
    <x v="1"/>
    <s v="United States"/>
    <s v="Jackson"/>
    <x v="12"/>
    <n v="49201"/>
    <x v="2"/>
    <s v="FUR-CH-10004289"/>
    <x v="0"/>
    <x v="1"/>
    <s v="Global Super Steno Chair"/>
    <n v="191.96"/>
    <n v="2"/>
    <n v="0"/>
    <x v="3160"/>
  </r>
  <r>
    <n v="3586"/>
    <s v="CA-2012-121650"/>
    <x v="1"/>
    <x v="895"/>
    <d v="2012-12-16T00:00:00"/>
    <s v="Standard Class"/>
    <x v="470"/>
    <s v="Keith Dawkins"/>
    <x v="1"/>
    <s v="United States"/>
    <s v="Jackson"/>
    <x v="12"/>
    <n v="49201"/>
    <x v="2"/>
    <s v="OFF-LA-10001045"/>
    <x v="1"/>
    <x v="2"/>
    <s v="Permanent Self-Adhesive File Folder Labels for Typewriters by Universal"/>
    <n v="2.61"/>
    <n v="1"/>
    <n v="0"/>
    <x v="547"/>
  </r>
  <r>
    <n v="3587"/>
    <s v="CA-2014-161823"/>
    <x v="3"/>
    <x v="213"/>
    <d v="2014-09-09T00:00:00"/>
    <s v="Standard Class"/>
    <x v="636"/>
    <s v="Aleksandra Gannaway"/>
    <x v="1"/>
    <s v="United States"/>
    <s v="San Francisco"/>
    <x v="1"/>
    <n v="94122"/>
    <x v="1"/>
    <s v="OFF-AR-10002053"/>
    <x v="1"/>
    <x v="6"/>
    <s v="Premium Writing Pencils, Soft, #2 by Central Association for the Blind"/>
    <n v="5.96"/>
    <n v="2"/>
    <n v="0"/>
    <x v="470"/>
  </r>
  <r>
    <n v="3588"/>
    <s v="CA-2014-121839"/>
    <x v="3"/>
    <x v="241"/>
    <d v="2014-09-29T00:00:00"/>
    <s v="Standard Class"/>
    <x v="414"/>
    <s v="Mick Hernandez"/>
    <x v="2"/>
    <s v="United States"/>
    <s v="Lancaster"/>
    <x v="24"/>
    <n v="43130"/>
    <x v="3"/>
    <s v="TEC-PH-10002885"/>
    <x v="2"/>
    <x v="7"/>
    <s v="Apple iPhone 5"/>
    <n v="1169.694"/>
    <n v="3"/>
    <n v="0.4"/>
    <x v="3161"/>
  </r>
  <r>
    <n v="3589"/>
    <s v="CA-2014-158729"/>
    <x v="3"/>
    <x v="484"/>
    <d v="2014-12-22T00:00:00"/>
    <s v="First Class"/>
    <x v="549"/>
    <s v="Amy Cox"/>
    <x v="0"/>
    <s v="United States"/>
    <s v="Lafayette"/>
    <x v="28"/>
    <n v="70506"/>
    <x v="0"/>
    <s v="OFF-SU-10002881"/>
    <x v="1"/>
    <x v="14"/>
    <s v="Martin Yale Chadless Opener Electric Letter Opener"/>
    <n v="1665.62"/>
    <n v="2"/>
    <n v="0"/>
    <x v="3162"/>
  </r>
  <r>
    <n v="3590"/>
    <s v="CA-2014-146535"/>
    <x v="3"/>
    <x v="221"/>
    <d v="2014-12-01T00:00:00"/>
    <s v="Standard Class"/>
    <x v="86"/>
    <s v="Frank Merwin"/>
    <x v="2"/>
    <s v="United States"/>
    <s v="Richmond"/>
    <x v="0"/>
    <n v="40475"/>
    <x v="0"/>
    <s v="OFF-BI-10000546"/>
    <x v="1"/>
    <x v="8"/>
    <s v="Avery Durable Binders"/>
    <n v="2.88"/>
    <n v="1"/>
    <n v="0"/>
    <x v="723"/>
  </r>
  <r>
    <n v="3591"/>
    <s v="CA-2014-146535"/>
    <x v="3"/>
    <x v="221"/>
    <d v="2014-12-01T00:00:00"/>
    <s v="Standard Class"/>
    <x v="86"/>
    <s v="Frank Merwin"/>
    <x v="2"/>
    <s v="United States"/>
    <s v="Richmond"/>
    <x v="0"/>
    <n v="40475"/>
    <x v="0"/>
    <s v="OFF-ST-10001526"/>
    <x v="1"/>
    <x v="4"/>
    <s v="Iceberg Mobile Mega Data/Printer Cart "/>
    <n v="1443.96"/>
    <n v="12"/>
    <n v="0"/>
    <x v="3163"/>
  </r>
  <r>
    <n v="3592"/>
    <s v="CA-2011-154186"/>
    <x v="2"/>
    <x v="736"/>
    <d v="2011-12-15T00:00:00"/>
    <s v="Second Class"/>
    <x v="267"/>
    <s v="Ralph Arnett"/>
    <x v="0"/>
    <s v="United States"/>
    <s v="Houston"/>
    <x v="5"/>
    <n v="77070"/>
    <x v="2"/>
    <s v="OFF-SU-10001574"/>
    <x v="1"/>
    <x v="14"/>
    <s v="Acme Value Line Scissors"/>
    <n v="2.92"/>
    <n v="1"/>
    <n v="0.2"/>
    <x v="3164"/>
  </r>
  <r>
    <n v="3593"/>
    <s v="CA-2013-108434"/>
    <x v="0"/>
    <x v="5"/>
    <d v="2013-12-08T00:00:00"/>
    <s v="Second Class"/>
    <x v="506"/>
    <s v="James Galang"/>
    <x v="0"/>
    <s v="United States"/>
    <s v="New York City"/>
    <x v="15"/>
    <n v="10024"/>
    <x v="3"/>
    <s v="OFF-ST-10002615"/>
    <x v="1"/>
    <x v="4"/>
    <s v="Dual Level, Single-Width Filing Carts"/>
    <n v="465.18"/>
    <n v="3"/>
    <n v="0"/>
    <x v="3165"/>
  </r>
  <r>
    <n v="3594"/>
    <s v="CA-2013-164154"/>
    <x v="0"/>
    <x v="108"/>
    <d v="2013-09-18T00:00:00"/>
    <s v="Standard Class"/>
    <x v="125"/>
    <s v="Nick Zandusky"/>
    <x v="2"/>
    <s v="United States"/>
    <s v="Toledo"/>
    <x v="24"/>
    <n v="43615"/>
    <x v="3"/>
    <s v="OFF-BI-10001658"/>
    <x v="1"/>
    <x v="8"/>
    <s v="GBC Standard Therm-A-Bind Covers"/>
    <n v="22.428000000000004"/>
    <n v="3"/>
    <n v="0.7"/>
    <x v="3166"/>
  </r>
  <r>
    <n v="3595"/>
    <s v="CA-2013-164154"/>
    <x v="0"/>
    <x v="108"/>
    <d v="2013-09-18T00:00:00"/>
    <s v="Standard Class"/>
    <x v="125"/>
    <s v="Nick Zandusky"/>
    <x v="2"/>
    <s v="United States"/>
    <s v="Toledo"/>
    <x v="24"/>
    <n v="43615"/>
    <x v="3"/>
    <s v="OFF-ST-10002562"/>
    <x v="1"/>
    <x v="4"/>
    <s v="Staples"/>
    <n v="37.52000000000001"/>
    <n v="5"/>
    <n v="0.2"/>
    <x v="3167"/>
  </r>
  <r>
    <n v="3596"/>
    <s v="CA-2014-148012"/>
    <x v="3"/>
    <x v="34"/>
    <d v="2014-12-16T00:00:00"/>
    <s v="Standard Class"/>
    <x v="366"/>
    <s v="Kalyca Meade"/>
    <x v="1"/>
    <s v="United States"/>
    <s v="Philadelphia"/>
    <x v="9"/>
    <n v="19143"/>
    <x v="3"/>
    <s v="OFF-AR-10004757"/>
    <x v="1"/>
    <x v="6"/>
    <s v="Crayola Colored Pencils"/>
    <n v="2.6240000000000001"/>
    <n v="1"/>
    <n v="0.2"/>
    <x v="379"/>
  </r>
  <r>
    <n v="3597"/>
    <s v="CA-2011-102869"/>
    <x v="2"/>
    <x v="340"/>
    <d v="2011-09-14T00:00:00"/>
    <s v="Second Class"/>
    <x v="95"/>
    <s v="Logan Currie"/>
    <x v="0"/>
    <s v="United States"/>
    <s v="Philadelphia"/>
    <x v="9"/>
    <n v="19140"/>
    <x v="3"/>
    <s v="OFF-PA-10000788"/>
    <x v="1"/>
    <x v="10"/>
    <s v="Xerox 210"/>
    <n v="15.552000000000003"/>
    <n v="3"/>
    <n v="0.2"/>
    <x v="12"/>
  </r>
  <r>
    <n v="3598"/>
    <s v="CA-2011-102869"/>
    <x v="2"/>
    <x v="340"/>
    <d v="2011-09-14T00:00:00"/>
    <s v="Second Class"/>
    <x v="95"/>
    <s v="Logan Currie"/>
    <x v="0"/>
    <s v="United States"/>
    <s v="Philadelphia"/>
    <x v="9"/>
    <n v="19140"/>
    <x v="3"/>
    <s v="TEC-AC-10002134"/>
    <x v="2"/>
    <x v="11"/>
    <s v="Rosewill 107 Normal Keys USB Wired Standard Keyboard"/>
    <n v="64.704000000000008"/>
    <n v="6"/>
    <n v="0.2"/>
    <x v="3168"/>
  </r>
  <r>
    <n v="3599"/>
    <s v="CA-2011-102869"/>
    <x v="2"/>
    <x v="340"/>
    <d v="2011-09-14T00:00:00"/>
    <s v="Second Class"/>
    <x v="95"/>
    <s v="Logan Currie"/>
    <x v="0"/>
    <s v="United States"/>
    <s v="Philadelphia"/>
    <x v="9"/>
    <n v="19140"/>
    <x v="3"/>
    <s v="FUR-FU-10002456"/>
    <x v="0"/>
    <x v="5"/>
    <s v="Master Caster Door Stop, Large Neon Orange"/>
    <n v="17.472000000000001"/>
    <n v="3"/>
    <n v="0.2"/>
    <x v="3169"/>
  </r>
  <r>
    <n v="3600"/>
    <s v="CA-2011-102869"/>
    <x v="2"/>
    <x v="340"/>
    <d v="2011-09-14T00:00:00"/>
    <s v="Second Class"/>
    <x v="95"/>
    <s v="Logan Currie"/>
    <x v="0"/>
    <s v="United States"/>
    <s v="Philadelphia"/>
    <x v="9"/>
    <n v="19140"/>
    <x v="3"/>
    <s v="TEC-PH-10002549"/>
    <x v="2"/>
    <x v="7"/>
    <s v="Polycom SoundPoint IP 450 VoIP phone"/>
    <n v="135.51599999999999"/>
    <n v="1"/>
    <n v="0.4"/>
    <x v="3170"/>
  </r>
  <r>
    <n v="3601"/>
    <s v="CA-2014-138310"/>
    <x v="3"/>
    <x v="335"/>
    <d v="2014-07-01T00:00:00"/>
    <s v="Standard Class"/>
    <x v="413"/>
    <s v="Nora Preis"/>
    <x v="0"/>
    <s v="United States"/>
    <s v="Denver"/>
    <x v="22"/>
    <n v="80219"/>
    <x v="1"/>
    <s v="TEC-AC-10001990"/>
    <x v="2"/>
    <x v="11"/>
    <s v="Kensington Orbit Wireless Mobile Trackball for PC and Mac"/>
    <n v="431.92800000000005"/>
    <n v="9"/>
    <n v="0.2"/>
    <x v="1116"/>
  </r>
  <r>
    <n v="3602"/>
    <s v="CA-2011-159835"/>
    <x v="2"/>
    <x v="664"/>
    <d v="2011-11-24T00:00:00"/>
    <s v="Standard Class"/>
    <x v="713"/>
    <s v="Randy Bradley"/>
    <x v="0"/>
    <s v="United States"/>
    <s v="Philadelphia"/>
    <x v="9"/>
    <n v="19143"/>
    <x v="3"/>
    <s v="OFF-PA-10002137"/>
    <x v="1"/>
    <x v="10"/>
    <s v="Southworth 100% Résumé Paper, 24lb."/>
    <n v="12.448"/>
    <n v="2"/>
    <n v="0.2"/>
    <x v="3171"/>
  </r>
  <r>
    <n v="3603"/>
    <s v="CA-2011-159835"/>
    <x v="2"/>
    <x v="664"/>
    <d v="2011-11-24T00:00:00"/>
    <s v="Standard Class"/>
    <x v="713"/>
    <s v="Randy Bradley"/>
    <x v="0"/>
    <s v="United States"/>
    <s v="Philadelphia"/>
    <x v="9"/>
    <n v="19143"/>
    <x v="3"/>
    <s v="FUR-CH-10004997"/>
    <x v="0"/>
    <x v="1"/>
    <s v="Hon Every-Day Series Multi-Task Chairs"/>
    <n v="657.93"/>
    <n v="5"/>
    <n v="0.3"/>
    <x v="3172"/>
  </r>
  <r>
    <n v="3604"/>
    <s v="CA-2014-112956"/>
    <x v="3"/>
    <x v="170"/>
    <d v="2014-08-28T00:00:00"/>
    <s v="Standard Class"/>
    <x v="274"/>
    <s v="Tracy Hopkins"/>
    <x v="2"/>
    <s v="United States"/>
    <s v="Columbia"/>
    <x v="39"/>
    <n v="21044"/>
    <x v="3"/>
    <s v="OFF-PA-10000357"/>
    <x v="1"/>
    <x v="10"/>
    <s v="Xerox 1888"/>
    <n v="277.39999999999998"/>
    <n v="5"/>
    <n v="0"/>
    <x v="2110"/>
  </r>
  <r>
    <n v="3605"/>
    <s v="CA-2014-112956"/>
    <x v="3"/>
    <x v="170"/>
    <d v="2014-08-28T00:00:00"/>
    <s v="Standard Class"/>
    <x v="274"/>
    <s v="Tracy Hopkins"/>
    <x v="2"/>
    <s v="United States"/>
    <s v="Columbia"/>
    <x v="39"/>
    <n v="21044"/>
    <x v="3"/>
    <s v="FUR-FU-10003976"/>
    <x v="0"/>
    <x v="5"/>
    <s v="DAX Executive Solid Wood Document Frame, Desktop or Hang, Mahogany, 5 x 7"/>
    <n v="25.16"/>
    <n v="2"/>
    <n v="0"/>
    <x v="3173"/>
  </r>
  <r>
    <n v="3606"/>
    <s v="CA-2014-112956"/>
    <x v="3"/>
    <x v="170"/>
    <d v="2014-08-28T00:00:00"/>
    <s v="Standard Class"/>
    <x v="274"/>
    <s v="Tracy Hopkins"/>
    <x v="2"/>
    <s v="United States"/>
    <s v="Columbia"/>
    <x v="39"/>
    <n v="21044"/>
    <x v="3"/>
    <s v="FUR-FU-10004960"/>
    <x v="0"/>
    <x v="5"/>
    <s v="Seth Thomas 12&quot; Clock w/ Goldtone Case"/>
    <n v="91.92"/>
    <n v="4"/>
    <n v="0"/>
    <x v="3174"/>
  </r>
  <r>
    <n v="3607"/>
    <s v="CA-2013-119683"/>
    <x v="0"/>
    <x v="299"/>
    <d v="2013-03-17T00:00:00"/>
    <s v="Second Class"/>
    <x v="242"/>
    <s v="Clytie Kelty"/>
    <x v="0"/>
    <s v="United States"/>
    <s v="New York City"/>
    <x v="15"/>
    <n v="10024"/>
    <x v="3"/>
    <s v="OFF-EN-10001099"/>
    <x v="1"/>
    <x v="12"/>
    <s v="Staples"/>
    <n v="29.339999999999996"/>
    <n v="3"/>
    <n v="0"/>
    <x v="3175"/>
  </r>
  <r>
    <n v="3608"/>
    <s v="CA-2011-163559"/>
    <x v="2"/>
    <x v="865"/>
    <d v="2011-09-28T00:00:00"/>
    <s v="Second Class"/>
    <x v="461"/>
    <s v="Shui Tom"/>
    <x v="0"/>
    <s v="United States"/>
    <s v="New York City"/>
    <x v="15"/>
    <n v="10035"/>
    <x v="3"/>
    <s v="OFF-BI-10002026"/>
    <x v="1"/>
    <x v="8"/>
    <s v="Avery Arch Ring Binders"/>
    <n v="139.44"/>
    <n v="3"/>
    <n v="0.2"/>
    <x v="3176"/>
  </r>
  <r>
    <n v="3609"/>
    <s v="CA-2011-140228"/>
    <x v="2"/>
    <x v="582"/>
    <d v="2011-05-03T00:00:00"/>
    <s v="Standard Class"/>
    <x v="334"/>
    <s v="George Bell"/>
    <x v="1"/>
    <s v="United States"/>
    <s v="Newark"/>
    <x v="24"/>
    <n v="43055"/>
    <x v="3"/>
    <s v="OFF-LA-10001613"/>
    <x v="1"/>
    <x v="2"/>
    <s v="Avery File Folder Labels"/>
    <n v="6.911999999999999"/>
    <n v="3"/>
    <n v="0.2"/>
    <x v="3177"/>
  </r>
  <r>
    <n v="3610"/>
    <s v="CA-2011-140228"/>
    <x v="2"/>
    <x v="582"/>
    <d v="2011-05-03T00:00:00"/>
    <s v="Standard Class"/>
    <x v="334"/>
    <s v="George Bell"/>
    <x v="1"/>
    <s v="United States"/>
    <s v="Newark"/>
    <x v="24"/>
    <n v="43055"/>
    <x v="3"/>
    <s v="OFF-ST-10002214"/>
    <x v="1"/>
    <x v="4"/>
    <s v="X-Rack File for Hanging Folders"/>
    <n v="27.096"/>
    <n v="3"/>
    <n v="0.2"/>
    <x v="3178"/>
  </r>
  <r>
    <n v="3611"/>
    <s v="CA-2011-140228"/>
    <x v="2"/>
    <x v="582"/>
    <d v="2011-05-03T00:00:00"/>
    <s v="Standard Class"/>
    <x v="334"/>
    <s v="George Bell"/>
    <x v="1"/>
    <s v="United States"/>
    <s v="Newark"/>
    <x v="24"/>
    <n v="43055"/>
    <x v="3"/>
    <s v="OFF-ST-10001128"/>
    <x v="1"/>
    <x v="4"/>
    <s v="Carina Mini System Audio Rack, Model AR050B"/>
    <n v="177.56800000000001"/>
    <n v="2"/>
    <n v="0.2"/>
    <x v="3179"/>
  </r>
  <r>
    <n v="3612"/>
    <s v="US-2013-131674"/>
    <x v="0"/>
    <x v="896"/>
    <d v="2013-12-02T00:00:00"/>
    <s v="Second Class"/>
    <x v="714"/>
    <s v="Nick Crebassa"/>
    <x v="1"/>
    <s v="United States"/>
    <s v="Dallas"/>
    <x v="5"/>
    <n v="75217"/>
    <x v="2"/>
    <s v="TEC-AC-10004864"/>
    <x v="2"/>
    <x v="11"/>
    <s v="Memorex Micro Travel Drive 32 GB"/>
    <n v="58.415999999999997"/>
    <n v="2"/>
    <n v="0.2"/>
    <x v="3180"/>
  </r>
  <r>
    <n v="3613"/>
    <s v="CA-2012-110093"/>
    <x v="1"/>
    <x v="155"/>
    <d v="2012-12-08T00:00:00"/>
    <s v="Standard Class"/>
    <x v="437"/>
    <s v="Alejandro Ballentine"/>
    <x v="2"/>
    <s v="United States"/>
    <s v="Philadelphia"/>
    <x v="9"/>
    <n v="19134"/>
    <x v="3"/>
    <s v="OFF-PA-10000174"/>
    <x v="1"/>
    <x v="10"/>
    <s v="Message Book, Wirebound, Four 5 1/2&quot; X 4&quot; Forms/Pg., 200 Dupl. Sets/Book"/>
    <n v="16.448"/>
    <n v="2"/>
    <n v="0.2"/>
    <x v="3181"/>
  </r>
  <r>
    <n v="3614"/>
    <s v="CA-2012-110093"/>
    <x v="1"/>
    <x v="155"/>
    <d v="2012-12-08T00:00:00"/>
    <s v="Standard Class"/>
    <x v="437"/>
    <s v="Alejandro Ballentine"/>
    <x v="2"/>
    <s v="United States"/>
    <s v="Philadelphia"/>
    <x v="9"/>
    <n v="19134"/>
    <x v="3"/>
    <s v="TEC-AC-10000171"/>
    <x v="2"/>
    <x v="11"/>
    <s v="Verbatim 25 GB 6x Blu-ray Single Layer Recordable Disc, 25/Pack"/>
    <n v="36.783999999999999"/>
    <n v="2"/>
    <n v="0.2"/>
    <x v="3182"/>
  </r>
  <r>
    <n v="3615"/>
    <s v="CA-2014-112529"/>
    <x v="3"/>
    <x v="123"/>
    <d v="2014-11-22T00:00:00"/>
    <s v="First Class"/>
    <x v="34"/>
    <s v="Stewart Carmichael"/>
    <x v="1"/>
    <s v="United States"/>
    <s v="San Antonio"/>
    <x v="5"/>
    <n v="78207"/>
    <x v="2"/>
    <s v="FUR-TA-10002622"/>
    <x v="0"/>
    <x v="3"/>
    <s v="Bush Andora Conference Table, Maple/Graphite Gray Finish"/>
    <n v="718.11599999999987"/>
    <n v="6"/>
    <n v="0.3"/>
    <x v="3183"/>
  </r>
  <r>
    <n v="3616"/>
    <s v="CA-2014-112529"/>
    <x v="3"/>
    <x v="123"/>
    <d v="2014-11-22T00:00:00"/>
    <s v="First Class"/>
    <x v="34"/>
    <s v="Stewart Carmichael"/>
    <x v="1"/>
    <s v="United States"/>
    <s v="San Antonio"/>
    <x v="5"/>
    <n v="78207"/>
    <x v="2"/>
    <s v="OFF-AR-10001915"/>
    <x v="1"/>
    <x v="6"/>
    <s v="Peel-Off China Markers"/>
    <n v="31.776"/>
    <n v="4"/>
    <n v="0.2"/>
    <x v="3184"/>
  </r>
  <r>
    <n v="3617"/>
    <s v="CA-2013-154536"/>
    <x v="0"/>
    <x v="64"/>
    <d v="2013-09-10T00:00:00"/>
    <s v="Standard Class"/>
    <x v="209"/>
    <s v="Jasper Cacioppo"/>
    <x v="0"/>
    <s v="United States"/>
    <s v="Philadelphia"/>
    <x v="9"/>
    <n v="19120"/>
    <x v="3"/>
    <s v="OFF-BI-10004410"/>
    <x v="1"/>
    <x v="8"/>
    <s v="C-Line Peel &amp; Stick Add-On Filing Pockets, 8-3/4 x 5-1/8, 10/Pack"/>
    <n v="9.5550000000000015"/>
    <n v="5"/>
    <n v="0.7"/>
    <x v="3185"/>
  </r>
  <r>
    <n v="3618"/>
    <s v="CA-2014-141929"/>
    <x v="3"/>
    <x v="507"/>
    <d v="2014-09-09T00:00:00"/>
    <s v="Standard Class"/>
    <x v="267"/>
    <s v="Ralph Arnett"/>
    <x v="0"/>
    <s v="United States"/>
    <s v="Los Angeles"/>
    <x v="1"/>
    <n v="90004"/>
    <x v="1"/>
    <s v="OFF-BI-10004632"/>
    <x v="1"/>
    <x v="8"/>
    <s v="Ibico Hi-Tech Manual Binding System"/>
    <n v="487.98400000000004"/>
    <n v="2"/>
    <n v="0.2"/>
    <x v="1735"/>
  </r>
  <r>
    <n v="3619"/>
    <s v="CA-2014-141929"/>
    <x v="3"/>
    <x v="507"/>
    <d v="2014-09-09T00:00:00"/>
    <s v="Standard Class"/>
    <x v="267"/>
    <s v="Ralph Arnett"/>
    <x v="0"/>
    <s v="United States"/>
    <s v="Los Angeles"/>
    <x v="1"/>
    <n v="90004"/>
    <x v="1"/>
    <s v="TEC-PH-10002185"/>
    <x v="2"/>
    <x v="7"/>
    <s v="QVS USB Car Charger 2-Port 2.1Amp for iPod/iPhone/iPad/iPad 2/iPad 3"/>
    <n v="5.5600000000000005"/>
    <n v="1"/>
    <n v="0.2"/>
    <x v="3186"/>
  </r>
  <r>
    <n v="3620"/>
    <s v="CA-2014-141929"/>
    <x v="3"/>
    <x v="507"/>
    <d v="2014-09-09T00:00:00"/>
    <s v="Standard Class"/>
    <x v="267"/>
    <s v="Ralph Arnett"/>
    <x v="0"/>
    <s v="United States"/>
    <s v="Los Angeles"/>
    <x v="1"/>
    <n v="90004"/>
    <x v="1"/>
    <s v="OFF-ST-10002974"/>
    <x v="1"/>
    <x v="4"/>
    <s v="Trav-L-File Heavy-Duty Shuttle II, Black"/>
    <n v="217.85"/>
    <n v="5"/>
    <n v="0"/>
    <x v="3187"/>
  </r>
  <r>
    <n v="3621"/>
    <s v="CA-2013-109743"/>
    <x v="0"/>
    <x v="897"/>
    <d v="2013-09-30T00:00:00"/>
    <s v="Standard Class"/>
    <x v="64"/>
    <s v="Sally Hughsby"/>
    <x v="1"/>
    <s v="United States"/>
    <s v="Smyrna"/>
    <x v="18"/>
    <n v="37167"/>
    <x v="0"/>
    <s v="OFF-AR-10003727"/>
    <x v="1"/>
    <x v="6"/>
    <s v="Berol Giant Pencil Sharpener"/>
    <n v="40.775999999999996"/>
    <n v="3"/>
    <n v="0.2"/>
    <x v="3188"/>
  </r>
  <r>
    <n v="3622"/>
    <s v="CA-2013-109743"/>
    <x v="0"/>
    <x v="897"/>
    <d v="2013-09-30T00:00:00"/>
    <s v="Standard Class"/>
    <x v="64"/>
    <s v="Sally Hughsby"/>
    <x v="1"/>
    <s v="United States"/>
    <s v="Smyrna"/>
    <x v="18"/>
    <n v="37167"/>
    <x v="0"/>
    <s v="TEC-PH-10004071"/>
    <x v="2"/>
    <x v="7"/>
    <s v="PayAnywhere Card Reader"/>
    <n v="63.936000000000007"/>
    <n v="8"/>
    <n v="0.2"/>
    <x v="3189"/>
  </r>
  <r>
    <n v="3623"/>
    <s v="CA-2011-159184"/>
    <x v="2"/>
    <x v="80"/>
    <d v="2011-09-19T00:00:00"/>
    <s v="Standard Class"/>
    <x v="547"/>
    <s v="John Castell"/>
    <x v="0"/>
    <s v="United States"/>
    <s v="Macon"/>
    <x v="32"/>
    <n v="31204"/>
    <x v="0"/>
    <s v="FUR-FU-10002878"/>
    <x v="0"/>
    <x v="5"/>
    <s v="Seth Thomas 14&quot; Day/Date Wall Clock"/>
    <n v="142.4"/>
    <n v="5"/>
    <n v="0"/>
    <x v="3190"/>
  </r>
  <r>
    <n v="3624"/>
    <s v="CA-2011-159184"/>
    <x v="2"/>
    <x v="80"/>
    <d v="2011-09-19T00:00:00"/>
    <s v="Standard Class"/>
    <x v="547"/>
    <s v="John Castell"/>
    <x v="0"/>
    <s v="United States"/>
    <s v="Macon"/>
    <x v="32"/>
    <n v="31204"/>
    <x v="0"/>
    <s v="OFF-BI-10001890"/>
    <x v="1"/>
    <x v="8"/>
    <s v="Avery Poly Binder Pockets"/>
    <n v="7.16"/>
    <n v="2"/>
    <n v="0"/>
    <x v="183"/>
  </r>
  <r>
    <n v="3625"/>
    <s v="CA-2014-113530"/>
    <x v="3"/>
    <x v="240"/>
    <d v="2014-05-22T00:00:00"/>
    <s v="Second Class"/>
    <x v="604"/>
    <s v="Becky Castell"/>
    <x v="2"/>
    <s v="United States"/>
    <s v="San Francisco"/>
    <x v="1"/>
    <n v="94109"/>
    <x v="1"/>
    <s v="FUR-CH-10002647"/>
    <x v="0"/>
    <x v="1"/>
    <s v="Situations Contoured Folding Chairs, 4/Set"/>
    <n v="681.40800000000013"/>
    <n v="12"/>
    <n v="0.2"/>
    <x v="3191"/>
  </r>
  <r>
    <n v="3626"/>
    <s v="CA-2014-113530"/>
    <x v="3"/>
    <x v="240"/>
    <d v="2014-05-22T00:00:00"/>
    <s v="Second Class"/>
    <x v="604"/>
    <s v="Becky Castell"/>
    <x v="2"/>
    <s v="United States"/>
    <s v="San Francisco"/>
    <x v="1"/>
    <n v="94109"/>
    <x v="1"/>
    <s v="OFF-AR-10001315"/>
    <x v="1"/>
    <x v="6"/>
    <s v="Newell 310"/>
    <n v="3.52"/>
    <n v="2"/>
    <n v="0"/>
    <x v="3192"/>
  </r>
  <r>
    <n v="3627"/>
    <s v="CA-2014-113530"/>
    <x v="3"/>
    <x v="240"/>
    <d v="2014-05-22T00:00:00"/>
    <s v="Second Class"/>
    <x v="604"/>
    <s v="Becky Castell"/>
    <x v="2"/>
    <s v="United States"/>
    <s v="San Francisco"/>
    <x v="1"/>
    <n v="94109"/>
    <x v="1"/>
    <s v="OFF-AR-10000122"/>
    <x v="1"/>
    <x v="6"/>
    <s v="Newell 314"/>
    <n v="5.58"/>
    <n v="1"/>
    <n v="0"/>
    <x v="3193"/>
  </r>
  <r>
    <n v="3628"/>
    <s v="CA-2014-113530"/>
    <x v="3"/>
    <x v="240"/>
    <d v="2014-05-22T00:00:00"/>
    <s v="Second Class"/>
    <x v="604"/>
    <s v="Becky Castell"/>
    <x v="2"/>
    <s v="United States"/>
    <s v="San Francisco"/>
    <x v="1"/>
    <n v="94109"/>
    <x v="1"/>
    <s v="TEC-AC-10001465"/>
    <x v="2"/>
    <x v="11"/>
    <s v="SanDisk Cruzer 64 GB USB Flash Drive"/>
    <n v="36.32"/>
    <n v="1"/>
    <n v="0"/>
    <x v="3194"/>
  </r>
  <r>
    <n v="3629"/>
    <s v="CA-2011-169726"/>
    <x v="2"/>
    <x v="128"/>
    <d v="2011-08-13T00:00:00"/>
    <s v="Standard Class"/>
    <x v="98"/>
    <s v="Joseph Holt"/>
    <x v="0"/>
    <s v="United States"/>
    <s v="Seattle"/>
    <x v="4"/>
    <n v="98103"/>
    <x v="1"/>
    <s v="OFF-BI-10004600"/>
    <x v="1"/>
    <x v="8"/>
    <s v="Ibico Ibimaster 300 Manual Binding System"/>
    <n v="2060.7440000000001"/>
    <n v="7"/>
    <n v="0.2"/>
    <x v="3195"/>
  </r>
  <r>
    <n v="3630"/>
    <s v="CA-2014-155957"/>
    <x v="3"/>
    <x v="200"/>
    <d v="2014-12-01T00:00:00"/>
    <s v="Standard Class"/>
    <x v="566"/>
    <s v="Corey Catlett"/>
    <x v="1"/>
    <s v="United States"/>
    <s v="Columbus"/>
    <x v="24"/>
    <n v="43229"/>
    <x v="3"/>
    <s v="OFF-AP-10002082"/>
    <x v="1"/>
    <x v="9"/>
    <s v="Holmes HEPA Air Purifier"/>
    <n v="52.272000000000006"/>
    <n v="3"/>
    <n v="0.2"/>
    <x v="3196"/>
  </r>
  <r>
    <n v="3631"/>
    <s v="CA-2014-155957"/>
    <x v="3"/>
    <x v="200"/>
    <d v="2014-12-01T00:00:00"/>
    <s v="Standard Class"/>
    <x v="566"/>
    <s v="Corey Catlett"/>
    <x v="1"/>
    <s v="United States"/>
    <s v="Columbus"/>
    <x v="24"/>
    <n v="43229"/>
    <x v="3"/>
    <s v="OFF-AP-10004708"/>
    <x v="1"/>
    <x v="9"/>
    <s v="Fellowes Superior 10 Outlet Split Surge Protector"/>
    <n v="213.13600000000002"/>
    <n v="7"/>
    <n v="0.2"/>
    <x v="3197"/>
  </r>
  <r>
    <n v="3632"/>
    <s v="CA-2014-132178"/>
    <x v="3"/>
    <x v="898"/>
    <d v="2014-05-09T00:00:00"/>
    <s v="Second Class"/>
    <x v="715"/>
    <s v="Darren Budd"/>
    <x v="1"/>
    <s v="United States"/>
    <s v="Los Angeles"/>
    <x v="1"/>
    <n v="90004"/>
    <x v="1"/>
    <s v="OFF-ST-10000464"/>
    <x v="1"/>
    <x v="4"/>
    <s v="Multi-Use Personal File Cart and Caster Set, Three Stacking Bins"/>
    <n v="69.52"/>
    <n v="2"/>
    <n v="0"/>
    <x v="3198"/>
  </r>
  <r>
    <n v="3633"/>
    <s v="CA-2014-132178"/>
    <x v="3"/>
    <x v="898"/>
    <d v="2014-05-09T00:00:00"/>
    <s v="Second Class"/>
    <x v="715"/>
    <s v="Darren Budd"/>
    <x v="1"/>
    <s v="United States"/>
    <s v="Los Angeles"/>
    <x v="1"/>
    <n v="90004"/>
    <x v="1"/>
    <s v="OFF-ST-10000025"/>
    <x v="1"/>
    <x v="4"/>
    <s v="Fellowes Stor/Drawer Steel Plus Storage Drawers"/>
    <n v="763.44"/>
    <n v="8"/>
    <n v="0"/>
    <x v="3199"/>
  </r>
  <r>
    <n v="3634"/>
    <s v="CA-2013-145177"/>
    <x v="0"/>
    <x v="338"/>
    <d v="2013-11-15T00:00:00"/>
    <s v="Standard Class"/>
    <x v="452"/>
    <s v="Paul Prost"/>
    <x v="2"/>
    <s v="United States"/>
    <s v="Springfield"/>
    <x v="24"/>
    <n v="45503"/>
    <x v="3"/>
    <s v="OFF-LA-10001613"/>
    <x v="1"/>
    <x v="2"/>
    <s v="Avery File Folder Labels"/>
    <n v="9.2159999999999993"/>
    <n v="4"/>
    <n v="0.2"/>
    <x v="2311"/>
  </r>
  <r>
    <n v="3635"/>
    <s v="CA-2013-145177"/>
    <x v="0"/>
    <x v="338"/>
    <d v="2013-11-15T00:00:00"/>
    <s v="Standard Class"/>
    <x v="452"/>
    <s v="Paul Prost"/>
    <x v="2"/>
    <s v="United States"/>
    <s v="Springfield"/>
    <x v="24"/>
    <n v="45503"/>
    <x v="3"/>
    <s v="TEC-PH-10000376"/>
    <x v="2"/>
    <x v="7"/>
    <s v="Square Credit Card Reader"/>
    <n v="41.957999999999998"/>
    <n v="7"/>
    <n v="0.4"/>
    <x v="3200"/>
  </r>
  <r>
    <n v="3636"/>
    <s v="CA-2013-145177"/>
    <x v="0"/>
    <x v="338"/>
    <d v="2013-11-15T00:00:00"/>
    <s v="Standard Class"/>
    <x v="452"/>
    <s v="Paul Prost"/>
    <x v="2"/>
    <s v="United States"/>
    <s v="Springfield"/>
    <x v="24"/>
    <n v="45503"/>
    <x v="3"/>
    <s v="OFF-PA-10004039"/>
    <x v="1"/>
    <x v="10"/>
    <s v="Xerox 1882"/>
    <n v="89.567999999999998"/>
    <n v="2"/>
    <n v="0.2"/>
    <x v="3201"/>
  </r>
  <r>
    <n v="3637"/>
    <s v="CA-2013-145177"/>
    <x v="0"/>
    <x v="338"/>
    <d v="2013-11-15T00:00:00"/>
    <s v="Standard Class"/>
    <x v="452"/>
    <s v="Paul Prost"/>
    <x v="2"/>
    <s v="United States"/>
    <s v="Springfield"/>
    <x v="24"/>
    <n v="45503"/>
    <x v="3"/>
    <s v="OFF-PA-10001776"/>
    <x v="1"/>
    <x v="10"/>
    <s v="Wirebound Message Books, Four 2 3/4&quot; x 5&quot; Forms per Page, 600 Sets per Book"/>
    <n v="22.248000000000001"/>
    <n v="3"/>
    <n v="0.2"/>
    <x v="3202"/>
  </r>
  <r>
    <n v="3638"/>
    <s v="CA-2013-145177"/>
    <x v="0"/>
    <x v="338"/>
    <d v="2013-11-15T00:00:00"/>
    <s v="Standard Class"/>
    <x v="452"/>
    <s v="Paul Prost"/>
    <x v="2"/>
    <s v="United States"/>
    <s v="Springfield"/>
    <x v="24"/>
    <n v="45503"/>
    <x v="3"/>
    <s v="OFF-AP-10002457"/>
    <x v="1"/>
    <x v="9"/>
    <s v="Eureka The Boss Plus 12-Amp Hard Box Upright Vacuum, Red"/>
    <n v="334.88000000000005"/>
    <n v="4"/>
    <n v="0.2"/>
    <x v="3203"/>
  </r>
  <r>
    <n v="3639"/>
    <s v="CA-2013-145177"/>
    <x v="0"/>
    <x v="338"/>
    <d v="2013-11-15T00:00:00"/>
    <s v="Standard Class"/>
    <x v="452"/>
    <s v="Paul Prost"/>
    <x v="2"/>
    <s v="United States"/>
    <s v="Springfield"/>
    <x v="24"/>
    <n v="45503"/>
    <x v="3"/>
    <s v="FUR-FU-10000758"/>
    <x v="0"/>
    <x v="5"/>
    <s v="DAX Natural Wood-Tone Poster Frame"/>
    <n v="148.28800000000001"/>
    <n v="7"/>
    <n v="0.2"/>
    <x v="3204"/>
  </r>
  <r>
    <n v="3640"/>
    <s v="CA-2013-145177"/>
    <x v="0"/>
    <x v="338"/>
    <d v="2013-11-15T00:00:00"/>
    <s v="Standard Class"/>
    <x v="452"/>
    <s v="Paul Prost"/>
    <x v="2"/>
    <s v="United States"/>
    <s v="Springfield"/>
    <x v="24"/>
    <n v="45503"/>
    <x v="3"/>
    <s v="OFF-PA-10000682"/>
    <x v="1"/>
    <x v="10"/>
    <s v="Xerox 1924"/>
    <n v="4.6240000000000006"/>
    <n v="1"/>
    <n v="0.2"/>
    <x v="715"/>
  </r>
  <r>
    <n v="3641"/>
    <s v="CA-2013-145177"/>
    <x v="0"/>
    <x v="338"/>
    <d v="2013-11-15T00:00:00"/>
    <s v="Standard Class"/>
    <x v="452"/>
    <s v="Paul Prost"/>
    <x v="2"/>
    <s v="United States"/>
    <s v="Springfield"/>
    <x v="24"/>
    <n v="45503"/>
    <x v="3"/>
    <s v="TEC-AC-10002550"/>
    <x v="2"/>
    <x v="11"/>
    <s v="Memorex 25GB 6X Branded Blu-Ray Recordable Disc, 30/Pack"/>
    <n v="178.92000000000002"/>
    <n v="7"/>
    <n v="0.2"/>
    <x v="3205"/>
  </r>
  <r>
    <n v="3642"/>
    <s v="CA-2013-145177"/>
    <x v="0"/>
    <x v="338"/>
    <d v="2013-11-15T00:00:00"/>
    <s v="Standard Class"/>
    <x v="452"/>
    <s v="Paul Prost"/>
    <x v="2"/>
    <s v="United States"/>
    <s v="Springfield"/>
    <x v="24"/>
    <n v="45503"/>
    <x v="3"/>
    <s v="OFF-BI-10002082"/>
    <x v="1"/>
    <x v="8"/>
    <s v="GBC Twin Loop Wire Binding Elements"/>
    <n v="69.888000000000005"/>
    <n v="7"/>
    <n v="0.7"/>
    <x v="3206"/>
  </r>
  <r>
    <n v="3643"/>
    <s v="CA-2011-156594"/>
    <x v="2"/>
    <x v="414"/>
    <d v="2011-12-23T00:00:00"/>
    <s v="Second Class"/>
    <x v="266"/>
    <s v="Michael Chen"/>
    <x v="0"/>
    <s v="United States"/>
    <s v="Los Angeles"/>
    <x v="1"/>
    <n v="90008"/>
    <x v="1"/>
    <s v="OFF-BI-10004632"/>
    <x v="1"/>
    <x v="8"/>
    <s v="Ibico Hi-Tech Manual Binding System"/>
    <n v="487.98400000000004"/>
    <n v="2"/>
    <n v="0.2"/>
    <x v="1735"/>
  </r>
  <r>
    <n v="3644"/>
    <s v="CA-2011-156594"/>
    <x v="2"/>
    <x v="414"/>
    <d v="2011-12-23T00:00:00"/>
    <s v="Second Class"/>
    <x v="266"/>
    <s v="Michael Chen"/>
    <x v="0"/>
    <s v="United States"/>
    <s v="Los Angeles"/>
    <x v="1"/>
    <n v="90008"/>
    <x v="1"/>
    <s v="OFF-AR-10001725"/>
    <x v="1"/>
    <x v="6"/>
    <s v="Boston Home &amp; Office Model 2000 Electric Pencil Sharpeners"/>
    <n v="47.3"/>
    <n v="2"/>
    <n v="0"/>
    <x v="3207"/>
  </r>
  <r>
    <n v="3645"/>
    <s v="CA-2011-156594"/>
    <x v="2"/>
    <x v="414"/>
    <d v="2011-12-23T00:00:00"/>
    <s v="Second Class"/>
    <x v="266"/>
    <s v="Michael Chen"/>
    <x v="0"/>
    <s v="United States"/>
    <s v="Los Angeles"/>
    <x v="1"/>
    <n v="90008"/>
    <x v="1"/>
    <s v="OFF-AR-10004269"/>
    <x v="1"/>
    <x v="6"/>
    <s v="Newell 31"/>
    <n v="4.13"/>
    <n v="1"/>
    <n v="0"/>
    <x v="3208"/>
  </r>
  <r>
    <n v="3646"/>
    <s v="CA-2011-156594"/>
    <x v="2"/>
    <x v="414"/>
    <d v="2011-12-23T00:00:00"/>
    <s v="Second Class"/>
    <x v="266"/>
    <s v="Michael Chen"/>
    <x v="0"/>
    <s v="United States"/>
    <s v="Los Angeles"/>
    <x v="1"/>
    <n v="90008"/>
    <x v="1"/>
    <s v="OFF-BI-10003007"/>
    <x v="1"/>
    <x v="8"/>
    <s v="Premium Transparent Presentation Covers, No Pattern/Clear, 8 1/2&quot; x 11&quot;"/>
    <n v="155.12"/>
    <n v="5"/>
    <n v="0.2"/>
    <x v="3209"/>
  </r>
  <r>
    <n v="3647"/>
    <s v="CA-2011-146528"/>
    <x v="2"/>
    <x v="739"/>
    <d v="2011-07-27T00:00:00"/>
    <s v="Second Class"/>
    <x v="665"/>
    <s v="Vicky Freymann"/>
    <x v="2"/>
    <s v="United States"/>
    <s v="Los Angeles"/>
    <x v="1"/>
    <n v="90045"/>
    <x v="1"/>
    <s v="OFF-PA-10002195"/>
    <x v="1"/>
    <x v="10"/>
    <s v="Xerox 1966"/>
    <n v="6.48"/>
    <n v="1"/>
    <n v="0"/>
    <x v="623"/>
  </r>
  <r>
    <n v="3648"/>
    <s v="CA-2011-146528"/>
    <x v="2"/>
    <x v="739"/>
    <d v="2011-07-27T00:00:00"/>
    <s v="Second Class"/>
    <x v="665"/>
    <s v="Vicky Freymann"/>
    <x v="2"/>
    <s v="United States"/>
    <s v="Los Angeles"/>
    <x v="1"/>
    <n v="90045"/>
    <x v="1"/>
    <s v="OFF-SU-10002522"/>
    <x v="1"/>
    <x v="14"/>
    <s v="Acme Kleen Earth Office Shears"/>
    <n v="15.52"/>
    <n v="4"/>
    <n v="0"/>
    <x v="3210"/>
  </r>
  <r>
    <n v="3649"/>
    <s v="CA-2012-168459"/>
    <x v="1"/>
    <x v="6"/>
    <d v="2012-11-27T00:00:00"/>
    <s v="Standard Class"/>
    <x v="507"/>
    <s v="Marc Crier"/>
    <x v="0"/>
    <s v="United States"/>
    <s v="Memphis"/>
    <x v="18"/>
    <n v="38109"/>
    <x v="0"/>
    <s v="OFF-BI-10003712"/>
    <x v="1"/>
    <x v="8"/>
    <s v="Acco Pressboard Covers with Storage Hooks, 14 7/8&quot; x 11&quot;, Light Blue"/>
    <n v="2.9460000000000006"/>
    <n v="2"/>
    <n v="0.7"/>
    <x v="2886"/>
  </r>
  <r>
    <n v="3650"/>
    <s v="CA-2012-168459"/>
    <x v="1"/>
    <x v="6"/>
    <d v="2012-11-27T00:00:00"/>
    <s v="Standard Class"/>
    <x v="507"/>
    <s v="Marc Crier"/>
    <x v="0"/>
    <s v="United States"/>
    <s v="Memphis"/>
    <x v="18"/>
    <n v="38109"/>
    <x v="0"/>
    <s v="OFF-FA-10004854"/>
    <x v="1"/>
    <x v="13"/>
    <s v="Vinyl Coated Wire Paper Clips in Organizer Box, 800/Box"/>
    <n v="55.104000000000006"/>
    <n v="6"/>
    <n v="0.2"/>
    <x v="3211"/>
  </r>
  <r>
    <n v="3651"/>
    <s v="CA-2014-109960"/>
    <x v="3"/>
    <x v="34"/>
    <d v="2014-12-12T00:00:00"/>
    <s v="Second Class"/>
    <x v="203"/>
    <s v="Dean Braden"/>
    <x v="0"/>
    <s v="United States"/>
    <s v="Detroit"/>
    <x v="12"/>
    <n v="48234"/>
    <x v="2"/>
    <s v="TEC-AC-10004859"/>
    <x v="2"/>
    <x v="11"/>
    <s v="Maxell Pro 80 Minute CD-R, 10/Pack"/>
    <n v="104.88"/>
    <n v="6"/>
    <n v="0"/>
    <x v="3212"/>
  </r>
  <r>
    <n v="3652"/>
    <s v="CA-2014-109960"/>
    <x v="3"/>
    <x v="34"/>
    <d v="2014-12-12T00:00:00"/>
    <s v="Second Class"/>
    <x v="203"/>
    <s v="Dean Braden"/>
    <x v="0"/>
    <s v="United States"/>
    <s v="Detroit"/>
    <x v="12"/>
    <n v="48234"/>
    <x v="2"/>
    <s v="OFF-AR-10001860"/>
    <x v="1"/>
    <x v="6"/>
    <s v="BIC Liqua Brite Liner"/>
    <n v="34.700000000000003"/>
    <n v="5"/>
    <n v="0"/>
    <x v="3213"/>
  </r>
  <r>
    <n v="3653"/>
    <s v="CA-2014-109960"/>
    <x v="3"/>
    <x v="34"/>
    <d v="2014-12-12T00:00:00"/>
    <s v="Second Class"/>
    <x v="203"/>
    <s v="Dean Braden"/>
    <x v="0"/>
    <s v="United States"/>
    <s v="Detroit"/>
    <x v="12"/>
    <n v="48234"/>
    <x v="2"/>
    <s v="OFF-BI-10001636"/>
    <x v="1"/>
    <x v="8"/>
    <s v="Ibico Plastic and Wire Spiral Binding Combs"/>
    <n v="33.72"/>
    <n v="4"/>
    <n v="0"/>
    <x v="3214"/>
  </r>
  <r>
    <n v="3654"/>
    <s v="CA-2014-109960"/>
    <x v="3"/>
    <x v="34"/>
    <d v="2014-12-12T00:00:00"/>
    <s v="Second Class"/>
    <x v="203"/>
    <s v="Dean Braden"/>
    <x v="0"/>
    <s v="United States"/>
    <s v="Detroit"/>
    <x v="12"/>
    <n v="48234"/>
    <x v="2"/>
    <s v="OFF-PA-10000349"/>
    <x v="1"/>
    <x v="10"/>
    <s v="Staples"/>
    <n v="14.940000000000001"/>
    <n v="3"/>
    <n v="0"/>
    <x v="1961"/>
  </r>
  <r>
    <n v="3655"/>
    <s v="CA-2014-133004"/>
    <x v="3"/>
    <x v="515"/>
    <d v="2014-09-06T00:00:00"/>
    <s v="Standard Class"/>
    <x v="219"/>
    <s v="Ashley Jarboe"/>
    <x v="0"/>
    <s v="United States"/>
    <s v="Lawrence"/>
    <x v="14"/>
    <n v="46226"/>
    <x v="2"/>
    <s v="OFF-AP-10002439"/>
    <x v="1"/>
    <x v="9"/>
    <s v="Tripp Lite Isotel 8 Ultra 8 Outlet Metal Surge"/>
    <n v="638.73"/>
    <n v="9"/>
    <n v="0"/>
    <x v="3215"/>
  </r>
  <r>
    <n v="3656"/>
    <s v="CA-2014-168102"/>
    <x v="3"/>
    <x v="558"/>
    <d v="2014-05-01T00:00:00"/>
    <s v="Standard Class"/>
    <x v="291"/>
    <s v="Christine Phan"/>
    <x v="1"/>
    <s v="United States"/>
    <s v="Jacksonville"/>
    <x v="2"/>
    <n v="32216"/>
    <x v="0"/>
    <s v="OFF-ST-10001370"/>
    <x v="1"/>
    <x v="4"/>
    <s v="Sensible Storage WireTech Storage Systems"/>
    <n v="113.56800000000001"/>
    <n v="2"/>
    <n v="0.2"/>
    <x v="3216"/>
  </r>
  <r>
    <n v="3657"/>
    <s v="CA-2014-158036"/>
    <x v="3"/>
    <x v="565"/>
    <d v="2014-09-15T00:00:00"/>
    <s v="Standard Class"/>
    <x v="587"/>
    <s v="Dorothy Badders"/>
    <x v="1"/>
    <s v="United States"/>
    <s v="Dublin"/>
    <x v="24"/>
    <n v="43017"/>
    <x v="3"/>
    <s v="TEC-AC-10002558"/>
    <x v="2"/>
    <x v="11"/>
    <s v="Imation Swivel Flash Drive USB flash drive - 8 GB"/>
    <n v="9.0960000000000001"/>
    <n v="1"/>
    <n v="0.2"/>
    <x v="3217"/>
  </r>
  <r>
    <n v="3658"/>
    <s v="CA-2012-128083"/>
    <x v="1"/>
    <x v="899"/>
    <d v="2012-03-17T00:00:00"/>
    <s v="Standard Class"/>
    <x v="494"/>
    <s v="Edward Becker"/>
    <x v="1"/>
    <s v="United States"/>
    <s v="Plantation"/>
    <x v="2"/>
    <n v="33317"/>
    <x v="0"/>
    <s v="OFF-EN-10004030"/>
    <x v="1"/>
    <x v="12"/>
    <s v="Convenience Packs of Business Envelopes"/>
    <n v="8.6880000000000006"/>
    <n v="3"/>
    <n v="0.2"/>
    <x v="3218"/>
  </r>
  <r>
    <n v="3659"/>
    <s v="CA-2012-128083"/>
    <x v="1"/>
    <x v="899"/>
    <d v="2012-03-17T00:00:00"/>
    <s v="Standard Class"/>
    <x v="494"/>
    <s v="Edward Becker"/>
    <x v="1"/>
    <s v="United States"/>
    <s v="Plantation"/>
    <x v="2"/>
    <n v="33317"/>
    <x v="0"/>
    <s v="FUR-FU-10003194"/>
    <x v="0"/>
    <x v="5"/>
    <s v="Eldon Expressions Desk Accessory, Wood Pencil Holder, Oak"/>
    <n v="30.880000000000003"/>
    <n v="4"/>
    <n v="0.2"/>
    <x v="3219"/>
  </r>
  <r>
    <n v="3660"/>
    <s v="CA-2012-128083"/>
    <x v="1"/>
    <x v="899"/>
    <d v="2012-03-17T00:00:00"/>
    <s v="Standard Class"/>
    <x v="494"/>
    <s v="Edward Becker"/>
    <x v="1"/>
    <s v="United States"/>
    <s v="Plantation"/>
    <x v="2"/>
    <n v="33317"/>
    <x v="0"/>
    <s v="FUR-FU-10001731"/>
    <x v="0"/>
    <x v="5"/>
    <s v="Acrylic Self-Standing Desk Frames"/>
    <n v="6.4080000000000004"/>
    <n v="3"/>
    <n v="0.2"/>
    <x v="3220"/>
  </r>
  <r>
    <n v="3661"/>
    <s v="CA-2013-161676"/>
    <x v="0"/>
    <x v="427"/>
    <d v="2013-07-24T00:00:00"/>
    <s v="Standard Class"/>
    <x v="687"/>
    <s v="Jennifer Patt"/>
    <x v="1"/>
    <s v="United States"/>
    <s v="Glendale"/>
    <x v="16"/>
    <n v="85301"/>
    <x v="1"/>
    <s v="OFF-SU-10004782"/>
    <x v="1"/>
    <x v="14"/>
    <s v="Elite 5&quot; Scissors"/>
    <n v="33.799999999999997"/>
    <n v="5"/>
    <n v="0.2"/>
    <x v="3221"/>
  </r>
  <r>
    <n v="3662"/>
    <s v="CA-2013-155005"/>
    <x v="0"/>
    <x v="900"/>
    <d v="2013-06-16T00:00:00"/>
    <s v="Second Class"/>
    <x v="337"/>
    <s v="Sample Company A"/>
    <x v="2"/>
    <s v="United States"/>
    <s v="Jackson"/>
    <x v="12"/>
    <n v="49201"/>
    <x v="2"/>
    <s v="TEC-PH-10003484"/>
    <x v="2"/>
    <x v="7"/>
    <s v="Ooma Telo VoIP Home Phone System"/>
    <n v="377.96999999999997"/>
    <n v="3"/>
    <n v="0"/>
    <x v="2453"/>
  </r>
  <r>
    <n v="3663"/>
    <s v="US-2014-129777"/>
    <x v="3"/>
    <x v="445"/>
    <d v="2014-07-10T00:00:00"/>
    <s v="Standard Class"/>
    <x v="86"/>
    <s v="Frank Merwin"/>
    <x v="2"/>
    <s v="United States"/>
    <s v="Quincy"/>
    <x v="31"/>
    <n v="2169"/>
    <x v="3"/>
    <s v="TEC-AC-10003590"/>
    <x v="2"/>
    <x v="11"/>
    <s v="TRENDnet 56K USB 2.0 Phone, Internet and Fax Modem"/>
    <n v="258.89999999999998"/>
    <n v="10"/>
    <n v="0"/>
    <x v="3222"/>
  </r>
  <r>
    <n v="3664"/>
    <s v="US-2014-129777"/>
    <x v="3"/>
    <x v="445"/>
    <d v="2014-07-10T00:00:00"/>
    <s v="Standard Class"/>
    <x v="86"/>
    <s v="Frank Merwin"/>
    <x v="2"/>
    <s v="United States"/>
    <s v="Quincy"/>
    <x v="31"/>
    <n v="2169"/>
    <x v="3"/>
    <s v="OFF-PA-10001970"/>
    <x v="1"/>
    <x v="10"/>
    <s v="Xerox 1881"/>
    <n v="24.56"/>
    <n v="2"/>
    <n v="0"/>
    <x v="342"/>
  </r>
  <r>
    <n v="3665"/>
    <s v="CA-2011-129364"/>
    <x v="2"/>
    <x v="589"/>
    <d v="2011-12-13T00:00:00"/>
    <s v="Standard Class"/>
    <x v="621"/>
    <s v="Tim Brockman"/>
    <x v="0"/>
    <s v="United States"/>
    <s v="Salem"/>
    <x v="21"/>
    <n v="97301"/>
    <x v="1"/>
    <s v="OFF-LA-10001569"/>
    <x v="1"/>
    <x v="2"/>
    <s v="Avery 499"/>
    <n v="27.888000000000002"/>
    <n v="7"/>
    <n v="0.2"/>
    <x v="3223"/>
  </r>
  <r>
    <n v="3666"/>
    <s v="CA-2011-129364"/>
    <x v="2"/>
    <x v="589"/>
    <d v="2011-12-13T00:00:00"/>
    <s v="Standard Class"/>
    <x v="621"/>
    <s v="Tim Brockman"/>
    <x v="0"/>
    <s v="United States"/>
    <s v="Salem"/>
    <x v="21"/>
    <n v="97301"/>
    <x v="1"/>
    <s v="OFF-BI-10001132"/>
    <x v="1"/>
    <x v="8"/>
    <s v="Acco PRESSTEX Data Binder with Storage Hooks, Dark Blue, 9 1/2&quot; X 11&quot;"/>
    <n v="6.4560000000000004"/>
    <n v="4"/>
    <n v="0.7"/>
    <x v="3224"/>
  </r>
  <r>
    <n v="3667"/>
    <s v="CA-2011-129364"/>
    <x v="2"/>
    <x v="589"/>
    <d v="2011-12-13T00:00:00"/>
    <s v="Standard Class"/>
    <x v="621"/>
    <s v="Tim Brockman"/>
    <x v="0"/>
    <s v="United States"/>
    <s v="Salem"/>
    <x v="21"/>
    <n v="97301"/>
    <x v="1"/>
    <s v="TEC-PH-10003095"/>
    <x v="2"/>
    <x v="7"/>
    <s v="Samsung HM1900 Bluetooth Headset"/>
    <n v="52.679999999999993"/>
    <n v="3"/>
    <n v="0.2"/>
    <x v="2949"/>
  </r>
  <r>
    <n v="3668"/>
    <s v="CA-2011-129364"/>
    <x v="2"/>
    <x v="589"/>
    <d v="2011-12-13T00:00:00"/>
    <s v="Standard Class"/>
    <x v="621"/>
    <s v="Tim Brockman"/>
    <x v="0"/>
    <s v="United States"/>
    <s v="Salem"/>
    <x v="21"/>
    <n v="97301"/>
    <x v="1"/>
    <s v="OFF-SU-10000432"/>
    <x v="1"/>
    <x v="14"/>
    <s v="Acco Side-Punched Conventional Columnar Pads"/>
    <n v="13.88"/>
    <n v="5"/>
    <n v="0.2"/>
    <x v="3225"/>
  </r>
  <r>
    <n v="3669"/>
    <s v="CA-2011-129364"/>
    <x v="2"/>
    <x v="589"/>
    <d v="2011-12-13T00:00:00"/>
    <s v="Standard Class"/>
    <x v="621"/>
    <s v="Tim Brockman"/>
    <x v="0"/>
    <s v="United States"/>
    <s v="Salem"/>
    <x v="21"/>
    <n v="97301"/>
    <x v="1"/>
    <s v="TEC-AC-10004227"/>
    <x v="2"/>
    <x v="11"/>
    <s v="SanDisk Ultra 16 GB MicroSDHC Class 10 Memory Card"/>
    <n v="103.92000000000002"/>
    <n v="10"/>
    <n v="0.2"/>
    <x v="3226"/>
  </r>
  <r>
    <n v="3670"/>
    <s v="CA-2011-129364"/>
    <x v="2"/>
    <x v="589"/>
    <d v="2011-12-13T00:00:00"/>
    <s v="Standard Class"/>
    <x v="621"/>
    <s v="Tim Brockman"/>
    <x v="0"/>
    <s v="United States"/>
    <s v="Salem"/>
    <x v="21"/>
    <n v="97301"/>
    <x v="1"/>
    <s v="OFF-LA-10004409"/>
    <x v="1"/>
    <x v="2"/>
    <s v="Avery 492"/>
    <n v="11.52"/>
    <n v="5"/>
    <n v="0.2"/>
    <x v="3227"/>
  </r>
  <r>
    <n v="3671"/>
    <s v="CA-2011-129364"/>
    <x v="2"/>
    <x v="589"/>
    <d v="2011-12-13T00:00:00"/>
    <s v="Standard Class"/>
    <x v="621"/>
    <s v="Tim Brockman"/>
    <x v="0"/>
    <s v="United States"/>
    <s v="Salem"/>
    <x v="21"/>
    <n v="97301"/>
    <x v="1"/>
    <s v="OFF-PA-10001569"/>
    <x v="1"/>
    <x v="10"/>
    <s v="Xerox 232"/>
    <n v="10.368000000000002"/>
    <n v="2"/>
    <n v="0.2"/>
    <x v="572"/>
  </r>
  <r>
    <n v="3672"/>
    <s v="CA-2011-129364"/>
    <x v="2"/>
    <x v="589"/>
    <d v="2011-12-13T00:00:00"/>
    <s v="Standard Class"/>
    <x v="621"/>
    <s v="Tim Brockman"/>
    <x v="0"/>
    <s v="United States"/>
    <s v="Salem"/>
    <x v="21"/>
    <n v="97301"/>
    <x v="1"/>
    <s v="OFF-ST-10001031"/>
    <x v="1"/>
    <x v="4"/>
    <s v="Adjustable Personal File Tote"/>
    <n v="39.072000000000003"/>
    <n v="3"/>
    <n v="0.2"/>
    <x v="3228"/>
  </r>
  <r>
    <n v="3673"/>
    <s v="CA-2013-104969"/>
    <x v="0"/>
    <x v="143"/>
    <d v="2013-04-15T00:00:00"/>
    <s v="Standard Class"/>
    <x v="258"/>
    <s v="Eugene Hildebrand"/>
    <x v="2"/>
    <s v="United States"/>
    <s v="Troy"/>
    <x v="24"/>
    <n v="45373"/>
    <x v="3"/>
    <s v="OFF-EN-10002312"/>
    <x v="1"/>
    <x v="12"/>
    <s v="#10 Self-Seal White Envelopes"/>
    <n v="8.8719999999999999"/>
    <n v="1"/>
    <n v="0.2"/>
    <x v="3229"/>
  </r>
  <r>
    <n v="3674"/>
    <s v="CA-2013-104969"/>
    <x v="0"/>
    <x v="143"/>
    <d v="2013-04-15T00:00:00"/>
    <s v="Standard Class"/>
    <x v="258"/>
    <s v="Eugene Hildebrand"/>
    <x v="2"/>
    <s v="United States"/>
    <s v="Troy"/>
    <x v="24"/>
    <n v="45373"/>
    <x v="3"/>
    <s v="OFF-BI-10004224"/>
    <x v="1"/>
    <x v="8"/>
    <s v="Catalog Binders with Expanding Posts"/>
    <n v="121.10400000000003"/>
    <n v="6"/>
    <n v="0.7"/>
    <x v="1520"/>
  </r>
  <r>
    <n v="3675"/>
    <s v="CA-2014-154109"/>
    <x v="3"/>
    <x v="44"/>
    <d v="2014-11-12T00:00:00"/>
    <s v="Standard Class"/>
    <x v="586"/>
    <s v="Maris LaWare"/>
    <x v="0"/>
    <s v="United States"/>
    <s v="Philadelphia"/>
    <x v="9"/>
    <n v="19143"/>
    <x v="3"/>
    <s v="FUR-CH-10003774"/>
    <x v="0"/>
    <x v="1"/>
    <s v="Global Wood Trimmed Manager's Task Chair, Khaki"/>
    <n v="127.372"/>
    <n v="2"/>
    <n v="0.3"/>
    <x v="3230"/>
  </r>
  <r>
    <n v="3676"/>
    <s v="CA-2014-154109"/>
    <x v="3"/>
    <x v="44"/>
    <d v="2014-11-12T00:00:00"/>
    <s v="Standard Class"/>
    <x v="586"/>
    <s v="Maris LaWare"/>
    <x v="0"/>
    <s v="United States"/>
    <s v="Philadelphia"/>
    <x v="9"/>
    <n v="19143"/>
    <x v="3"/>
    <s v="OFF-PA-10000157"/>
    <x v="1"/>
    <x v="10"/>
    <s v="Xerox 191"/>
    <n v="47.952000000000005"/>
    <n v="3"/>
    <n v="0.2"/>
    <x v="3062"/>
  </r>
  <r>
    <n v="3677"/>
    <s v="CA-2012-156440"/>
    <x v="1"/>
    <x v="901"/>
    <d v="2012-12-09T00:00:00"/>
    <s v="Standard Class"/>
    <x v="588"/>
    <s v="Matt Hagelstein"/>
    <x v="1"/>
    <s v="United States"/>
    <s v="San Diego"/>
    <x v="1"/>
    <n v="92105"/>
    <x v="1"/>
    <s v="FUR-FU-10004090"/>
    <x v="0"/>
    <x v="5"/>
    <s v="Executive Impressions 14&quot; Contract Wall Clock"/>
    <n v="44.46"/>
    <n v="2"/>
    <n v="0"/>
    <x v="816"/>
  </r>
  <r>
    <n v="3678"/>
    <s v="CA-2012-132626"/>
    <x v="1"/>
    <x v="584"/>
    <d v="2012-07-14T00:00:00"/>
    <s v="Standard Class"/>
    <x v="537"/>
    <s v="Brian Thompson"/>
    <x v="0"/>
    <s v="United States"/>
    <s v="Clinton"/>
    <x v="39"/>
    <n v="20735"/>
    <x v="3"/>
    <s v="OFF-FA-10002763"/>
    <x v="1"/>
    <x v="13"/>
    <s v="Advantus Map Pennant Flags and Round Head Tacks"/>
    <n v="15.8"/>
    <n v="4"/>
    <n v="0"/>
    <x v="3231"/>
  </r>
  <r>
    <n v="3679"/>
    <s v="CA-2012-132626"/>
    <x v="1"/>
    <x v="584"/>
    <d v="2012-07-14T00:00:00"/>
    <s v="Standard Class"/>
    <x v="537"/>
    <s v="Brian Thompson"/>
    <x v="0"/>
    <s v="United States"/>
    <s v="Clinton"/>
    <x v="39"/>
    <n v="20735"/>
    <x v="3"/>
    <s v="TEC-MA-10002428"/>
    <x v="2"/>
    <x v="15"/>
    <s v="Fellowes Powershred HS-440 4-Sheet High Security Shredder"/>
    <n v="464.97"/>
    <n v="3"/>
    <n v="0"/>
    <x v="3232"/>
  </r>
  <r>
    <n v="3680"/>
    <s v="CA-2012-132626"/>
    <x v="1"/>
    <x v="584"/>
    <d v="2012-07-14T00:00:00"/>
    <s v="Standard Class"/>
    <x v="537"/>
    <s v="Brian Thompson"/>
    <x v="0"/>
    <s v="United States"/>
    <s v="Clinton"/>
    <x v="39"/>
    <n v="20735"/>
    <x v="3"/>
    <s v="FUR-FU-10002918"/>
    <x v="0"/>
    <x v="5"/>
    <s v="Eldon ClusterMat Chair Mat with Cordless Antistatic Protection"/>
    <n v="181.96"/>
    <n v="2"/>
    <n v="0"/>
    <x v="3233"/>
  </r>
  <r>
    <n v="3681"/>
    <s v="CA-2012-132626"/>
    <x v="1"/>
    <x v="584"/>
    <d v="2012-07-14T00:00:00"/>
    <s v="Standard Class"/>
    <x v="537"/>
    <s v="Brian Thompson"/>
    <x v="0"/>
    <s v="United States"/>
    <s v="Clinton"/>
    <x v="39"/>
    <n v="20735"/>
    <x v="3"/>
    <s v="OFF-LA-10000476"/>
    <x v="1"/>
    <x v="2"/>
    <s v="Avery 05222 Permanent Self-Adhesive File Folder Labels for Typewriters, on Rolls, White, 250/Roll"/>
    <n v="12.39"/>
    <n v="3"/>
    <n v="0"/>
    <x v="732"/>
  </r>
  <r>
    <n v="3682"/>
    <s v="CA-2012-132626"/>
    <x v="1"/>
    <x v="584"/>
    <d v="2012-07-14T00:00:00"/>
    <s v="Standard Class"/>
    <x v="537"/>
    <s v="Brian Thompson"/>
    <x v="0"/>
    <s v="United States"/>
    <s v="Clinton"/>
    <x v="39"/>
    <n v="20735"/>
    <x v="3"/>
    <s v="OFF-BI-10002854"/>
    <x v="1"/>
    <x v="8"/>
    <s v="Performers Binder/Pad Holder, Black"/>
    <n v="84.09"/>
    <n v="3"/>
    <n v="0"/>
    <x v="3234"/>
  </r>
  <r>
    <n v="3683"/>
    <s v="CA-2012-132626"/>
    <x v="1"/>
    <x v="584"/>
    <d v="2012-07-14T00:00:00"/>
    <s v="Standard Class"/>
    <x v="537"/>
    <s v="Brian Thompson"/>
    <x v="0"/>
    <s v="United States"/>
    <s v="Clinton"/>
    <x v="39"/>
    <n v="20735"/>
    <x v="3"/>
    <s v="OFF-AR-10002987"/>
    <x v="1"/>
    <x v="6"/>
    <s v="Prismacolor Color Pencil Set"/>
    <n v="79.36"/>
    <n v="4"/>
    <n v="0"/>
    <x v="3235"/>
  </r>
  <r>
    <n v="3684"/>
    <s v="CA-2012-132626"/>
    <x v="1"/>
    <x v="584"/>
    <d v="2012-07-14T00:00:00"/>
    <s v="Standard Class"/>
    <x v="537"/>
    <s v="Brian Thompson"/>
    <x v="0"/>
    <s v="United States"/>
    <s v="Clinton"/>
    <x v="39"/>
    <n v="20735"/>
    <x v="3"/>
    <s v="OFF-BI-10004001"/>
    <x v="1"/>
    <x v="8"/>
    <s v="GBC Recycled VeloBinder Covers"/>
    <n v="153.35999999999999"/>
    <n v="9"/>
    <n v="0"/>
    <x v="3236"/>
  </r>
  <r>
    <n v="3685"/>
    <s v="CA-2012-132626"/>
    <x v="1"/>
    <x v="584"/>
    <d v="2012-07-14T00:00:00"/>
    <s v="Standard Class"/>
    <x v="537"/>
    <s v="Brian Thompson"/>
    <x v="0"/>
    <s v="United States"/>
    <s v="Clinton"/>
    <x v="39"/>
    <n v="20735"/>
    <x v="3"/>
    <s v="OFF-BI-10001634"/>
    <x v="1"/>
    <x v="8"/>
    <s v="Wilson Jones Active Use Binders"/>
    <n v="43.68"/>
    <n v="6"/>
    <n v="0"/>
    <x v="3237"/>
  </r>
  <r>
    <n v="3686"/>
    <s v="CA-2012-132626"/>
    <x v="1"/>
    <x v="584"/>
    <d v="2012-07-14T00:00:00"/>
    <s v="Standard Class"/>
    <x v="537"/>
    <s v="Brian Thompson"/>
    <x v="0"/>
    <s v="United States"/>
    <s v="Clinton"/>
    <x v="39"/>
    <n v="20735"/>
    <x v="3"/>
    <s v="OFF-ST-10003722"/>
    <x v="1"/>
    <x v="4"/>
    <s v="Project Tote Personal File"/>
    <n v="98.21"/>
    <n v="7"/>
    <n v="0"/>
    <x v="3238"/>
  </r>
  <r>
    <n v="3687"/>
    <s v="CA-2013-102792"/>
    <x v="0"/>
    <x v="180"/>
    <d v="2013-12-20T00:00:00"/>
    <s v="Standard Class"/>
    <x v="209"/>
    <s v="Jasper Cacioppo"/>
    <x v="0"/>
    <s v="United States"/>
    <s v="Riverside"/>
    <x v="1"/>
    <n v="92503"/>
    <x v="1"/>
    <s v="OFF-AR-10004757"/>
    <x v="1"/>
    <x v="6"/>
    <s v="Crayola Colored Pencils"/>
    <n v="9.84"/>
    <n v="3"/>
    <n v="0"/>
    <x v="3239"/>
  </r>
  <r>
    <n v="3688"/>
    <s v="CA-2013-108567"/>
    <x v="0"/>
    <x v="244"/>
    <d v="2013-05-25T00:00:00"/>
    <s v="Standard Class"/>
    <x v="203"/>
    <s v="Dean Braden"/>
    <x v="0"/>
    <s v="United States"/>
    <s v="Port Saint Lucie"/>
    <x v="2"/>
    <n v="34952"/>
    <x v="0"/>
    <s v="OFF-BI-10004140"/>
    <x v="1"/>
    <x v="8"/>
    <s v="Avery Non-Stick Binders"/>
    <n v="2.6940000000000004"/>
    <n v="2"/>
    <n v="0.7"/>
    <x v="3240"/>
  </r>
  <r>
    <n v="3689"/>
    <s v="CA-2014-140760"/>
    <x v="3"/>
    <x v="455"/>
    <d v="2014-06-06T00:00:00"/>
    <s v="Second Class"/>
    <x v="157"/>
    <s v="Denny Ordway"/>
    <x v="0"/>
    <s v="United States"/>
    <s v="Mesa"/>
    <x v="16"/>
    <n v="85204"/>
    <x v="1"/>
    <s v="OFF-PA-10002479"/>
    <x v="1"/>
    <x v="10"/>
    <s v="Xerox 4200 Series MultiUse Premium Copy Paper (20Lb. and 84 Bright)"/>
    <n v="25.344000000000001"/>
    <n v="6"/>
    <n v="0.2"/>
    <x v="900"/>
  </r>
  <r>
    <n v="3690"/>
    <s v="CA-2014-140760"/>
    <x v="3"/>
    <x v="455"/>
    <d v="2014-06-06T00:00:00"/>
    <s v="Second Class"/>
    <x v="157"/>
    <s v="Denny Ordway"/>
    <x v="0"/>
    <s v="United States"/>
    <s v="Mesa"/>
    <x v="16"/>
    <n v="85204"/>
    <x v="1"/>
    <s v="OFF-EN-10001141"/>
    <x v="1"/>
    <x v="12"/>
    <s v="Manila Recycled Extra-Heavyweight Clasp Envelopes, 6&quot; x 9&quot;"/>
    <n v="43.92"/>
    <n v="5"/>
    <n v="0.2"/>
    <x v="3241"/>
  </r>
  <r>
    <n v="3691"/>
    <s v="US-2012-131359"/>
    <x v="1"/>
    <x v="628"/>
    <d v="2012-11-02T00:00:00"/>
    <s v="Second Class"/>
    <x v="135"/>
    <s v="Frank Atkinson"/>
    <x v="1"/>
    <s v="United States"/>
    <s v="Denver"/>
    <x v="22"/>
    <n v="80219"/>
    <x v="1"/>
    <s v="TEC-MA-10000597"/>
    <x v="2"/>
    <x v="15"/>
    <s v="Lexmark S315 Color Inkjet Printer"/>
    <n v="59.994000000000007"/>
    <n v="2"/>
    <n v="0.7"/>
    <x v="3242"/>
  </r>
  <r>
    <n v="3692"/>
    <s v="US-2012-131359"/>
    <x v="1"/>
    <x v="628"/>
    <d v="2012-11-02T00:00:00"/>
    <s v="Second Class"/>
    <x v="135"/>
    <s v="Frank Atkinson"/>
    <x v="1"/>
    <s v="United States"/>
    <s v="Denver"/>
    <x v="22"/>
    <n v="80219"/>
    <x v="1"/>
    <s v="TEC-CO-10001571"/>
    <x v="2"/>
    <x v="16"/>
    <s v="Sharp 1540cs Digital Laser Copier"/>
    <n v="439.99200000000002"/>
    <n v="1"/>
    <n v="0.2"/>
    <x v="3243"/>
  </r>
  <r>
    <n v="3693"/>
    <s v="US-2012-131359"/>
    <x v="1"/>
    <x v="628"/>
    <d v="2012-11-02T00:00:00"/>
    <s v="Second Class"/>
    <x v="135"/>
    <s v="Frank Atkinson"/>
    <x v="1"/>
    <s v="United States"/>
    <s v="Denver"/>
    <x v="22"/>
    <n v="80219"/>
    <x v="1"/>
    <s v="TEC-PH-10004531"/>
    <x v="2"/>
    <x v="7"/>
    <s v="OtterBox Commuter Series Case - iPhone 5 &amp; 5s"/>
    <n v="87.96"/>
    <n v="5"/>
    <n v="0.2"/>
    <x v="3244"/>
  </r>
  <r>
    <n v="3694"/>
    <s v="US-2012-131359"/>
    <x v="1"/>
    <x v="628"/>
    <d v="2012-11-02T00:00:00"/>
    <s v="Second Class"/>
    <x v="135"/>
    <s v="Frank Atkinson"/>
    <x v="1"/>
    <s v="United States"/>
    <s v="Denver"/>
    <x v="22"/>
    <n v="80219"/>
    <x v="1"/>
    <s v="FUR-FU-10003026"/>
    <x v="0"/>
    <x v="5"/>
    <s v="Eldon Regeneration Recycled Desk Accessories, Black"/>
    <n v="15.488"/>
    <n v="4"/>
    <n v="0.2"/>
    <x v="3245"/>
  </r>
  <r>
    <n v="3695"/>
    <s v="CA-2013-142097"/>
    <x v="0"/>
    <x v="680"/>
    <d v="2013-10-21T00:00:00"/>
    <s v="Standard Class"/>
    <x v="425"/>
    <s v="Quincy Jones"/>
    <x v="1"/>
    <s v="United States"/>
    <s v="Springfield"/>
    <x v="17"/>
    <n v="22153"/>
    <x v="0"/>
    <s v="OFF-BI-10002082"/>
    <x v="1"/>
    <x v="8"/>
    <s v="GBC Twin Loop Wire Binding Elements"/>
    <n v="232.96"/>
    <n v="7"/>
    <n v="0"/>
    <x v="3246"/>
  </r>
  <r>
    <n v="3696"/>
    <s v="CA-2013-142097"/>
    <x v="0"/>
    <x v="680"/>
    <d v="2013-10-21T00:00:00"/>
    <s v="Standard Class"/>
    <x v="425"/>
    <s v="Quincy Jones"/>
    <x v="1"/>
    <s v="United States"/>
    <s v="Springfield"/>
    <x v="17"/>
    <n v="22153"/>
    <x v="0"/>
    <s v="OFF-EN-10002312"/>
    <x v="1"/>
    <x v="12"/>
    <s v="#10 Self-Seal White Envelopes"/>
    <n v="66.539999999999992"/>
    <n v="6"/>
    <n v="0"/>
    <x v="3247"/>
  </r>
  <r>
    <n v="3697"/>
    <s v="CA-2013-142097"/>
    <x v="0"/>
    <x v="680"/>
    <d v="2013-10-21T00:00:00"/>
    <s v="Standard Class"/>
    <x v="425"/>
    <s v="Quincy Jones"/>
    <x v="1"/>
    <s v="United States"/>
    <s v="Springfield"/>
    <x v="17"/>
    <n v="22153"/>
    <x v="0"/>
    <s v="OFF-AP-10000696"/>
    <x v="1"/>
    <x v="9"/>
    <s v="Holmes Odor Grabber"/>
    <n v="43.26"/>
    <n v="3"/>
    <n v="0"/>
    <x v="2047"/>
  </r>
  <r>
    <n v="3698"/>
    <s v="CA-2012-151680"/>
    <x v="1"/>
    <x v="902"/>
    <d v="2012-11-21T00:00:00"/>
    <s v="Second Class"/>
    <x v="679"/>
    <s v="Tony Chapman"/>
    <x v="2"/>
    <s v="United States"/>
    <s v="Seattle"/>
    <x v="4"/>
    <n v="98115"/>
    <x v="1"/>
    <s v="FUR-FU-10000305"/>
    <x v="0"/>
    <x v="5"/>
    <s v="Tenex V2T-RE Standard Weight Series Chair Mat, 45&quot; x 53&quot;, Lip 25&quot; x 12&quot;"/>
    <n v="141.96"/>
    <n v="2"/>
    <n v="0"/>
    <x v="3248"/>
  </r>
  <r>
    <n v="3699"/>
    <s v="CA-2011-140039"/>
    <x v="2"/>
    <x v="103"/>
    <d v="2011-09-17T00:00:00"/>
    <s v="Standard Class"/>
    <x v="21"/>
    <s v="Odella Nelson"/>
    <x v="1"/>
    <s v="United States"/>
    <s v="Tempe"/>
    <x v="16"/>
    <n v="85281"/>
    <x v="1"/>
    <s v="OFF-ST-10001034"/>
    <x v="1"/>
    <x v="4"/>
    <s v="Eldon File Chest Portable File"/>
    <n v="79.400000000000006"/>
    <n v="5"/>
    <n v="0.2"/>
    <x v="3249"/>
  </r>
  <r>
    <n v="3700"/>
    <s v="CA-2014-160416"/>
    <x v="3"/>
    <x v="38"/>
    <d v="2014-11-19T00:00:00"/>
    <s v="Second Class"/>
    <x v="57"/>
    <s v="Alan Dominguez"/>
    <x v="2"/>
    <s v="United States"/>
    <s v="Yonkers"/>
    <x v="15"/>
    <n v="10701"/>
    <x v="3"/>
    <s v="TEC-AC-10004114"/>
    <x v="2"/>
    <x v="11"/>
    <s v="KeyTronic 6101 Series - Keyboard - Black"/>
    <n v="163.96"/>
    <n v="4"/>
    <n v="0"/>
    <x v="3250"/>
  </r>
  <r>
    <n v="3701"/>
    <s v="CA-2014-169411"/>
    <x v="3"/>
    <x v="165"/>
    <d v="2014-12-30T00:00:00"/>
    <s v="Standard Class"/>
    <x v="556"/>
    <s v="Ann Chong"/>
    <x v="1"/>
    <s v="United States"/>
    <s v="Rochester"/>
    <x v="15"/>
    <n v="14609"/>
    <x v="3"/>
    <s v="FUR-FU-10001602"/>
    <x v="0"/>
    <x v="5"/>
    <s v="Eldon Delta Triangular Chair Mat, 52&quot; x 58&quot;, Clear"/>
    <n v="37.93"/>
    <n v="1"/>
    <n v="0"/>
    <x v="3251"/>
  </r>
  <r>
    <n v="3702"/>
    <s v="CA-2013-126543"/>
    <x v="0"/>
    <x v="850"/>
    <d v="2013-01-13T00:00:00"/>
    <s v="Second Class"/>
    <x v="716"/>
    <s v="Maureen Fritzler"/>
    <x v="1"/>
    <s v="United States"/>
    <s v="Toledo"/>
    <x v="24"/>
    <n v="43615"/>
    <x v="3"/>
    <s v="FUR-FU-10002445"/>
    <x v="0"/>
    <x v="5"/>
    <s v="DAX Two-Tone Rosewood/Black Document Frame, Desktop, 5 x 7"/>
    <n v="15.168000000000001"/>
    <n v="2"/>
    <n v="0.2"/>
    <x v="3252"/>
  </r>
  <r>
    <n v="3703"/>
    <s v="CA-2012-104941"/>
    <x v="1"/>
    <x v="385"/>
    <d v="2012-06-19T00:00:00"/>
    <s v="Standard Class"/>
    <x v="704"/>
    <s v="Dave Hallsten"/>
    <x v="1"/>
    <s v="United States"/>
    <s v="Decatur"/>
    <x v="19"/>
    <n v="35601"/>
    <x v="0"/>
    <s v="OFF-AR-10004269"/>
    <x v="1"/>
    <x v="6"/>
    <s v="Newell 31"/>
    <n v="24.78"/>
    <n v="6"/>
    <n v="0"/>
    <x v="3253"/>
  </r>
  <r>
    <n v="3704"/>
    <s v="CA-2012-104941"/>
    <x v="1"/>
    <x v="385"/>
    <d v="2012-06-19T00:00:00"/>
    <s v="Standard Class"/>
    <x v="704"/>
    <s v="Dave Hallsten"/>
    <x v="1"/>
    <s v="United States"/>
    <s v="Decatur"/>
    <x v="19"/>
    <n v="35601"/>
    <x v="0"/>
    <s v="OFF-BI-10001249"/>
    <x v="1"/>
    <x v="8"/>
    <s v="Avery Heavy-Duty EZD View Binder with Locking Rings"/>
    <n v="19.14"/>
    <n v="3"/>
    <n v="0"/>
    <x v="3254"/>
  </r>
  <r>
    <n v="3705"/>
    <s v="CA-2012-104941"/>
    <x v="1"/>
    <x v="385"/>
    <d v="2012-06-19T00:00:00"/>
    <s v="Standard Class"/>
    <x v="704"/>
    <s v="Dave Hallsten"/>
    <x v="1"/>
    <s v="United States"/>
    <s v="Decatur"/>
    <x v="19"/>
    <n v="35601"/>
    <x v="0"/>
    <s v="TEC-CO-10004202"/>
    <x v="2"/>
    <x v="16"/>
    <s v="Brother DCP1000 Digital 3 in 1 Multifunction Machine"/>
    <n v="899.97"/>
    <n v="3"/>
    <n v="0"/>
    <x v="3255"/>
  </r>
  <r>
    <n v="3706"/>
    <s v="CA-2012-104941"/>
    <x v="1"/>
    <x v="385"/>
    <d v="2012-06-19T00:00:00"/>
    <s v="Standard Class"/>
    <x v="704"/>
    <s v="Dave Hallsten"/>
    <x v="1"/>
    <s v="United States"/>
    <s v="Decatur"/>
    <x v="19"/>
    <n v="35601"/>
    <x v="0"/>
    <s v="OFF-PA-10003363"/>
    <x v="1"/>
    <x v="10"/>
    <s v="Xerox 204"/>
    <n v="32.400000000000006"/>
    <n v="5"/>
    <n v="0"/>
    <x v="56"/>
  </r>
  <r>
    <n v="3707"/>
    <s v="CA-2014-160087"/>
    <x v="3"/>
    <x v="257"/>
    <d v="2014-03-23T00:00:00"/>
    <s v="Standard Class"/>
    <x v="633"/>
    <s v="Edward Nazzal"/>
    <x v="0"/>
    <s v="United States"/>
    <s v="Dallas"/>
    <x v="5"/>
    <n v="75220"/>
    <x v="2"/>
    <s v="OFF-AR-10001915"/>
    <x v="1"/>
    <x v="6"/>
    <s v="Peel-Off China Markers"/>
    <n v="23.832000000000001"/>
    <n v="3"/>
    <n v="0.2"/>
    <x v="3256"/>
  </r>
  <r>
    <n v="3708"/>
    <s v="CA-2011-120544"/>
    <x v="2"/>
    <x v="533"/>
    <d v="2011-11-27T00:00:00"/>
    <s v="Standard Class"/>
    <x v="164"/>
    <s v="Saphhira Shifley"/>
    <x v="1"/>
    <s v="United States"/>
    <s v="Mesquite"/>
    <x v="5"/>
    <n v="75150"/>
    <x v="2"/>
    <s v="FUR-FU-10001940"/>
    <x v="0"/>
    <x v="5"/>
    <s v="Staples"/>
    <n v="6.3680000000000003"/>
    <n v="2"/>
    <n v="0.6"/>
    <x v="3257"/>
  </r>
  <r>
    <n v="3709"/>
    <s v="CA-2011-120544"/>
    <x v="2"/>
    <x v="533"/>
    <d v="2011-11-27T00:00:00"/>
    <s v="Standard Class"/>
    <x v="164"/>
    <s v="Saphhira Shifley"/>
    <x v="1"/>
    <s v="United States"/>
    <s v="Mesquite"/>
    <x v="5"/>
    <n v="75150"/>
    <x v="2"/>
    <s v="OFF-AP-10004336"/>
    <x v="1"/>
    <x v="9"/>
    <s v="Conquest 14 Commercial Heavy-Duty Upright Vacuum, Collection System, Accessory Kit"/>
    <n v="34.175999999999995"/>
    <n v="3"/>
    <n v="0.8"/>
    <x v="3258"/>
  </r>
  <r>
    <n v="3710"/>
    <s v="CA-2011-120544"/>
    <x v="2"/>
    <x v="533"/>
    <d v="2011-11-27T00:00:00"/>
    <s v="Standard Class"/>
    <x v="164"/>
    <s v="Saphhira Shifley"/>
    <x v="1"/>
    <s v="United States"/>
    <s v="Mesquite"/>
    <x v="5"/>
    <n v="75150"/>
    <x v="2"/>
    <s v="TEC-AC-10003709"/>
    <x v="2"/>
    <x v="11"/>
    <s v="Maxell 4.7GB DVD-R 5/Pack"/>
    <n v="5.5440000000000005"/>
    <n v="7"/>
    <n v="0.2"/>
    <x v="3259"/>
  </r>
  <r>
    <n v="3711"/>
    <s v="CA-2014-113670"/>
    <x v="3"/>
    <x v="453"/>
    <d v="2014-10-18T00:00:00"/>
    <s v="First Class"/>
    <x v="276"/>
    <s v="Roland Schwarz"/>
    <x v="1"/>
    <s v="United States"/>
    <s v="Los Angeles"/>
    <x v="1"/>
    <n v="90045"/>
    <x v="1"/>
    <s v="FUR-TA-10001705"/>
    <x v="0"/>
    <x v="3"/>
    <s v="Bush Advantage Collection Round Conference Table"/>
    <n v="510.24"/>
    <n v="3"/>
    <n v="0.2"/>
    <x v="3260"/>
  </r>
  <r>
    <n v="3712"/>
    <s v="CA-2014-113670"/>
    <x v="3"/>
    <x v="453"/>
    <d v="2014-10-18T00:00:00"/>
    <s v="First Class"/>
    <x v="276"/>
    <s v="Roland Schwarz"/>
    <x v="1"/>
    <s v="United States"/>
    <s v="Los Angeles"/>
    <x v="1"/>
    <n v="90045"/>
    <x v="1"/>
    <s v="OFF-PA-10000675"/>
    <x v="1"/>
    <x v="10"/>
    <s v="Xerox 1919"/>
    <n v="204.95000000000002"/>
    <n v="5"/>
    <n v="0"/>
    <x v="3261"/>
  </r>
  <r>
    <n v="3713"/>
    <s v="CA-2014-166198"/>
    <x v="3"/>
    <x v="81"/>
    <d v="2014-04-25T00:00:00"/>
    <s v="First Class"/>
    <x v="527"/>
    <s v="Joni Wasserman"/>
    <x v="0"/>
    <s v="United States"/>
    <s v="Seattle"/>
    <x v="4"/>
    <n v="98103"/>
    <x v="1"/>
    <s v="TEC-AC-10000521"/>
    <x v="2"/>
    <x v="11"/>
    <s v="Verbatim Slim CD and DVD Storage Cases, 50/Pack"/>
    <n v="11.54"/>
    <n v="1"/>
    <n v="0"/>
    <x v="1780"/>
  </r>
  <r>
    <n v="3714"/>
    <s v="CA-2014-166198"/>
    <x v="3"/>
    <x v="81"/>
    <d v="2014-04-25T00:00:00"/>
    <s v="First Class"/>
    <x v="527"/>
    <s v="Joni Wasserman"/>
    <x v="0"/>
    <s v="United States"/>
    <s v="Seattle"/>
    <x v="4"/>
    <n v="98103"/>
    <x v="1"/>
    <s v="FUR-FU-10004622"/>
    <x v="0"/>
    <x v="5"/>
    <s v="Eldon Advantage Foldable Chair Mats for Low Pile Carpets"/>
    <n v="162.60000000000002"/>
    <n v="3"/>
    <n v="0"/>
    <x v="3262"/>
  </r>
  <r>
    <n v="3715"/>
    <s v="CA-2011-135608"/>
    <x v="2"/>
    <x v="589"/>
    <d v="2011-12-10T00:00:00"/>
    <s v="Second Class"/>
    <x v="600"/>
    <s v="Jim Karlsson"/>
    <x v="0"/>
    <s v="United States"/>
    <s v="Olympia"/>
    <x v="4"/>
    <n v="98502"/>
    <x v="1"/>
    <s v="OFF-PA-10001954"/>
    <x v="1"/>
    <x v="10"/>
    <s v="Xerox 1964"/>
    <n v="45.68"/>
    <n v="2"/>
    <n v="0"/>
    <x v="1981"/>
  </r>
  <r>
    <n v="3716"/>
    <s v="CA-2011-135608"/>
    <x v="2"/>
    <x v="589"/>
    <d v="2011-12-10T00:00:00"/>
    <s v="Second Class"/>
    <x v="600"/>
    <s v="Jim Karlsson"/>
    <x v="0"/>
    <s v="United States"/>
    <s v="Olympia"/>
    <x v="4"/>
    <n v="98502"/>
    <x v="1"/>
    <s v="FUR-CH-10002602"/>
    <x v="0"/>
    <x v="1"/>
    <s v="DMI Arturo Collection Mission-style Design Wood Chair"/>
    <n v="603.91999999999996"/>
    <n v="5"/>
    <n v="0.2"/>
    <x v="2933"/>
  </r>
  <r>
    <n v="3717"/>
    <s v="CA-2014-144568"/>
    <x v="3"/>
    <x v="148"/>
    <d v="2014-06-03T00:00:00"/>
    <s v="Standard Class"/>
    <x v="270"/>
    <s v="Jesus Ocampo"/>
    <x v="2"/>
    <s v="United States"/>
    <s v="Omaha"/>
    <x v="8"/>
    <n v="68104"/>
    <x v="2"/>
    <s v="OFF-FA-10004395"/>
    <x v="1"/>
    <x v="13"/>
    <s v="Plymouth Boxed Rubber Bands by Plymouth"/>
    <n v="23.55"/>
    <n v="5"/>
    <n v="0"/>
    <x v="3263"/>
  </r>
  <r>
    <n v="3718"/>
    <s v="CA-2013-142370"/>
    <x v="0"/>
    <x v="251"/>
    <d v="2013-09-24T00:00:00"/>
    <s v="Standard Class"/>
    <x v="236"/>
    <s v="Theone Pippenger"/>
    <x v="0"/>
    <s v="United States"/>
    <s v="Columbus"/>
    <x v="32"/>
    <n v="31907"/>
    <x v="0"/>
    <s v="OFF-SU-10003002"/>
    <x v="1"/>
    <x v="14"/>
    <s v="Letter Slitter"/>
    <n v="5.04"/>
    <n v="2"/>
    <n v="0"/>
    <x v="3264"/>
  </r>
  <r>
    <n v="3719"/>
    <s v="CA-2013-142370"/>
    <x v="0"/>
    <x v="251"/>
    <d v="2013-09-24T00:00:00"/>
    <s v="Standard Class"/>
    <x v="236"/>
    <s v="Theone Pippenger"/>
    <x v="0"/>
    <s v="United States"/>
    <s v="Columbus"/>
    <x v="32"/>
    <n v="31907"/>
    <x v="0"/>
    <s v="TEC-AC-10002926"/>
    <x v="2"/>
    <x v="11"/>
    <s v="Logitech Wireless Marathon Mouse M705"/>
    <n v="249.95000000000002"/>
    <n v="5"/>
    <n v="0"/>
    <x v="3265"/>
  </r>
  <r>
    <n v="3720"/>
    <s v="CA-2013-105900"/>
    <x v="0"/>
    <x v="42"/>
    <d v="2013-09-24T00:00:00"/>
    <s v="Standard Class"/>
    <x v="29"/>
    <s v="Brendan Sweed"/>
    <x v="1"/>
    <s v="United States"/>
    <s v="Columbus"/>
    <x v="14"/>
    <n v="47201"/>
    <x v="2"/>
    <s v="OFF-AR-10002656"/>
    <x v="1"/>
    <x v="6"/>
    <s v="Sanford Liquid Accent Highlighters"/>
    <n v="33.4"/>
    <n v="5"/>
    <n v="0"/>
    <x v="3266"/>
  </r>
  <r>
    <n v="3721"/>
    <s v="CA-2013-151155"/>
    <x v="0"/>
    <x v="887"/>
    <d v="2013-12-25T00:00:00"/>
    <s v="Standard Class"/>
    <x v="437"/>
    <s v="Alejandro Ballentine"/>
    <x v="2"/>
    <s v="United States"/>
    <s v="Jackson"/>
    <x v="35"/>
    <n v="39212"/>
    <x v="0"/>
    <s v="FUR-FU-10001918"/>
    <x v="0"/>
    <x v="5"/>
    <s v="C-Line Cubicle Keepers Polyproplyene Holder With Velcro Backings"/>
    <n v="18.920000000000002"/>
    <n v="4"/>
    <n v="0"/>
    <x v="3267"/>
  </r>
  <r>
    <n v="3722"/>
    <s v="CA-2013-151155"/>
    <x v="0"/>
    <x v="887"/>
    <d v="2013-12-25T00:00:00"/>
    <s v="Standard Class"/>
    <x v="437"/>
    <s v="Alejandro Ballentine"/>
    <x v="2"/>
    <s v="United States"/>
    <s v="Jackson"/>
    <x v="35"/>
    <n v="39212"/>
    <x v="0"/>
    <s v="OFF-BI-10003910"/>
    <x v="1"/>
    <x v="8"/>
    <s v="DXL Angle-View Binders with Locking Rings by Samsill"/>
    <n v="15.42"/>
    <n v="2"/>
    <n v="0"/>
    <x v="3268"/>
  </r>
  <r>
    <n v="3723"/>
    <s v="CA-2014-144036"/>
    <x v="3"/>
    <x v="903"/>
    <d v="2014-11-27T00:00:00"/>
    <s v="Standard Class"/>
    <x v="383"/>
    <s v="Frank Olsen"/>
    <x v="0"/>
    <s v="United States"/>
    <s v="Houston"/>
    <x v="5"/>
    <n v="77070"/>
    <x v="2"/>
    <s v="OFF-AR-10000122"/>
    <x v="1"/>
    <x v="6"/>
    <s v="Newell 314"/>
    <n v="35.712000000000003"/>
    <n v="8"/>
    <n v="0.2"/>
    <x v="3269"/>
  </r>
  <r>
    <n v="3724"/>
    <s v="US-2011-169789"/>
    <x v="2"/>
    <x v="125"/>
    <d v="2012-01-04T00:00:00"/>
    <s v="Standard Class"/>
    <x v="716"/>
    <s v="Maureen Fritzler"/>
    <x v="1"/>
    <s v="United States"/>
    <s v="Phoenix"/>
    <x v="16"/>
    <n v="85023"/>
    <x v="1"/>
    <s v="OFF-BI-10004600"/>
    <x v="1"/>
    <x v="8"/>
    <s v="Ibico Ibimaster 300 Manual Binding System"/>
    <n v="551.98500000000013"/>
    <n v="5"/>
    <n v="0.7"/>
    <x v="3270"/>
  </r>
  <r>
    <n v="3725"/>
    <s v="CA-2014-127264"/>
    <x v="3"/>
    <x v="355"/>
    <d v="2014-04-06T00:00:00"/>
    <s v="First Class"/>
    <x v="193"/>
    <s v="Sue Ann Reed"/>
    <x v="0"/>
    <s v="United States"/>
    <s v="Chicago"/>
    <x v="10"/>
    <n v="60653"/>
    <x v="2"/>
    <s v="OFF-AR-10003045"/>
    <x v="1"/>
    <x v="6"/>
    <s v="Prang Colored Pencils"/>
    <n v="7.0559999999999992"/>
    <n v="3"/>
    <n v="0.2"/>
    <x v="2882"/>
  </r>
  <r>
    <n v="3726"/>
    <s v="CA-2013-151512"/>
    <x v="0"/>
    <x v="482"/>
    <d v="2014-01-03T00:00:00"/>
    <s v="Standard Class"/>
    <x v="64"/>
    <s v="Sally Hughsby"/>
    <x v="1"/>
    <s v="United States"/>
    <s v="Denver"/>
    <x v="22"/>
    <n v="80219"/>
    <x v="1"/>
    <s v="OFF-AP-10000252"/>
    <x v="1"/>
    <x v="9"/>
    <s v="Harmony HEPA Quiet Air Purifiers"/>
    <n v="18.72"/>
    <n v="2"/>
    <n v="0.2"/>
    <x v="3271"/>
  </r>
  <r>
    <n v="3727"/>
    <s v="CA-2013-165169"/>
    <x v="0"/>
    <x v="410"/>
    <d v="2013-06-12T00:00:00"/>
    <s v="Standard Class"/>
    <x v="538"/>
    <s v="Janet Lee"/>
    <x v="0"/>
    <s v="United States"/>
    <s v="Newark"/>
    <x v="13"/>
    <n v="19711"/>
    <x v="3"/>
    <s v="OFF-ST-10001496"/>
    <x v="1"/>
    <x v="4"/>
    <s v="Standard Rollaway File with Lock"/>
    <n v="360.38"/>
    <n v="2"/>
    <n v="0"/>
    <x v="3272"/>
  </r>
  <r>
    <n v="3728"/>
    <s v="CA-2013-165169"/>
    <x v="0"/>
    <x v="410"/>
    <d v="2013-06-12T00:00:00"/>
    <s v="Standard Class"/>
    <x v="538"/>
    <s v="Janet Lee"/>
    <x v="0"/>
    <s v="United States"/>
    <s v="Newark"/>
    <x v="13"/>
    <n v="19711"/>
    <x v="3"/>
    <s v="OFF-AR-10000122"/>
    <x v="1"/>
    <x v="6"/>
    <s v="Newell 314"/>
    <n v="11.16"/>
    <n v="2"/>
    <n v="0"/>
    <x v="3273"/>
  </r>
  <r>
    <n v="3729"/>
    <s v="CA-2013-165169"/>
    <x v="0"/>
    <x v="410"/>
    <d v="2013-06-12T00:00:00"/>
    <s v="Standard Class"/>
    <x v="538"/>
    <s v="Janet Lee"/>
    <x v="0"/>
    <s v="United States"/>
    <s v="Newark"/>
    <x v="13"/>
    <n v="19711"/>
    <x v="3"/>
    <s v="OFF-LA-10000407"/>
    <x v="1"/>
    <x v="2"/>
    <s v="Avery White Multi-Purpose Labels"/>
    <n v="14.940000000000001"/>
    <n v="3"/>
    <n v="0"/>
    <x v="2595"/>
  </r>
  <r>
    <n v="3730"/>
    <s v="CA-2012-109575"/>
    <x v="1"/>
    <x v="227"/>
    <d v="2012-09-23T00:00:00"/>
    <s v="Standard Class"/>
    <x v="175"/>
    <s v="Ken Heidel"/>
    <x v="1"/>
    <s v="United States"/>
    <s v="Clinton"/>
    <x v="39"/>
    <n v="20735"/>
    <x v="3"/>
    <s v="OFF-ST-10004950"/>
    <x v="1"/>
    <x v="4"/>
    <s v="Acco Perma 3000 Stacking Storage Drawers"/>
    <n v="41.96"/>
    <n v="2"/>
    <n v="0"/>
    <x v="3274"/>
  </r>
  <r>
    <n v="3731"/>
    <s v="CA-2012-109575"/>
    <x v="1"/>
    <x v="227"/>
    <d v="2012-09-23T00:00:00"/>
    <s v="Standard Class"/>
    <x v="175"/>
    <s v="Ken Heidel"/>
    <x v="1"/>
    <s v="United States"/>
    <s v="Clinton"/>
    <x v="39"/>
    <n v="20735"/>
    <x v="3"/>
    <s v="OFF-ST-10004123"/>
    <x v="1"/>
    <x v="4"/>
    <s v="Safco Industrial Wire Shelving System"/>
    <n v="636.86"/>
    <n v="7"/>
    <n v="0"/>
    <x v="232"/>
  </r>
  <r>
    <n v="3732"/>
    <s v="CA-2012-109575"/>
    <x v="1"/>
    <x v="227"/>
    <d v="2012-09-23T00:00:00"/>
    <s v="Standard Class"/>
    <x v="175"/>
    <s v="Ken Heidel"/>
    <x v="1"/>
    <s v="United States"/>
    <s v="Clinton"/>
    <x v="39"/>
    <n v="20735"/>
    <x v="3"/>
    <s v="TEC-PH-10000730"/>
    <x v="2"/>
    <x v="7"/>
    <s v="Samsung Galaxy S4 Active"/>
    <n v="499.99"/>
    <n v="1"/>
    <n v="0"/>
    <x v="3275"/>
  </r>
  <r>
    <n v="3733"/>
    <s v="CA-2012-109575"/>
    <x v="1"/>
    <x v="227"/>
    <d v="2012-09-23T00:00:00"/>
    <s v="Standard Class"/>
    <x v="175"/>
    <s v="Ken Heidel"/>
    <x v="1"/>
    <s v="United States"/>
    <s v="Clinton"/>
    <x v="39"/>
    <n v="20735"/>
    <x v="3"/>
    <s v="TEC-PH-10000895"/>
    <x v="2"/>
    <x v="7"/>
    <s v="Polycom VVX 310 VoIP phone"/>
    <n v="1259.93"/>
    <n v="7"/>
    <n v="0"/>
    <x v="3276"/>
  </r>
  <r>
    <n v="3734"/>
    <s v="CA-2012-109575"/>
    <x v="1"/>
    <x v="227"/>
    <d v="2012-09-23T00:00:00"/>
    <s v="Standard Class"/>
    <x v="175"/>
    <s v="Ken Heidel"/>
    <x v="1"/>
    <s v="United States"/>
    <s v="Clinton"/>
    <x v="39"/>
    <n v="20735"/>
    <x v="3"/>
    <s v="OFF-BI-10000962"/>
    <x v="1"/>
    <x v="8"/>
    <s v="Acco Flexible ACCOHIDE Square Ring Data Binder, Dark Blue, 11 1/2&quot; X 14&quot; 7/8&quot;"/>
    <n v="65.08"/>
    <n v="4"/>
    <n v="0"/>
    <x v="3277"/>
  </r>
  <r>
    <n v="3735"/>
    <s v="CA-2014-168193"/>
    <x v="3"/>
    <x v="904"/>
    <d v="2014-03-12T00:00:00"/>
    <s v="Second Class"/>
    <x v="717"/>
    <s v="Roland Murray"/>
    <x v="0"/>
    <s v="United States"/>
    <s v="New York City"/>
    <x v="15"/>
    <n v="10011"/>
    <x v="3"/>
    <s v="OFF-PA-10002254"/>
    <x v="1"/>
    <x v="10"/>
    <s v="Xerox 1883"/>
    <n v="26.38"/>
    <n v="1"/>
    <n v="0"/>
    <x v="1016"/>
  </r>
  <r>
    <n v="3736"/>
    <s v="CA-2014-168193"/>
    <x v="3"/>
    <x v="904"/>
    <d v="2014-03-12T00:00:00"/>
    <s v="Second Class"/>
    <x v="717"/>
    <s v="Roland Murray"/>
    <x v="0"/>
    <s v="United States"/>
    <s v="New York City"/>
    <x v="15"/>
    <n v="10011"/>
    <x v="3"/>
    <s v="FUR-FU-10002554"/>
    <x v="0"/>
    <x v="5"/>
    <s v="Westinghouse Floor Lamp with Metal Mesh Shade, Black"/>
    <n v="71.97"/>
    <n v="3"/>
    <n v="0"/>
    <x v="3278"/>
  </r>
  <r>
    <n v="3737"/>
    <s v="CA-2013-115476"/>
    <x v="0"/>
    <x v="716"/>
    <d v="2013-03-18T00:00:00"/>
    <s v="Same Day"/>
    <x v="718"/>
    <s v="Vivian Mathis"/>
    <x v="0"/>
    <s v="United States"/>
    <s v="Newark"/>
    <x v="13"/>
    <n v="19711"/>
    <x v="3"/>
    <s v="TEC-PH-10000673"/>
    <x v="2"/>
    <x v="7"/>
    <s v="Plantronics Voyager Pro HD - Bluetooth Headset"/>
    <n v="129.97999999999999"/>
    <n v="2"/>
    <n v="0"/>
    <x v="2438"/>
  </r>
  <r>
    <n v="3738"/>
    <s v="CA-2013-115476"/>
    <x v="0"/>
    <x v="716"/>
    <d v="2013-03-18T00:00:00"/>
    <s v="Same Day"/>
    <x v="718"/>
    <s v="Vivian Mathis"/>
    <x v="0"/>
    <s v="United States"/>
    <s v="Newark"/>
    <x v="13"/>
    <n v="19711"/>
    <x v="3"/>
    <s v="OFF-BI-10000962"/>
    <x v="1"/>
    <x v="8"/>
    <s v="Acco Flexible ACCOHIDE Square Ring Data Binder, Dark Blue, 11 1/2&quot; X 14&quot; 7/8&quot;"/>
    <n v="32.54"/>
    <n v="2"/>
    <n v="0"/>
    <x v="3279"/>
  </r>
  <r>
    <n v="3739"/>
    <s v="CA-2013-133340"/>
    <x v="0"/>
    <x v="10"/>
    <d v="2013-12-14T00:00:00"/>
    <s v="Standard Class"/>
    <x v="109"/>
    <s v="Logan Haushalter"/>
    <x v="0"/>
    <s v="United States"/>
    <s v="Jackson"/>
    <x v="12"/>
    <n v="49201"/>
    <x v="2"/>
    <s v="TEC-PH-10003988"/>
    <x v="2"/>
    <x v="7"/>
    <s v="LF Elite 3D Dazzle Designer Hard Case Cover, Lf Stylus Pen and Wiper For Apple Iphone 5c Mini Lite"/>
    <n v="10.9"/>
    <n v="1"/>
    <n v="0"/>
    <x v="3280"/>
  </r>
  <r>
    <n v="3740"/>
    <s v="CA-2013-133340"/>
    <x v="0"/>
    <x v="10"/>
    <d v="2013-12-14T00:00:00"/>
    <s v="Standard Class"/>
    <x v="109"/>
    <s v="Logan Haushalter"/>
    <x v="0"/>
    <s v="United States"/>
    <s v="Jackson"/>
    <x v="12"/>
    <n v="49201"/>
    <x v="2"/>
    <s v="TEC-AC-10001109"/>
    <x v="2"/>
    <x v="11"/>
    <s v="Logitech Trackman Marble Mouse"/>
    <n v="59.98"/>
    <n v="2"/>
    <n v="0"/>
    <x v="3281"/>
  </r>
  <r>
    <n v="3741"/>
    <s v="CA-2013-133340"/>
    <x v="0"/>
    <x v="10"/>
    <d v="2013-12-14T00:00:00"/>
    <s v="Standard Class"/>
    <x v="109"/>
    <s v="Logan Haushalter"/>
    <x v="0"/>
    <s v="United States"/>
    <s v="Jackson"/>
    <x v="12"/>
    <n v="49201"/>
    <x v="2"/>
    <s v="OFF-AP-10002311"/>
    <x v="1"/>
    <x v="9"/>
    <s v="Holmes Replacement Filter for HEPA Air Cleaner, Very Large Room, HEPA Filter"/>
    <n v="61.929000000000002"/>
    <n v="1"/>
    <n v="0.1"/>
    <x v="3282"/>
  </r>
  <r>
    <n v="3742"/>
    <s v="CA-2013-137848"/>
    <x v="0"/>
    <x v="804"/>
    <d v="2013-01-21T00:00:00"/>
    <s v="Standard Class"/>
    <x v="576"/>
    <s v="William Brown"/>
    <x v="0"/>
    <s v="United States"/>
    <s v="New York City"/>
    <x v="15"/>
    <n v="10011"/>
    <x v="3"/>
    <s v="OFF-EN-10001137"/>
    <x v="1"/>
    <x v="12"/>
    <s v="#10 Gummed Flap White Envelopes, 100/Box"/>
    <n v="16.52"/>
    <n v="4"/>
    <n v="0"/>
    <x v="2010"/>
  </r>
  <r>
    <n v="3743"/>
    <s v="CA-2013-137848"/>
    <x v="0"/>
    <x v="804"/>
    <d v="2013-01-21T00:00:00"/>
    <s v="Standard Class"/>
    <x v="576"/>
    <s v="William Brown"/>
    <x v="0"/>
    <s v="United States"/>
    <s v="New York City"/>
    <x v="15"/>
    <n v="10011"/>
    <x v="3"/>
    <s v="OFF-PA-10004285"/>
    <x v="1"/>
    <x v="10"/>
    <s v="Xerox 1959"/>
    <n v="60.12"/>
    <n v="9"/>
    <n v="0"/>
    <x v="1982"/>
  </r>
  <r>
    <n v="3744"/>
    <s v="CA-2013-137848"/>
    <x v="0"/>
    <x v="804"/>
    <d v="2013-01-21T00:00:00"/>
    <s v="Standard Class"/>
    <x v="576"/>
    <s v="William Brown"/>
    <x v="0"/>
    <s v="United States"/>
    <s v="New York City"/>
    <x v="15"/>
    <n v="10011"/>
    <x v="3"/>
    <s v="OFF-BI-10002225"/>
    <x v="1"/>
    <x v="8"/>
    <s v="Square Ring Data Binders, Rigid 75 Pt. Covers, 11&quot; x 14-7/8&quot;"/>
    <n v="49.536000000000001"/>
    <n v="3"/>
    <n v="0.2"/>
    <x v="373"/>
  </r>
  <r>
    <n v="3745"/>
    <s v="CA-2011-113047"/>
    <x v="2"/>
    <x v="745"/>
    <d v="2011-10-24T00:00:00"/>
    <s v="Same Day"/>
    <x v="275"/>
    <s v="Arthur Prichep"/>
    <x v="0"/>
    <s v="United States"/>
    <s v="Rock Hill"/>
    <x v="20"/>
    <n v="29730"/>
    <x v="0"/>
    <s v="OFF-FA-10002763"/>
    <x v="1"/>
    <x v="13"/>
    <s v="Advantus Map Pennant Flags and Round Head Tacks"/>
    <n v="11.850000000000001"/>
    <n v="3"/>
    <n v="0"/>
    <x v="3283"/>
  </r>
  <r>
    <n v="3746"/>
    <s v="CA-2013-149979"/>
    <x v="0"/>
    <x v="713"/>
    <d v="2013-09-29T00:00:00"/>
    <s v="Second Class"/>
    <x v="154"/>
    <s v="Russell Applegate"/>
    <x v="0"/>
    <s v="United States"/>
    <s v="Columbus"/>
    <x v="32"/>
    <n v="31907"/>
    <x v="0"/>
    <s v="OFF-ST-10003058"/>
    <x v="1"/>
    <x v="4"/>
    <s v="Eldon Mobile Mega Data Cart  Mega Stackable  Add-On Trays"/>
    <n v="118.25"/>
    <n v="5"/>
    <n v="0"/>
    <x v="3284"/>
  </r>
  <r>
    <n v="3747"/>
    <s v="CA-2013-149979"/>
    <x v="0"/>
    <x v="713"/>
    <d v="2013-09-29T00:00:00"/>
    <s v="Second Class"/>
    <x v="154"/>
    <s v="Russell Applegate"/>
    <x v="0"/>
    <s v="United States"/>
    <s v="Columbus"/>
    <x v="32"/>
    <n v="31907"/>
    <x v="0"/>
    <s v="FUR-CH-10002084"/>
    <x v="0"/>
    <x v="1"/>
    <s v="Hon Mobius Operator's Chair"/>
    <n v="368.96999999999997"/>
    <n v="3"/>
    <n v="0"/>
    <x v="3285"/>
  </r>
  <r>
    <n v="3748"/>
    <s v="CA-2014-161956"/>
    <x v="3"/>
    <x v="151"/>
    <d v="2014-08-30T00:00:00"/>
    <s v="Second Class"/>
    <x v="112"/>
    <s v="Dan Reichenbach"/>
    <x v="1"/>
    <s v="United States"/>
    <s v="Inglewood"/>
    <x v="1"/>
    <n v="90301"/>
    <x v="1"/>
    <s v="FUR-FU-10002937"/>
    <x v="0"/>
    <x v="5"/>
    <s v="GE 48&quot; Fluorescent Tube, Cool White Energy Saver, 34 Watts, 30/Box"/>
    <n v="198.46"/>
    <n v="2"/>
    <n v="0"/>
    <x v="1496"/>
  </r>
  <r>
    <n v="3749"/>
    <s v="CA-2014-161956"/>
    <x v="3"/>
    <x v="151"/>
    <d v="2014-08-30T00:00:00"/>
    <s v="Second Class"/>
    <x v="112"/>
    <s v="Dan Reichenbach"/>
    <x v="1"/>
    <s v="United States"/>
    <s v="Inglewood"/>
    <x v="1"/>
    <n v="90301"/>
    <x v="1"/>
    <s v="OFF-AP-10001242"/>
    <x v="1"/>
    <x v="9"/>
    <s v="APC 7 Outlet Network SurgeArrest Surge Protector"/>
    <n v="321.92"/>
    <n v="4"/>
    <n v="0"/>
    <x v="3286"/>
  </r>
  <r>
    <n v="3750"/>
    <s v="CA-2014-161956"/>
    <x v="3"/>
    <x v="151"/>
    <d v="2014-08-30T00:00:00"/>
    <s v="Second Class"/>
    <x v="112"/>
    <s v="Dan Reichenbach"/>
    <x v="1"/>
    <s v="United States"/>
    <s v="Inglewood"/>
    <x v="1"/>
    <n v="90301"/>
    <x v="1"/>
    <s v="TEC-CO-10001571"/>
    <x v="2"/>
    <x v="16"/>
    <s v="Sharp 1540cs Digital Laser Copier"/>
    <n v="879.98400000000004"/>
    <n v="2"/>
    <n v="0.2"/>
    <x v="3287"/>
  </r>
  <r>
    <n v="3751"/>
    <s v="CA-2014-161956"/>
    <x v="3"/>
    <x v="151"/>
    <d v="2014-08-30T00:00:00"/>
    <s v="Second Class"/>
    <x v="112"/>
    <s v="Dan Reichenbach"/>
    <x v="1"/>
    <s v="United States"/>
    <s v="Inglewood"/>
    <x v="1"/>
    <n v="90301"/>
    <x v="1"/>
    <s v="OFF-SU-10002503"/>
    <x v="1"/>
    <x v="14"/>
    <s v="Acme Preferred Stainless Steel Scissors"/>
    <n v="28.4"/>
    <n v="5"/>
    <n v="0"/>
    <x v="3288"/>
  </r>
  <r>
    <n v="3752"/>
    <s v="CA-2014-161956"/>
    <x v="3"/>
    <x v="151"/>
    <d v="2014-08-30T00:00:00"/>
    <s v="Second Class"/>
    <x v="112"/>
    <s v="Dan Reichenbach"/>
    <x v="1"/>
    <s v="United States"/>
    <s v="Inglewood"/>
    <x v="1"/>
    <n v="90301"/>
    <x v="1"/>
    <s v="FUR-CH-10004886"/>
    <x v="0"/>
    <x v="1"/>
    <s v="Bevis Steel Folding Chairs"/>
    <n v="230.28000000000003"/>
    <n v="3"/>
    <n v="0.2"/>
    <x v="2355"/>
  </r>
  <r>
    <n v="3753"/>
    <s v="CA-2014-161956"/>
    <x v="3"/>
    <x v="151"/>
    <d v="2014-08-30T00:00:00"/>
    <s v="Second Class"/>
    <x v="112"/>
    <s v="Dan Reichenbach"/>
    <x v="1"/>
    <s v="United States"/>
    <s v="Inglewood"/>
    <x v="1"/>
    <n v="90301"/>
    <x v="1"/>
    <s v="OFF-PA-10001289"/>
    <x v="1"/>
    <x v="10"/>
    <s v="White Computer Printout Paper by Universal"/>
    <n v="116.28"/>
    <n v="3"/>
    <n v="0"/>
    <x v="2427"/>
  </r>
  <r>
    <n v="3754"/>
    <s v="CA-2014-161956"/>
    <x v="3"/>
    <x v="151"/>
    <d v="2014-08-30T00:00:00"/>
    <s v="Second Class"/>
    <x v="112"/>
    <s v="Dan Reichenbach"/>
    <x v="1"/>
    <s v="United States"/>
    <s v="Inglewood"/>
    <x v="1"/>
    <n v="90301"/>
    <x v="1"/>
    <s v="OFF-BI-10003650"/>
    <x v="1"/>
    <x v="8"/>
    <s v="GBC DocuBind 300 Electric Binding Machine"/>
    <n v="841.5680000000001"/>
    <n v="2"/>
    <n v="0.2"/>
    <x v="878"/>
  </r>
  <r>
    <n v="3755"/>
    <s v="CA-2014-161956"/>
    <x v="3"/>
    <x v="151"/>
    <d v="2014-08-30T00:00:00"/>
    <s v="Second Class"/>
    <x v="112"/>
    <s v="Dan Reichenbach"/>
    <x v="1"/>
    <s v="United States"/>
    <s v="Inglewood"/>
    <x v="1"/>
    <n v="90301"/>
    <x v="1"/>
    <s v="OFF-ST-10001370"/>
    <x v="1"/>
    <x v="4"/>
    <s v="Sensible Storage WireTech Storage Systems"/>
    <n v="354.90000000000003"/>
    <n v="5"/>
    <n v="0"/>
    <x v="1449"/>
  </r>
  <r>
    <n v="3756"/>
    <s v="CA-2013-116799"/>
    <x v="0"/>
    <x v="840"/>
    <d v="2013-03-07T00:00:00"/>
    <s v="First Class"/>
    <x v="684"/>
    <s v="Jason Gross"/>
    <x v="1"/>
    <s v="United States"/>
    <s v="Odessa"/>
    <x v="5"/>
    <n v="79762"/>
    <x v="2"/>
    <s v="OFF-PA-10001892"/>
    <x v="1"/>
    <x v="10"/>
    <s v="Rediform Wirebound &quot;Phone Memo&quot; Message Book, 11 x 5-3/4"/>
    <n v="42.783999999999999"/>
    <n v="7"/>
    <n v="0.2"/>
    <x v="3289"/>
  </r>
  <r>
    <n v="3757"/>
    <s v="CA-2013-116799"/>
    <x v="0"/>
    <x v="840"/>
    <d v="2013-03-07T00:00:00"/>
    <s v="First Class"/>
    <x v="684"/>
    <s v="Jason Gross"/>
    <x v="1"/>
    <s v="United States"/>
    <s v="Odessa"/>
    <x v="5"/>
    <n v="79762"/>
    <x v="2"/>
    <s v="FUR-CH-10004983"/>
    <x v="0"/>
    <x v="1"/>
    <s v="Office Star - Mid Back Dual function Ergonomic High Back Chair with 2-Way Adjustable Arms"/>
    <n v="563.42999999999984"/>
    <n v="5"/>
    <n v="0.3"/>
    <x v="3290"/>
  </r>
  <r>
    <n v="3758"/>
    <s v="CA-2013-111283"/>
    <x v="0"/>
    <x v="905"/>
    <d v="2013-03-05T00:00:00"/>
    <s v="Standard Class"/>
    <x v="48"/>
    <s v="Lena Cacioppo"/>
    <x v="0"/>
    <s v="United States"/>
    <s v="Newark"/>
    <x v="24"/>
    <n v="43055"/>
    <x v="3"/>
    <s v="OFF-AR-10001615"/>
    <x v="1"/>
    <x v="6"/>
    <s v="Newell 34"/>
    <n v="111.104"/>
    <n v="7"/>
    <n v="0.2"/>
    <x v="3291"/>
  </r>
  <r>
    <n v="3759"/>
    <s v="CA-2012-167745"/>
    <x v="1"/>
    <x v="227"/>
    <d v="2012-09-23T00:00:00"/>
    <s v="Standard Class"/>
    <x v="334"/>
    <s v="George Bell"/>
    <x v="1"/>
    <s v="United States"/>
    <s v="Los Angeles"/>
    <x v="1"/>
    <n v="90049"/>
    <x v="1"/>
    <s v="OFF-AR-10003602"/>
    <x v="1"/>
    <x v="6"/>
    <s v="Quartet Omega Colored Chalk, 12/Pack"/>
    <n v="11.68"/>
    <n v="2"/>
    <n v="0"/>
    <x v="3149"/>
  </r>
  <r>
    <n v="3760"/>
    <s v="CA-2012-167745"/>
    <x v="1"/>
    <x v="227"/>
    <d v="2012-09-23T00:00:00"/>
    <s v="Standard Class"/>
    <x v="334"/>
    <s v="George Bell"/>
    <x v="1"/>
    <s v="United States"/>
    <s v="Los Angeles"/>
    <x v="1"/>
    <n v="90049"/>
    <x v="1"/>
    <s v="OFF-SU-10004782"/>
    <x v="1"/>
    <x v="14"/>
    <s v="Elite 5&quot; Scissors"/>
    <n v="16.899999999999999"/>
    <n v="2"/>
    <n v="0"/>
    <x v="3292"/>
  </r>
  <r>
    <n v="3761"/>
    <s v="CA-2012-167745"/>
    <x v="1"/>
    <x v="227"/>
    <d v="2012-09-23T00:00:00"/>
    <s v="Standard Class"/>
    <x v="334"/>
    <s v="George Bell"/>
    <x v="1"/>
    <s v="United States"/>
    <s v="Los Angeles"/>
    <x v="1"/>
    <n v="90049"/>
    <x v="1"/>
    <s v="FUR-FU-10001591"/>
    <x v="0"/>
    <x v="5"/>
    <s v="Advantus Panel Wall Certificate Holder - 8.5x11"/>
    <n v="24.4"/>
    <n v="2"/>
    <n v="0"/>
    <x v="3293"/>
  </r>
  <r>
    <n v="3762"/>
    <s v="CA-2014-104577"/>
    <x v="3"/>
    <x v="605"/>
    <d v="2014-05-18T00:00:00"/>
    <s v="Standard Class"/>
    <x v="237"/>
    <s v="Chloris Kastensmidt"/>
    <x v="0"/>
    <s v="United States"/>
    <s v="Everett"/>
    <x v="31"/>
    <n v="2149"/>
    <x v="3"/>
    <s v="OFF-PA-10000659"/>
    <x v="1"/>
    <x v="10"/>
    <s v="TOPS Carbonless Receipt Book, Four 2-3/4 x 7-1/4 Money Receipts per Page"/>
    <n v="87.6"/>
    <n v="5"/>
    <n v="0"/>
    <x v="3294"/>
  </r>
  <r>
    <n v="3763"/>
    <s v="CA-2013-156251"/>
    <x v="0"/>
    <x v="572"/>
    <d v="2013-08-19T00:00:00"/>
    <s v="Second Class"/>
    <x v="378"/>
    <s v="Theresa Swint"/>
    <x v="1"/>
    <s v="United States"/>
    <s v="West Allis"/>
    <x v="6"/>
    <n v="53214"/>
    <x v="2"/>
    <s v="FUR-BO-10001337"/>
    <x v="0"/>
    <x v="0"/>
    <s v="O'Sullivan Living Dimensions 2-Shelf Bookcases"/>
    <n v="241.96"/>
    <n v="2"/>
    <n v="0"/>
    <x v="3295"/>
  </r>
  <r>
    <n v="3764"/>
    <s v="CA-2013-156251"/>
    <x v="0"/>
    <x v="572"/>
    <d v="2013-08-19T00:00:00"/>
    <s v="Second Class"/>
    <x v="378"/>
    <s v="Theresa Swint"/>
    <x v="1"/>
    <s v="United States"/>
    <s v="West Allis"/>
    <x v="6"/>
    <n v="53214"/>
    <x v="2"/>
    <s v="OFF-BI-10003529"/>
    <x v="1"/>
    <x v="8"/>
    <s v="Avery Round Ring Poly Binders"/>
    <n v="8.52"/>
    <n v="3"/>
    <n v="0"/>
    <x v="3296"/>
  </r>
  <r>
    <n v="3765"/>
    <s v="CA-2014-125878"/>
    <x v="3"/>
    <x v="906"/>
    <d v="2014-03-03T00:00:00"/>
    <s v="Standard Class"/>
    <x v="659"/>
    <s v="Michelle Huthwaite"/>
    <x v="0"/>
    <s v="United States"/>
    <s v="Chicago"/>
    <x v="10"/>
    <n v="60623"/>
    <x v="2"/>
    <s v="OFF-BI-10002609"/>
    <x v="1"/>
    <x v="8"/>
    <s v="Avery Hidden Tab Dividers for Binding Systems"/>
    <n v="1.7879999999999996"/>
    <n v="3"/>
    <n v="0.8"/>
    <x v="100"/>
  </r>
  <r>
    <n v="3766"/>
    <s v="CA-2013-163153"/>
    <x v="0"/>
    <x v="844"/>
    <d v="2013-03-26T00:00:00"/>
    <s v="Standard Class"/>
    <x v="678"/>
    <s v="Dario Medina"/>
    <x v="1"/>
    <s v="United States"/>
    <s v="Houston"/>
    <x v="5"/>
    <n v="77036"/>
    <x v="2"/>
    <s v="FUR-TA-10004767"/>
    <x v="0"/>
    <x v="3"/>
    <s v="Safco Drafting Table"/>
    <n v="99.372"/>
    <n v="2"/>
    <n v="0.3"/>
    <x v="3297"/>
  </r>
  <r>
    <n v="3767"/>
    <s v="CA-2013-163153"/>
    <x v="0"/>
    <x v="844"/>
    <d v="2013-03-26T00:00:00"/>
    <s v="Standard Class"/>
    <x v="678"/>
    <s v="Dario Medina"/>
    <x v="1"/>
    <s v="United States"/>
    <s v="Houston"/>
    <x v="5"/>
    <n v="77036"/>
    <x v="2"/>
    <s v="OFF-AR-10001868"/>
    <x v="1"/>
    <x v="6"/>
    <s v="Prang Dustless Chalk Sticks"/>
    <n v="1.3440000000000001"/>
    <n v="1"/>
    <n v="0.2"/>
    <x v="2015"/>
  </r>
  <r>
    <n v="3768"/>
    <s v="CA-2012-103205"/>
    <x v="1"/>
    <x v="575"/>
    <d v="2012-12-10T00:00:00"/>
    <s v="Second Class"/>
    <x v="342"/>
    <s v="Joel Jenkins"/>
    <x v="2"/>
    <s v="United States"/>
    <s v="Houston"/>
    <x v="5"/>
    <n v="77036"/>
    <x v="2"/>
    <s v="TEC-PH-10004896"/>
    <x v="2"/>
    <x v="7"/>
    <s v="Nokia Lumia 521 (T-Mobile)"/>
    <n v="119.96000000000001"/>
    <n v="5"/>
    <n v="0.2"/>
    <x v="3298"/>
  </r>
  <r>
    <n v="3769"/>
    <s v="CA-2011-153913"/>
    <x v="2"/>
    <x v="757"/>
    <d v="2011-12-20T00:00:00"/>
    <s v="Second Class"/>
    <x v="10"/>
    <s v="Ken Black"/>
    <x v="1"/>
    <s v="United States"/>
    <s v="Hialeah"/>
    <x v="2"/>
    <n v="33012"/>
    <x v="0"/>
    <s v="FUR-CH-10000988"/>
    <x v="0"/>
    <x v="1"/>
    <s v="Hon Olson Stacker Stools"/>
    <n v="1013.8320000000001"/>
    <n v="9"/>
    <n v="0.2"/>
    <x v="3299"/>
  </r>
  <r>
    <n v="3770"/>
    <s v="CA-2011-153913"/>
    <x v="2"/>
    <x v="757"/>
    <d v="2011-12-20T00:00:00"/>
    <s v="Second Class"/>
    <x v="10"/>
    <s v="Ken Black"/>
    <x v="1"/>
    <s v="United States"/>
    <s v="Hialeah"/>
    <x v="2"/>
    <n v="33012"/>
    <x v="0"/>
    <s v="OFF-FA-10000490"/>
    <x v="1"/>
    <x v="13"/>
    <s v="OIC Binder Clips, Mini, 1/4&quot; Capacity, Black"/>
    <n v="1.984"/>
    <n v="2"/>
    <n v="0.2"/>
    <x v="2481"/>
  </r>
  <r>
    <n v="3771"/>
    <s v="CA-2013-155530"/>
    <x v="0"/>
    <x v="907"/>
    <d v="2013-12-22T00:00:00"/>
    <s v="Standard Class"/>
    <x v="380"/>
    <s v="Charles McCrossin"/>
    <x v="0"/>
    <s v="United States"/>
    <s v="San Francisco"/>
    <x v="1"/>
    <n v="94122"/>
    <x v="1"/>
    <s v="FUR-TA-10004256"/>
    <x v="0"/>
    <x v="3"/>
    <s v="Bretford “Just In Time” Height-Adjustable Multi-Task Work Tables"/>
    <n v="2003.52"/>
    <n v="6"/>
    <n v="0.2"/>
    <x v="3300"/>
  </r>
  <r>
    <n v="3772"/>
    <s v="US-2013-101196"/>
    <x v="0"/>
    <x v="536"/>
    <d v="2013-05-18T00:00:00"/>
    <s v="Standard Class"/>
    <x v="524"/>
    <s v="Filia McAdams"/>
    <x v="1"/>
    <s v="United States"/>
    <s v="Philadelphia"/>
    <x v="9"/>
    <n v="19140"/>
    <x v="3"/>
    <s v="OFF-ST-10004804"/>
    <x v="1"/>
    <x v="4"/>
    <s v="Belkin 19&quot; Vented Equipment Shelf, Black"/>
    <n v="82.367999999999995"/>
    <n v="2"/>
    <n v="0.2"/>
    <x v="252"/>
  </r>
  <r>
    <n v="3773"/>
    <s v="CA-2011-115357"/>
    <x v="2"/>
    <x v="908"/>
    <d v="2011-08-11T00:00:00"/>
    <s v="Second Class"/>
    <x v="288"/>
    <s v="Roland Fjeld"/>
    <x v="0"/>
    <s v="United States"/>
    <s v="Columbia"/>
    <x v="20"/>
    <n v="29203"/>
    <x v="0"/>
    <s v="TEC-AC-10000023"/>
    <x v="2"/>
    <x v="11"/>
    <s v="Maxell 74 Minute CD-R Spindle, 50/Pack"/>
    <n v="62.91"/>
    <n v="3"/>
    <n v="0"/>
    <x v="3301"/>
  </r>
  <r>
    <n v="3774"/>
    <s v="US-2011-102715"/>
    <x v="2"/>
    <x v="909"/>
    <d v="2011-04-13T00:00:00"/>
    <s v="Second Class"/>
    <x v="271"/>
    <s v="Jay Kimmel"/>
    <x v="0"/>
    <s v="United States"/>
    <s v="Miami"/>
    <x v="2"/>
    <n v="33180"/>
    <x v="0"/>
    <s v="OFF-FA-10001332"/>
    <x v="1"/>
    <x v="13"/>
    <s v="Acco Banker's Clasps, 5 3/4&quot;-Long"/>
    <n v="6.911999999999999"/>
    <n v="3"/>
    <n v="0.2"/>
    <x v="3302"/>
  </r>
  <r>
    <n v="3775"/>
    <s v="US-2011-102715"/>
    <x v="2"/>
    <x v="909"/>
    <d v="2011-04-13T00:00:00"/>
    <s v="Second Class"/>
    <x v="271"/>
    <s v="Jay Kimmel"/>
    <x v="0"/>
    <s v="United States"/>
    <s v="Miami"/>
    <x v="2"/>
    <n v="33180"/>
    <x v="0"/>
    <s v="TEC-AC-10002001"/>
    <x v="2"/>
    <x v="11"/>
    <s v="Logitech Wireless Gaming Headset G930"/>
    <n v="383.97600000000006"/>
    <n v="3"/>
    <n v="0.2"/>
    <x v="3303"/>
  </r>
  <r>
    <n v="3776"/>
    <s v="US-2011-102715"/>
    <x v="2"/>
    <x v="909"/>
    <d v="2011-04-13T00:00:00"/>
    <s v="Second Class"/>
    <x v="271"/>
    <s v="Jay Kimmel"/>
    <x v="0"/>
    <s v="United States"/>
    <s v="Miami"/>
    <x v="2"/>
    <n v="33180"/>
    <x v="0"/>
    <s v="OFF-PA-10000029"/>
    <x v="1"/>
    <x v="10"/>
    <s v="Xerox 224"/>
    <n v="10.368000000000002"/>
    <n v="2"/>
    <n v="0.2"/>
    <x v="572"/>
  </r>
  <r>
    <n v="3777"/>
    <s v="US-2011-102715"/>
    <x v="2"/>
    <x v="909"/>
    <d v="2011-04-13T00:00:00"/>
    <s v="Second Class"/>
    <x v="271"/>
    <s v="Jay Kimmel"/>
    <x v="0"/>
    <s v="United States"/>
    <s v="Miami"/>
    <x v="2"/>
    <n v="33180"/>
    <x v="0"/>
    <s v="TEC-AC-10001874"/>
    <x v="2"/>
    <x v="11"/>
    <s v="Logitech Wireless Anywhere Mouse MX for PC and Mac"/>
    <n v="335.94400000000002"/>
    <n v="7"/>
    <n v="0.2"/>
    <x v="3304"/>
  </r>
  <r>
    <n v="3778"/>
    <s v="CA-2012-107937"/>
    <x v="1"/>
    <x v="910"/>
    <d v="2012-05-08T00:00:00"/>
    <s v="Standard Class"/>
    <x v="674"/>
    <s v="Julia Barnett"/>
    <x v="2"/>
    <s v="United States"/>
    <s v="Chula Vista"/>
    <x v="1"/>
    <n v="91911"/>
    <x v="1"/>
    <s v="FUR-FU-10002298"/>
    <x v="0"/>
    <x v="5"/>
    <s v="Rubbermaid ClusterMat Chairmats, Mat Size- 66&quot; x 60&quot;, Lip 20&quot; x 11&quot; -90 Degree Angle"/>
    <n v="665.88"/>
    <n v="6"/>
    <n v="0"/>
    <x v="3305"/>
  </r>
  <r>
    <n v="3779"/>
    <s v="US-2014-148768"/>
    <x v="3"/>
    <x v="329"/>
    <d v="2014-12-03T00:00:00"/>
    <s v="Second Class"/>
    <x v="43"/>
    <s v="Parhena Norris"/>
    <x v="2"/>
    <s v="United States"/>
    <s v="Miami"/>
    <x v="2"/>
    <n v="33180"/>
    <x v="0"/>
    <s v="TEC-PH-10002564"/>
    <x v="2"/>
    <x v="7"/>
    <s v="OtterBox Defender Series Case - Samsung Galaxy S4"/>
    <n v="71.975999999999999"/>
    <n v="3"/>
    <n v="0.2"/>
    <x v="3306"/>
  </r>
  <r>
    <n v="3780"/>
    <s v="CA-2014-118521"/>
    <x v="3"/>
    <x v="911"/>
    <d v="2014-02-21T00:00:00"/>
    <s v="Standard Class"/>
    <x v="166"/>
    <s v="Luke Foster"/>
    <x v="0"/>
    <s v="United States"/>
    <s v="New York City"/>
    <x v="15"/>
    <n v="10035"/>
    <x v="3"/>
    <s v="OFF-PA-10003465"/>
    <x v="1"/>
    <x v="10"/>
    <s v="Xerox 1912"/>
    <n v="37.94"/>
    <n v="2"/>
    <n v="0"/>
    <x v="2714"/>
  </r>
  <r>
    <n v="3781"/>
    <s v="CA-2011-149643"/>
    <x v="2"/>
    <x v="912"/>
    <d v="2011-11-20T00:00:00"/>
    <s v="Standard Class"/>
    <x v="563"/>
    <s v="Rick Huthwaite"/>
    <x v="2"/>
    <s v="United States"/>
    <s v="Manhattan"/>
    <x v="41"/>
    <n v="66502"/>
    <x v="2"/>
    <s v="TEC-PH-10000038"/>
    <x v="2"/>
    <x v="7"/>
    <s v="Jawbone MINI JAMBOX Wireless Bluetooth Speaker"/>
    <n v="273.95999999999998"/>
    <n v="2"/>
    <n v="0"/>
    <x v="3307"/>
  </r>
  <r>
    <n v="3782"/>
    <s v="CA-2012-135314"/>
    <x v="1"/>
    <x v="584"/>
    <d v="2012-07-14T00:00:00"/>
    <s v="Second Class"/>
    <x v="430"/>
    <s v="Matt Collins"/>
    <x v="0"/>
    <s v="United States"/>
    <s v="Philadelphia"/>
    <x v="9"/>
    <n v="19120"/>
    <x v="3"/>
    <s v="TEC-PH-10003072"/>
    <x v="2"/>
    <x v="7"/>
    <s v="Panasonic KX-TG9541B DECT 6.0 Digital 2-Line Expandable Cordless Phone With Digital Answering System"/>
    <n v="269.98199999999997"/>
    <n v="3"/>
    <n v="0.4"/>
    <x v="3308"/>
  </r>
  <r>
    <n v="3783"/>
    <s v="CA-2014-165204"/>
    <x v="3"/>
    <x v="38"/>
    <d v="2014-11-17T00:00:00"/>
    <s v="Second Class"/>
    <x v="438"/>
    <s v="Michael Nguyen"/>
    <x v="0"/>
    <s v="United States"/>
    <s v="Memphis"/>
    <x v="18"/>
    <n v="38109"/>
    <x v="0"/>
    <s v="OFF-PA-10003424"/>
    <x v="1"/>
    <x v="10"/>
    <s v="&quot;While you Were Out&quot; Message Book, One Form per Page"/>
    <n v="8.9039999999999999"/>
    <n v="3"/>
    <n v="0.2"/>
    <x v="3309"/>
  </r>
  <r>
    <n v="3784"/>
    <s v="CA-2014-165204"/>
    <x v="3"/>
    <x v="38"/>
    <d v="2014-11-17T00:00:00"/>
    <s v="Second Class"/>
    <x v="438"/>
    <s v="Michael Nguyen"/>
    <x v="0"/>
    <s v="United States"/>
    <s v="Memphis"/>
    <x v="18"/>
    <n v="38109"/>
    <x v="0"/>
    <s v="OFF-ST-10003716"/>
    <x v="1"/>
    <x v="4"/>
    <s v="Tennsco Double-Tier Lockers"/>
    <n v="720.06400000000008"/>
    <n v="4"/>
    <n v="0.2"/>
    <x v="3310"/>
  </r>
  <r>
    <n v="3785"/>
    <s v="CA-2014-125752"/>
    <x v="3"/>
    <x v="689"/>
    <d v="2014-08-05T00:00:00"/>
    <s v="Standard Class"/>
    <x v="258"/>
    <s v="Eugene Hildebrand"/>
    <x v="2"/>
    <s v="United States"/>
    <s v="Fort Lauderdale"/>
    <x v="2"/>
    <n v="33311"/>
    <x v="0"/>
    <s v="TEC-AC-10003590"/>
    <x v="2"/>
    <x v="11"/>
    <s v="TRENDnet 56K USB 2.0 Phone, Internet and Fax Modem"/>
    <n v="41.424000000000007"/>
    <n v="2"/>
    <n v="0.2"/>
    <x v="3311"/>
  </r>
  <r>
    <n v="3786"/>
    <s v="CA-2014-112487"/>
    <x v="3"/>
    <x v="377"/>
    <d v="2014-12-31T00:00:00"/>
    <s v="Standard Class"/>
    <x v="426"/>
    <s v="Tracy Collins"/>
    <x v="2"/>
    <s v="United States"/>
    <s v="Columbus"/>
    <x v="24"/>
    <n v="43229"/>
    <x v="3"/>
    <s v="OFF-BI-10000494"/>
    <x v="1"/>
    <x v="8"/>
    <s v="Acco Economy Flexible Poly Round Ring Binder"/>
    <n v="3.1320000000000001"/>
    <n v="2"/>
    <n v="0.7"/>
    <x v="3312"/>
  </r>
  <r>
    <n v="3787"/>
    <s v="CA-2013-144218"/>
    <x v="0"/>
    <x v="731"/>
    <d v="2013-11-05T00:00:00"/>
    <s v="Standard Class"/>
    <x v="63"/>
    <s v="Jonathan Doherty"/>
    <x v="1"/>
    <s v="United States"/>
    <s v="Los Angeles"/>
    <x v="1"/>
    <n v="90045"/>
    <x v="1"/>
    <s v="OFF-ST-10002615"/>
    <x v="1"/>
    <x v="4"/>
    <s v="Dual Level, Single-Width Filing Carts"/>
    <n v="1085.42"/>
    <n v="7"/>
    <n v="0"/>
    <x v="3313"/>
  </r>
  <r>
    <n v="3788"/>
    <s v="CA-2013-169971"/>
    <x v="0"/>
    <x v="913"/>
    <d v="2013-09-10T00:00:00"/>
    <s v="Standard Class"/>
    <x v="582"/>
    <s v="Ivan Liston"/>
    <x v="0"/>
    <s v="United States"/>
    <s v="Houston"/>
    <x v="5"/>
    <n v="77041"/>
    <x v="2"/>
    <s v="OFF-AR-10002804"/>
    <x v="1"/>
    <x v="6"/>
    <s v="Faber Castell Col-Erase Pencils"/>
    <n v="3.9119999999999999"/>
    <n v="1"/>
    <n v="0.2"/>
    <x v="3314"/>
  </r>
  <r>
    <n v="3789"/>
    <s v="CA-2013-169971"/>
    <x v="0"/>
    <x v="913"/>
    <d v="2013-09-10T00:00:00"/>
    <s v="Standard Class"/>
    <x v="582"/>
    <s v="Ivan Liston"/>
    <x v="0"/>
    <s v="United States"/>
    <s v="Houston"/>
    <x v="5"/>
    <n v="77041"/>
    <x v="2"/>
    <s v="OFF-AR-10001044"/>
    <x v="1"/>
    <x v="6"/>
    <s v="BOSTON Ranger #55 Pencil Sharpener, Black"/>
    <n v="62.376000000000005"/>
    <n v="3"/>
    <n v="0.2"/>
    <x v="3315"/>
  </r>
  <r>
    <n v="3790"/>
    <s v="US-2013-133508"/>
    <x v="0"/>
    <x v="764"/>
    <d v="2013-04-22T00:00:00"/>
    <s v="Standard Class"/>
    <x v="680"/>
    <s v="Sean Wendt"/>
    <x v="2"/>
    <s v="United States"/>
    <s v="Omaha"/>
    <x v="8"/>
    <n v="68104"/>
    <x v="2"/>
    <s v="OFF-FA-10000134"/>
    <x v="1"/>
    <x v="13"/>
    <s v="Advantus Push Pins, Aluminum Head"/>
    <n v="29.049999999999997"/>
    <n v="5"/>
    <n v="0"/>
    <x v="3316"/>
  </r>
  <r>
    <n v="3791"/>
    <s v="CA-2011-107139"/>
    <x v="2"/>
    <x v="260"/>
    <d v="2011-07-11T00:00:00"/>
    <s v="Standard Class"/>
    <x v="503"/>
    <s v="Dennis Pardue"/>
    <x v="2"/>
    <s v="United States"/>
    <s v="Los Angeles"/>
    <x v="1"/>
    <n v="90004"/>
    <x v="1"/>
    <s v="OFF-BI-10001670"/>
    <x v="1"/>
    <x v="8"/>
    <s v="Vinyl Sectional Post Binders"/>
    <n v="180.96000000000004"/>
    <n v="6"/>
    <n v="0.2"/>
    <x v="3317"/>
  </r>
  <r>
    <n v="3792"/>
    <s v="CA-2012-111325"/>
    <x v="1"/>
    <x v="914"/>
    <d v="2012-02-28T00:00:00"/>
    <s v="First Class"/>
    <x v="387"/>
    <s v="Bill Tyler"/>
    <x v="1"/>
    <s v="United States"/>
    <s v="Altoona"/>
    <x v="9"/>
    <n v="16602"/>
    <x v="3"/>
    <s v="OFF-BI-10000343"/>
    <x v="1"/>
    <x v="8"/>
    <s v="Pressboard Covers with Storage Hooks, 9 1/2&quot; x 11&quot;, Light Blue"/>
    <n v="4.4190000000000005"/>
    <n v="3"/>
    <n v="0.7"/>
    <x v="3318"/>
  </r>
  <r>
    <n v="3793"/>
    <s v="CA-2012-111325"/>
    <x v="1"/>
    <x v="914"/>
    <d v="2012-02-28T00:00:00"/>
    <s v="First Class"/>
    <x v="387"/>
    <s v="Bill Tyler"/>
    <x v="1"/>
    <s v="United States"/>
    <s v="Altoona"/>
    <x v="9"/>
    <n v="16602"/>
    <x v="3"/>
    <s v="OFF-AR-10002257"/>
    <x v="1"/>
    <x v="6"/>
    <s v="Eldon Spacemaker Box, Quick-Snap Lid, Clear"/>
    <n v="16.032"/>
    <n v="6"/>
    <n v="0.2"/>
    <x v="3319"/>
  </r>
  <r>
    <n v="3794"/>
    <s v="CA-2012-163762"/>
    <x v="1"/>
    <x v="154"/>
    <d v="2012-12-01T00:00:00"/>
    <s v="Standard Class"/>
    <x v="188"/>
    <s v="Jeremy Ellison"/>
    <x v="0"/>
    <s v="United States"/>
    <s v="New York City"/>
    <x v="15"/>
    <n v="10024"/>
    <x v="3"/>
    <s v="OFF-AR-10001915"/>
    <x v="1"/>
    <x v="6"/>
    <s v="Peel-Off China Markers"/>
    <n v="29.79"/>
    <n v="3"/>
    <n v="0"/>
    <x v="1493"/>
  </r>
  <r>
    <n v="3795"/>
    <s v="US-2011-117163"/>
    <x v="2"/>
    <x v="915"/>
    <d v="2011-02-03T00:00:00"/>
    <s v="Standard Class"/>
    <x v="719"/>
    <s v="Ed Jacobs"/>
    <x v="0"/>
    <s v="United States"/>
    <s v="San Diego"/>
    <x v="1"/>
    <n v="92037"/>
    <x v="1"/>
    <s v="OFF-ST-10003692"/>
    <x v="1"/>
    <x v="4"/>
    <s v="Recycled Steel Personal File for Hanging File Folders"/>
    <n v="57.23"/>
    <n v="1"/>
    <n v="0"/>
    <x v="2032"/>
  </r>
  <r>
    <n v="3796"/>
    <s v="US-2011-117163"/>
    <x v="2"/>
    <x v="915"/>
    <d v="2011-02-03T00:00:00"/>
    <s v="Standard Class"/>
    <x v="719"/>
    <s v="Ed Jacobs"/>
    <x v="0"/>
    <s v="United States"/>
    <s v="San Diego"/>
    <x v="1"/>
    <n v="92037"/>
    <x v="1"/>
    <s v="FUR-TA-10003469"/>
    <x v="0"/>
    <x v="3"/>
    <s v="Balt Split Level Computer Training Table"/>
    <n v="333"/>
    <n v="3"/>
    <n v="0.2"/>
    <x v="3320"/>
  </r>
  <r>
    <n v="3797"/>
    <s v="US-2011-117163"/>
    <x v="2"/>
    <x v="915"/>
    <d v="2011-02-03T00:00:00"/>
    <s v="Standard Class"/>
    <x v="719"/>
    <s v="Ed Jacobs"/>
    <x v="0"/>
    <s v="United States"/>
    <s v="San Diego"/>
    <x v="1"/>
    <n v="92037"/>
    <x v="1"/>
    <s v="OFF-AR-10003179"/>
    <x v="1"/>
    <x v="6"/>
    <s v="Dixon Ticonderoga Core-Lock Colored Pencils"/>
    <n v="36.44"/>
    <n v="4"/>
    <n v="0"/>
    <x v="3321"/>
  </r>
  <r>
    <n v="3798"/>
    <s v="CA-2014-121314"/>
    <x v="3"/>
    <x v="397"/>
    <d v="2014-09-27T00:00:00"/>
    <s v="First Class"/>
    <x v="648"/>
    <s v="Bobby Elias"/>
    <x v="0"/>
    <s v="United States"/>
    <s v="Miami"/>
    <x v="2"/>
    <n v="33178"/>
    <x v="0"/>
    <s v="OFF-PA-10003395"/>
    <x v="1"/>
    <x v="10"/>
    <s v="Xerox 1941"/>
    <n v="251.64"/>
    <n v="3"/>
    <n v="0.2"/>
    <x v="1194"/>
  </r>
  <r>
    <n v="3799"/>
    <s v="CA-2014-147760"/>
    <x v="3"/>
    <x v="259"/>
    <d v="2014-11-06T00:00:00"/>
    <s v="First Class"/>
    <x v="126"/>
    <s v="Kelly Lampkin"/>
    <x v="1"/>
    <s v="United States"/>
    <s v="Greensboro"/>
    <x v="3"/>
    <n v="27405"/>
    <x v="0"/>
    <s v="FUR-TA-10004575"/>
    <x v="0"/>
    <x v="3"/>
    <s v="Hon 5100 Series Wood Tables"/>
    <n v="523.76400000000001"/>
    <n v="3"/>
    <n v="0.4"/>
    <x v="3322"/>
  </r>
  <r>
    <n v="3800"/>
    <s v="CA-2014-147760"/>
    <x v="3"/>
    <x v="259"/>
    <d v="2014-11-06T00:00:00"/>
    <s v="First Class"/>
    <x v="126"/>
    <s v="Kelly Lampkin"/>
    <x v="1"/>
    <s v="United States"/>
    <s v="Greensboro"/>
    <x v="3"/>
    <n v="27405"/>
    <x v="0"/>
    <s v="TEC-PH-10002483"/>
    <x v="2"/>
    <x v="7"/>
    <s v="Motorola Moto X"/>
    <n v="1359.96"/>
    <n v="5"/>
    <n v="0.2"/>
    <x v="3323"/>
  </r>
  <r>
    <n v="3801"/>
    <s v="CA-2013-156503"/>
    <x v="0"/>
    <x v="500"/>
    <d v="2013-10-21T00:00:00"/>
    <s v="Standard Class"/>
    <x v="720"/>
    <s v="Nathan Cano"/>
    <x v="0"/>
    <s v="United States"/>
    <s v="Jacksonville"/>
    <x v="3"/>
    <n v="28540"/>
    <x v="0"/>
    <s v="FUR-CH-10003606"/>
    <x v="0"/>
    <x v="1"/>
    <s v="SAFCO Folding Chair Trolley"/>
    <n v="102.59200000000001"/>
    <n v="1"/>
    <n v="0.2"/>
    <x v="3324"/>
  </r>
  <r>
    <n v="3802"/>
    <s v="CA-2013-156503"/>
    <x v="0"/>
    <x v="500"/>
    <d v="2013-10-21T00:00:00"/>
    <s v="Standard Class"/>
    <x v="720"/>
    <s v="Nathan Cano"/>
    <x v="0"/>
    <s v="United States"/>
    <s v="Jacksonville"/>
    <x v="3"/>
    <n v="28540"/>
    <x v="0"/>
    <s v="TEC-AC-10002473"/>
    <x v="2"/>
    <x v="11"/>
    <s v="Maxell 4.7GB DVD-R"/>
    <n v="22.704000000000001"/>
    <n v="1"/>
    <n v="0.2"/>
    <x v="3325"/>
  </r>
  <r>
    <n v="3803"/>
    <s v="CA-2013-156503"/>
    <x v="0"/>
    <x v="500"/>
    <d v="2013-10-21T00:00:00"/>
    <s v="Standard Class"/>
    <x v="720"/>
    <s v="Nathan Cano"/>
    <x v="0"/>
    <s v="United States"/>
    <s v="Jacksonville"/>
    <x v="3"/>
    <n v="28540"/>
    <x v="0"/>
    <s v="OFF-PA-10002319"/>
    <x v="1"/>
    <x v="10"/>
    <s v="Xerox 1944"/>
    <n v="93.024000000000001"/>
    <n v="3"/>
    <n v="0.2"/>
    <x v="2803"/>
  </r>
  <r>
    <n v="3804"/>
    <s v="CA-2013-156503"/>
    <x v="0"/>
    <x v="500"/>
    <d v="2013-10-21T00:00:00"/>
    <s v="Standard Class"/>
    <x v="720"/>
    <s v="Nathan Cano"/>
    <x v="0"/>
    <s v="United States"/>
    <s v="Jacksonville"/>
    <x v="3"/>
    <n v="28540"/>
    <x v="0"/>
    <s v="OFF-SU-10000946"/>
    <x v="1"/>
    <x v="14"/>
    <s v="Staples"/>
    <n v="12.768000000000001"/>
    <n v="2"/>
    <n v="0.2"/>
    <x v="3326"/>
  </r>
  <r>
    <n v="3805"/>
    <s v="CA-2013-156503"/>
    <x v="0"/>
    <x v="500"/>
    <d v="2013-10-21T00:00:00"/>
    <s v="Standard Class"/>
    <x v="720"/>
    <s v="Nathan Cano"/>
    <x v="0"/>
    <s v="United States"/>
    <s v="Jacksonville"/>
    <x v="3"/>
    <n v="28540"/>
    <x v="0"/>
    <s v="OFF-EN-10001335"/>
    <x v="1"/>
    <x v="12"/>
    <s v="White Business Envelopes with Contemporary Seam, Recycled White Business Envelopes"/>
    <n v="35.008000000000003"/>
    <n v="4"/>
    <n v="0.2"/>
    <x v="3327"/>
  </r>
  <r>
    <n v="3806"/>
    <s v="CA-2013-156503"/>
    <x v="0"/>
    <x v="500"/>
    <d v="2013-10-21T00:00:00"/>
    <s v="Standard Class"/>
    <x v="720"/>
    <s v="Nathan Cano"/>
    <x v="0"/>
    <s v="United States"/>
    <s v="Jacksonville"/>
    <x v="3"/>
    <n v="28540"/>
    <x v="0"/>
    <s v="OFF-PA-10002377"/>
    <x v="1"/>
    <x v="10"/>
    <s v="Xerox 1916"/>
    <n v="39.152000000000001"/>
    <n v="1"/>
    <n v="0.2"/>
    <x v="3328"/>
  </r>
  <r>
    <n v="3807"/>
    <s v="CA-2012-113628"/>
    <x v="1"/>
    <x v="768"/>
    <d v="2012-11-19T00:00:00"/>
    <s v="Standard Class"/>
    <x v="706"/>
    <s v="Anna Häberlin"/>
    <x v="1"/>
    <s v="United States"/>
    <s v="Plantation"/>
    <x v="2"/>
    <n v="33317"/>
    <x v="0"/>
    <s v="OFF-AR-10001246"/>
    <x v="1"/>
    <x v="6"/>
    <s v="Newell 317"/>
    <n v="11.76"/>
    <n v="5"/>
    <n v="0.2"/>
    <x v="3329"/>
  </r>
  <r>
    <n v="3808"/>
    <s v="CA-2012-113628"/>
    <x v="1"/>
    <x v="768"/>
    <d v="2012-11-19T00:00:00"/>
    <s v="Standard Class"/>
    <x v="706"/>
    <s v="Anna Häberlin"/>
    <x v="1"/>
    <s v="United States"/>
    <s v="Plantation"/>
    <x v="2"/>
    <n v="33317"/>
    <x v="0"/>
    <s v="OFF-BI-10003291"/>
    <x v="1"/>
    <x v="8"/>
    <s v="Wilson Jones Leather-Like Binders with DublLock Round Rings"/>
    <n v="5.2380000000000013"/>
    <n v="2"/>
    <n v="0.7"/>
    <x v="3330"/>
  </r>
  <r>
    <n v="3809"/>
    <s v="CA-2012-113628"/>
    <x v="1"/>
    <x v="768"/>
    <d v="2012-11-19T00:00:00"/>
    <s v="Standard Class"/>
    <x v="706"/>
    <s v="Anna Häberlin"/>
    <x v="1"/>
    <s v="United States"/>
    <s v="Plantation"/>
    <x v="2"/>
    <n v="33317"/>
    <x v="0"/>
    <s v="OFF-BI-10002799"/>
    <x v="1"/>
    <x v="8"/>
    <s v="SlimView Poly Binder, 3/8&quot;"/>
    <n v="4.6619999999999999"/>
    <n v="3"/>
    <n v="0.7"/>
    <x v="3331"/>
  </r>
  <r>
    <n v="3810"/>
    <s v="CA-2012-113628"/>
    <x v="1"/>
    <x v="768"/>
    <d v="2012-11-19T00:00:00"/>
    <s v="Standard Class"/>
    <x v="706"/>
    <s v="Anna Häberlin"/>
    <x v="1"/>
    <s v="United States"/>
    <s v="Plantation"/>
    <x v="2"/>
    <n v="33317"/>
    <x v="0"/>
    <s v="FUR-CH-10003298"/>
    <x v="0"/>
    <x v="1"/>
    <s v="Office Star - Contemporary Task Swivel chair with Loop Arms, Charcoal"/>
    <n v="523.91999999999996"/>
    <n v="5"/>
    <n v="0.2"/>
    <x v="3332"/>
  </r>
  <r>
    <n v="3811"/>
    <s v="CA-2012-113628"/>
    <x v="1"/>
    <x v="768"/>
    <d v="2012-11-19T00:00:00"/>
    <s v="Standard Class"/>
    <x v="706"/>
    <s v="Anna Häberlin"/>
    <x v="1"/>
    <s v="United States"/>
    <s v="Plantation"/>
    <x v="2"/>
    <n v="33317"/>
    <x v="0"/>
    <s v="TEC-PH-10000441"/>
    <x v="2"/>
    <x v="7"/>
    <s v="VTech DS6151"/>
    <n v="100.792"/>
    <n v="1"/>
    <n v="0.2"/>
    <x v="3333"/>
  </r>
  <r>
    <n v="3812"/>
    <s v="CA-2012-113628"/>
    <x v="1"/>
    <x v="768"/>
    <d v="2012-11-19T00:00:00"/>
    <s v="Standard Class"/>
    <x v="706"/>
    <s v="Anna Häberlin"/>
    <x v="1"/>
    <s v="United States"/>
    <s v="Plantation"/>
    <x v="2"/>
    <n v="33317"/>
    <x v="0"/>
    <s v="FUR-CH-10004477"/>
    <x v="0"/>
    <x v="1"/>
    <s v="Global Push Button Manager's Chair, Indigo"/>
    <n v="146.13600000000002"/>
    <n v="3"/>
    <n v="0.2"/>
    <x v="3334"/>
  </r>
  <r>
    <n v="3813"/>
    <s v="CA-2014-147753"/>
    <x v="3"/>
    <x v="916"/>
    <d v="2014-03-06T00:00:00"/>
    <s v="Same Day"/>
    <x v="7"/>
    <s v="Pete Kriz"/>
    <x v="0"/>
    <s v="United States"/>
    <s v="Milwaukee"/>
    <x v="6"/>
    <n v="53209"/>
    <x v="2"/>
    <s v="OFF-LA-10003537"/>
    <x v="1"/>
    <x v="2"/>
    <s v="Avery 515"/>
    <n v="25.06"/>
    <n v="2"/>
    <n v="0"/>
    <x v="3335"/>
  </r>
  <r>
    <n v="3814"/>
    <s v="CA-2012-103961"/>
    <x v="1"/>
    <x v="599"/>
    <d v="2012-11-09T00:00:00"/>
    <s v="Standard Class"/>
    <x v="159"/>
    <s v="Nathan Gelder"/>
    <x v="0"/>
    <s v="United States"/>
    <s v="Quincy"/>
    <x v="10"/>
    <n v="62301"/>
    <x v="2"/>
    <s v="OFF-LA-10004484"/>
    <x v="1"/>
    <x v="2"/>
    <s v="Avery 476"/>
    <n v="19.824000000000002"/>
    <n v="6"/>
    <n v="0.2"/>
    <x v="3336"/>
  </r>
  <r>
    <n v="3815"/>
    <s v="CA-2013-152471"/>
    <x v="0"/>
    <x v="630"/>
    <d v="2013-07-09T00:00:00"/>
    <s v="Same Day"/>
    <x v="9"/>
    <s v="Zuschuss Donatelli"/>
    <x v="0"/>
    <s v="United States"/>
    <s v="Jacksonville"/>
    <x v="2"/>
    <n v="32216"/>
    <x v="0"/>
    <s v="TEC-PH-10002824"/>
    <x v="2"/>
    <x v="7"/>
    <s v="Jabra SPEAK 410 Multidevice Speakerphone"/>
    <n v="823.96000000000015"/>
    <n v="5"/>
    <n v="0.2"/>
    <x v="3337"/>
  </r>
  <r>
    <n v="3816"/>
    <s v="CA-2013-152471"/>
    <x v="0"/>
    <x v="630"/>
    <d v="2013-07-09T00:00:00"/>
    <s v="Same Day"/>
    <x v="9"/>
    <s v="Zuschuss Donatelli"/>
    <x v="0"/>
    <s v="United States"/>
    <s v="Jacksonville"/>
    <x v="2"/>
    <n v="32216"/>
    <x v="0"/>
    <s v="OFF-PA-10004965"/>
    <x v="1"/>
    <x v="10"/>
    <s v="Xerox 1921"/>
    <n v="15.984000000000002"/>
    <n v="2"/>
    <n v="0.2"/>
    <x v="3338"/>
  </r>
  <r>
    <n v="3817"/>
    <s v="CA-2012-102582"/>
    <x v="1"/>
    <x v="426"/>
    <d v="2012-09-19T00:00:00"/>
    <s v="Standard Class"/>
    <x v="508"/>
    <s v="Natalie Webber"/>
    <x v="0"/>
    <s v="United States"/>
    <s v="Mobile"/>
    <x v="19"/>
    <n v="36608"/>
    <x v="0"/>
    <s v="FUR-TA-10003569"/>
    <x v="0"/>
    <x v="3"/>
    <s v="Bretford CR8500 Series Meeting Room Furniture"/>
    <n v="801.96"/>
    <n v="2"/>
    <n v="0"/>
    <x v="3159"/>
  </r>
  <r>
    <n v="3818"/>
    <s v="CA-2012-102582"/>
    <x v="1"/>
    <x v="426"/>
    <d v="2012-09-19T00:00:00"/>
    <s v="Standard Class"/>
    <x v="508"/>
    <s v="Natalie Webber"/>
    <x v="0"/>
    <s v="United States"/>
    <s v="Mobile"/>
    <x v="19"/>
    <n v="36608"/>
    <x v="0"/>
    <s v="TEC-PH-10003187"/>
    <x v="2"/>
    <x v="7"/>
    <s v="Anker Astro Mini 3000mAh Ultra-Compact Portable Charger"/>
    <n v="59.97"/>
    <n v="3"/>
    <n v="0"/>
    <x v="232"/>
  </r>
  <r>
    <n v="3819"/>
    <s v="CA-2012-102582"/>
    <x v="1"/>
    <x v="426"/>
    <d v="2012-09-19T00:00:00"/>
    <s v="Standard Class"/>
    <x v="508"/>
    <s v="Natalie Webber"/>
    <x v="0"/>
    <s v="United States"/>
    <s v="Mobile"/>
    <x v="19"/>
    <n v="36608"/>
    <x v="0"/>
    <s v="FUR-CH-10004853"/>
    <x v="0"/>
    <x v="1"/>
    <s v="Global Manager's Adjustable Task Chair, Storm"/>
    <n v="1056.8599999999999"/>
    <n v="7"/>
    <n v="0"/>
    <x v="3339"/>
  </r>
  <r>
    <n v="3820"/>
    <s v="CA-2014-141873"/>
    <x v="3"/>
    <x v="449"/>
    <d v="2014-10-15T00:00:00"/>
    <s v="Standard Class"/>
    <x v="668"/>
    <s v="Harry Greene"/>
    <x v="0"/>
    <s v="United States"/>
    <s v="New York City"/>
    <x v="15"/>
    <n v="10024"/>
    <x v="3"/>
    <s v="OFF-BI-10001031"/>
    <x v="1"/>
    <x v="8"/>
    <s v="Pressboard Data Binders by Wilson Jones"/>
    <n v="12.816000000000001"/>
    <n v="3"/>
    <n v="0.2"/>
    <x v="3340"/>
  </r>
  <r>
    <n v="3821"/>
    <s v="CA-2014-141873"/>
    <x v="3"/>
    <x v="449"/>
    <d v="2014-10-15T00:00:00"/>
    <s v="Standard Class"/>
    <x v="668"/>
    <s v="Harry Greene"/>
    <x v="0"/>
    <s v="United States"/>
    <s v="New York City"/>
    <x v="15"/>
    <n v="10024"/>
    <x v="3"/>
    <s v="FUR-BO-10003034"/>
    <x v="0"/>
    <x v="0"/>
    <s v="O'Sullivan Elevations Bookcase, Cherry Finish"/>
    <n v="314.35199999999998"/>
    <n v="3"/>
    <n v="0.2"/>
    <x v="3341"/>
  </r>
  <r>
    <n v="3822"/>
    <s v="CA-2014-141873"/>
    <x v="3"/>
    <x v="449"/>
    <d v="2014-10-15T00:00:00"/>
    <s v="Standard Class"/>
    <x v="668"/>
    <s v="Harry Greene"/>
    <x v="0"/>
    <s v="United States"/>
    <s v="New York City"/>
    <x v="15"/>
    <n v="10024"/>
    <x v="3"/>
    <s v="OFF-PA-10000069"/>
    <x v="1"/>
    <x v="10"/>
    <s v="TOPS 4 x 6 Fluorescent Color Memo Sheets, 500 Sheets per Pack"/>
    <n v="18.98"/>
    <n v="2"/>
    <n v="0"/>
    <x v="3342"/>
  </r>
  <r>
    <n v="3823"/>
    <s v="CA-2014-141873"/>
    <x v="3"/>
    <x v="449"/>
    <d v="2014-10-15T00:00:00"/>
    <s v="Standard Class"/>
    <x v="668"/>
    <s v="Harry Greene"/>
    <x v="0"/>
    <s v="United States"/>
    <s v="New York City"/>
    <x v="15"/>
    <n v="10024"/>
    <x v="3"/>
    <s v="OFF-BI-10003655"/>
    <x v="1"/>
    <x v="8"/>
    <s v="Durable Pressboard Binders"/>
    <n v="18.240000000000002"/>
    <n v="6"/>
    <n v="0.2"/>
    <x v="3343"/>
  </r>
  <r>
    <n v="3824"/>
    <s v="CA-2012-140984"/>
    <x v="1"/>
    <x v="471"/>
    <d v="2012-09-18T00:00:00"/>
    <s v="Standard Class"/>
    <x v="530"/>
    <s v="Craig Carroll"/>
    <x v="0"/>
    <s v="United States"/>
    <s v="New York City"/>
    <x v="15"/>
    <n v="10011"/>
    <x v="3"/>
    <s v="OFF-ST-10000585"/>
    <x v="1"/>
    <x v="4"/>
    <s v="Economy Rollaway Files"/>
    <n v="991.19999999999993"/>
    <n v="6"/>
    <n v="0"/>
    <x v="3344"/>
  </r>
  <r>
    <n v="3825"/>
    <s v="CA-2012-140984"/>
    <x v="1"/>
    <x v="471"/>
    <d v="2012-09-18T00:00:00"/>
    <s v="Standard Class"/>
    <x v="530"/>
    <s v="Craig Carroll"/>
    <x v="0"/>
    <s v="United States"/>
    <s v="New York City"/>
    <x v="15"/>
    <n v="10011"/>
    <x v="3"/>
    <s v="TEC-CO-10001571"/>
    <x v="2"/>
    <x v="16"/>
    <s v="Sharp 1540cs Digital Laser Copier"/>
    <n v="879.98400000000004"/>
    <n v="2"/>
    <n v="0.2"/>
    <x v="3287"/>
  </r>
  <r>
    <n v="3826"/>
    <s v="CA-2012-140984"/>
    <x v="1"/>
    <x v="471"/>
    <d v="2012-09-18T00:00:00"/>
    <s v="Standard Class"/>
    <x v="530"/>
    <s v="Craig Carroll"/>
    <x v="0"/>
    <s v="United States"/>
    <s v="New York City"/>
    <x v="15"/>
    <n v="10011"/>
    <x v="3"/>
    <s v="OFF-BI-10002012"/>
    <x v="1"/>
    <x v="8"/>
    <s v="Wilson Jones Easy Flow II Sheet Lifters"/>
    <n v="12.96"/>
    <n v="9"/>
    <n v="0.2"/>
    <x v="3120"/>
  </r>
  <r>
    <n v="3827"/>
    <s v="CA-2011-132801"/>
    <x v="2"/>
    <x v="273"/>
    <d v="2011-10-12T00:00:00"/>
    <s v="Standard Class"/>
    <x v="189"/>
    <s v="John Grady"/>
    <x v="1"/>
    <s v="United States"/>
    <s v="Dallas"/>
    <x v="5"/>
    <n v="75217"/>
    <x v="2"/>
    <s v="OFF-ST-10001228"/>
    <x v="1"/>
    <x v="4"/>
    <s v="Fellowes Personal Hanging Folder Files, Navy"/>
    <n v="107.44"/>
    <n v="10"/>
    <n v="0.2"/>
    <x v="3345"/>
  </r>
  <r>
    <n v="3828"/>
    <s v="CA-2014-141733"/>
    <x v="3"/>
    <x v="917"/>
    <d v="2014-05-12T00:00:00"/>
    <s v="Standard Class"/>
    <x v="459"/>
    <s v="Rick Wilson"/>
    <x v="1"/>
    <s v="United States"/>
    <s v="Detroit"/>
    <x v="12"/>
    <n v="48234"/>
    <x v="2"/>
    <s v="FUR-CH-10004086"/>
    <x v="0"/>
    <x v="1"/>
    <s v="Hon 4070 Series Pagoda Armless Upholstered Stacking Chairs"/>
    <n v="1458.65"/>
    <n v="5"/>
    <n v="0"/>
    <x v="3346"/>
  </r>
  <r>
    <n v="3829"/>
    <s v="CA-2014-141733"/>
    <x v="3"/>
    <x v="917"/>
    <d v="2014-05-12T00:00:00"/>
    <s v="Standard Class"/>
    <x v="459"/>
    <s v="Rick Wilson"/>
    <x v="1"/>
    <s v="United States"/>
    <s v="Detroit"/>
    <x v="12"/>
    <n v="48234"/>
    <x v="2"/>
    <s v="FUR-CH-10002017"/>
    <x v="0"/>
    <x v="1"/>
    <s v="SAFCO Optional Arm Kit for Workspace Cribbage Stacking Chair"/>
    <n v="26.64"/>
    <n v="1"/>
    <n v="0"/>
    <x v="3347"/>
  </r>
  <r>
    <n v="3830"/>
    <s v="CA-2014-141733"/>
    <x v="3"/>
    <x v="917"/>
    <d v="2014-05-12T00:00:00"/>
    <s v="Standard Class"/>
    <x v="459"/>
    <s v="Rick Wilson"/>
    <x v="1"/>
    <s v="United States"/>
    <s v="Detroit"/>
    <x v="12"/>
    <n v="48234"/>
    <x v="2"/>
    <s v="FUR-CH-10000595"/>
    <x v="0"/>
    <x v="1"/>
    <s v="Safco Contoured Stacking Chairs"/>
    <n v="476.8"/>
    <n v="2"/>
    <n v="0"/>
    <x v="3348"/>
  </r>
  <r>
    <n v="3831"/>
    <s v="CA-2014-141733"/>
    <x v="3"/>
    <x v="917"/>
    <d v="2014-05-12T00:00:00"/>
    <s v="Standard Class"/>
    <x v="459"/>
    <s v="Rick Wilson"/>
    <x v="1"/>
    <s v="United States"/>
    <s v="Detroit"/>
    <x v="12"/>
    <n v="48234"/>
    <x v="2"/>
    <s v="OFF-AP-10001563"/>
    <x v="1"/>
    <x v="9"/>
    <s v="Belkin Premiere Surge Master II 8-outlet surge protector"/>
    <n v="87.444000000000003"/>
    <n v="2"/>
    <n v="0.1"/>
    <x v="3349"/>
  </r>
  <r>
    <n v="3832"/>
    <s v="US-2012-111927"/>
    <x v="1"/>
    <x v="717"/>
    <d v="2012-11-19T00:00:00"/>
    <s v="Standard Class"/>
    <x v="721"/>
    <s v="Lycoris Saunders"/>
    <x v="0"/>
    <s v="United States"/>
    <s v="Dover"/>
    <x v="13"/>
    <n v="19901"/>
    <x v="3"/>
    <s v="FUR-FU-10004017"/>
    <x v="0"/>
    <x v="5"/>
    <s v="Executive Impressions 13&quot; Chairman Wall Clock"/>
    <n v="76.14"/>
    <n v="3"/>
    <n v="0"/>
    <x v="3350"/>
  </r>
  <r>
    <n v="3833"/>
    <s v="US-2012-111927"/>
    <x v="1"/>
    <x v="717"/>
    <d v="2012-11-19T00:00:00"/>
    <s v="Standard Class"/>
    <x v="721"/>
    <s v="Lycoris Saunders"/>
    <x v="0"/>
    <s v="United States"/>
    <s v="Dover"/>
    <x v="13"/>
    <n v="19901"/>
    <x v="3"/>
    <s v="OFF-BI-10002571"/>
    <x v="1"/>
    <x v="8"/>
    <s v="Avery Framed View Binder, EZD Ring (Locking), Navy, 1 1/2&quot;"/>
    <n v="19.96"/>
    <n v="2"/>
    <n v="0"/>
    <x v="3351"/>
  </r>
  <r>
    <n v="3834"/>
    <s v="CA-2011-105984"/>
    <x v="2"/>
    <x v="156"/>
    <d v="2011-11-24T00:00:00"/>
    <s v="Same Day"/>
    <x v="501"/>
    <s v="Muhammed Yedwab"/>
    <x v="1"/>
    <s v="United States"/>
    <s v="Columbus"/>
    <x v="24"/>
    <n v="43229"/>
    <x v="3"/>
    <s v="TEC-PH-10000560"/>
    <x v="2"/>
    <x v="7"/>
    <s v="Samsung Galaxy S III - 16GB - pebble blue (T-Mobile)"/>
    <n v="1049.97"/>
    <n v="5"/>
    <n v="0.4"/>
    <x v="3352"/>
  </r>
  <r>
    <n v="3835"/>
    <s v="CA-2011-105984"/>
    <x v="2"/>
    <x v="156"/>
    <d v="2011-11-24T00:00:00"/>
    <s v="Same Day"/>
    <x v="501"/>
    <s v="Muhammed Yedwab"/>
    <x v="1"/>
    <s v="United States"/>
    <s v="Columbus"/>
    <x v="24"/>
    <n v="43229"/>
    <x v="3"/>
    <s v="FUR-CH-10000847"/>
    <x v="0"/>
    <x v="1"/>
    <s v="Global Executive Mid-Back Manager's Chair"/>
    <n v="611.05799999999999"/>
    <n v="3"/>
    <n v="0.3"/>
    <x v="3353"/>
  </r>
  <r>
    <n v="3836"/>
    <s v="CA-2011-100363"/>
    <x v="2"/>
    <x v="918"/>
    <d v="2011-04-15T00:00:00"/>
    <s v="Standard Class"/>
    <x v="487"/>
    <s v="Jim Mitchum"/>
    <x v="1"/>
    <s v="United States"/>
    <s v="Glendale"/>
    <x v="16"/>
    <n v="85301"/>
    <x v="1"/>
    <s v="OFF-FA-10000611"/>
    <x v="1"/>
    <x v="13"/>
    <s v="Binder Clips by OIC"/>
    <n v="2.3679999999999999"/>
    <n v="2"/>
    <n v="0.2"/>
    <x v="3354"/>
  </r>
  <r>
    <n v="3837"/>
    <s v="CA-2011-100363"/>
    <x v="2"/>
    <x v="918"/>
    <d v="2011-04-15T00:00:00"/>
    <s v="Standard Class"/>
    <x v="487"/>
    <s v="Jim Mitchum"/>
    <x v="1"/>
    <s v="United States"/>
    <s v="Glendale"/>
    <x v="16"/>
    <n v="85301"/>
    <x v="1"/>
    <s v="OFF-PA-10004733"/>
    <x v="1"/>
    <x v="10"/>
    <s v="Things To Do Today Spiral Book"/>
    <n v="19.008000000000003"/>
    <n v="3"/>
    <n v="0.2"/>
    <x v="3355"/>
  </r>
  <r>
    <n v="3838"/>
    <s v="CA-2011-126760"/>
    <x v="2"/>
    <x v="711"/>
    <d v="2011-08-02T00:00:00"/>
    <s v="Standard Class"/>
    <x v="27"/>
    <s v="Kunst Miller"/>
    <x v="0"/>
    <s v="United States"/>
    <s v="North Las Vegas"/>
    <x v="33"/>
    <n v="89031"/>
    <x v="1"/>
    <s v="TEC-PH-10001363"/>
    <x v="2"/>
    <x v="7"/>
    <s v="Apple iPhone 5S"/>
    <n v="911.98400000000004"/>
    <n v="2"/>
    <n v="0.2"/>
    <x v="3356"/>
  </r>
  <r>
    <n v="3839"/>
    <s v="CA-2011-126760"/>
    <x v="2"/>
    <x v="711"/>
    <d v="2011-08-02T00:00:00"/>
    <s v="Standard Class"/>
    <x v="27"/>
    <s v="Kunst Miller"/>
    <x v="0"/>
    <s v="United States"/>
    <s v="North Las Vegas"/>
    <x v="33"/>
    <n v="89031"/>
    <x v="1"/>
    <s v="FUR-CH-10003312"/>
    <x v="0"/>
    <x v="1"/>
    <s v="Hon 2090 “Pillow Soft” Series Mid Back Swivel/Tilt Chairs"/>
    <n v="674.35200000000009"/>
    <n v="3"/>
    <n v="0.2"/>
    <x v="3357"/>
  </r>
  <r>
    <n v="3840"/>
    <s v="CA-2011-126760"/>
    <x v="2"/>
    <x v="711"/>
    <d v="2011-08-02T00:00:00"/>
    <s v="Standard Class"/>
    <x v="27"/>
    <s v="Kunst Miller"/>
    <x v="0"/>
    <s v="United States"/>
    <s v="North Las Vegas"/>
    <x v="33"/>
    <n v="89031"/>
    <x v="1"/>
    <s v="FUR-FU-10004018"/>
    <x v="0"/>
    <x v="5"/>
    <s v="Tensor Computer Mounted Lamp"/>
    <n v="134.01"/>
    <n v="9"/>
    <n v="0"/>
    <x v="3358"/>
  </r>
  <r>
    <n v="3841"/>
    <s v="CA-2011-126760"/>
    <x v="2"/>
    <x v="711"/>
    <d v="2011-08-02T00:00:00"/>
    <s v="Standard Class"/>
    <x v="27"/>
    <s v="Kunst Miller"/>
    <x v="0"/>
    <s v="United States"/>
    <s v="North Las Vegas"/>
    <x v="33"/>
    <n v="89031"/>
    <x v="1"/>
    <s v="TEC-AC-10004814"/>
    <x v="2"/>
    <x v="11"/>
    <s v="Logitech Illuminated Ultrathin Keyboard with Backlighting"/>
    <n v="170.97"/>
    <n v="3"/>
    <n v="0"/>
    <x v="3359"/>
  </r>
  <r>
    <n v="3842"/>
    <s v="US-2011-109162"/>
    <x v="2"/>
    <x v="785"/>
    <d v="2011-06-12T00:00:00"/>
    <s v="Standard Class"/>
    <x v="722"/>
    <s v="Katrina Edelman"/>
    <x v="1"/>
    <s v="United States"/>
    <s v="Bristol"/>
    <x v="18"/>
    <n v="37620"/>
    <x v="0"/>
    <s v="FUR-CH-10002647"/>
    <x v="0"/>
    <x v="1"/>
    <s v="Situations Contoured Folding Chairs, 4/Set"/>
    <n v="170.35200000000003"/>
    <n v="3"/>
    <n v="0.2"/>
    <x v="3360"/>
  </r>
  <r>
    <n v="3843"/>
    <s v="CA-2011-101931"/>
    <x v="2"/>
    <x v="919"/>
    <d v="2011-10-31T00:00:00"/>
    <s v="First Class"/>
    <x v="477"/>
    <s v="Todd Sumrall"/>
    <x v="1"/>
    <s v="United States"/>
    <s v="Los Angeles"/>
    <x v="1"/>
    <n v="90049"/>
    <x v="1"/>
    <s v="OFF-BI-10004140"/>
    <x v="1"/>
    <x v="8"/>
    <s v="Avery Non-Stick Binders"/>
    <n v="7.1840000000000011"/>
    <n v="2"/>
    <n v="0.2"/>
    <x v="1695"/>
  </r>
  <r>
    <n v="3844"/>
    <s v="CA-2011-101931"/>
    <x v="2"/>
    <x v="919"/>
    <d v="2011-10-31T00:00:00"/>
    <s v="First Class"/>
    <x v="477"/>
    <s v="Todd Sumrall"/>
    <x v="1"/>
    <s v="United States"/>
    <s v="Los Angeles"/>
    <x v="1"/>
    <n v="90049"/>
    <x v="1"/>
    <s v="OFF-SU-10002301"/>
    <x v="1"/>
    <x v="14"/>
    <s v="Serrated Blade or Curved Handle Hand Letter Openers"/>
    <n v="6.28"/>
    <n v="2"/>
    <n v="0"/>
    <x v="3361"/>
  </r>
  <r>
    <n v="3845"/>
    <s v="CA-2011-101931"/>
    <x v="2"/>
    <x v="919"/>
    <d v="2011-10-31T00:00:00"/>
    <s v="First Class"/>
    <x v="477"/>
    <s v="Todd Sumrall"/>
    <x v="1"/>
    <s v="United States"/>
    <s v="Los Angeles"/>
    <x v="1"/>
    <n v="90049"/>
    <x v="1"/>
    <s v="OFF-SU-10000646"/>
    <x v="1"/>
    <x v="14"/>
    <s v="Premier Automatic Letter Opener"/>
    <n v="480.74"/>
    <n v="2"/>
    <n v="0"/>
    <x v="3362"/>
  </r>
  <r>
    <n v="3846"/>
    <s v="CA-2011-101931"/>
    <x v="2"/>
    <x v="919"/>
    <d v="2011-10-31T00:00:00"/>
    <s v="First Class"/>
    <x v="477"/>
    <s v="Todd Sumrall"/>
    <x v="1"/>
    <s v="United States"/>
    <s v="Los Angeles"/>
    <x v="1"/>
    <n v="90049"/>
    <x v="1"/>
    <s v="FUR-BO-10001337"/>
    <x v="0"/>
    <x v="0"/>
    <s v="O'Sullivan Living Dimensions 2-Shelf Bookcases"/>
    <n v="616.99800000000005"/>
    <n v="6"/>
    <n v="0.15"/>
    <x v="3363"/>
  </r>
  <r>
    <n v="3847"/>
    <s v="CA-2011-101931"/>
    <x v="2"/>
    <x v="919"/>
    <d v="2011-10-31T00:00:00"/>
    <s v="First Class"/>
    <x v="477"/>
    <s v="Todd Sumrall"/>
    <x v="1"/>
    <s v="United States"/>
    <s v="Los Angeles"/>
    <x v="1"/>
    <n v="90049"/>
    <x v="1"/>
    <s v="OFF-ST-10003442"/>
    <x v="1"/>
    <x v="4"/>
    <s v="Eldon Portable Mobile Manager"/>
    <n v="141.4"/>
    <n v="5"/>
    <n v="0"/>
    <x v="1700"/>
  </r>
  <r>
    <n v="3848"/>
    <s v="CA-2014-129000"/>
    <x v="3"/>
    <x v="920"/>
    <d v="2014-11-28T00:00:00"/>
    <s v="Second Class"/>
    <x v="449"/>
    <s v="Sam Zeldin"/>
    <x v="2"/>
    <s v="United States"/>
    <s v="Canton"/>
    <x v="12"/>
    <n v="48187"/>
    <x v="2"/>
    <s v="OFF-ST-10001097"/>
    <x v="1"/>
    <x v="4"/>
    <s v="Office Impressions Heavy Duty Welded Shelving &amp; Multimedia Storage Drawers"/>
    <n v="501.81000000000006"/>
    <n v="3"/>
    <n v="0"/>
    <x v="232"/>
  </r>
  <r>
    <n v="3849"/>
    <s v="CA-2014-161053"/>
    <x v="3"/>
    <x v="585"/>
    <d v="2014-09-24T00:00:00"/>
    <s v="First Class"/>
    <x v="32"/>
    <s v="Joel Eaton"/>
    <x v="0"/>
    <s v="United States"/>
    <s v="Fayetteville"/>
    <x v="36"/>
    <n v="72701"/>
    <x v="0"/>
    <s v="OFF-BI-10004318"/>
    <x v="1"/>
    <x v="8"/>
    <s v="Ibico EB-19 Dual Function Manual Binding System"/>
    <n v="691.96"/>
    <n v="4"/>
    <n v="0"/>
    <x v="3364"/>
  </r>
  <r>
    <n v="3850"/>
    <s v="CA-2014-161053"/>
    <x v="3"/>
    <x v="585"/>
    <d v="2014-09-24T00:00:00"/>
    <s v="First Class"/>
    <x v="32"/>
    <s v="Joel Eaton"/>
    <x v="0"/>
    <s v="United States"/>
    <s v="Fayetteville"/>
    <x v="36"/>
    <n v="72701"/>
    <x v="0"/>
    <s v="TEC-AC-10004633"/>
    <x v="2"/>
    <x v="11"/>
    <s v="Verbatim 25 GB 6x Blu-ray Single Layer Recordable Disc, 3/Pack"/>
    <n v="34.950000000000003"/>
    <n v="5"/>
    <n v="0"/>
    <x v="3068"/>
  </r>
  <r>
    <n v="3851"/>
    <s v="CA-2012-142377"/>
    <x v="1"/>
    <x v="784"/>
    <d v="2012-12-09T00:00:00"/>
    <s v="Standard Class"/>
    <x v="99"/>
    <s v="Michael Stewart"/>
    <x v="1"/>
    <s v="United States"/>
    <s v="Springfield"/>
    <x v="25"/>
    <n v="65807"/>
    <x v="2"/>
    <s v="OFF-PA-10001970"/>
    <x v="1"/>
    <x v="10"/>
    <s v="Xerox 1881"/>
    <n v="85.96"/>
    <n v="7"/>
    <n v="0"/>
    <x v="3365"/>
  </r>
  <r>
    <n v="3852"/>
    <s v="CA-2012-127593"/>
    <x v="1"/>
    <x v="481"/>
    <d v="2012-09-21T00:00:00"/>
    <s v="Same Day"/>
    <x v="723"/>
    <s v="Duane Huffman"/>
    <x v="2"/>
    <s v="United States"/>
    <s v="Quincy"/>
    <x v="31"/>
    <n v="2169"/>
    <x v="3"/>
    <s v="FUR-FU-10004006"/>
    <x v="0"/>
    <x v="5"/>
    <s v="Deflect-o DuraMat Lighweight, Studded, Beveled Mat for Low Pile Carpeting"/>
    <n v="85.3"/>
    <n v="2"/>
    <n v="0"/>
    <x v="3366"/>
  </r>
  <r>
    <n v="3853"/>
    <s v="CA-2014-130526"/>
    <x v="3"/>
    <x v="200"/>
    <d v="2014-11-30T00:00:00"/>
    <s v="First Class"/>
    <x v="150"/>
    <s v="Guy Thornton"/>
    <x v="0"/>
    <s v="United States"/>
    <s v="Rockford"/>
    <x v="10"/>
    <n v="61107"/>
    <x v="2"/>
    <s v="OFF-BI-10001524"/>
    <x v="1"/>
    <x v="8"/>
    <s v="GBC Premium Transparent Covers with Diagonal Lined Pattern"/>
    <n v="33.567999999999991"/>
    <n v="8"/>
    <n v="0.8"/>
    <x v="3367"/>
  </r>
  <r>
    <n v="3854"/>
    <s v="US-2014-131849"/>
    <x v="3"/>
    <x v="921"/>
    <d v="2014-06-11T00:00:00"/>
    <s v="Standard Class"/>
    <x v="689"/>
    <s v="Gary Hansen"/>
    <x v="2"/>
    <s v="United States"/>
    <s v="San Francisco"/>
    <x v="1"/>
    <n v="94122"/>
    <x v="1"/>
    <s v="FUR-FU-10004164"/>
    <x v="0"/>
    <x v="5"/>
    <s v="Eldon 300 Class Desk Accessories, Black"/>
    <n v="4.95"/>
    <n v="1"/>
    <n v="0"/>
    <x v="3368"/>
  </r>
  <r>
    <n v="3855"/>
    <s v="US-2014-131849"/>
    <x v="3"/>
    <x v="921"/>
    <d v="2014-06-11T00:00:00"/>
    <s v="Standard Class"/>
    <x v="689"/>
    <s v="Gary Hansen"/>
    <x v="2"/>
    <s v="United States"/>
    <s v="San Francisco"/>
    <x v="1"/>
    <n v="94122"/>
    <x v="1"/>
    <s v="OFF-ST-10002957"/>
    <x v="1"/>
    <x v="4"/>
    <s v="Sterilite Show Offs Storage Containers"/>
    <n v="26.400000000000002"/>
    <n v="5"/>
    <n v="0"/>
    <x v="232"/>
  </r>
  <r>
    <n v="3856"/>
    <s v="US-2014-105389"/>
    <x v="3"/>
    <x v="436"/>
    <d v="2014-10-29T00:00:00"/>
    <s v="Second Class"/>
    <x v="661"/>
    <s v="Darrin Martin"/>
    <x v="0"/>
    <s v="United States"/>
    <s v="San Antonio"/>
    <x v="5"/>
    <n v="78207"/>
    <x v="2"/>
    <s v="OFF-BI-10004364"/>
    <x v="1"/>
    <x v="8"/>
    <s v="Storex Dura Pro Binders"/>
    <n v="3.5639999999999992"/>
    <n v="3"/>
    <n v="0.8"/>
    <x v="3369"/>
  </r>
  <r>
    <n v="3857"/>
    <s v="US-2014-105389"/>
    <x v="3"/>
    <x v="436"/>
    <d v="2014-10-29T00:00:00"/>
    <s v="Second Class"/>
    <x v="661"/>
    <s v="Darrin Martin"/>
    <x v="0"/>
    <s v="United States"/>
    <s v="San Antonio"/>
    <x v="5"/>
    <n v="78207"/>
    <x v="2"/>
    <s v="TEC-PH-10002824"/>
    <x v="2"/>
    <x v="7"/>
    <s v="Jabra SPEAK 410 Multidevice Speakerphone"/>
    <n v="823.96000000000015"/>
    <n v="5"/>
    <n v="0.2"/>
    <x v="3337"/>
  </r>
  <r>
    <n v="3858"/>
    <s v="US-2014-105389"/>
    <x v="3"/>
    <x v="436"/>
    <d v="2014-10-29T00:00:00"/>
    <s v="Second Class"/>
    <x v="661"/>
    <s v="Darrin Martin"/>
    <x v="0"/>
    <s v="United States"/>
    <s v="San Antonio"/>
    <x v="5"/>
    <n v="78207"/>
    <x v="2"/>
    <s v="OFF-AR-10000634"/>
    <x v="1"/>
    <x v="6"/>
    <s v="Newell 320"/>
    <n v="10.272000000000002"/>
    <n v="3"/>
    <n v="0.2"/>
    <x v="3370"/>
  </r>
  <r>
    <n v="3859"/>
    <s v="CA-2011-140816"/>
    <x v="2"/>
    <x v="414"/>
    <d v="2011-12-20T00:00:00"/>
    <s v="Same Day"/>
    <x v="646"/>
    <s v="Toby Carlisle"/>
    <x v="0"/>
    <s v="United States"/>
    <s v="Thornton"/>
    <x v="22"/>
    <n v="80229"/>
    <x v="1"/>
    <s v="TEC-AC-10001539"/>
    <x v="2"/>
    <x v="11"/>
    <s v="Logitech G430 Surround Sound Gaming Headset with Dolby 7.1 Technology"/>
    <n v="447.94399999999996"/>
    <n v="7"/>
    <n v="0.2"/>
    <x v="3371"/>
  </r>
  <r>
    <n v="3860"/>
    <s v="CA-2014-154039"/>
    <x v="3"/>
    <x v="922"/>
    <d v="2014-02-23T00:00:00"/>
    <s v="Standard Class"/>
    <x v="451"/>
    <s v="Julie Kriz"/>
    <x v="2"/>
    <s v="United States"/>
    <s v="Chicago"/>
    <x v="10"/>
    <n v="60653"/>
    <x v="2"/>
    <s v="FUR-TA-10001932"/>
    <x v="0"/>
    <x v="3"/>
    <s v="Chromcraft 48&quot; x 96&quot; Racetrack Double Pedestal Table"/>
    <n v="480.96"/>
    <n v="3"/>
    <n v="0.5"/>
    <x v="3372"/>
  </r>
  <r>
    <n v="3861"/>
    <s v="CA-2014-154039"/>
    <x v="3"/>
    <x v="922"/>
    <d v="2014-02-23T00:00:00"/>
    <s v="Standard Class"/>
    <x v="451"/>
    <s v="Julie Kriz"/>
    <x v="2"/>
    <s v="United States"/>
    <s v="Chicago"/>
    <x v="10"/>
    <n v="60653"/>
    <x v="2"/>
    <s v="TEC-PH-10002789"/>
    <x v="2"/>
    <x v="7"/>
    <s v="LG Exalt"/>
    <n v="124.79200000000002"/>
    <n v="1"/>
    <n v="0.2"/>
    <x v="3373"/>
  </r>
  <r>
    <n v="3862"/>
    <s v="CA-2011-135755"/>
    <x v="2"/>
    <x v="523"/>
    <d v="2011-05-10T00:00:00"/>
    <s v="Standard Class"/>
    <x v="720"/>
    <s v="Nathan Cano"/>
    <x v="0"/>
    <s v="United States"/>
    <s v="Yonkers"/>
    <x v="15"/>
    <n v="10701"/>
    <x v="3"/>
    <s v="OFF-BI-10004828"/>
    <x v="1"/>
    <x v="8"/>
    <s v="GBC Poly Designer Binding Covers"/>
    <n v="40.176000000000002"/>
    <n v="3"/>
    <n v="0.2"/>
    <x v="3374"/>
  </r>
  <r>
    <n v="3863"/>
    <s v="CA-2011-135755"/>
    <x v="2"/>
    <x v="523"/>
    <d v="2011-05-10T00:00:00"/>
    <s v="Standard Class"/>
    <x v="720"/>
    <s v="Nathan Cano"/>
    <x v="0"/>
    <s v="United States"/>
    <s v="Yonkers"/>
    <x v="15"/>
    <n v="10701"/>
    <x v="3"/>
    <s v="OFF-BI-10003981"/>
    <x v="1"/>
    <x v="8"/>
    <s v="Avery Durable Plastic 1&quot; Binders"/>
    <n v="10.896000000000001"/>
    <n v="3"/>
    <n v="0.2"/>
    <x v="3375"/>
  </r>
  <r>
    <n v="3864"/>
    <s v="CA-2014-123246"/>
    <x v="3"/>
    <x v="161"/>
    <d v="2014-10-20T00:00:00"/>
    <s v="Second Class"/>
    <x v="195"/>
    <s v="Astrea Jones"/>
    <x v="0"/>
    <s v="United States"/>
    <s v="San Diego"/>
    <x v="1"/>
    <n v="92037"/>
    <x v="1"/>
    <s v="OFF-AR-10001770"/>
    <x v="1"/>
    <x v="6"/>
    <s v="Economy #2 Pencils"/>
    <n v="10.64"/>
    <n v="4"/>
    <n v="0"/>
    <x v="3376"/>
  </r>
  <r>
    <n v="3865"/>
    <s v="CA-2012-157133"/>
    <x v="1"/>
    <x v="109"/>
    <d v="2012-12-03T00:00:00"/>
    <s v="Standard Class"/>
    <x v="62"/>
    <s v="Lena Creighton"/>
    <x v="0"/>
    <s v="United States"/>
    <s v="Champaign"/>
    <x v="10"/>
    <n v="61821"/>
    <x v="2"/>
    <s v="FUR-FU-10004904"/>
    <x v="0"/>
    <x v="5"/>
    <s v="Eldon &quot;L&quot; Workstation Diamond Chairmat"/>
    <n v="151.96"/>
    <n v="5"/>
    <n v="0.6"/>
    <x v="3377"/>
  </r>
  <r>
    <n v="3866"/>
    <s v="CA-2011-124709"/>
    <x v="2"/>
    <x v="923"/>
    <d v="2011-07-29T00:00:00"/>
    <s v="Second Class"/>
    <x v="543"/>
    <s v="Giulietta Weimer"/>
    <x v="0"/>
    <s v="United States"/>
    <s v="San Francisco"/>
    <x v="1"/>
    <n v="94122"/>
    <x v="1"/>
    <s v="TEC-AC-10002842"/>
    <x v="2"/>
    <x v="11"/>
    <s v="WD My Passport Ultra 2TB Portable External Hard Drive"/>
    <n v="238"/>
    <n v="2"/>
    <n v="0"/>
    <x v="1785"/>
  </r>
  <r>
    <n v="3867"/>
    <s v="CA-2014-146360"/>
    <x v="3"/>
    <x v="756"/>
    <d v="2014-04-26T00:00:00"/>
    <s v="Second Class"/>
    <x v="253"/>
    <s v="Sean Christensen"/>
    <x v="0"/>
    <s v="United States"/>
    <s v="Lawrence"/>
    <x v="14"/>
    <n v="46226"/>
    <x v="2"/>
    <s v="TEC-AC-10003590"/>
    <x v="2"/>
    <x v="11"/>
    <s v="TRENDnet 56K USB 2.0 Phone, Internet and Fax Modem"/>
    <n v="155.34"/>
    <n v="6"/>
    <n v="0"/>
    <x v="3378"/>
  </r>
  <r>
    <n v="3868"/>
    <s v="CA-2012-132486"/>
    <x v="1"/>
    <x v="924"/>
    <d v="2012-10-27T00:00:00"/>
    <s v="Second Class"/>
    <x v="282"/>
    <s v="Jay Fein"/>
    <x v="0"/>
    <s v="United States"/>
    <s v="San Diego"/>
    <x v="1"/>
    <n v="92105"/>
    <x v="1"/>
    <s v="TEC-AC-10000710"/>
    <x v="2"/>
    <x v="11"/>
    <s v="Maxell DVD-RAM Discs"/>
    <n v="148.32"/>
    <n v="9"/>
    <n v="0"/>
    <x v="3379"/>
  </r>
  <r>
    <n v="3869"/>
    <s v="CA-2012-132486"/>
    <x v="1"/>
    <x v="924"/>
    <d v="2012-10-27T00:00:00"/>
    <s v="Second Class"/>
    <x v="282"/>
    <s v="Jay Fein"/>
    <x v="0"/>
    <s v="United States"/>
    <s v="San Diego"/>
    <x v="1"/>
    <n v="92105"/>
    <x v="1"/>
    <s v="FUR-CH-10004495"/>
    <x v="0"/>
    <x v="1"/>
    <s v="Global Leather and Oak Executive Chair, Black"/>
    <n v="240.78400000000002"/>
    <n v="1"/>
    <n v="0.2"/>
    <x v="3380"/>
  </r>
  <r>
    <n v="3870"/>
    <s v="CA-2012-132486"/>
    <x v="1"/>
    <x v="924"/>
    <d v="2012-10-27T00:00:00"/>
    <s v="Second Class"/>
    <x v="282"/>
    <s v="Jay Fein"/>
    <x v="0"/>
    <s v="United States"/>
    <s v="San Diego"/>
    <x v="1"/>
    <n v="92105"/>
    <x v="1"/>
    <s v="FUR-CH-10004540"/>
    <x v="0"/>
    <x v="1"/>
    <s v="Global Chrome Stack Chair"/>
    <n v="191.96800000000002"/>
    <n v="7"/>
    <n v="0.2"/>
    <x v="3381"/>
  </r>
  <r>
    <n v="3871"/>
    <s v="CA-2012-132486"/>
    <x v="1"/>
    <x v="924"/>
    <d v="2012-10-27T00:00:00"/>
    <s v="Second Class"/>
    <x v="282"/>
    <s v="Jay Fein"/>
    <x v="0"/>
    <s v="United States"/>
    <s v="San Diego"/>
    <x v="1"/>
    <n v="92105"/>
    <x v="1"/>
    <s v="OFF-PA-10004971"/>
    <x v="1"/>
    <x v="10"/>
    <s v="Xerox 196"/>
    <n v="11.56"/>
    <n v="2"/>
    <n v="0"/>
    <x v="1302"/>
  </r>
  <r>
    <n v="3872"/>
    <s v="CA-2012-132486"/>
    <x v="1"/>
    <x v="924"/>
    <d v="2012-10-27T00:00:00"/>
    <s v="Second Class"/>
    <x v="282"/>
    <s v="Jay Fein"/>
    <x v="0"/>
    <s v="United States"/>
    <s v="San Diego"/>
    <x v="1"/>
    <n v="92105"/>
    <x v="1"/>
    <s v="OFF-EN-10002600"/>
    <x v="1"/>
    <x v="12"/>
    <s v="Redi-Strip #10 Envelopes, 4 1/8 x 9 1/2"/>
    <n v="11.8"/>
    <n v="4"/>
    <n v="0"/>
    <x v="3382"/>
  </r>
  <r>
    <n v="3873"/>
    <s v="CA-2012-132486"/>
    <x v="1"/>
    <x v="924"/>
    <d v="2012-10-27T00:00:00"/>
    <s v="Second Class"/>
    <x v="282"/>
    <s v="Jay Fein"/>
    <x v="0"/>
    <s v="United States"/>
    <s v="San Diego"/>
    <x v="1"/>
    <n v="92105"/>
    <x v="1"/>
    <s v="FUR-CH-10001854"/>
    <x v="0"/>
    <x v="1"/>
    <s v="Office Star - Professional Matrix Back Chair with 2-to-1 Synchro Tilt and Mesh Fabric Seat"/>
    <n v="842.35200000000009"/>
    <n v="3"/>
    <n v="0.2"/>
    <x v="3383"/>
  </r>
  <r>
    <n v="3874"/>
    <s v="CA-2013-136231"/>
    <x v="0"/>
    <x v="64"/>
    <d v="2013-09-08T00:00:00"/>
    <s v="Second Class"/>
    <x v="661"/>
    <s v="Darrin Martin"/>
    <x v="0"/>
    <s v="United States"/>
    <s v="Johnson City"/>
    <x v="18"/>
    <n v="37604"/>
    <x v="0"/>
    <s v="OFF-EN-10001099"/>
    <x v="1"/>
    <x v="12"/>
    <s v="Staples"/>
    <n v="23.472000000000001"/>
    <n v="3"/>
    <n v="0.2"/>
    <x v="3384"/>
  </r>
  <r>
    <n v="3875"/>
    <s v="CA-2013-136231"/>
    <x v="0"/>
    <x v="64"/>
    <d v="2013-09-08T00:00:00"/>
    <s v="Second Class"/>
    <x v="661"/>
    <s v="Darrin Martin"/>
    <x v="0"/>
    <s v="United States"/>
    <s v="Johnson City"/>
    <x v="18"/>
    <n v="37604"/>
    <x v="0"/>
    <s v="OFF-BI-10001597"/>
    <x v="1"/>
    <x v="8"/>
    <s v="Wilson Jones Ledger-Size, Piano-Hinge Binder, 2&quot;, Blue"/>
    <n v="86.058000000000007"/>
    <n v="7"/>
    <n v="0.7"/>
    <x v="3385"/>
  </r>
  <r>
    <n v="3876"/>
    <s v="CA-2013-136231"/>
    <x v="0"/>
    <x v="64"/>
    <d v="2013-09-08T00:00:00"/>
    <s v="Second Class"/>
    <x v="661"/>
    <s v="Darrin Martin"/>
    <x v="0"/>
    <s v="United States"/>
    <s v="Johnson City"/>
    <x v="18"/>
    <n v="37604"/>
    <x v="0"/>
    <s v="TEC-PH-10002660"/>
    <x v="2"/>
    <x v="7"/>
    <s v="Nortel Networks T7316 E Nt8 B27"/>
    <n v="108.78399999999999"/>
    <n v="2"/>
    <n v="0.2"/>
    <x v="3386"/>
  </r>
  <r>
    <n v="3877"/>
    <s v="CA-2013-136231"/>
    <x v="0"/>
    <x v="64"/>
    <d v="2013-09-08T00:00:00"/>
    <s v="Second Class"/>
    <x v="661"/>
    <s v="Darrin Martin"/>
    <x v="0"/>
    <s v="United States"/>
    <s v="Johnson City"/>
    <x v="18"/>
    <n v="37604"/>
    <x v="0"/>
    <s v="OFF-PA-10000327"/>
    <x v="1"/>
    <x v="10"/>
    <s v="Xerox 1971"/>
    <n v="10.272000000000002"/>
    <n v="3"/>
    <n v="0.2"/>
    <x v="1603"/>
  </r>
  <r>
    <n v="3878"/>
    <s v="CA-2013-140641"/>
    <x v="0"/>
    <x v="99"/>
    <d v="2013-11-03T00:00:00"/>
    <s v="Standard Class"/>
    <x v="212"/>
    <s v="Emily Phan"/>
    <x v="0"/>
    <s v="United States"/>
    <s v="Tampa"/>
    <x v="2"/>
    <n v="33614"/>
    <x v="0"/>
    <s v="OFF-BI-10001191"/>
    <x v="1"/>
    <x v="8"/>
    <s v="Canvas Sectional Post Binders"/>
    <n v="38.190000000000012"/>
    <n v="5"/>
    <n v="0.7"/>
    <x v="3387"/>
  </r>
  <r>
    <n v="3879"/>
    <s v="CA-2011-151001"/>
    <x v="2"/>
    <x v="267"/>
    <d v="2011-04-07T00:00:00"/>
    <s v="First Class"/>
    <x v="189"/>
    <s v="John Grady"/>
    <x v="1"/>
    <s v="United States"/>
    <s v="Decatur"/>
    <x v="10"/>
    <n v="62521"/>
    <x v="2"/>
    <s v="OFF-ST-10003455"/>
    <x v="1"/>
    <x v="4"/>
    <s v="Tenex File Box, Personal Filing Tote with Lid, Black"/>
    <n v="49.632000000000005"/>
    <n v="4"/>
    <n v="0.2"/>
    <x v="185"/>
  </r>
  <r>
    <n v="3880"/>
    <s v="CA-2011-151001"/>
    <x v="2"/>
    <x v="267"/>
    <d v="2011-04-07T00:00:00"/>
    <s v="First Class"/>
    <x v="189"/>
    <s v="John Grady"/>
    <x v="1"/>
    <s v="United States"/>
    <s v="Decatur"/>
    <x v="10"/>
    <n v="62521"/>
    <x v="2"/>
    <s v="OFF-ST-10001031"/>
    <x v="1"/>
    <x v="4"/>
    <s v="Adjustable Personal File Tote"/>
    <n v="52.096000000000004"/>
    <n v="4"/>
    <n v="0.2"/>
    <x v="3388"/>
  </r>
  <r>
    <n v="3881"/>
    <s v="CA-2012-129896"/>
    <x v="1"/>
    <x v="925"/>
    <d v="2012-06-20T00:00:00"/>
    <s v="Standard Class"/>
    <x v="724"/>
    <s v="Peter Fuller"/>
    <x v="0"/>
    <s v="United States"/>
    <s v="Gilbert"/>
    <x v="16"/>
    <n v="85234"/>
    <x v="1"/>
    <s v="OFF-PA-10002245"/>
    <x v="1"/>
    <x v="10"/>
    <s v="Xerox 1895"/>
    <n v="9.5680000000000014"/>
    <n v="2"/>
    <n v="0.2"/>
    <x v="3389"/>
  </r>
  <r>
    <n v="3882"/>
    <s v="CA-2012-129896"/>
    <x v="1"/>
    <x v="925"/>
    <d v="2012-06-20T00:00:00"/>
    <s v="Standard Class"/>
    <x v="724"/>
    <s v="Peter Fuller"/>
    <x v="0"/>
    <s v="United States"/>
    <s v="Gilbert"/>
    <x v="16"/>
    <n v="85234"/>
    <x v="1"/>
    <s v="OFF-ST-10004804"/>
    <x v="1"/>
    <x v="4"/>
    <s v="Belkin 19&quot; Vented Equipment Shelf, Black"/>
    <n v="82.367999999999995"/>
    <n v="2"/>
    <n v="0.2"/>
    <x v="252"/>
  </r>
  <r>
    <n v="3883"/>
    <s v="CA-2012-129896"/>
    <x v="1"/>
    <x v="925"/>
    <d v="2012-06-20T00:00:00"/>
    <s v="Standard Class"/>
    <x v="724"/>
    <s v="Peter Fuller"/>
    <x v="0"/>
    <s v="United States"/>
    <s v="Gilbert"/>
    <x v="16"/>
    <n v="85234"/>
    <x v="1"/>
    <s v="FUR-FU-10004904"/>
    <x v="0"/>
    <x v="5"/>
    <s v="Eldon &quot;L&quot; Workstation Diamond Chairmat"/>
    <n v="364.70400000000006"/>
    <n v="6"/>
    <n v="0.2"/>
    <x v="3390"/>
  </r>
  <r>
    <n v="3884"/>
    <s v="CA-2012-129896"/>
    <x v="1"/>
    <x v="925"/>
    <d v="2012-06-20T00:00:00"/>
    <s v="Standard Class"/>
    <x v="724"/>
    <s v="Peter Fuller"/>
    <x v="0"/>
    <s v="United States"/>
    <s v="Gilbert"/>
    <x v="16"/>
    <n v="85234"/>
    <x v="1"/>
    <s v="FUR-FU-10002396"/>
    <x v="0"/>
    <x v="5"/>
    <s v="DAX Copper Panel Document Frame, 5 x 7 Size"/>
    <n v="40.256"/>
    <n v="4"/>
    <n v="0.2"/>
    <x v="3391"/>
  </r>
  <r>
    <n v="3885"/>
    <s v="CA-2011-152849"/>
    <x v="2"/>
    <x v="260"/>
    <d v="2011-07-12T00:00:00"/>
    <s v="Standard Class"/>
    <x v="694"/>
    <s v="David Wiener"/>
    <x v="1"/>
    <s v="United States"/>
    <s v="Knoxville"/>
    <x v="18"/>
    <n v="37918"/>
    <x v="0"/>
    <s v="OFF-AR-10002833"/>
    <x v="1"/>
    <x v="6"/>
    <s v="Newell 322"/>
    <n v="4.3680000000000003"/>
    <n v="3"/>
    <n v="0.2"/>
    <x v="1594"/>
  </r>
  <r>
    <n v="3886"/>
    <s v="US-2014-127341"/>
    <x v="3"/>
    <x v="926"/>
    <d v="2014-02-03T00:00:00"/>
    <s v="Standard Class"/>
    <x v="242"/>
    <s v="Clytie Kelty"/>
    <x v="0"/>
    <s v="United States"/>
    <s v="Chicago"/>
    <x v="10"/>
    <n v="60653"/>
    <x v="2"/>
    <s v="OFF-BI-10001072"/>
    <x v="1"/>
    <x v="8"/>
    <s v="GBC Clear Cover, 8-1/2 x 11, unpunched, 25 covers per pack"/>
    <n v="12.127999999999997"/>
    <n v="4"/>
    <n v="0.8"/>
    <x v="3392"/>
  </r>
  <r>
    <n v="3887"/>
    <s v="CA-2013-167759"/>
    <x v="0"/>
    <x v="840"/>
    <d v="2013-03-09T00:00:00"/>
    <s v="Second Class"/>
    <x v="113"/>
    <s v="Craig Carreira"/>
    <x v="0"/>
    <s v="United States"/>
    <s v="Bloomington"/>
    <x v="14"/>
    <n v="47401"/>
    <x v="2"/>
    <s v="TEC-PH-10003171"/>
    <x v="2"/>
    <x v="7"/>
    <s v="Plantronics Encore H101 Dual Earpieces Headset"/>
    <n v="134.85000000000002"/>
    <n v="3"/>
    <n v="0"/>
    <x v="3393"/>
  </r>
  <r>
    <n v="3888"/>
    <s v="CA-2011-100895"/>
    <x v="2"/>
    <x v="270"/>
    <d v="2011-06-06T00:00:00"/>
    <s v="Standard Class"/>
    <x v="647"/>
    <s v="Stewart Visinsky"/>
    <x v="0"/>
    <s v="United States"/>
    <s v="Roswell"/>
    <x v="32"/>
    <n v="30076"/>
    <x v="0"/>
    <s v="OFF-AR-10004511"/>
    <x v="1"/>
    <x v="6"/>
    <s v="Sanford Colorific Scented Colored Pencils, 12/Pack"/>
    <n v="8.56"/>
    <n v="2"/>
    <n v="0"/>
    <x v="3394"/>
  </r>
  <r>
    <n v="3889"/>
    <s v="CA-2011-100895"/>
    <x v="2"/>
    <x v="270"/>
    <d v="2011-06-06T00:00:00"/>
    <s v="Standard Class"/>
    <x v="647"/>
    <s v="Stewart Visinsky"/>
    <x v="0"/>
    <s v="United States"/>
    <s v="Roswell"/>
    <x v="32"/>
    <n v="30076"/>
    <x v="0"/>
    <s v="TEC-PH-10001425"/>
    <x v="2"/>
    <x v="7"/>
    <s v="Mophie Juice Pack Helium for iPhone"/>
    <n v="239.96999999999997"/>
    <n v="3"/>
    <n v="0"/>
    <x v="3395"/>
  </r>
  <r>
    <n v="3890"/>
    <s v="CA-2011-100895"/>
    <x v="2"/>
    <x v="270"/>
    <d v="2011-06-06T00:00:00"/>
    <s v="Standard Class"/>
    <x v="647"/>
    <s v="Stewart Visinsky"/>
    <x v="0"/>
    <s v="United States"/>
    <s v="Roswell"/>
    <x v="32"/>
    <n v="30076"/>
    <x v="0"/>
    <s v="OFF-ST-10001490"/>
    <x v="1"/>
    <x v="4"/>
    <s v="Hot File 7-Pocket, Floor Stand"/>
    <n v="356.94"/>
    <n v="2"/>
    <n v="0"/>
    <x v="3396"/>
  </r>
  <r>
    <n v="3891"/>
    <s v="US-2013-163881"/>
    <x v="0"/>
    <x v="390"/>
    <d v="2013-12-01T00:00:00"/>
    <s v="Standard Class"/>
    <x v="133"/>
    <s v="Sung Pak"/>
    <x v="1"/>
    <s v="United States"/>
    <s v="Los Angeles"/>
    <x v="1"/>
    <n v="90036"/>
    <x v="1"/>
    <s v="TEC-AC-10003033"/>
    <x v="2"/>
    <x v="11"/>
    <s v="Plantronics CS510 - Over-the-Head monaural Wireless Headset System"/>
    <n v="659.9"/>
    <n v="2"/>
    <n v="0"/>
    <x v="3397"/>
  </r>
  <r>
    <n v="3892"/>
    <s v="US-2013-163881"/>
    <x v="0"/>
    <x v="390"/>
    <d v="2013-12-01T00:00:00"/>
    <s v="Standard Class"/>
    <x v="133"/>
    <s v="Sung Pak"/>
    <x v="1"/>
    <s v="United States"/>
    <s v="Los Angeles"/>
    <x v="1"/>
    <n v="90036"/>
    <x v="1"/>
    <s v="FUR-CH-10001394"/>
    <x v="0"/>
    <x v="1"/>
    <s v="Global Leather Executive Chair"/>
    <n v="1684.7520000000002"/>
    <n v="6"/>
    <n v="0.2"/>
    <x v="3398"/>
  </r>
  <r>
    <n v="3893"/>
    <s v="US-2013-163881"/>
    <x v="0"/>
    <x v="390"/>
    <d v="2013-12-01T00:00:00"/>
    <s v="Standard Class"/>
    <x v="133"/>
    <s v="Sung Pak"/>
    <x v="1"/>
    <s v="United States"/>
    <s v="Los Angeles"/>
    <x v="1"/>
    <n v="90036"/>
    <x v="1"/>
    <s v="TEC-AC-10000420"/>
    <x v="2"/>
    <x v="11"/>
    <s v="Logitech G500s Laser Gaming Mouse with Adjustable Weight Tuning"/>
    <n v="559.91999999999996"/>
    <n v="8"/>
    <n v="0"/>
    <x v="3399"/>
  </r>
  <r>
    <n v="3894"/>
    <s v="US-2013-144547"/>
    <x v="0"/>
    <x v="338"/>
    <d v="2013-11-15T00:00:00"/>
    <s v="Standard Class"/>
    <x v="474"/>
    <s v="Maxwell Schwartz"/>
    <x v="0"/>
    <s v="United States"/>
    <s v="Houston"/>
    <x v="5"/>
    <n v="77036"/>
    <x v="2"/>
    <s v="TEC-AC-10004901"/>
    <x v="2"/>
    <x v="11"/>
    <s v="Kensington SlimBlade Notebook Wireless Mouse with Nano Receiver "/>
    <n v="279.94400000000002"/>
    <n v="7"/>
    <n v="0.2"/>
    <x v="3400"/>
  </r>
  <r>
    <n v="3895"/>
    <s v="US-2011-112200"/>
    <x v="2"/>
    <x v="754"/>
    <d v="2011-11-28T00:00:00"/>
    <s v="Standard Class"/>
    <x v="679"/>
    <s v="Tony Chapman"/>
    <x v="2"/>
    <s v="United States"/>
    <s v="Bolingbrook"/>
    <x v="10"/>
    <n v="60440"/>
    <x v="2"/>
    <s v="OFF-BI-10002571"/>
    <x v="1"/>
    <x v="8"/>
    <s v="Avery Framed View Binder, EZD Ring (Locking), Navy, 1 1/2&quot;"/>
    <n v="9.9799999999999969"/>
    <n v="5"/>
    <n v="0.8"/>
    <x v="3401"/>
  </r>
  <r>
    <n v="3896"/>
    <s v="CA-2014-110212"/>
    <x v="3"/>
    <x v="927"/>
    <d v="2014-05-06T00:00:00"/>
    <s v="Standard Class"/>
    <x v="319"/>
    <s v="Sanjit Jacobs"/>
    <x v="2"/>
    <s v="United States"/>
    <s v="Texarkana"/>
    <x v="36"/>
    <n v="71854"/>
    <x v="0"/>
    <s v="TEC-AC-10002331"/>
    <x v="2"/>
    <x v="11"/>
    <s v="Maxell 74 Minute CDR, 10/Pack"/>
    <n v="48.9"/>
    <n v="5"/>
    <n v="0"/>
    <x v="3402"/>
  </r>
  <r>
    <n v="3897"/>
    <s v="CA-2014-134285"/>
    <x v="3"/>
    <x v="226"/>
    <d v="2014-12-13T00:00:00"/>
    <s v="Standard Class"/>
    <x v="103"/>
    <s v="David Smith"/>
    <x v="1"/>
    <s v="United States"/>
    <s v="San Antonio"/>
    <x v="5"/>
    <n v="78207"/>
    <x v="2"/>
    <s v="OFF-FA-10000611"/>
    <x v="1"/>
    <x v="13"/>
    <s v="Binder Clips by OIC"/>
    <n v="3.5519999999999996"/>
    <n v="3"/>
    <n v="0.2"/>
    <x v="3403"/>
  </r>
  <r>
    <n v="3898"/>
    <s v="CA-2014-134285"/>
    <x v="3"/>
    <x v="226"/>
    <d v="2014-12-13T00:00:00"/>
    <s v="Standard Class"/>
    <x v="103"/>
    <s v="David Smith"/>
    <x v="1"/>
    <s v="United States"/>
    <s v="San Antonio"/>
    <x v="5"/>
    <n v="78207"/>
    <x v="2"/>
    <s v="OFF-PA-10000304"/>
    <x v="1"/>
    <x v="10"/>
    <s v="Xerox 1995"/>
    <n v="15.552000000000003"/>
    <n v="3"/>
    <n v="0.2"/>
    <x v="12"/>
  </r>
  <r>
    <n v="3899"/>
    <s v="CA-2014-102267"/>
    <x v="3"/>
    <x v="329"/>
    <d v="2014-12-05T00:00:00"/>
    <s v="Standard Class"/>
    <x v="561"/>
    <s v="Stuart Calhoun"/>
    <x v="0"/>
    <s v="United States"/>
    <s v="Edinburg"/>
    <x v="5"/>
    <n v="78539"/>
    <x v="2"/>
    <s v="OFF-FA-10000611"/>
    <x v="1"/>
    <x v="13"/>
    <s v="Binder Clips by OIC"/>
    <n v="2.3679999999999999"/>
    <n v="2"/>
    <n v="0.2"/>
    <x v="3354"/>
  </r>
  <r>
    <n v="3900"/>
    <s v="CA-2014-157980"/>
    <x v="3"/>
    <x v="226"/>
    <d v="2014-12-10T00:00:00"/>
    <s v="First Class"/>
    <x v="129"/>
    <s v="Shahid Hopkins"/>
    <x v="0"/>
    <s v="United States"/>
    <s v="Toledo"/>
    <x v="24"/>
    <n v="43615"/>
    <x v="3"/>
    <s v="TEC-AC-10002567"/>
    <x v="2"/>
    <x v="11"/>
    <s v="Logitech G602 Wireless Gaming Mouse"/>
    <n v="127.98399999999999"/>
    <n v="2"/>
    <n v="0.2"/>
    <x v="3404"/>
  </r>
  <r>
    <n v="3901"/>
    <s v="CA-2012-121097"/>
    <x v="1"/>
    <x v="928"/>
    <d v="2012-01-08T00:00:00"/>
    <s v="Standard Class"/>
    <x v="245"/>
    <s v="Sylvia Foulston"/>
    <x v="1"/>
    <s v="United States"/>
    <s v="Baytown"/>
    <x v="5"/>
    <n v="77520"/>
    <x v="2"/>
    <s v="OFF-PA-10001937"/>
    <x v="1"/>
    <x v="10"/>
    <s v="Xerox 21"/>
    <n v="10.368000000000002"/>
    <n v="2"/>
    <n v="0.2"/>
    <x v="572"/>
  </r>
  <r>
    <n v="3902"/>
    <s v="CA-2012-151043"/>
    <x v="1"/>
    <x v="717"/>
    <d v="2012-11-20T00:00:00"/>
    <s v="Standard Class"/>
    <x v="67"/>
    <s v="Maureen Gastineau"/>
    <x v="2"/>
    <s v="United States"/>
    <s v="Philadelphia"/>
    <x v="9"/>
    <n v="19143"/>
    <x v="3"/>
    <s v="TEC-AC-10001090"/>
    <x v="2"/>
    <x v="11"/>
    <s v="Micro Innovations Wireless Classic Keyboard with Mouse"/>
    <n v="47.984000000000002"/>
    <n v="2"/>
    <n v="0.2"/>
    <x v="3405"/>
  </r>
  <r>
    <n v="3903"/>
    <s v="US-2012-119312"/>
    <x v="1"/>
    <x v="653"/>
    <d v="2012-10-07T00:00:00"/>
    <s v="Second Class"/>
    <x v="37"/>
    <s v="Christopher Schild"/>
    <x v="2"/>
    <s v="United States"/>
    <s v="Los Angeles"/>
    <x v="1"/>
    <n v="90045"/>
    <x v="1"/>
    <s v="OFF-ST-10000943"/>
    <x v="1"/>
    <x v="4"/>
    <s v="Eldon ProFile File 'N Store Portable File Tub Letter/Legal Size Black"/>
    <n v="270.33999999999997"/>
    <n v="14"/>
    <n v="0"/>
    <x v="3406"/>
  </r>
  <r>
    <n v="3904"/>
    <s v="CA-2012-167010"/>
    <x v="1"/>
    <x v="57"/>
    <d v="2012-04-10T00:00:00"/>
    <s v="Standard Class"/>
    <x v="725"/>
    <s v="Valerie Takahito"/>
    <x v="2"/>
    <s v="United States"/>
    <s v="Philadelphia"/>
    <x v="9"/>
    <n v="19143"/>
    <x v="3"/>
    <s v="OFF-AP-10004036"/>
    <x v="1"/>
    <x v="9"/>
    <s v="Bionaire 99.97% HEPA Air Cleaner"/>
    <n v="98.111999999999995"/>
    <n v="7"/>
    <n v="0.2"/>
    <x v="3407"/>
  </r>
  <r>
    <n v="3905"/>
    <s v="CA-2012-167010"/>
    <x v="1"/>
    <x v="57"/>
    <d v="2012-04-10T00:00:00"/>
    <s v="Standard Class"/>
    <x v="725"/>
    <s v="Valerie Takahito"/>
    <x v="2"/>
    <s v="United States"/>
    <s v="Philadelphia"/>
    <x v="9"/>
    <n v="19143"/>
    <x v="3"/>
    <s v="OFF-ST-10003816"/>
    <x v="1"/>
    <x v="4"/>
    <s v="Fellowes High-Stak Drawer Files"/>
    <n v="563.80799999999999"/>
    <n v="4"/>
    <n v="0.2"/>
    <x v="2778"/>
  </r>
  <r>
    <n v="3906"/>
    <s v="CA-2012-167010"/>
    <x v="1"/>
    <x v="57"/>
    <d v="2012-04-10T00:00:00"/>
    <s v="Standard Class"/>
    <x v="725"/>
    <s v="Valerie Takahito"/>
    <x v="2"/>
    <s v="United States"/>
    <s v="Philadelphia"/>
    <x v="9"/>
    <n v="19143"/>
    <x v="3"/>
    <s v="OFF-BI-10002072"/>
    <x v="1"/>
    <x v="8"/>
    <s v="Cardinal Slant-D Ring Binders"/>
    <n v="10.428000000000001"/>
    <n v="4"/>
    <n v="0.7"/>
    <x v="3408"/>
  </r>
  <r>
    <n v="3907"/>
    <s v="CA-2012-167010"/>
    <x v="1"/>
    <x v="57"/>
    <d v="2012-04-10T00:00:00"/>
    <s v="Standard Class"/>
    <x v="725"/>
    <s v="Valerie Takahito"/>
    <x v="2"/>
    <s v="United States"/>
    <s v="Philadelphia"/>
    <x v="9"/>
    <n v="19143"/>
    <x v="3"/>
    <s v="FUR-FU-10001468"/>
    <x v="0"/>
    <x v="5"/>
    <s v="Tenex Antistatic Computer Chair Mats"/>
    <n v="547.13599999999997"/>
    <n v="4"/>
    <n v="0.2"/>
    <x v="2108"/>
  </r>
  <r>
    <n v="3908"/>
    <s v="CA-2012-167010"/>
    <x v="1"/>
    <x v="57"/>
    <d v="2012-04-10T00:00:00"/>
    <s v="Standard Class"/>
    <x v="725"/>
    <s v="Valerie Takahito"/>
    <x v="2"/>
    <s v="United States"/>
    <s v="Philadelphia"/>
    <x v="9"/>
    <n v="19143"/>
    <x v="3"/>
    <s v="TEC-PH-10000347"/>
    <x v="2"/>
    <x v="7"/>
    <s v="Cush Cases Heavy Duty Rugged Cover Case for Samsung Galaxy S5 - Purple"/>
    <n v="14.850000000000001"/>
    <n v="5"/>
    <n v="0.4"/>
    <x v="3409"/>
  </r>
  <r>
    <n v="3909"/>
    <s v="CA-2012-167010"/>
    <x v="1"/>
    <x v="57"/>
    <d v="2012-04-10T00:00:00"/>
    <s v="Standard Class"/>
    <x v="725"/>
    <s v="Valerie Takahito"/>
    <x v="2"/>
    <s v="United States"/>
    <s v="Philadelphia"/>
    <x v="9"/>
    <n v="19143"/>
    <x v="3"/>
    <s v="TEC-PH-10002844"/>
    <x v="2"/>
    <x v="7"/>
    <s v="Speck Products Candyshell Flip Case"/>
    <n v="41.988"/>
    <n v="2"/>
    <n v="0.4"/>
    <x v="3410"/>
  </r>
  <r>
    <n v="3910"/>
    <s v="CA-2012-167010"/>
    <x v="1"/>
    <x v="57"/>
    <d v="2012-04-10T00:00:00"/>
    <s v="Standard Class"/>
    <x v="725"/>
    <s v="Valerie Takahito"/>
    <x v="2"/>
    <s v="United States"/>
    <s v="Philadelphia"/>
    <x v="9"/>
    <n v="19143"/>
    <x v="3"/>
    <s v="FUR-FU-10001037"/>
    <x v="0"/>
    <x v="5"/>
    <s v="DAX Charcoal/Nickel-Tone Document Frame, 5 x 7"/>
    <n v="7.5840000000000005"/>
    <n v="1"/>
    <n v="0.2"/>
    <x v="3411"/>
  </r>
  <r>
    <n v="3911"/>
    <s v="CA-2012-167010"/>
    <x v="1"/>
    <x v="57"/>
    <d v="2012-04-10T00:00:00"/>
    <s v="Standard Class"/>
    <x v="725"/>
    <s v="Valerie Takahito"/>
    <x v="2"/>
    <s v="United States"/>
    <s v="Philadelphia"/>
    <x v="9"/>
    <n v="19143"/>
    <x v="3"/>
    <s v="FUR-BO-10004218"/>
    <x v="0"/>
    <x v="0"/>
    <s v="Bush Heritage Pine Collection 5-Shelf Bookcase, Albany Pine Finish, *Special Order"/>
    <n v="352.45"/>
    <n v="5"/>
    <n v="0.5"/>
    <x v="3412"/>
  </r>
  <r>
    <n v="3912"/>
    <s v="CA-2014-126788"/>
    <x v="3"/>
    <x v="929"/>
    <d v="2014-06-07T00:00:00"/>
    <s v="First Class"/>
    <x v="455"/>
    <s v="Adrian Barton"/>
    <x v="0"/>
    <s v="United States"/>
    <s v="Pearland"/>
    <x v="5"/>
    <n v="77581"/>
    <x v="2"/>
    <s v="TEC-PH-10001619"/>
    <x v="2"/>
    <x v="7"/>
    <s v="LG G3"/>
    <n v="470.37600000000009"/>
    <n v="3"/>
    <n v="0.2"/>
    <x v="562"/>
  </r>
  <r>
    <n v="3913"/>
    <s v="CA-2014-148068"/>
    <x v="3"/>
    <x v="65"/>
    <d v="2014-09-26T00:00:00"/>
    <s v="Standard Class"/>
    <x v="152"/>
    <s v="Muhammed MacIntyre"/>
    <x v="1"/>
    <s v="United States"/>
    <s v="New York City"/>
    <x v="15"/>
    <n v="10035"/>
    <x v="3"/>
    <s v="OFF-PA-10001639"/>
    <x v="1"/>
    <x v="10"/>
    <s v="Xerox 203"/>
    <n v="19.440000000000001"/>
    <n v="3"/>
    <n v="0"/>
    <x v="551"/>
  </r>
  <r>
    <n v="3914"/>
    <s v="CA-2014-148068"/>
    <x v="3"/>
    <x v="65"/>
    <d v="2014-09-26T00:00:00"/>
    <s v="Standard Class"/>
    <x v="152"/>
    <s v="Muhammed MacIntyre"/>
    <x v="1"/>
    <s v="United States"/>
    <s v="New York City"/>
    <x v="15"/>
    <n v="10035"/>
    <x v="3"/>
    <s v="FUR-FU-10002268"/>
    <x v="0"/>
    <x v="5"/>
    <s v="Ultra Door Push Plate"/>
    <n v="9.82"/>
    <n v="2"/>
    <n v="0"/>
    <x v="3413"/>
  </r>
  <r>
    <n v="3915"/>
    <s v="US-2014-142573"/>
    <x v="3"/>
    <x v="930"/>
    <d v="2014-07-24T00:00:00"/>
    <s v="Standard Class"/>
    <x v="586"/>
    <s v="Maris LaWare"/>
    <x v="0"/>
    <s v="United States"/>
    <s v="Phoenix"/>
    <x v="16"/>
    <n v="85023"/>
    <x v="1"/>
    <s v="FUR-TA-10001932"/>
    <x v="0"/>
    <x v="3"/>
    <s v="Chromcraft 48&quot; x 96&quot; Racetrack Double Pedestal Table"/>
    <n v="801.59999999999991"/>
    <n v="5"/>
    <n v="0.5"/>
    <x v="3414"/>
  </r>
  <r>
    <n v="3916"/>
    <s v="US-2014-142573"/>
    <x v="3"/>
    <x v="930"/>
    <d v="2014-07-24T00:00:00"/>
    <s v="Standard Class"/>
    <x v="586"/>
    <s v="Maris LaWare"/>
    <x v="0"/>
    <s v="United States"/>
    <s v="Phoenix"/>
    <x v="16"/>
    <n v="85023"/>
    <x v="1"/>
    <s v="FUR-CH-10004218"/>
    <x v="0"/>
    <x v="1"/>
    <s v="Global Fabric Manager's Chair, Dark Gray"/>
    <n v="161.56800000000001"/>
    <n v="2"/>
    <n v="0.2"/>
    <x v="3415"/>
  </r>
  <r>
    <n v="3917"/>
    <s v="US-2014-142573"/>
    <x v="3"/>
    <x v="930"/>
    <d v="2014-07-24T00:00:00"/>
    <s v="Standard Class"/>
    <x v="586"/>
    <s v="Maris LaWare"/>
    <x v="0"/>
    <s v="United States"/>
    <s v="Phoenix"/>
    <x v="16"/>
    <n v="85023"/>
    <x v="1"/>
    <s v="OFF-PA-10000246"/>
    <x v="1"/>
    <x v="10"/>
    <s v="Riverleaf Stik-Withit Designer Note Cubes"/>
    <n v="16.096"/>
    <n v="2"/>
    <n v="0.2"/>
    <x v="3416"/>
  </r>
  <r>
    <n v="3918"/>
    <s v="US-2014-142573"/>
    <x v="3"/>
    <x v="930"/>
    <d v="2014-07-24T00:00:00"/>
    <s v="Standard Class"/>
    <x v="586"/>
    <s v="Maris LaWare"/>
    <x v="0"/>
    <s v="United States"/>
    <s v="Phoenix"/>
    <x v="16"/>
    <n v="85023"/>
    <x v="1"/>
    <s v="OFF-BI-10003350"/>
    <x v="1"/>
    <x v="8"/>
    <s v="Acco Expandable Hanging Binders"/>
    <n v="7.6560000000000006"/>
    <n v="4"/>
    <n v="0.7"/>
    <x v="3417"/>
  </r>
  <r>
    <n v="3919"/>
    <s v="US-2014-142573"/>
    <x v="3"/>
    <x v="930"/>
    <d v="2014-07-24T00:00:00"/>
    <s v="Standard Class"/>
    <x v="586"/>
    <s v="Maris LaWare"/>
    <x v="0"/>
    <s v="United States"/>
    <s v="Phoenix"/>
    <x v="16"/>
    <n v="85023"/>
    <x v="1"/>
    <s v="FUR-CH-10000513"/>
    <x v="0"/>
    <x v="1"/>
    <s v="High-Back Leather Manager's Chair"/>
    <n v="311.97600000000006"/>
    <n v="3"/>
    <n v="0.2"/>
    <x v="3418"/>
  </r>
  <r>
    <n v="3920"/>
    <s v="US-2012-148817"/>
    <x v="1"/>
    <x v="494"/>
    <d v="2012-12-07T00:00:00"/>
    <s v="Standard Class"/>
    <x v="470"/>
    <s v="Keith Dawkins"/>
    <x v="1"/>
    <s v="United States"/>
    <s v="Chesapeake"/>
    <x v="17"/>
    <n v="23320"/>
    <x v="0"/>
    <s v="OFF-ST-10001321"/>
    <x v="1"/>
    <x v="4"/>
    <s v="Decoflex Hanging Personal Folder File, Blue"/>
    <n v="61.68"/>
    <n v="4"/>
    <n v="0"/>
    <x v="3419"/>
  </r>
  <r>
    <n v="3921"/>
    <s v="US-2012-148817"/>
    <x v="1"/>
    <x v="494"/>
    <d v="2012-12-07T00:00:00"/>
    <s v="Standard Class"/>
    <x v="470"/>
    <s v="Keith Dawkins"/>
    <x v="1"/>
    <s v="United States"/>
    <s v="Chesapeake"/>
    <x v="17"/>
    <n v="23320"/>
    <x v="0"/>
    <s v="OFF-BI-10004233"/>
    <x v="1"/>
    <x v="8"/>
    <s v="GBC Pre-Punched Binding Paper, Plastic, White, 8-1/2&quot; x 11&quot;"/>
    <n v="63.96"/>
    <n v="4"/>
    <n v="0"/>
    <x v="3420"/>
  </r>
  <r>
    <n v="3922"/>
    <s v="CA-2013-110044"/>
    <x v="0"/>
    <x v="931"/>
    <d v="2013-07-03T00:00:00"/>
    <s v="Second Class"/>
    <x v="288"/>
    <s v="Roland Fjeld"/>
    <x v="0"/>
    <s v="United States"/>
    <s v="Chicago"/>
    <x v="10"/>
    <n v="60610"/>
    <x v="2"/>
    <s v="TEC-PH-10001299"/>
    <x v="2"/>
    <x v="7"/>
    <s v="Polycom CX300 Desktop Phone USB VoIP phone"/>
    <n v="359.97600000000006"/>
    <n v="3"/>
    <n v="0.2"/>
    <x v="3421"/>
  </r>
  <r>
    <n v="3923"/>
    <s v="CA-2014-146920"/>
    <x v="3"/>
    <x v="735"/>
    <d v="2014-09-02T00:00:00"/>
    <s v="Standard Class"/>
    <x v="253"/>
    <s v="Sean Christensen"/>
    <x v="0"/>
    <s v="United States"/>
    <s v="Chicago"/>
    <x v="10"/>
    <n v="60623"/>
    <x v="2"/>
    <s v="OFF-PA-10002479"/>
    <x v="1"/>
    <x v="10"/>
    <s v="Xerox 4200 Series MultiUse Premium Copy Paper (20Lb. and 84 Bright)"/>
    <n v="25.344000000000001"/>
    <n v="6"/>
    <n v="0.2"/>
    <x v="900"/>
  </r>
  <r>
    <n v="3924"/>
    <s v="CA-2014-146920"/>
    <x v="3"/>
    <x v="735"/>
    <d v="2014-09-02T00:00:00"/>
    <s v="Standard Class"/>
    <x v="253"/>
    <s v="Sean Christensen"/>
    <x v="0"/>
    <s v="United States"/>
    <s v="Chicago"/>
    <x v="10"/>
    <n v="60623"/>
    <x v="2"/>
    <s v="OFF-PA-10001461"/>
    <x v="1"/>
    <x v="10"/>
    <s v="HP Office Paper (20Lb. and 87 Bright)"/>
    <n v="26.720000000000002"/>
    <n v="5"/>
    <n v="0.2"/>
    <x v="3422"/>
  </r>
  <r>
    <n v="3925"/>
    <s v="CA-2011-103940"/>
    <x v="2"/>
    <x v="328"/>
    <d v="2011-09-21T00:00:00"/>
    <s v="Standard Class"/>
    <x v="202"/>
    <s v="Bradley Nguyen"/>
    <x v="0"/>
    <s v="United States"/>
    <s v="Seattle"/>
    <x v="4"/>
    <n v="98103"/>
    <x v="1"/>
    <s v="OFF-ST-10004963"/>
    <x v="1"/>
    <x v="4"/>
    <s v="Eldon Gobal File Keepers"/>
    <n v="30.28"/>
    <n v="2"/>
    <n v="0"/>
    <x v="3423"/>
  </r>
  <r>
    <n v="3926"/>
    <s v="CA-2011-103940"/>
    <x v="2"/>
    <x v="328"/>
    <d v="2011-09-21T00:00:00"/>
    <s v="Standard Class"/>
    <x v="202"/>
    <s v="Bradley Nguyen"/>
    <x v="0"/>
    <s v="United States"/>
    <s v="Seattle"/>
    <x v="4"/>
    <n v="98103"/>
    <x v="1"/>
    <s v="OFF-ST-10000943"/>
    <x v="1"/>
    <x v="4"/>
    <s v="Eldon ProFile File 'N Store Portable File Tub Letter/Legal Size Black"/>
    <n v="57.929999999999993"/>
    <n v="3"/>
    <n v="0"/>
    <x v="3424"/>
  </r>
  <r>
    <n v="3927"/>
    <s v="CA-2011-103940"/>
    <x v="2"/>
    <x v="328"/>
    <d v="2011-09-21T00:00:00"/>
    <s v="Standard Class"/>
    <x v="202"/>
    <s v="Bradley Nguyen"/>
    <x v="0"/>
    <s v="United States"/>
    <s v="Seattle"/>
    <x v="4"/>
    <n v="98103"/>
    <x v="1"/>
    <s v="FUR-FU-10004671"/>
    <x v="0"/>
    <x v="5"/>
    <s v="Executive Impressions 12&quot; Wall Clock"/>
    <n v="35.340000000000003"/>
    <n v="2"/>
    <n v="0"/>
    <x v="2460"/>
  </r>
  <r>
    <n v="3928"/>
    <s v="CA-2011-103940"/>
    <x v="2"/>
    <x v="328"/>
    <d v="2011-09-21T00:00:00"/>
    <s v="Standard Class"/>
    <x v="202"/>
    <s v="Bradley Nguyen"/>
    <x v="0"/>
    <s v="United States"/>
    <s v="Seattle"/>
    <x v="4"/>
    <n v="98103"/>
    <x v="1"/>
    <s v="OFF-BI-10002735"/>
    <x v="1"/>
    <x v="8"/>
    <s v="GBC Prestige Therm-A-Bind Covers"/>
    <n v="137.24"/>
    <n v="5"/>
    <n v="0.2"/>
    <x v="2127"/>
  </r>
  <r>
    <n v="3929"/>
    <s v="CA-2013-162082"/>
    <x v="0"/>
    <x v="560"/>
    <d v="2013-03-18T00:00:00"/>
    <s v="First Class"/>
    <x v="365"/>
    <s v="John Stevenson"/>
    <x v="0"/>
    <s v="United States"/>
    <s v="Harlingen"/>
    <x v="5"/>
    <n v="78550"/>
    <x v="2"/>
    <s v="FUR-BO-10004409"/>
    <x v="0"/>
    <x v="0"/>
    <s v="Safco Value Mate Series Steel Bookcases, Baked Enamel Finish on Steel, Gray"/>
    <n v="241.33199999999999"/>
    <n v="5"/>
    <n v="0.32"/>
    <x v="3425"/>
  </r>
  <r>
    <n v="3930"/>
    <s v="CA-2013-162082"/>
    <x v="0"/>
    <x v="560"/>
    <d v="2013-03-18T00:00:00"/>
    <s v="First Class"/>
    <x v="365"/>
    <s v="John Stevenson"/>
    <x v="0"/>
    <s v="United States"/>
    <s v="Harlingen"/>
    <x v="5"/>
    <n v="78550"/>
    <x v="2"/>
    <s v="OFF-PA-10001934"/>
    <x v="1"/>
    <x v="10"/>
    <s v="Xerox 1993"/>
    <n v="5.1840000000000011"/>
    <n v="1"/>
    <n v="0.2"/>
    <x v="3426"/>
  </r>
  <r>
    <n v="3931"/>
    <s v="CA-2013-162082"/>
    <x v="0"/>
    <x v="560"/>
    <d v="2013-03-18T00:00:00"/>
    <s v="First Class"/>
    <x v="365"/>
    <s v="John Stevenson"/>
    <x v="0"/>
    <s v="United States"/>
    <s v="Harlingen"/>
    <x v="5"/>
    <n v="78550"/>
    <x v="2"/>
    <s v="OFF-AR-10001044"/>
    <x v="1"/>
    <x v="6"/>
    <s v="BOSTON Ranger #55 Pencil Sharpener, Black"/>
    <n v="145.54400000000001"/>
    <n v="7"/>
    <n v="0.2"/>
    <x v="3427"/>
  </r>
  <r>
    <n v="3932"/>
    <s v="CA-2013-132094"/>
    <x v="0"/>
    <x v="370"/>
    <d v="2013-09-03T00:00:00"/>
    <s v="Standard Class"/>
    <x v="500"/>
    <s v="Vivek Grady"/>
    <x v="1"/>
    <s v="United States"/>
    <s v="Philadelphia"/>
    <x v="9"/>
    <n v="19140"/>
    <x v="3"/>
    <s v="OFF-AR-10004165"/>
    <x v="1"/>
    <x v="6"/>
    <s v="Binney &amp; Smith inkTank Erasable Pocket Highlighter, Chisel Tip, Yellow"/>
    <n v="5.4719999999999995"/>
    <n v="3"/>
    <n v="0.2"/>
    <x v="3428"/>
  </r>
  <r>
    <n v="3933"/>
    <s v="CA-2013-132094"/>
    <x v="0"/>
    <x v="370"/>
    <d v="2013-09-03T00:00:00"/>
    <s v="Standard Class"/>
    <x v="500"/>
    <s v="Vivek Grady"/>
    <x v="1"/>
    <s v="United States"/>
    <s v="Philadelphia"/>
    <x v="9"/>
    <n v="19140"/>
    <x v="3"/>
    <s v="TEC-AC-10001109"/>
    <x v="2"/>
    <x v="11"/>
    <s v="Logitech Trackman Marble Mouse"/>
    <n v="47.984000000000002"/>
    <n v="2"/>
    <n v="0.2"/>
    <x v="2906"/>
  </r>
  <r>
    <n v="3934"/>
    <s v="CA-2014-123001"/>
    <x v="3"/>
    <x v="264"/>
    <d v="2014-09-09T00:00:00"/>
    <s v="Standard Class"/>
    <x v="497"/>
    <s v="Anthony Witt"/>
    <x v="0"/>
    <s v="United States"/>
    <s v="Bakersfield"/>
    <x v="1"/>
    <n v="93309"/>
    <x v="1"/>
    <s v="OFF-AR-10001919"/>
    <x v="1"/>
    <x v="6"/>
    <s v="OIC #2 Pencils, Medium Soft"/>
    <n v="9.3999999999999986"/>
    <n v="5"/>
    <n v="0"/>
    <x v="3429"/>
  </r>
  <r>
    <n v="3935"/>
    <s v="CA-2014-123001"/>
    <x v="3"/>
    <x v="264"/>
    <d v="2014-09-09T00:00:00"/>
    <s v="Standard Class"/>
    <x v="497"/>
    <s v="Anthony Witt"/>
    <x v="0"/>
    <s v="United States"/>
    <s v="Bakersfield"/>
    <x v="1"/>
    <n v="93309"/>
    <x v="1"/>
    <s v="OFF-LA-10004544"/>
    <x v="1"/>
    <x v="2"/>
    <s v="Avery 505"/>
    <n v="74"/>
    <n v="5"/>
    <n v="0"/>
    <x v="3430"/>
  </r>
  <r>
    <n v="3936"/>
    <s v="CA-2014-123001"/>
    <x v="3"/>
    <x v="264"/>
    <d v="2014-09-09T00:00:00"/>
    <s v="Standard Class"/>
    <x v="497"/>
    <s v="Anthony Witt"/>
    <x v="0"/>
    <s v="United States"/>
    <s v="Bakersfield"/>
    <x v="1"/>
    <n v="93309"/>
    <x v="1"/>
    <s v="TEC-PH-10003484"/>
    <x v="2"/>
    <x v="7"/>
    <s v="Ooma Telo VoIP Home Phone System"/>
    <n v="201.584"/>
    <n v="2"/>
    <n v="0.2"/>
    <x v="3431"/>
  </r>
  <r>
    <n v="3937"/>
    <s v="CA-2012-118955"/>
    <x v="1"/>
    <x v="382"/>
    <d v="2012-06-20T00:00:00"/>
    <s v="Standard Class"/>
    <x v="721"/>
    <s v="Lycoris Saunders"/>
    <x v="0"/>
    <s v="United States"/>
    <s v="Grand Prairie"/>
    <x v="5"/>
    <n v="75051"/>
    <x v="2"/>
    <s v="OFF-EN-10001028"/>
    <x v="1"/>
    <x v="12"/>
    <s v="Staples"/>
    <n v="28.752000000000002"/>
    <n v="3"/>
    <n v="0.2"/>
    <x v="3432"/>
  </r>
  <r>
    <n v="3938"/>
    <s v="CA-2012-118955"/>
    <x v="1"/>
    <x v="382"/>
    <d v="2012-06-20T00:00:00"/>
    <s v="Standard Class"/>
    <x v="721"/>
    <s v="Lycoris Saunders"/>
    <x v="0"/>
    <s v="United States"/>
    <s v="Grand Prairie"/>
    <x v="5"/>
    <n v="75051"/>
    <x v="2"/>
    <s v="OFF-PA-10004156"/>
    <x v="1"/>
    <x v="10"/>
    <s v="Xerox 188"/>
    <n v="27.216000000000001"/>
    <n v="3"/>
    <n v="0.2"/>
    <x v="2088"/>
  </r>
  <r>
    <n v="3939"/>
    <s v="CA-2012-118955"/>
    <x v="1"/>
    <x v="382"/>
    <d v="2012-06-20T00:00:00"/>
    <s v="Standard Class"/>
    <x v="721"/>
    <s v="Lycoris Saunders"/>
    <x v="0"/>
    <s v="United States"/>
    <s v="Grand Prairie"/>
    <x v="5"/>
    <n v="75051"/>
    <x v="2"/>
    <s v="FUR-CH-10001708"/>
    <x v="0"/>
    <x v="1"/>
    <s v="Office Star - Contemporary Swivel Chair with Padded Adjustable Arms and Flex Back"/>
    <n v="197.37199999999999"/>
    <n v="2"/>
    <n v="0.3"/>
    <x v="3433"/>
  </r>
  <r>
    <n v="3940"/>
    <s v="US-2013-143448"/>
    <x v="0"/>
    <x v="107"/>
    <d v="2013-12-11T00:00:00"/>
    <s v="Same Day"/>
    <x v="708"/>
    <s v="Mark Hamilton"/>
    <x v="0"/>
    <s v="United States"/>
    <s v="Greenwood"/>
    <x v="14"/>
    <n v="46142"/>
    <x v="2"/>
    <s v="FUR-CH-10003379"/>
    <x v="0"/>
    <x v="1"/>
    <s v="Global Commerce Series High-Back Swivel/Tilt Chairs"/>
    <n v="1424.9"/>
    <n v="5"/>
    <n v="0"/>
    <x v="3434"/>
  </r>
  <r>
    <n v="3941"/>
    <s v="CA-2014-117863"/>
    <x v="3"/>
    <x v="796"/>
    <d v="2014-05-24T00:00:00"/>
    <s v="Standard Class"/>
    <x v="358"/>
    <s v="Toby Swindell"/>
    <x v="0"/>
    <s v="United States"/>
    <s v="New York City"/>
    <x v="15"/>
    <n v="10024"/>
    <x v="3"/>
    <s v="FUR-FU-10002456"/>
    <x v="0"/>
    <x v="5"/>
    <s v="Master Caster Door Stop, Large Neon Orange"/>
    <n v="14.56"/>
    <n v="2"/>
    <n v="0"/>
    <x v="3435"/>
  </r>
  <r>
    <n v="3942"/>
    <s v="CA-2014-117863"/>
    <x v="3"/>
    <x v="796"/>
    <d v="2014-05-24T00:00:00"/>
    <s v="Standard Class"/>
    <x v="358"/>
    <s v="Toby Swindell"/>
    <x v="0"/>
    <s v="United States"/>
    <s v="New York City"/>
    <x v="15"/>
    <n v="10024"/>
    <x v="3"/>
    <s v="OFF-BI-10000605"/>
    <x v="1"/>
    <x v="8"/>
    <s v="Acco Pressboard Covers with Storage Hooks, 9 1/2&quot; x 11&quot;, Executive Red"/>
    <n v="3.048"/>
    <n v="1"/>
    <n v="0.2"/>
    <x v="3436"/>
  </r>
  <r>
    <n v="3943"/>
    <s v="CA-2014-160458"/>
    <x v="3"/>
    <x v="837"/>
    <d v="2014-05-30T00:00:00"/>
    <s v="Second Class"/>
    <x v="13"/>
    <s v="Eric Hoffmann"/>
    <x v="0"/>
    <s v="United States"/>
    <s v="Memphis"/>
    <x v="18"/>
    <n v="38109"/>
    <x v="0"/>
    <s v="OFF-PA-10001166"/>
    <x v="1"/>
    <x v="10"/>
    <s v="Xerox 2"/>
    <n v="25.920000000000005"/>
    <n v="5"/>
    <n v="0.2"/>
    <x v="1446"/>
  </r>
  <r>
    <n v="3944"/>
    <s v="US-2013-142685"/>
    <x v="0"/>
    <x v="661"/>
    <d v="2013-07-01T00:00:00"/>
    <s v="Standard Class"/>
    <x v="726"/>
    <s v="Maureen Gnade"/>
    <x v="0"/>
    <s v="United States"/>
    <s v="Buffalo"/>
    <x v="15"/>
    <n v="14215"/>
    <x v="3"/>
    <s v="OFF-SU-10000157"/>
    <x v="1"/>
    <x v="14"/>
    <s v="Compact Automatic Electric Letter Opener"/>
    <n v="835.17000000000007"/>
    <n v="7"/>
    <n v="0"/>
    <x v="3437"/>
  </r>
  <r>
    <n v="3945"/>
    <s v="CA-2013-133144"/>
    <x v="0"/>
    <x v="458"/>
    <d v="2013-05-22T00:00:00"/>
    <s v="Second Class"/>
    <x v="157"/>
    <s v="Denny Ordway"/>
    <x v="0"/>
    <s v="United States"/>
    <s v="Los Angeles"/>
    <x v="1"/>
    <n v="90036"/>
    <x v="1"/>
    <s v="OFF-PA-10004971"/>
    <x v="1"/>
    <x v="10"/>
    <s v="Xerox 196"/>
    <n v="17.34"/>
    <n v="3"/>
    <n v="0"/>
    <x v="1817"/>
  </r>
  <r>
    <n v="3946"/>
    <s v="CA-2014-167871"/>
    <x v="3"/>
    <x v="551"/>
    <d v="2014-11-24T00:00:00"/>
    <s v="Standard Class"/>
    <x v="578"/>
    <s v="Art Ferguson"/>
    <x v="0"/>
    <s v="United States"/>
    <s v="Homestead"/>
    <x v="2"/>
    <n v="33030"/>
    <x v="0"/>
    <s v="OFF-PA-10001977"/>
    <x v="1"/>
    <x v="10"/>
    <s v="Xerox 194"/>
    <n v="44.384"/>
    <n v="1"/>
    <n v="0.2"/>
    <x v="3438"/>
  </r>
  <r>
    <n v="3947"/>
    <s v="CA-2014-167871"/>
    <x v="3"/>
    <x v="551"/>
    <d v="2014-11-24T00:00:00"/>
    <s v="Standard Class"/>
    <x v="578"/>
    <s v="Art Ferguson"/>
    <x v="0"/>
    <s v="United States"/>
    <s v="Homestead"/>
    <x v="2"/>
    <n v="33030"/>
    <x v="0"/>
    <s v="OFF-SU-10001225"/>
    <x v="1"/>
    <x v="14"/>
    <s v="Staples"/>
    <n v="2.9440000000000004"/>
    <n v="1"/>
    <n v="0.2"/>
    <x v="3439"/>
  </r>
  <r>
    <n v="3948"/>
    <s v="CA-2013-119963"/>
    <x v="0"/>
    <x v="741"/>
    <d v="2013-11-23T00:00:00"/>
    <s v="Standard Class"/>
    <x v="17"/>
    <s v="Steve Nguyen"/>
    <x v="2"/>
    <s v="United States"/>
    <s v="Pasadena"/>
    <x v="5"/>
    <n v="77506"/>
    <x v="2"/>
    <s v="OFF-AR-10003514"/>
    <x v="1"/>
    <x v="6"/>
    <s v="4009 Highlighters by Sanford"/>
    <n v="6.3680000000000003"/>
    <n v="2"/>
    <n v="0.2"/>
    <x v="3440"/>
  </r>
  <r>
    <n v="3949"/>
    <s v="CA-2013-119963"/>
    <x v="0"/>
    <x v="741"/>
    <d v="2013-11-23T00:00:00"/>
    <s v="Standard Class"/>
    <x v="17"/>
    <s v="Steve Nguyen"/>
    <x v="2"/>
    <s v="United States"/>
    <s v="Pasadena"/>
    <x v="5"/>
    <n v="77506"/>
    <x v="2"/>
    <s v="OFF-LA-10003510"/>
    <x v="1"/>
    <x v="2"/>
    <s v="Avery 4027 File Folder Labels for Dot Matrix Printers, 5000 Labels per Box, White"/>
    <n v="48.848000000000006"/>
    <n v="2"/>
    <n v="0.2"/>
    <x v="3441"/>
  </r>
  <r>
    <n v="3950"/>
    <s v="CA-2013-119963"/>
    <x v="0"/>
    <x v="741"/>
    <d v="2013-11-23T00:00:00"/>
    <s v="Standard Class"/>
    <x v="17"/>
    <s v="Steve Nguyen"/>
    <x v="2"/>
    <s v="United States"/>
    <s v="Pasadena"/>
    <x v="5"/>
    <n v="77506"/>
    <x v="2"/>
    <s v="OFF-PA-10001970"/>
    <x v="1"/>
    <x v="10"/>
    <s v="Xerox 1881"/>
    <n v="19.648"/>
    <n v="2"/>
    <n v="0.2"/>
    <x v="3442"/>
  </r>
  <r>
    <n v="3951"/>
    <s v="CA-2013-119963"/>
    <x v="0"/>
    <x v="741"/>
    <d v="2013-11-23T00:00:00"/>
    <s v="Standard Class"/>
    <x v="17"/>
    <s v="Steve Nguyen"/>
    <x v="2"/>
    <s v="United States"/>
    <s v="Pasadena"/>
    <x v="5"/>
    <n v="77506"/>
    <x v="2"/>
    <s v="FUR-CH-10003817"/>
    <x v="0"/>
    <x v="1"/>
    <s v="Global Value Steno Chair, Gray"/>
    <n v="255.108"/>
    <n v="6"/>
    <n v="0.3"/>
    <x v="3443"/>
  </r>
  <r>
    <n v="3952"/>
    <s v="CA-2011-121167"/>
    <x v="2"/>
    <x v="683"/>
    <d v="2011-11-30T00:00:00"/>
    <s v="Second Class"/>
    <x v="373"/>
    <s v="Mary O'Rourke"/>
    <x v="0"/>
    <s v="United States"/>
    <s v="Freeport"/>
    <x v="15"/>
    <n v="11520"/>
    <x v="3"/>
    <s v="OFF-BI-10003676"/>
    <x v="1"/>
    <x v="8"/>
    <s v="GBC Standard Recycled Report Covers, Clear Plastic Sheets"/>
    <n v="17.248000000000001"/>
    <n v="2"/>
    <n v="0.2"/>
    <x v="3444"/>
  </r>
  <r>
    <n v="3953"/>
    <s v="US-2013-151862"/>
    <x v="0"/>
    <x v="398"/>
    <d v="2013-03-09T00:00:00"/>
    <s v="Standard Class"/>
    <x v="21"/>
    <s v="Odella Nelson"/>
    <x v="1"/>
    <s v="United States"/>
    <s v="Denver"/>
    <x v="22"/>
    <n v="80219"/>
    <x v="1"/>
    <s v="TEC-PH-10003535"/>
    <x v="2"/>
    <x v="7"/>
    <s v="RCA ViSYS 25423RE1 Corded phone"/>
    <n v="159.98400000000001"/>
    <n v="2"/>
    <n v="0.2"/>
    <x v="3445"/>
  </r>
  <r>
    <n v="3954"/>
    <s v="CA-2014-152961"/>
    <x v="3"/>
    <x v="787"/>
    <d v="2014-01-20T00:00:00"/>
    <s v="Standard Class"/>
    <x v="183"/>
    <s v="Sanjit Chand"/>
    <x v="0"/>
    <s v="United States"/>
    <s v="Quincy"/>
    <x v="31"/>
    <n v="2169"/>
    <x v="3"/>
    <s v="OFF-PA-10004675"/>
    <x v="1"/>
    <x v="10"/>
    <s v="Telephone Message Books with Fax/Mobile Section, 5 1/2&quot; x 3 3/16&quot;"/>
    <n v="12.7"/>
    <n v="2"/>
    <n v="0"/>
    <x v="1512"/>
  </r>
  <r>
    <n v="3955"/>
    <s v="CA-2011-133228"/>
    <x v="2"/>
    <x v="527"/>
    <d v="2011-04-09T00:00:00"/>
    <s v="Standard Class"/>
    <x v="384"/>
    <s v="Maurice Satty"/>
    <x v="0"/>
    <s v="United States"/>
    <s v="Detroit"/>
    <x v="12"/>
    <n v="48205"/>
    <x v="2"/>
    <s v="FUR-FU-10004020"/>
    <x v="0"/>
    <x v="5"/>
    <s v="Advantus Panel Wall Acrylic Frame"/>
    <n v="5.47"/>
    <n v="1"/>
    <n v="0"/>
    <x v="3446"/>
  </r>
  <r>
    <n v="3956"/>
    <s v="CA-2011-133228"/>
    <x v="2"/>
    <x v="527"/>
    <d v="2011-04-09T00:00:00"/>
    <s v="Standard Class"/>
    <x v="384"/>
    <s v="Maurice Satty"/>
    <x v="0"/>
    <s v="United States"/>
    <s v="Detroit"/>
    <x v="12"/>
    <n v="48205"/>
    <x v="2"/>
    <s v="OFF-AR-10001955"/>
    <x v="1"/>
    <x v="6"/>
    <s v="Newell 319"/>
    <n v="79.36"/>
    <n v="4"/>
    <n v="0"/>
    <x v="3447"/>
  </r>
  <r>
    <n v="3957"/>
    <s v="CA-2013-114951"/>
    <x v="0"/>
    <x v="190"/>
    <d v="2013-07-04T00:00:00"/>
    <s v="Standard Class"/>
    <x v="35"/>
    <s v="Duane Noonan"/>
    <x v="0"/>
    <s v="United States"/>
    <s v="San Francisco"/>
    <x v="1"/>
    <n v="94109"/>
    <x v="1"/>
    <s v="FUR-FU-10002364"/>
    <x v="0"/>
    <x v="5"/>
    <s v="Eldon Expressions Wood Desk Accessories, Oak"/>
    <n v="22.14"/>
    <n v="3"/>
    <n v="0"/>
    <x v="3448"/>
  </r>
  <r>
    <n v="3958"/>
    <s v="CA-2013-156573"/>
    <x v="0"/>
    <x v="211"/>
    <d v="2013-06-03T00:00:00"/>
    <s v="Standard Class"/>
    <x v="181"/>
    <s v="Raymond Buch"/>
    <x v="0"/>
    <s v="United States"/>
    <s v="Nashville"/>
    <x v="18"/>
    <n v="37211"/>
    <x v="0"/>
    <s v="OFF-BI-10002414"/>
    <x v="1"/>
    <x v="8"/>
    <s v="GBC ProClick Spines for 32-Hole Punch"/>
    <n v="11.277000000000001"/>
    <n v="3"/>
    <n v="0.7"/>
    <x v="3449"/>
  </r>
  <r>
    <n v="3959"/>
    <s v="CA-2013-156573"/>
    <x v="0"/>
    <x v="211"/>
    <d v="2013-06-03T00:00:00"/>
    <s v="Standard Class"/>
    <x v="181"/>
    <s v="Raymond Buch"/>
    <x v="0"/>
    <s v="United States"/>
    <s v="Nashville"/>
    <x v="18"/>
    <n v="37211"/>
    <x v="0"/>
    <s v="OFF-AR-10003732"/>
    <x v="1"/>
    <x v="6"/>
    <s v="Newell 333"/>
    <n v="4.4479999999999995"/>
    <n v="2"/>
    <n v="0.2"/>
    <x v="3450"/>
  </r>
  <r>
    <n v="3960"/>
    <s v="CA-2013-156573"/>
    <x v="0"/>
    <x v="211"/>
    <d v="2013-06-03T00:00:00"/>
    <s v="Standard Class"/>
    <x v="181"/>
    <s v="Raymond Buch"/>
    <x v="0"/>
    <s v="United States"/>
    <s v="Nashville"/>
    <x v="18"/>
    <n v="37211"/>
    <x v="0"/>
    <s v="FUR-FU-10001085"/>
    <x v="0"/>
    <x v="5"/>
    <s v="3M Polarizing Light Filter Sleeves"/>
    <n v="44.76"/>
    <n v="3"/>
    <n v="0.2"/>
    <x v="3451"/>
  </r>
  <r>
    <n v="3961"/>
    <s v="CA-2012-113901"/>
    <x v="1"/>
    <x v="324"/>
    <d v="2012-10-24T00:00:00"/>
    <s v="Standard Class"/>
    <x v="468"/>
    <s v="Nicole Hansen"/>
    <x v="1"/>
    <s v="United States"/>
    <s v="Detroit"/>
    <x v="12"/>
    <n v="48227"/>
    <x v="2"/>
    <s v="OFF-BI-10001249"/>
    <x v="1"/>
    <x v="8"/>
    <s v="Avery Heavy-Duty EZD View Binder with Locking Rings"/>
    <n v="38.28"/>
    <n v="6"/>
    <n v="0"/>
    <x v="3452"/>
  </r>
  <r>
    <n v="3962"/>
    <s v="CA-2012-113901"/>
    <x v="1"/>
    <x v="324"/>
    <d v="2012-10-24T00:00:00"/>
    <s v="Standard Class"/>
    <x v="468"/>
    <s v="Nicole Hansen"/>
    <x v="1"/>
    <s v="United States"/>
    <s v="Detroit"/>
    <x v="12"/>
    <n v="48227"/>
    <x v="2"/>
    <s v="TEC-PH-10002564"/>
    <x v="2"/>
    <x v="7"/>
    <s v="OtterBox Defender Series Case - Samsung Galaxy S4"/>
    <n v="149.94999999999999"/>
    <n v="5"/>
    <n v="0"/>
    <x v="3453"/>
  </r>
  <r>
    <n v="3963"/>
    <s v="CA-2014-134838"/>
    <x v="3"/>
    <x v="600"/>
    <d v="2014-02-21T00:00:00"/>
    <s v="First Class"/>
    <x v="525"/>
    <s v="Emily Ducich"/>
    <x v="2"/>
    <s v="United States"/>
    <s v="Los Angeles"/>
    <x v="1"/>
    <n v="90045"/>
    <x v="1"/>
    <s v="OFF-AR-10000634"/>
    <x v="1"/>
    <x v="6"/>
    <s v="Newell 320"/>
    <n v="12.84"/>
    <n v="3"/>
    <n v="0"/>
    <x v="3454"/>
  </r>
  <r>
    <n v="3964"/>
    <s v="CA-2014-134838"/>
    <x v="3"/>
    <x v="600"/>
    <d v="2014-02-21T00:00:00"/>
    <s v="First Class"/>
    <x v="525"/>
    <s v="Emily Ducich"/>
    <x v="2"/>
    <s v="United States"/>
    <s v="Los Angeles"/>
    <x v="1"/>
    <n v="90045"/>
    <x v="1"/>
    <s v="FUR-FU-10004018"/>
    <x v="0"/>
    <x v="5"/>
    <s v="Tensor Computer Mounted Lamp"/>
    <n v="44.67"/>
    <n v="3"/>
    <n v="0"/>
    <x v="3455"/>
  </r>
  <r>
    <n v="3965"/>
    <s v="CA-2013-120257"/>
    <x v="0"/>
    <x v="897"/>
    <d v="2013-09-29T00:00:00"/>
    <s v="Standard Class"/>
    <x v="617"/>
    <s v="Pierre Wener"/>
    <x v="0"/>
    <s v="United States"/>
    <s v="Philadelphia"/>
    <x v="9"/>
    <n v="19140"/>
    <x v="3"/>
    <s v="OFF-AR-10003481"/>
    <x v="1"/>
    <x v="6"/>
    <s v="Newell 348"/>
    <n v="7.8719999999999999"/>
    <n v="3"/>
    <n v="0.2"/>
    <x v="3456"/>
  </r>
  <r>
    <n v="3966"/>
    <s v="CA-2011-164910"/>
    <x v="2"/>
    <x v="607"/>
    <d v="2011-11-17T00:00:00"/>
    <s v="Second Class"/>
    <x v="664"/>
    <s v="Denise Monton"/>
    <x v="1"/>
    <s v="United States"/>
    <s v="Asheville"/>
    <x v="3"/>
    <n v="28806"/>
    <x v="0"/>
    <s v="OFF-AR-10003651"/>
    <x v="1"/>
    <x v="6"/>
    <s v="Newell 350"/>
    <n v="7.8719999999999999"/>
    <n v="3"/>
    <n v="0.2"/>
    <x v="3456"/>
  </r>
  <r>
    <n v="3967"/>
    <s v="CA-2013-149902"/>
    <x v="0"/>
    <x v="178"/>
    <d v="2013-04-07T00:00:00"/>
    <s v="Standard Class"/>
    <x v="386"/>
    <s v="Don Weiss"/>
    <x v="0"/>
    <s v="United States"/>
    <s v="New York City"/>
    <x v="15"/>
    <n v="10024"/>
    <x v="3"/>
    <s v="OFF-AR-10002956"/>
    <x v="1"/>
    <x v="6"/>
    <s v="Boston 16801 Nautilus Battery Pencil Sharpener"/>
    <n v="88.04"/>
    <n v="4"/>
    <n v="0"/>
    <x v="3457"/>
  </r>
  <r>
    <n v="3968"/>
    <s v="CA-2013-146010"/>
    <x v="0"/>
    <x v="244"/>
    <d v="2013-05-24T00:00:00"/>
    <s v="First Class"/>
    <x v="258"/>
    <s v="Eugene Hildebrand"/>
    <x v="2"/>
    <s v="United States"/>
    <s v="Colorado Springs"/>
    <x v="22"/>
    <n v="80906"/>
    <x v="1"/>
    <s v="OFF-BI-10003638"/>
    <x v="1"/>
    <x v="8"/>
    <s v="GBC Durable Plastic Covers"/>
    <n v="40.635000000000012"/>
    <n v="7"/>
    <n v="0.7"/>
    <x v="3458"/>
  </r>
  <r>
    <n v="3969"/>
    <s v="US-2012-163685"/>
    <x v="1"/>
    <x v="932"/>
    <d v="2012-06-05T00:00:00"/>
    <s v="Standard Class"/>
    <x v="722"/>
    <s v="Katrina Edelman"/>
    <x v="1"/>
    <s v="United States"/>
    <s v="San Antonio"/>
    <x v="5"/>
    <n v="78207"/>
    <x v="2"/>
    <s v="OFF-BI-10001890"/>
    <x v="1"/>
    <x v="8"/>
    <s v="Avery Poly Binder Pockets"/>
    <n v="5.7279999999999989"/>
    <n v="8"/>
    <n v="0.8"/>
    <x v="3459"/>
  </r>
  <r>
    <n v="3970"/>
    <s v="US-2012-163685"/>
    <x v="1"/>
    <x v="932"/>
    <d v="2012-06-05T00:00:00"/>
    <s v="Standard Class"/>
    <x v="722"/>
    <s v="Katrina Edelman"/>
    <x v="1"/>
    <s v="United States"/>
    <s v="San Antonio"/>
    <x v="5"/>
    <n v="78207"/>
    <x v="2"/>
    <s v="OFF-PA-10002606"/>
    <x v="1"/>
    <x v="10"/>
    <s v="Xerox 1928"/>
    <n v="42.24"/>
    <n v="10"/>
    <n v="0.2"/>
    <x v="3460"/>
  </r>
  <r>
    <n v="3971"/>
    <s v="CA-2011-135090"/>
    <x v="2"/>
    <x v="754"/>
    <d v="2011-11-26T00:00:00"/>
    <s v="Standard Class"/>
    <x v="727"/>
    <s v="Susan Pistek"/>
    <x v="0"/>
    <s v="United States"/>
    <s v="Los Angeles"/>
    <x v="1"/>
    <n v="90036"/>
    <x v="1"/>
    <s v="OFF-PA-10002245"/>
    <x v="1"/>
    <x v="10"/>
    <s v="Xerox 1895"/>
    <n v="53.820000000000007"/>
    <n v="9"/>
    <n v="0"/>
    <x v="3461"/>
  </r>
  <r>
    <n v="3972"/>
    <s v="CA-2012-132374"/>
    <x v="1"/>
    <x v="933"/>
    <d v="2012-02-24T00:00:00"/>
    <s v="Second Class"/>
    <x v="390"/>
    <s v="Penelope Sewall"/>
    <x v="2"/>
    <s v="United States"/>
    <s v="Sterling Heights"/>
    <x v="12"/>
    <n v="48310"/>
    <x v="2"/>
    <s v="OFF-AR-10001615"/>
    <x v="1"/>
    <x v="6"/>
    <s v="Newell 34"/>
    <n v="79.36"/>
    <n v="4"/>
    <n v="0"/>
    <x v="3462"/>
  </r>
  <r>
    <n v="3973"/>
    <s v="CA-2013-167556"/>
    <x v="0"/>
    <x v="892"/>
    <d v="2013-04-03T00:00:00"/>
    <s v="Standard Class"/>
    <x v="49"/>
    <s v="Janet Martin"/>
    <x v="0"/>
    <s v="United States"/>
    <s v="New York City"/>
    <x v="15"/>
    <n v="10009"/>
    <x v="3"/>
    <s v="OFF-PA-10000466"/>
    <x v="1"/>
    <x v="10"/>
    <s v="Memo Book, 100 Message Capacity, 5 3/8” x 11”"/>
    <n v="13.48"/>
    <n v="2"/>
    <n v="0"/>
    <x v="3463"/>
  </r>
  <r>
    <n v="3974"/>
    <s v="CA-2013-167556"/>
    <x v="0"/>
    <x v="892"/>
    <d v="2013-04-03T00:00:00"/>
    <s v="Standard Class"/>
    <x v="49"/>
    <s v="Janet Martin"/>
    <x v="0"/>
    <s v="United States"/>
    <s v="New York City"/>
    <x v="15"/>
    <n v="10009"/>
    <x v="3"/>
    <s v="OFF-BI-10003708"/>
    <x v="1"/>
    <x v="8"/>
    <s v="Acco Four Pocket Poly Ring Binder with Label Holder, Smoke, 1&quot;"/>
    <n v="29.800000000000004"/>
    <n v="5"/>
    <n v="0.2"/>
    <x v="1329"/>
  </r>
  <r>
    <n v="3975"/>
    <s v="CA-2013-167556"/>
    <x v="0"/>
    <x v="892"/>
    <d v="2013-04-03T00:00:00"/>
    <s v="Standard Class"/>
    <x v="49"/>
    <s v="Janet Martin"/>
    <x v="0"/>
    <s v="United States"/>
    <s v="New York City"/>
    <x v="15"/>
    <n v="10009"/>
    <x v="3"/>
    <s v="FUR-FU-10004848"/>
    <x v="0"/>
    <x v="5"/>
    <s v="Howard Miller 13-3/4&quot; Diameter Brushed Chrome Round Wall Clock"/>
    <n v="414"/>
    <n v="8"/>
    <n v="0"/>
    <x v="3464"/>
  </r>
  <r>
    <n v="3976"/>
    <s v="CA-2013-167556"/>
    <x v="0"/>
    <x v="892"/>
    <d v="2013-04-03T00:00:00"/>
    <s v="Standard Class"/>
    <x v="49"/>
    <s v="Janet Martin"/>
    <x v="0"/>
    <s v="United States"/>
    <s v="New York City"/>
    <x v="15"/>
    <n v="10009"/>
    <x v="3"/>
    <s v="OFF-BI-10000320"/>
    <x v="1"/>
    <x v="8"/>
    <s v="GBC Plastic Binding Combs"/>
    <n v="41.328000000000003"/>
    <n v="7"/>
    <n v="0.2"/>
    <x v="3465"/>
  </r>
  <r>
    <n v="3977"/>
    <s v="US-2013-116400"/>
    <x v="0"/>
    <x v="332"/>
    <d v="2013-10-25T00:00:00"/>
    <s v="First Class"/>
    <x v="518"/>
    <s v="Eric Barreto"/>
    <x v="0"/>
    <s v="United States"/>
    <s v="Richmond"/>
    <x v="17"/>
    <n v="23223"/>
    <x v="0"/>
    <s v="FUR-FU-10003731"/>
    <x v="0"/>
    <x v="5"/>
    <s v="Eldon Expressions Wood and Plastic Desk Accessories, Oak"/>
    <n v="39.92"/>
    <n v="4"/>
    <n v="0"/>
    <x v="3466"/>
  </r>
  <r>
    <n v="3978"/>
    <s v="CA-2014-101308"/>
    <x v="3"/>
    <x v="280"/>
    <d v="2014-10-08T00:00:00"/>
    <s v="Standard Class"/>
    <x v="435"/>
    <s v="Frank Gastineau"/>
    <x v="2"/>
    <s v="United States"/>
    <s v="Seattle"/>
    <x v="4"/>
    <n v="98105"/>
    <x v="1"/>
    <s v="OFF-FA-10002780"/>
    <x v="1"/>
    <x v="13"/>
    <s v="Staples"/>
    <n v="8.94"/>
    <n v="3"/>
    <n v="0"/>
    <x v="3467"/>
  </r>
  <r>
    <n v="3979"/>
    <s v="CA-2014-101308"/>
    <x v="3"/>
    <x v="280"/>
    <d v="2014-10-08T00:00:00"/>
    <s v="Standard Class"/>
    <x v="435"/>
    <s v="Frank Gastineau"/>
    <x v="2"/>
    <s v="United States"/>
    <s v="Seattle"/>
    <x v="4"/>
    <n v="98105"/>
    <x v="1"/>
    <s v="TEC-PH-10003800"/>
    <x v="2"/>
    <x v="7"/>
    <s v="i.Sound Portable Power - 8000 mAh"/>
    <n v="84.784000000000006"/>
    <n v="2"/>
    <n v="0.2"/>
    <x v="569"/>
  </r>
  <r>
    <n v="3980"/>
    <s v="CA-2011-114517"/>
    <x v="2"/>
    <x v="851"/>
    <d v="2011-12-27T00:00:00"/>
    <s v="Standard Class"/>
    <x v="260"/>
    <s v="Tiffany House"/>
    <x v="1"/>
    <s v="United States"/>
    <s v="New York City"/>
    <x v="15"/>
    <n v="10024"/>
    <x v="3"/>
    <s v="FUR-TA-10001676"/>
    <x v="0"/>
    <x v="3"/>
    <s v="Hon 61000 Series Interactive Training Tables"/>
    <n v="53.315999999999995"/>
    <n v="2"/>
    <n v="0.4"/>
    <x v="3468"/>
  </r>
  <r>
    <n v="3981"/>
    <s v="CA-2011-114517"/>
    <x v="2"/>
    <x v="851"/>
    <d v="2011-12-27T00:00:00"/>
    <s v="Standard Class"/>
    <x v="260"/>
    <s v="Tiffany House"/>
    <x v="1"/>
    <s v="United States"/>
    <s v="New York City"/>
    <x v="15"/>
    <n v="10024"/>
    <x v="3"/>
    <s v="OFF-AP-10002350"/>
    <x v="1"/>
    <x v="9"/>
    <s v="Belkin F9H710-06 7 Outlet SurgeMaster Surge Protector"/>
    <n v="56.519999999999996"/>
    <n v="3"/>
    <n v="0"/>
    <x v="3469"/>
  </r>
  <r>
    <n v="3982"/>
    <s v="CA-2014-119564"/>
    <x v="3"/>
    <x v="934"/>
    <d v="2014-12-21T00:00:00"/>
    <s v="Standard Class"/>
    <x v="484"/>
    <s v="Paul Lucas"/>
    <x v="2"/>
    <s v="United States"/>
    <s v="Seattle"/>
    <x v="4"/>
    <n v="98115"/>
    <x v="1"/>
    <s v="FUR-FU-10003096"/>
    <x v="0"/>
    <x v="5"/>
    <s v="Master Giant Foot Doorstop, Safety Yellow"/>
    <n v="22.77"/>
    <n v="3"/>
    <n v="0"/>
    <x v="3470"/>
  </r>
  <r>
    <n v="3983"/>
    <s v="CA-2013-135265"/>
    <x v="0"/>
    <x v="274"/>
    <d v="2013-07-10T00:00:00"/>
    <s v="Second Class"/>
    <x v="666"/>
    <s v="Christopher Conant"/>
    <x v="0"/>
    <s v="United States"/>
    <s v="Los Angeles"/>
    <x v="1"/>
    <n v="90045"/>
    <x v="1"/>
    <s v="FUR-CH-10003061"/>
    <x v="0"/>
    <x v="1"/>
    <s v="Global Leather Task Chair, Black"/>
    <n v="287.96800000000002"/>
    <n v="4"/>
    <n v="0.2"/>
    <x v="3471"/>
  </r>
  <r>
    <n v="3984"/>
    <s v="CA-2013-135265"/>
    <x v="0"/>
    <x v="274"/>
    <d v="2013-07-10T00:00:00"/>
    <s v="Second Class"/>
    <x v="666"/>
    <s v="Christopher Conant"/>
    <x v="0"/>
    <s v="United States"/>
    <s v="Los Angeles"/>
    <x v="1"/>
    <n v="90045"/>
    <x v="1"/>
    <s v="TEC-CO-10003763"/>
    <x v="2"/>
    <x v="16"/>
    <s v="Canon PC1060 Personal Laser Copier"/>
    <n v="2799.9600000000005"/>
    <n v="5"/>
    <n v="0.2"/>
    <x v="3472"/>
  </r>
  <r>
    <n v="3985"/>
    <s v="CA-2013-135265"/>
    <x v="0"/>
    <x v="274"/>
    <d v="2013-07-10T00:00:00"/>
    <s v="Second Class"/>
    <x v="666"/>
    <s v="Christopher Conant"/>
    <x v="0"/>
    <s v="United States"/>
    <s v="Los Angeles"/>
    <x v="1"/>
    <n v="90045"/>
    <x v="1"/>
    <s v="OFF-PA-10002923"/>
    <x v="1"/>
    <x v="10"/>
    <s v="Xerox 1942"/>
    <n v="48.94"/>
    <n v="1"/>
    <n v="0"/>
    <x v="1641"/>
  </r>
  <r>
    <n v="3986"/>
    <s v="CA-2013-108735"/>
    <x v="0"/>
    <x v="764"/>
    <d v="2013-04-22T00:00:00"/>
    <s v="Standard Class"/>
    <x v="341"/>
    <s v="Jessica Myrick"/>
    <x v="0"/>
    <s v="United States"/>
    <s v="Lakewood"/>
    <x v="1"/>
    <n v="90712"/>
    <x v="1"/>
    <s v="FUR-BO-10003441"/>
    <x v="0"/>
    <x v="0"/>
    <s v="Bush Westfield Collection Bookcases, Fully Assembled"/>
    <n v="257.49900000000002"/>
    <n v="3"/>
    <n v="0.15"/>
    <x v="3473"/>
  </r>
  <r>
    <n v="3987"/>
    <s v="CA-2014-112333"/>
    <x v="3"/>
    <x v="798"/>
    <d v="2014-04-15T00:00:00"/>
    <s v="Standard Class"/>
    <x v="580"/>
    <s v="Karen Ferguson"/>
    <x v="2"/>
    <s v="United States"/>
    <s v="Plainfield"/>
    <x v="30"/>
    <n v="7060"/>
    <x v="3"/>
    <s v="OFF-ST-10001780"/>
    <x v="1"/>
    <x v="4"/>
    <s v="Tennsco 16-Compartment Lockers with Coat Rack"/>
    <n v="2591.56"/>
    <n v="4"/>
    <n v="0"/>
    <x v="3474"/>
  </r>
  <r>
    <n v="3988"/>
    <s v="CA-2014-112333"/>
    <x v="3"/>
    <x v="798"/>
    <d v="2014-04-15T00:00:00"/>
    <s v="Standard Class"/>
    <x v="580"/>
    <s v="Karen Ferguson"/>
    <x v="2"/>
    <s v="United States"/>
    <s v="Plainfield"/>
    <x v="30"/>
    <n v="7060"/>
    <x v="3"/>
    <s v="OFF-AP-10001962"/>
    <x v="1"/>
    <x v="9"/>
    <s v="Black &amp; Decker Filter for Double Action Dustbuster Cordless Vac BLDV7210"/>
    <n v="41.95"/>
    <n v="5"/>
    <n v="0"/>
    <x v="3475"/>
  </r>
  <r>
    <n v="3989"/>
    <s v="US-2013-159415"/>
    <x v="0"/>
    <x v="764"/>
    <d v="2013-04-23T00:00:00"/>
    <s v="Standard Class"/>
    <x v="728"/>
    <s v="Charles Sheldon"/>
    <x v="1"/>
    <s v="United States"/>
    <s v="Columbia"/>
    <x v="18"/>
    <n v="38401"/>
    <x v="0"/>
    <s v="FUR-FU-10003798"/>
    <x v="0"/>
    <x v="5"/>
    <s v="Ultra Door Kickplate, 8&quot;H x 34&quot;W"/>
    <n v="79.12"/>
    <n v="5"/>
    <n v="0.2"/>
    <x v="3476"/>
  </r>
  <r>
    <n v="3990"/>
    <s v="CA-2011-122588"/>
    <x v="2"/>
    <x v="641"/>
    <d v="2011-11-27T00:00:00"/>
    <s v="Second Class"/>
    <x v="481"/>
    <s v="Andy Reiter"/>
    <x v="0"/>
    <s v="United States"/>
    <s v="Woonsocket"/>
    <x v="34"/>
    <n v="2895"/>
    <x v="3"/>
    <s v="FUR-FU-10001095"/>
    <x v="0"/>
    <x v="5"/>
    <s v="DAX Black Cherry Wood-Tone Poster Frame"/>
    <n v="52.96"/>
    <n v="2"/>
    <n v="0"/>
    <x v="3477"/>
  </r>
  <r>
    <n v="3991"/>
    <s v="CA-2011-137589"/>
    <x v="2"/>
    <x v="935"/>
    <d v="2011-11-08T00:00:00"/>
    <s v="Standard Class"/>
    <x v="474"/>
    <s v="Maxwell Schwartz"/>
    <x v="0"/>
    <s v="United States"/>
    <s v="Lancaster"/>
    <x v="9"/>
    <n v="17602"/>
    <x v="3"/>
    <s v="OFF-SU-10000157"/>
    <x v="1"/>
    <x v="14"/>
    <s v="Compact Automatic Electric Letter Opener"/>
    <n v="286.34400000000005"/>
    <n v="3"/>
    <n v="0.2"/>
    <x v="3478"/>
  </r>
  <r>
    <n v="3992"/>
    <s v="CA-2012-161998"/>
    <x v="1"/>
    <x v="489"/>
    <d v="2012-05-05T00:00:00"/>
    <s v="Standard Class"/>
    <x v="106"/>
    <s v="David Bremer"/>
    <x v="1"/>
    <s v="United States"/>
    <s v="Tampa"/>
    <x v="2"/>
    <n v="33614"/>
    <x v="0"/>
    <s v="FUR-FU-10001095"/>
    <x v="0"/>
    <x v="5"/>
    <s v="DAX Black Cherry Wood-Tone Poster Frame"/>
    <n v="63.552000000000007"/>
    <n v="3"/>
    <n v="0.2"/>
    <x v="3479"/>
  </r>
  <r>
    <n v="3993"/>
    <s v="CA-2012-161998"/>
    <x v="1"/>
    <x v="489"/>
    <d v="2012-05-05T00:00:00"/>
    <s v="Standard Class"/>
    <x v="106"/>
    <s v="David Bremer"/>
    <x v="1"/>
    <s v="United States"/>
    <s v="Tampa"/>
    <x v="2"/>
    <n v="33614"/>
    <x v="0"/>
    <s v="OFF-SU-10004261"/>
    <x v="1"/>
    <x v="14"/>
    <s v="Fiskars 8&quot; Scissors, 2/Pack"/>
    <n v="41.375999999999998"/>
    <n v="3"/>
    <n v="0.2"/>
    <x v="3480"/>
  </r>
  <r>
    <n v="3994"/>
    <s v="CA-2012-161998"/>
    <x v="1"/>
    <x v="489"/>
    <d v="2012-05-05T00:00:00"/>
    <s v="Standard Class"/>
    <x v="106"/>
    <s v="David Bremer"/>
    <x v="1"/>
    <s v="United States"/>
    <s v="Tampa"/>
    <x v="2"/>
    <n v="33614"/>
    <x v="0"/>
    <s v="OFF-AR-10004022"/>
    <x v="1"/>
    <x v="6"/>
    <s v="Panasonic KP-380BK Classic Electric Pencil Sharpener"/>
    <n v="172.70400000000001"/>
    <n v="6"/>
    <n v="0.2"/>
    <x v="3481"/>
  </r>
  <r>
    <n v="3995"/>
    <s v="CA-2012-105627"/>
    <x v="1"/>
    <x v="936"/>
    <d v="2012-03-12T00:00:00"/>
    <s v="Standard Class"/>
    <x v="729"/>
    <s v="Dana Kaydos"/>
    <x v="0"/>
    <s v="United States"/>
    <s v="Kenosha"/>
    <x v="6"/>
    <n v="53142"/>
    <x v="2"/>
    <s v="FUR-BO-10002916"/>
    <x v="0"/>
    <x v="0"/>
    <s v="Rush Hierlooms Collection 1&quot; Thick Stackable Bookcases"/>
    <n v="512.93999999999994"/>
    <n v="3"/>
    <n v="0"/>
    <x v="3482"/>
  </r>
  <r>
    <n v="3996"/>
    <s v="CA-2012-105627"/>
    <x v="1"/>
    <x v="936"/>
    <d v="2012-03-12T00:00:00"/>
    <s v="Standard Class"/>
    <x v="729"/>
    <s v="Dana Kaydos"/>
    <x v="0"/>
    <s v="United States"/>
    <s v="Kenosha"/>
    <x v="6"/>
    <n v="53142"/>
    <x v="2"/>
    <s v="FUR-CH-10002084"/>
    <x v="0"/>
    <x v="1"/>
    <s v="Hon Mobius Operator's Chair"/>
    <n v="860.93"/>
    <n v="7"/>
    <n v="0"/>
    <x v="3483"/>
  </r>
  <r>
    <n v="3997"/>
    <s v="CA-2012-105627"/>
    <x v="1"/>
    <x v="936"/>
    <d v="2012-03-12T00:00:00"/>
    <s v="Standard Class"/>
    <x v="729"/>
    <s v="Dana Kaydos"/>
    <x v="0"/>
    <s v="United States"/>
    <s v="Kenosha"/>
    <x v="6"/>
    <n v="53142"/>
    <x v="2"/>
    <s v="TEC-PH-10003012"/>
    <x v="2"/>
    <x v="7"/>
    <s v="Nortel Meridian M3904 Professional Digital phone"/>
    <n v="769.95"/>
    <n v="5"/>
    <n v="0"/>
    <x v="3484"/>
  </r>
  <r>
    <n v="3998"/>
    <s v="CA-2012-105627"/>
    <x v="1"/>
    <x v="936"/>
    <d v="2012-03-12T00:00:00"/>
    <s v="Standard Class"/>
    <x v="729"/>
    <s v="Dana Kaydos"/>
    <x v="0"/>
    <s v="United States"/>
    <s v="Kenosha"/>
    <x v="6"/>
    <n v="53142"/>
    <x v="2"/>
    <s v="OFF-AR-10002704"/>
    <x v="1"/>
    <x v="6"/>
    <s v="Boston 1900 Electric Pencil Sharpener"/>
    <n v="14.98"/>
    <n v="1"/>
    <n v="0"/>
    <x v="3485"/>
  </r>
  <r>
    <n v="3999"/>
    <s v="CA-2012-105627"/>
    <x v="1"/>
    <x v="936"/>
    <d v="2012-03-12T00:00:00"/>
    <s v="Standard Class"/>
    <x v="729"/>
    <s v="Dana Kaydos"/>
    <x v="0"/>
    <s v="United States"/>
    <s v="Kenosha"/>
    <x v="6"/>
    <n v="53142"/>
    <x v="2"/>
    <s v="FUR-FU-10000308"/>
    <x v="0"/>
    <x v="5"/>
    <s v="Deflect-o Glass Clear Studded Chair Mats"/>
    <n v="373.08"/>
    <n v="6"/>
    <n v="0"/>
    <x v="3486"/>
  </r>
  <r>
    <n v="4000"/>
    <s v="US-2012-149629"/>
    <x v="1"/>
    <x v="789"/>
    <d v="2012-07-20T00:00:00"/>
    <s v="Second Class"/>
    <x v="172"/>
    <s v="Michael Paige"/>
    <x v="1"/>
    <s v="United States"/>
    <s v="Port Saint Lucie"/>
    <x v="2"/>
    <n v="34952"/>
    <x v="0"/>
    <s v="FUR-BO-10004709"/>
    <x v="0"/>
    <x v="0"/>
    <s v="Bush Westfield Collection Bookcases, Medium Cherry Finish"/>
    <n v="231.92000000000002"/>
    <n v="5"/>
    <n v="0.2"/>
    <x v="3487"/>
  </r>
  <r>
    <n v="4001"/>
    <s v="CA-2011-116834"/>
    <x v="2"/>
    <x v="856"/>
    <d v="2011-10-16T00:00:00"/>
    <s v="Standard Class"/>
    <x v="656"/>
    <s v="Dean percer"/>
    <x v="2"/>
    <s v="United States"/>
    <s v="Seattle"/>
    <x v="4"/>
    <n v="98115"/>
    <x v="1"/>
    <s v="FUR-FU-10001196"/>
    <x v="0"/>
    <x v="5"/>
    <s v="DAX Cubicle Frames - 8x10"/>
    <n v="63.47"/>
    <n v="11"/>
    <n v="0"/>
    <x v="3488"/>
  </r>
  <r>
    <n v="4002"/>
    <s v="CA-2011-116834"/>
    <x v="2"/>
    <x v="856"/>
    <d v="2011-10-16T00:00:00"/>
    <s v="Standard Class"/>
    <x v="656"/>
    <s v="Dean percer"/>
    <x v="2"/>
    <s v="United States"/>
    <s v="Seattle"/>
    <x v="4"/>
    <n v="98115"/>
    <x v="1"/>
    <s v="TEC-AC-10002942"/>
    <x v="2"/>
    <x v="11"/>
    <s v="WD My Passport Ultra 1TB Portable External Hard Drive"/>
    <n v="345"/>
    <n v="5"/>
    <n v="0"/>
    <x v="3489"/>
  </r>
  <r>
    <n v="4003"/>
    <s v="CA-2013-145730"/>
    <x v="0"/>
    <x v="840"/>
    <d v="2013-03-09T00:00:00"/>
    <s v="Standard Class"/>
    <x v="417"/>
    <s v="Chris Cortes"/>
    <x v="0"/>
    <s v="United States"/>
    <s v="San Antonio"/>
    <x v="5"/>
    <n v="78207"/>
    <x v="2"/>
    <s v="FUR-TA-10004915"/>
    <x v="0"/>
    <x v="3"/>
    <s v="Office Impressions End Table, 20-1/2&quot;H x 24&quot;W x 20&quot;D"/>
    <n v="637.89599999999996"/>
    <n v="3"/>
    <n v="0.3"/>
    <x v="3490"/>
  </r>
  <r>
    <n v="4004"/>
    <s v="CA-2013-145730"/>
    <x v="0"/>
    <x v="840"/>
    <d v="2013-03-09T00:00:00"/>
    <s v="Standard Class"/>
    <x v="417"/>
    <s v="Chris Cortes"/>
    <x v="0"/>
    <s v="United States"/>
    <s v="San Antonio"/>
    <x v="5"/>
    <n v="78207"/>
    <x v="2"/>
    <s v="TEC-MA-10001016"/>
    <x v="2"/>
    <x v="15"/>
    <s v="Canon PC170 Desktop Personal Copier"/>
    <n v="287.90999999999997"/>
    <n v="3"/>
    <n v="0.4"/>
    <x v="3491"/>
  </r>
  <r>
    <n v="4005"/>
    <s v="CA-2013-145730"/>
    <x v="0"/>
    <x v="840"/>
    <d v="2013-03-09T00:00:00"/>
    <s v="Standard Class"/>
    <x v="417"/>
    <s v="Chris Cortes"/>
    <x v="0"/>
    <s v="United States"/>
    <s v="San Antonio"/>
    <x v="5"/>
    <n v="78207"/>
    <x v="2"/>
    <s v="OFF-EN-10000483"/>
    <x v="1"/>
    <x v="12"/>
    <s v="White Envelopes, White Envelopes with Clear Poly Window"/>
    <n v="36.6"/>
    <n v="3"/>
    <n v="0.2"/>
    <x v="3492"/>
  </r>
  <r>
    <n v="4006"/>
    <s v="US-2012-168732"/>
    <x v="1"/>
    <x v="895"/>
    <d v="2012-12-16T00:00:00"/>
    <s v="Standard Class"/>
    <x v="730"/>
    <s v="Khloe Miller"/>
    <x v="0"/>
    <s v="United States"/>
    <s v="Roswell"/>
    <x v="32"/>
    <n v="30076"/>
    <x v="0"/>
    <s v="OFF-AR-10003087"/>
    <x v="1"/>
    <x v="6"/>
    <s v="Staples"/>
    <n v="1.78"/>
    <n v="1"/>
    <n v="0"/>
    <x v="3493"/>
  </r>
  <r>
    <n v="4007"/>
    <s v="US-2012-168732"/>
    <x v="1"/>
    <x v="895"/>
    <d v="2012-12-16T00:00:00"/>
    <s v="Standard Class"/>
    <x v="730"/>
    <s v="Khloe Miller"/>
    <x v="0"/>
    <s v="United States"/>
    <s v="Roswell"/>
    <x v="32"/>
    <n v="30076"/>
    <x v="0"/>
    <s v="OFF-PA-10000520"/>
    <x v="1"/>
    <x v="10"/>
    <s v="Xerox 201"/>
    <n v="25.92"/>
    <n v="4"/>
    <n v="0"/>
    <x v="245"/>
  </r>
  <r>
    <n v="4008"/>
    <s v="US-2012-168732"/>
    <x v="1"/>
    <x v="895"/>
    <d v="2012-12-16T00:00:00"/>
    <s v="Standard Class"/>
    <x v="730"/>
    <s v="Khloe Miller"/>
    <x v="0"/>
    <s v="United States"/>
    <s v="Roswell"/>
    <x v="32"/>
    <n v="30076"/>
    <x v="0"/>
    <s v="TEC-AC-10001553"/>
    <x v="2"/>
    <x v="11"/>
    <s v="Memorex 25GB 6X Branded Blu-Ray Recordable Disc, 15/Pack"/>
    <n v="101.94"/>
    <n v="6"/>
    <n v="0"/>
    <x v="3494"/>
  </r>
  <r>
    <n v="4009"/>
    <s v="CA-2012-107468"/>
    <x v="1"/>
    <x v="217"/>
    <d v="2012-12-22T00:00:00"/>
    <s v="Standard Class"/>
    <x v="149"/>
    <s v="Michael Kennedy"/>
    <x v="1"/>
    <s v="United States"/>
    <s v="Louisville"/>
    <x v="22"/>
    <n v="80027"/>
    <x v="1"/>
    <s v="OFF-AR-10000634"/>
    <x v="1"/>
    <x v="6"/>
    <s v="Newell 320"/>
    <n v="6.8480000000000008"/>
    <n v="2"/>
    <n v="0.2"/>
    <x v="1367"/>
  </r>
  <r>
    <n v="4010"/>
    <s v="CA-2014-144463"/>
    <x v="3"/>
    <x v="314"/>
    <d v="2014-01-06T00:00:00"/>
    <s v="Standard Class"/>
    <x v="56"/>
    <s v="Steven Cartwright"/>
    <x v="0"/>
    <s v="United States"/>
    <s v="Los Angeles"/>
    <x v="1"/>
    <n v="90036"/>
    <x v="1"/>
    <s v="FUR-FU-10001215"/>
    <x v="0"/>
    <x v="5"/>
    <s v="Howard Miller 11-1/2&quot; Diameter Brentwood Wall Clock"/>
    <n v="474.43"/>
    <n v="11"/>
    <n v="0"/>
    <x v="3495"/>
  </r>
  <r>
    <n v="4011"/>
    <s v="CA-2014-100811"/>
    <x v="3"/>
    <x v="610"/>
    <d v="2014-11-25T00:00:00"/>
    <s v="First Class"/>
    <x v="693"/>
    <s v="Cindy Chapman"/>
    <x v="0"/>
    <s v="United States"/>
    <s v="Philadelphia"/>
    <x v="9"/>
    <n v="19143"/>
    <x v="3"/>
    <s v="OFF-PA-10001204"/>
    <x v="1"/>
    <x v="10"/>
    <s v="Xerox 1972"/>
    <n v="8.4480000000000004"/>
    <n v="2"/>
    <n v="0.2"/>
    <x v="591"/>
  </r>
  <r>
    <n v="4012"/>
    <s v="CA-2014-100811"/>
    <x v="3"/>
    <x v="610"/>
    <d v="2014-11-25T00:00:00"/>
    <s v="First Class"/>
    <x v="693"/>
    <s v="Cindy Chapman"/>
    <x v="0"/>
    <s v="United States"/>
    <s v="Philadelphia"/>
    <x v="9"/>
    <n v="19143"/>
    <x v="3"/>
    <s v="OFF-ST-10002444"/>
    <x v="1"/>
    <x v="4"/>
    <s v="Recycled Eldon Regeneration Jumbo File"/>
    <n v="39.295999999999999"/>
    <n v="4"/>
    <n v="0.2"/>
    <x v="3496"/>
  </r>
  <r>
    <n v="4013"/>
    <s v="CA-2012-153612"/>
    <x v="1"/>
    <x v="937"/>
    <d v="2012-12-27T00:00:00"/>
    <s v="Standard Class"/>
    <x v="457"/>
    <s v="Beth Thompson"/>
    <x v="2"/>
    <s v="United States"/>
    <s v="Superior"/>
    <x v="6"/>
    <n v="54880"/>
    <x v="2"/>
    <s v="OFF-AR-10000203"/>
    <x v="1"/>
    <x v="6"/>
    <s v="Newell 336"/>
    <n v="17.12"/>
    <n v="4"/>
    <n v="0"/>
    <x v="2951"/>
  </r>
  <r>
    <n v="4014"/>
    <s v="CA-2012-165624"/>
    <x v="1"/>
    <x v="841"/>
    <d v="2012-08-28T00:00:00"/>
    <s v="Standard Class"/>
    <x v="651"/>
    <s v="Fred Harton"/>
    <x v="0"/>
    <s v="United States"/>
    <s v="Atlanta"/>
    <x v="32"/>
    <n v="30318"/>
    <x v="0"/>
    <s v="OFF-AP-10000828"/>
    <x v="1"/>
    <x v="9"/>
    <s v="Avanti 4.4 Cu. Ft. Refrigerator"/>
    <n v="542.93999999999994"/>
    <n v="3"/>
    <n v="0"/>
    <x v="3497"/>
  </r>
  <r>
    <n v="4015"/>
    <s v="CA-2012-165624"/>
    <x v="1"/>
    <x v="841"/>
    <d v="2012-08-28T00:00:00"/>
    <s v="Standard Class"/>
    <x v="651"/>
    <s v="Fred Harton"/>
    <x v="0"/>
    <s v="United States"/>
    <s v="Atlanta"/>
    <x v="32"/>
    <n v="30318"/>
    <x v="0"/>
    <s v="OFF-LA-10003190"/>
    <x v="1"/>
    <x v="2"/>
    <s v="Avery 474"/>
    <n v="8.64"/>
    <n v="3"/>
    <n v="0"/>
    <x v="913"/>
  </r>
  <r>
    <n v="4016"/>
    <s v="CA-2012-165624"/>
    <x v="1"/>
    <x v="841"/>
    <d v="2012-08-28T00:00:00"/>
    <s v="Standard Class"/>
    <x v="651"/>
    <s v="Fred Harton"/>
    <x v="0"/>
    <s v="United States"/>
    <s v="Atlanta"/>
    <x v="32"/>
    <n v="30318"/>
    <x v="0"/>
    <s v="OFF-PA-10002319"/>
    <x v="1"/>
    <x v="10"/>
    <s v="Xerox 1944"/>
    <n v="193.79999999999998"/>
    <n v="5"/>
    <n v="0"/>
    <x v="3498"/>
  </r>
  <r>
    <n v="4017"/>
    <s v="CA-2012-165624"/>
    <x v="1"/>
    <x v="841"/>
    <d v="2012-08-28T00:00:00"/>
    <s v="Standard Class"/>
    <x v="651"/>
    <s v="Fred Harton"/>
    <x v="0"/>
    <s v="United States"/>
    <s v="Atlanta"/>
    <x v="32"/>
    <n v="30318"/>
    <x v="0"/>
    <s v="OFF-PA-10003893"/>
    <x v="1"/>
    <x v="10"/>
    <s v="Xerox 1962"/>
    <n v="21.400000000000002"/>
    <n v="5"/>
    <n v="0"/>
    <x v="3499"/>
  </r>
  <r>
    <n v="4018"/>
    <s v="CA-2012-165624"/>
    <x v="1"/>
    <x v="841"/>
    <d v="2012-08-28T00:00:00"/>
    <s v="Standard Class"/>
    <x v="651"/>
    <s v="Fred Harton"/>
    <x v="0"/>
    <s v="United States"/>
    <s v="Atlanta"/>
    <x v="32"/>
    <n v="30318"/>
    <x v="0"/>
    <s v="OFF-PA-10002499"/>
    <x v="1"/>
    <x v="10"/>
    <s v="Xerox 1890"/>
    <n v="97.88"/>
    <n v="2"/>
    <n v="0"/>
    <x v="3500"/>
  </r>
  <r>
    <n v="4019"/>
    <s v="CA-2012-165624"/>
    <x v="1"/>
    <x v="841"/>
    <d v="2012-08-28T00:00:00"/>
    <s v="Standard Class"/>
    <x v="651"/>
    <s v="Fred Harton"/>
    <x v="0"/>
    <s v="United States"/>
    <s v="Atlanta"/>
    <x v="32"/>
    <n v="30318"/>
    <x v="0"/>
    <s v="TEC-AC-10004568"/>
    <x v="2"/>
    <x v="11"/>
    <s v="Maxell LTO Ultrium - 800 GB"/>
    <n v="251.91"/>
    <n v="9"/>
    <n v="0"/>
    <x v="1885"/>
  </r>
  <r>
    <n v="4020"/>
    <s v="CA-2012-165624"/>
    <x v="1"/>
    <x v="841"/>
    <d v="2012-08-28T00:00:00"/>
    <s v="Standard Class"/>
    <x v="651"/>
    <s v="Fred Harton"/>
    <x v="0"/>
    <s v="United States"/>
    <s v="Atlanta"/>
    <x v="32"/>
    <n v="30318"/>
    <x v="0"/>
    <s v="OFF-AP-10001492"/>
    <x v="1"/>
    <x v="9"/>
    <s v="Acco Six-Outlet Power Strip, 4' Cord Length"/>
    <n v="25.86"/>
    <n v="3"/>
    <n v="0"/>
    <x v="3501"/>
  </r>
  <r>
    <n v="4021"/>
    <s v="CA-2011-154963"/>
    <x v="2"/>
    <x v="169"/>
    <d v="2011-06-27T00:00:00"/>
    <s v="Standard Class"/>
    <x v="731"/>
    <s v="Anna Andreadi"/>
    <x v="0"/>
    <s v="United States"/>
    <s v="Chester"/>
    <x v="9"/>
    <n v="19013"/>
    <x v="3"/>
    <s v="FUR-CH-10004698"/>
    <x v="0"/>
    <x v="1"/>
    <s v="Padded Folding Chairs, Black, 4/Carton"/>
    <n v="170.05799999999999"/>
    <n v="3"/>
    <n v="0.3"/>
    <x v="3502"/>
  </r>
  <r>
    <n v="4022"/>
    <s v="CA-2011-154963"/>
    <x v="2"/>
    <x v="169"/>
    <d v="2011-06-27T00:00:00"/>
    <s v="Standard Class"/>
    <x v="731"/>
    <s v="Anna Andreadi"/>
    <x v="0"/>
    <s v="United States"/>
    <s v="Chester"/>
    <x v="9"/>
    <n v="19013"/>
    <x v="3"/>
    <s v="TEC-PH-10004093"/>
    <x v="2"/>
    <x v="7"/>
    <s v="Panasonic Kx-TS550"/>
    <n v="82.782000000000011"/>
    <n v="3"/>
    <n v="0.4"/>
    <x v="3503"/>
  </r>
  <r>
    <n v="4023"/>
    <s v="CA-2011-154963"/>
    <x v="2"/>
    <x v="169"/>
    <d v="2011-06-27T00:00:00"/>
    <s v="Standard Class"/>
    <x v="731"/>
    <s v="Anna Andreadi"/>
    <x v="0"/>
    <s v="United States"/>
    <s v="Chester"/>
    <x v="9"/>
    <n v="19013"/>
    <x v="3"/>
    <s v="FUR-CH-10000454"/>
    <x v="0"/>
    <x v="1"/>
    <s v="Hon Deluxe Fabric Upholstered Stacking Chairs, Rounded Back"/>
    <n v="853.92999999999984"/>
    <n v="5"/>
    <n v="0.3"/>
    <x v="232"/>
  </r>
  <r>
    <n v="4024"/>
    <s v="CA-2014-130764"/>
    <x v="3"/>
    <x v="855"/>
    <d v="2014-10-29T00:00:00"/>
    <s v="First Class"/>
    <x v="705"/>
    <s v="Jack O'Briant"/>
    <x v="1"/>
    <s v="United States"/>
    <s v="San Francisco"/>
    <x v="1"/>
    <n v="94110"/>
    <x v="1"/>
    <s v="FUR-BO-10003034"/>
    <x v="0"/>
    <x v="0"/>
    <s v="O'Sullivan Elevations Bookcase, Cherry Finish"/>
    <n v="556.66499999999996"/>
    <n v="5"/>
    <n v="0.15"/>
    <x v="3504"/>
  </r>
  <r>
    <n v="4025"/>
    <s v="CA-2014-130764"/>
    <x v="3"/>
    <x v="855"/>
    <d v="2014-10-29T00:00:00"/>
    <s v="First Class"/>
    <x v="705"/>
    <s v="Jack O'Briant"/>
    <x v="1"/>
    <s v="United States"/>
    <s v="San Francisco"/>
    <x v="1"/>
    <n v="94110"/>
    <x v="1"/>
    <s v="TEC-PH-10003215"/>
    <x v="2"/>
    <x v="7"/>
    <s v="Jackery Bar Premium Fast-charging Portable Charger"/>
    <n v="95.84"/>
    <n v="4"/>
    <n v="0.2"/>
    <x v="3505"/>
  </r>
  <r>
    <n v="4026"/>
    <s v="CA-2014-139311"/>
    <x v="3"/>
    <x v="938"/>
    <d v="2014-08-14T00:00:00"/>
    <s v="First Class"/>
    <x v="245"/>
    <s v="Sylvia Foulston"/>
    <x v="1"/>
    <s v="United States"/>
    <s v="Bedford"/>
    <x v="5"/>
    <n v="76021"/>
    <x v="2"/>
    <s v="OFF-PA-10001776"/>
    <x v="1"/>
    <x v="10"/>
    <s v="Wirebound Message Books, Four 2 3/4&quot; x 5&quot; Forms per Page, 600 Sets per Book"/>
    <n v="29.664000000000001"/>
    <n v="4"/>
    <n v="0.2"/>
    <x v="3506"/>
  </r>
  <r>
    <n v="4027"/>
    <s v="CA-2014-139311"/>
    <x v="3"/>
    <x v="938"/>
    <d v="2014-08-14T00:00:00"/>
    <s v="First Class"/>
    <x v="245"/>
    <s v="Sylvia Foulston"/>
    <x v="1"/>
    <s v="United States"/>
    <s v="Bedford"/>
    <x v="5"/>
    <n v="76021"/>
    <x v="2"/>
    <s v="OFF-AR-10004582"/>
    <x v="1"/>
    <x v="6"/>
    <s v="BIC Brite Liner Grip Highlighters"/>
    <n v="9.1840000000000011"/>
    <n v="7"/>
    <n v="0.2"/>
    <x v="3507"/>
  </r>
  <r>
    <n v="4028"/>
    <s v="CA-2014-139311"/>
    <x v="3"/>
    <x v="938"/>
    <d v="2014-08-14T00:00:00"/>
    <s v="First Class"/>
    <x v="245"/>
    <s v="Sylvia Foulston"/>
    <x v="1"/>
    <s v="United States"/>
    <s v="Bedford"/>
    <x v="5"/>
    <n v="76021"/>
    <x v="2"/>
    <s v="TEC-PH-10001557"/>
    <x v="2"/>
    <x v="7"/>
    <s v="Pyle PMP37LED"/>
    <n v="153.584"/>
    <n v="2"/>
    <n v="0.2"/>
    <x v="3508"/>
  </r>
  <r>
    <n v="4029"/>
    <s v="CA-2014-139311"/>
    <x v="3"/>
    <x v="938"/>
    <d v="2014-08-14T00:00:00"/>
    <s v="First Class"/>
    <x v="245"/>
    <s v="Sylvia Foulston"/>
    <x v="1"/>
    <s v="United States"/>
    <s v="Bedford"/>
    <x v="5"/>
    <n v="76021"/>
    <x v="2"/>
    <s v="OFF-BI-10004209"/>
    <x v="1"/>
    <x v="8"/>
    <s v="Fellowes Twister Kit, Gray/Clear, 3/pkg"/>
    <n v="12.863999999999995"/>
    <n v="8"/>
    <n v="0.8"/>
    <x v="3509"/>
  </r>
  <r>
    <n v="4030"/>
    <s v="CA-2014-124296"/>
    <x v="3"/>
    <x v="165"/>
    <d v="2014-12-29T00:00:00"/>
    <s v="Standard Class"/>
    <x v="394"/>
    <s v="Christine Sundaresam"/>
    <x v="0"/>
    <s v="United States"/>
    <s v="Lafayette"/>
    <x v="28"/>
    <n v="70506"/>
    <x v="0"/>
    <s v="TEC-MA-10003183"/>
    <x v="2"/>
    <x v="15"/>
    <s v="DYMO CardScan Personal V9 Business Card Scanner"/>
    <n v="479.97"/>
    <n v="3"/>
    <n v="0"/>
    <x v="3510"/>
  </r>
  <r>
    <n v="4031"/>
    <s v="CA-2014-124296"/>
    <x v="3"/>
    <x v="165"/>
    <d v="2014-12-29T00:00:00"/>
    <s v="Standard Class"/>
    <x v="394"/>
    <s v="Christine Sundaresam"/>
    <x v="0"/>
    <s v="United States"/>
    <s v="Lafayette"/>
    <x v="28"/>
    <n v="70506"/>
    <x v="0"/>
    <s v="FUR-CH-10002439"/>
    <x v="0"/>
    <x v="1"/>
    <s v="Iceberg Nesting Folding Chair, 19w x 6d x 43h"/>
    <n v="232.88"/>
    <n v="4"/>
    <n v="0"/>
    <x v="3511"/>
  </r>
  <r>
    <n v="4032"/>
    <s v="CA-2013-169957"/>
    <x v="0"/>
    <x v="182"/>
    <d v="2013-10-01T00:00:00"/>
    <s v="Standard Class"/>
    <x v="17"/>
    <s v="Steve Nguyen"/>
    <x v="2"/>
    <s v="United States"/>
    <s v="Covington"/>
    <x v="4"/>
    <n v="98042"/>
    <x v="1"/>
    <s v="OFF-AP-10000576"/>
    <x v="1"/>
    <x v="9"/>
    <s v="Belkin 7 Outlet SurgeMaster II"/>
    <n v="236.88"/>
    <n v="6"/>
    <n v="0"/>
    <x v="3512"/>
  </r>
  <r>
    <n v="4033"/>
    <s v="CA-2013-169957"/>
    <x v="0"/>
    <x v="182"/>
    <d v="2013-10-01T00:00:00"/>
    <s v="Standard Class"/>
    <x v="17"/>
    <s v="Steve Nguyen"/>
    <x v="2"/>
    <s v="United States"/>
    <s v="Covington"/>
    <x v="4"/>
    <n v="98042"/>
    <x v="1"/>
    <s v="OFF-PA-10004040"/>
    <x v="1"/>
    <x v="10"/>
    <s v="Universal Premium White Copier/Laser Paper (20Lb. and 87 Bright)"/>
    <n v="29.900000000000002"/>
    <n v="5"/>
    <n v="0"/>
    <x v="3513"/>
  </r>
  <r>
    <n v="4034"/>
    <s v="CA-2013-169957"/>
    <x v="0"/>
    <x v="182"/>
    <d v="2013-10-01T00:00:00"/>
    <s v="Standard Class"/>
    <x v="17"/>
    <s v="Steve Nguyen"/>
    <x v="2"/>
    <s v="United States"/>
    <s v="Covington"/>
    <x v="4"/>
    <n v="98042"/>
    <x v="1"/>
    <s v="TEC-AC-10003063"/>
    <x v="2"/>
    <x v="11"/>
    <s v="Micro Innovations USB RF Wireless Keyboard with Mouse"/>
    <n v="100"/>
    <n v="4"/>
    <n v="0"/>
    <x v="1588"/>
  </r>
  <r>
    <n v="4035"/>
    <s v="US-2013-108777"/>
    <x v="0"/>
    <x v="939"/>
    <d v="2013-12-13T00:00:00"/>
    <s v="Same Day"/>
    <x v="487"/>
    <s v="Jim Mitchum"/>
    <x v="1"/>
    <s v="United States"/>
    <s v="Lorain"/>
    <x v="24"/>
    <n v="44052"/>
    <x v="3"/>
    <s v="OFF-BI-10003982"/>
    <x v="1"/>
    <x v="8"/>
    <s v="Wilson Jones Century Plastic Molded Ring Binders"/>
    <n v="18.693000000000001"/>
    <n v="3"/>
    <n v="0.7"/>
    <x v="3514"/>
  </r>
  <r>
    <n v="4036"/>
    <s v="US-2013-108777"/>
    <x v="0"/>
    <x v="939"/>
    <d v="2013-12-13T00:00:00"/>
    <s v="Same Day"/>
    <x v="487"/>
    <s v="Jim Mitchum"/>
    <x v="1"/>
    <s v="United States"/>
    <s v="Lorain"/>
    <x v="24"/>
    <n v="44052"/>
    <x v="3"/>
    <s v="TEC-AC-10002567"/>
    <x v="2"/>
    <x v="11"/>
    <s v="Logitech G602 Wireless Gaming Mouse"/>
    <n v="383.952"/>
    <n v="6"/>
    <n v="0.2"/>
    <x v="3515"/>
  </r>
  <r>
    <n v="4037"/>
    <s v="CA-2012-148859"/>
    <x v="1"/>
    <x v="75"/>
    <d v="2013-01-01T00:00:00"/>
    <s v="Standard Class"/>
    <x v="651"/>
    <s v="Fred Harton"/>
    <x v="0"/>
    <s v="United States"/>
    <s v="Chicago"/>
    <x v="10"/>
    <n v="60623"/>
    <x v="2"/>
    <s v="OFF-ST-10004950"/>
    <x v="1"/>
    <x v="4"/>
    <s v="Tenex Personal Filing Tote With Secure Closure Lid, Black/Frost"/>
    <n v="24.816000000000003"/>
    <n v="2"/>
    <n v="0.2"/>
    <x v="3516"/>
  </r>
  <r>
    <n v="4038"/>
    <s v="CA-2011-110786"/>
    <x v="2"/>
    <x v="282"/>
    <d v="2012-01-02T00:00:00"/>
    <s v="Standard Class"/>
    <x v="295"/>
    <s v="Anthony Johnson"/>
    <x v="1"/>
    <s v="United States"/>
    <s v="San Francisco"/>
    <x v="1"/>
    <n v="94110"/>
    <x v="1"/>
    <s v="FUR-FU-10000550"/>
    <x v="0"/>
    <x v="5"/>
    <s v="Stacking Trays by OIC"/>
    <n v="24.900000000000002"/>
    <n v="5"/>
    <n v="0"/>
    <x v="3517"/>
  </r>
  <r>
    <n v="4039"/>
    <s v="CA-2011-110786"/>
    <x v="2"/>
    <x v="282"/>
    <d v="2012-01-02T00:00:00"/>
    <s v="Standard Class"/>
    <x v="295"/>
    <s v="Anthony Johnson"/>
    <x v="1"/>
    <s v="United States"/>
    <s v="San Francisco"/>
    <x v="1"/>
    <n v="94110"/>
    <x v="1"/>
    <s v="OFF-PA-10000528"/>
    <x v="1"/>
    <x v="10"/>
    <s v="Xerox 1981"/>
    <n v="21.12"/>
    <n v="4"/>
    <n v="0"/>
    <x v="3518"/>
  </r>
  <r>
    <n v="4040"/>
    <s v="CA-2011-110786"/>
    <x v="2"/>
    <x v="282"/>
    <d v="2012-01-02T00:00:00"/>
    <s v="Standard Class"/>
    <x v="295"/>
    <s v="Anthony Johnson"/>
    <x v="1"/>
    <s v="United States"/>
    <s v="San Francisco"/>
    <x v="1"/>
    <n v="94110"/>
    <x v="1"/>
    <s v="TEC-MA-10003183"/>
    <x v="2"/>
    <x v="15"/>
    <s v="DYMO CardScan Personal V9 Business Card Scanner"/>
    <n v="767.95200000000011"/>
    <n v="6"/>
    <n v="0.2"/>
    <x v="3519"/>
  </r>
  <r>
    <n v="4041"/>
    <s v="CA-2011-110786"/>
    <x v="2"/>
    <x v="282"/>
    <d v="2012-01-02T00:00:00"/>
    <s v="Standard Class"/>
    <x v="295"/>
    <s v="Anthony Johnson"/>
    <x v="1"/>
    <s v="United States"/>
    <s v="San Francisco"/>
    <x v="1"/>
    <n v="94110"/>
    <x v="1"/>
    <s v="OFF-BI-10003305"/>
    <x v="1"/>
    <x v="8"/>
    <s v="Avery Hanging File Binders"/>
    <n v="14.352000000000002"/>
    <n v="3"/>
    <n v="0.2"/>
    <x v="658"/>
  </r>
  <r>
    <n v="4042"/>
    <s v="CA-2011-110786"/>
    <x v="2"/>
    <x v="282"/>
    <d v="2012-01-02T00:00:00"/>
    <s v="Standard Class"/>
    <x v="295"/>
    <s v="Anthony Johnson"/>
    <x v="1"/>
    <s v="United States"/>
    <s v="San Francisco"/>
    <x v="1"/>
    <n v="94110"/>
    <x v="1"/>
    <s v="TEC-PH-10001425"/>
    <x v="2"/>
    <x v="7"/>
    <s v="Mophie Juice Pack Helium for iPhone"/>
    <n v="191.976"/>
    <n v="3"/>
    <n v="0.2"/>
    <x v="3520"/>
  </r>
  <r>
    <n v="4043"/>
    <s v="CA-2011-110786"/>
    <x v="2"/>
    <x v="282"/>
    <d v="2012-01-02T00:00:00"/>
    <s v="Standard Class"/>
    <x v="295"/>
    <s v="Anthony Johnson"/>
    <x v="1"/>
    <s v="United States"/>
    <s v="San Francisco"/>
    <x v="1"/>
    <n v="94110"/>
    <x v="1"/>
    <s v="OFF-LA-10001474"/>
    <x v="1"/>
    <x v="2"/>
    <s v="Avery 477"/>
    <n v="274.77"/>
    <n v="9"/>
    <n v="0"/>
    <x v="3521"/>
  </r>
  <r>
    <n v="4044"/>
    <s v="CA-2011-110786"/>
    <x v="2"/>
    <x v="282"/>
    <d v="2012-01-02T00:00:00"/>
    <s v="Standard Class"/>
    <x v="295"/>
    <s v="Anthony Johnson"/>
    <x v="1"/>
    <s v="United States"/>
    <s v="San Francisco"/>
    <x v="1"/>
    <n v="94110"/>
    <x v="1"/>
    <s v="FUR-FU-10000672"/>
    <x v="0"/>
    <x v="5"/>
    <s v="Executive Impressions 10&quot; Spectator Wall Clock"/>
    <n v="70.56"/>
    <n v="6"/>
    <n v="0"/>
    <x v="3522"/>
  </r>
  <r>
    <n v="4045"/>
    <s v="CA-2012-137750"/>
    <x v="1"/>
    <x v="608"/>
    <d v="2012-06-30T00:00:00"/>
    <s v="Standard Class"/>
    <x v="535"/>
    <s v="Jill Fjeld"/>
    <x v="0"/>
    <s v="United States"/>
    <s v="San Francisco"/>
    <x v="1"/>
    <n v="94110"/>
    <x v="1"/>
    <s v="FUR-FU-10001979"/>
    <x v="0"/>
    <x v="5"/>
    <s v="Dana Halogen Swing-Arm Architect Lamp"/>
    <n v="204.85"/>
    <n v="5"/>
    <n v="0"/>
    <x v="3523"/>
  </r>
  <r>
    <n v="4046"/>
    <s v="CA-2012-136378"/>
    <x v="1"/>
    <x v="788"/>
    <d v="2012-04-07T00:00:00"/>
    <s v="Standard Class"/>
    <x v="688"/>
    <s v="Cari Sayre"/>
    <x v="1"/>
    <s v="United States"/>
    <s v="Houston"/>
    <x v="5"/>
    <n v="77070"/>
    <x v="2"/>
    <s v="OFF-BI-10003707"/>
    <x v="1"/>
    <x v="8"/>
    <s v="Aluminum Screw Posts"/>
    <n v="9.155999999999997"/>
    <n v="3"/>
    <n v="0.8"/>
    <x v="3524"/>
  </r>
  <r>
    <n v="4047"/>
    <s v="CA-2014-100356"/>
    <x v="3"/>
    <x v="208"/>
    <d v="2014-10-26T00:00:00"/>
    <s v="Standard Class"/>
    <x v="727"/>
    <s v="Susan Pistek"/>
    <x v="0"/>
    <s v="United States"/>
    <s v="Chicago"/>
    <x v="10"/>
    <n v="60653"/>
    <x v="2"/>
    <s v="OFF-AP-10002191"/>
    <x v="1"/>
    <x v="9"/>
    <s v="Belkin 8 Outlet SurgeMaster II Gold Surge Protector"/>
    <n v="23.991999999999994"/>
    <n v="2"/>
    <n v="0.8"/>
    <x v="3525"/>
  </r>
  <r>
    <n v="4048"/>
    <s v="US-2012-166520"/>
    <x v="1"/>
    <x v="747"/>
    <d v="2012-07-19T00:00:00"/>
    <s v="First Class"/>
    <x v="722"/>
    <s v="Katrina Edelman"/>
    <x v="1"/>
    <s v="United States"/>
    <s v="New York City"/>
    <x v="15"/>
    <n v="10035"/>
    <x v="3"/>
    <s v="OFF-PA-10000501"/>
    <x v="1"/>
    <x v="10"/>
    <s v="Petty Cash Envelope"/>
    <n v="80.88"/>
    <n v="3"/>
    <n v="0"/>
    <x v="3526"/>
  </r>
  <r>
    <n v="4049"/>
    <s v="US-2012-166520"/>
    <x v="1"/>
    <x v="747"/>
    <d v="2012-07-19T00:00:00"/>
    <s v="First Class"/>
    <x v="722"/>
    <s v="Katrina Edelman"/>
    <x v="1"/>
    <s v="United States"/>
    <s v="New York City"/>
    <x v="15"/>
    <n v="10035"/>
    <x v="3"/>
    <s v="TEC-AC-10001990"/>
    <x v="2"/>
    <x v="11"/>
    <s v="Kensington Orbit Wireless Mobile Trackball for PC and Mac"/>
    <n v="599.9"/>
    <n v="10"/>
    <n v="0"/>
    <x v="3527"/>
  </r>
  <r>
    <n v="4050"/>
    <s v="CA-2014-136350"/>
    <x v="3"/>
    <x v="92"/>
    <d v="2014-06-27T00:00:00"/>
    <s v="Second Class"/>
    <x v="654"/>
    <s v="George Ashbrook"/>
    <x v="0"/>
    <s v="United States"/>
    <s v="New York City"/>
    <x v="15"/>
    <n v="10011"/>
    <x v="3"/>
    <s v="FUR-FU-10003601"/>
    <x v="0"/>
    <x v="5"/>
    <s v="Deflect-o RollaMat Studded, Beveled Mat for Medium Pile Carpeting"/>
    <n v="276.69"/>
    <n v="3"/>
    <n v="0"/>
    <x v="3528"/>
  </r>
  <r>
    <n v="4051"/>
    <s v="CA-2014-136350"/>
    <x v="3"/>
    <x v="92"/>
    <d v="2014-06-27T00:00:00"/>
    <s v="Second Class"/>
    <x v="654"/>
    <s v="George Ashbrook"/>
    <x v="0"/>
    <s v="United States"/>
    <s v="New York City"/>
    <x v="15"/>
    <n v="10011"/>
    <x v="3"/>
    <s v="FUR-CH-10001891"/>
    <x v="0"/>
    <x v="1"/>
    <s v="Global Deluxe Office Fabric Chairs"/>
    <n v="172.76400000000001"/>
    <n v="2"/>
    <n v="0.1"/>
    <x v="3529"/>
  </r>
  <r>
    <n v="4052"/>
    <s v="CA-2011-122931"/>
    <x v="2"/>
    <x v="411"/>
    <d v="2011-10-03T00:00:00"/>
    <s v="Standard Class"/>
    <x v="416"/>
    <s v="Suzanne McNair"/>
    <x v="1"/>
    <s v="United States"/>
    <s v="Philadelphia"/>
    <x v="9"/>
    <n v="19134"/>
    <x v="3"/>
    <s v="OFF-AR-10003469"/>
    <x v="1"/>
    <x v="6"/>
    <s v="Nontoxic Chalk"/>
    <n v="4.2240000000000002"/>
    <n v="3"/>
    <n v="0.2"/>
    <x v="3530"/>
  </r>
  <r>
    <n v="4053"/>
    <s v="CA-2011-122931"/>
    <x v="2"/>
    <x v="411"/>
    <d v="2011-10-03T00:00:00"/>
    <s v="Standard Class"/>
    <x v="416"/>
    <s v="Suzanne McNair"/>
    <x v="1"/>
    <s v="United States"/>
    <s v="Philadelphia"/>
    <x v="9"/>
    <n v="19134"/>
    <x v="3"/>
    <s v="FUR-TA-10004175"/>
    <x v="0"/>
    <x v="3"/>
    <s v="Hon 30&quot; x 60&quot; Table with Locking Drawer"/>
    <n v="409.27199999999999"/>
    <n v="2"/>
    <n v="0.4"/>
    <x v="3531"/>
  </r>
  <r>
    <n v="4054"/>
    <s v="CA-2011-122931"/>
    <x v="2"/>
    <x v="411"/>
    <d v="2011-10-03T00:00:00"/>
    <s v="Standard Class"/>
    <x v="416"/>
    <s v="Suzanne McNair"/>
    <x v="1"/>
    <s v="United States"/>
    <s v="Philadelphia"/>
    <x v="9"/>
    <n v="19134"/>
    <x v="3"/>
    <s v="OFF-LA-10002945"/>
    <x v="1"/>
    <x v="2"/>
    <s v="Permanent Self-Adhesive File Folder Labels for Typewriters, 1 1/8 x 3 1/2, White"/>
    <n v="55.44"/>
    <n v="11"/>
    <n v="0.2"/>
    <x v="3532"/>
  </r>
  <r>
    <n v="4055"/>
    <s v="CA-2011-122931"/>
    <x v="2"/>
    <x v="411"/>
    <d v="2011-10-03T00:00:00"/>
    <s v="Standard Class"/>
    <x v="416"/>
    <s v="Suzanne McNair"/>
    <x v="1"/>
    <s v="United States"/>
    <s v="Philadelphia"/>
    <x v="9"/>
    <n v="19134"/>
    <x v="3"/>
    <s v="OFF-PA-10000533"/>
    <x v="1"/>
    <x v="10"/>
    <s v="Southworth Parchment Paper &amp; Envelopes"/>
    <n v="20.928000000000001"/>
    <n v="4"/>
    <n v="0.2"/>
    <x v="3533"/>
  </r>
  <r>
    <n v="4056"/>
    <s v="CA-2011-122931"/>
    <x v="2"/>
    <x v="411"/>
    <d v="2011-10-03T00:00:00"/>
    <s v="Standard Class"/>
    <x v="416"/>
    <s v="Suzanne McNair"/>
    <x v="1"/>
    <s v="United States"/>
    <s v="Philadelphia"/>
    <x v="9"/>
    <n v="19134"/>
    <x v="3"/>
    <s v="OFF-ST-10004459"/>
    <x v="1"/>
    <x v="4"/>
    <s v="Tennsco Single-Tier Lockers"/>
    <n v="1801.6320000000001"/>
    <n v="6"/>
    <n v="0.2"/>
    <x v="2286"/>
  </r>
  <r>
    <n v="4057"/>
    <s v="CA-2011-122931"/>
    <x v="2"/>
    <x v="411"/>
    <d v="2011-10-03T00:00:00"/>
    <s v="Standard Class"/>
    <x v="416"/>
    <s v="Suzanne McNair"/>
    <x v="1"/>
    <s v="United States"/>
    <s v="Philadelphia"/>
    <x v="9"/>
    <n v="19134"/>
    <x v="3"/>
    <s v="FUR-TA-10004147"/>
    <x v="0"/>
    <x v="3"/>
    <s v="Hon 4060 Series Tables"/>
    <n v="67.175999999999988"/>
    <n v="1"/>
    <n v="0.4"/>
    <x v="3534"/>
  </r>
  <r>
    <n v="4058"/>
    <s v="CA-2011-163034"/>
    <x v="2"/>
    <x v="156"/>
    <d v="2011-11-28T00:00:00"/>
    <s v="Standard Class"/>
    <x v="213"/>
    <s v="Darren Koutras"/>
    <x v="0"/>
    <s v="United States"/>
    <s v="Chicago"/>
    <x v="10"/>
    <n v="60610"/>
    <x v="2"/>
    <s v="OFF-ST-10000046"/>
    <x v="1"/>
    <x v="4"/>
    <s v="Fellowes Super Stor/Drawer Files"/>
    <n v="646.20000000000005"/>
    <n v="5"/>
    <n v="0.2"/>
    <x v="3535"/>
  </r>
  <r>
    <n v="4059"/>
    <s v="CA-2012-124058"/>
    <x v="1"/>
    <x v="312"/>
    <d v="2012-11-24T00:00:00"/>
    <s v="Standard Class"/>
    <x v="62"/>
    <s v="Lena Creighton"/>
    <x v="0"/>
    <s v="United States"/>
    <s v="Oakland"/>
    <x v="1"/>
    <n v="94601"/>
    <x v="1"/>
    <s v="TEC-PH-10004774"/>
    <x v="2"/>
    <x v="7"/>
    <s v="Gear Head AU3700S Headset"/>
    <n v="72.744000000000014"/>
    <n v="7"/>
    <n v="0.2"/>
    <x v="3536"/>
  </r>
  <r>
    <n v="4060"/>
    <s v="CA-2012-124058"/>
    <x v="1"/>
    <x v="312"/>
    <d v="2012-11-24T00:00:00"/>
    <s v="Standard Class"/>
    <x v="62"/>
    <s v="Lena Creighton"/>
    <x v="0"/>
    <s v="United States"/>
    <s v="Oakland"/>
    <x v="1"/>
    <n v="94601"/>
    <x v="1"/>
    <s v="FUR-CH-10000595"/>
    <x v="0"/>
    <x v="1"/>
    <s v="Safco Contoured Stacking Chairs"/>
    <n v="572.16000000000008"/>
    <n v="3"/>
    <n v="0.2"/>
    <x v="3537"/>
  </r>
  <r>
    <n v="4061"/>
    <s v="CA-2013-129196"/>
    <x v="0"/>
    <x v="474"/>
    <d v="2013-11-08T00:00:00"/>
    <s v="Standard Class"/>
    <x v="190"/>
    <s v="Xylona Preis"/>
    <x v="0"/>
    <s v="United States"/>
    <s v="Chicago"/>
    <x v="10"/>
    <n v="60610"/>
    <x v="2"/>
    <s v="TEC-AC-10002473"/>
    <x v="2"/>
    <x v="11"/>
    <s v="Maxell 4.7GB DVD-R"/>
    <n v="68.111999999999995"/>
    <n v="3"/>
    <n v="0.2"/>
    <x v="3538"/>
  </r>
  <r>
    <n v="4062"/>
    <s v="US-2012-138716"/>
    <x v="1"/>
    <x v="14"/>
    <d v="2012-09-20T00:00:00"/>
    <s v="First Class"/>
    <x v="688"/>
    <s v="Cari Sayre"/>
    <x v="1"/>
    <s v="United States"/>
    <s v="Seattle"/>
    <x v="4"/>
    <n v="98105"/>
    <x v="1"/>
    <s v="OFF-BI-10001628"/>
    <x v="1"/>
    <x v="8"/>
    <s v="Acco Data Flex Cable Posts For Top &amp; Bottom Load Binders, 6&quot; Capacity"/>
    <n v="25.031999999999996"/>
    <n v="3"/>
    <n v="0.2"/>
    <x v="3539"/>
  </r>
  <r>
    <n v="4063"/>
    <s v="US-2013-122182"/>
    <x v="0"/>
    <x v="612"/>
    <d v="2013-03-15T00:00:00"/>
    <s v="Standard Class"/>
    <x v="420"/>
    <s v="Bryan Davis"/>
    <x v="0"/>
    <s v="United States"/>
    <s v="Philadelphia"/>
    <x v="9"/>
    <n v="19143"/>
    <x v="3"/>
    <s v="TEC-AC-10002800"/>
    <x v="2"/>
    <x v="11"/>
    <s v="Plantronics Audio 478 Stereo USB Headset"/>
    <n v="39.992000000000004"/>
    <n v="1"/>
    <n v="0.2"/>
    <x v="3540"/>
  </r>
  <r>
    <n v="4064"/>
    <s v="US-2011-130358"/>
    <x v="2"/>
    <x v="670"/>
    <d v="2011-06-26T00:00:00"/>
    <s v="First Class"/>
    <x v="658"/>
    <s v="Denise Leinenbach"/>
    <x v="0"/>
    <s v="United States"/>
    <s v="Concord"/>
    <x v="3"/>
    <n v="28027"/>
    <x v="0"/>
    <s v="OFF-AR-10002766"/>
    <x v="1"/>
    <x v="6"/>
    <s v="Prang Drawing Pencil Set"/>
    <n v="20.015999999999998"/>
    <n v="9"/>
    <n v="0.2"/>
    <x v="3541"/>
  </r>
  <r>
    <n v="4065"/>
    <s v="US-2011-130358"/>
    <x v="2"/>
    <x v="670"/>
    <d v="2011-06-26T00:00:00"/>
    <s v="First Class"/>
    <x v="658"/>
    <s v="Denise Leinenbach"/>
    <x v="0"/>
    <s v="United States"/>
    <s v="Concord"/>
    <x v="3"/>
    <n v="28027"/>
    <x v="0"/>
    <s v="OFF-SU-10002522"/>
    <x v="1"/>
    <x v="14"/>
    <s v="Acme Kleen Earth Office Shears"/>
    <n v="3.1040000000000001"/>
    <n v="1"/>
    <n v="0.2"/>
    <x v="3542"/>
  </r>
  <r>
    <n v="4066"/>
    <s v="CA-2011-102673"/>
    <x v="2"/>
    <x v="301"/>
    <d v="2011-11-05T00:00:00"/>
    <s v="Standard Class"/>
    <x v="175"/>
    <s v="Ken Heidel"/>
    <x v="1"/>
    <s v="United States"/>
    <s v="Charlotte"/>
    <x v="3"/>
    <n v="28205"/>
    <x v="0"/>
    <s v="OFF-FA-10003021"/>
    <x v="1"/>
    <x v="13"/>
    <s v="Staples"/>
    <n v="7.52"/>
    <n v="5"/>
    <n v="0.2"/>
    <x v="3543"/>
  </r>
  <r>
    <n v="4067"/>
    <s v="CA-2011-102673"/>
    <x v="2"/>
    <x v="301"/>
    <d v="2011-11-05T00:00:00"/>
    <s v="Standard Class"/>
    <x v="175"/>
    <s v="Ken Heidel"/>
    <x v="1"/>
    <s v="United States"/>
    <s v="Charlotte"/>
    <x v="3"/>
    <n v="28205"/>
    <x v="0"/>
    <s v="OFF-AR-10000634"/>
    <x v="1"/>
    <x v="6"/>
    <s v="Newell 320"/>
    <n v="10.272000000000002"/>
    <n v="3"/>
    <n v="0.2"/>
    <x v="3370"/>
  </r>
  <r>
    <n v="4068"/>
    <s v="CA-2011-102673"/>
    <x v="2"/>
    <x v="301"/>
    <d v="2011-11-05T00:00:00"/>
    <s v="Standard Class"/>
    <x v="175"/>
    <s v="Ken Heidel"/>
    <x v="1"/>
    <s v="United States"/>
    <s v="Charlotte"/>
    <x v="3"/>
    <n v="28205"/>
    <x v="0"/>
    <s v="OFF-LA-10001771"/>
    <x v="1"/>
    <x v="2"/>
    <s v="Avery 513"/>
    <n v="47.808000000000007"/>
    <n v="12"/>
    <n v="0.2"/>
    <x v="3544"/>
  </r>
  <r>
    <n v="4069"/>
    <s v="CA-2011-102673"/>
    <x v="2"/>
    <x v="301"/>
    <d v="2011-11-05T00:00:00"/>
    <s v="Standard Class"/>
    <x v="175"/>
    <s v="Ken Heidel"/>
    <x v="1"/>
    <s v="United States"/>
    <s v="Charlotte"/>
    <x v="3"/>
    <n v="28205"/>
    <x v="0"/>
    <s v="TEC-PH-10004434"/>
    <x v="2"/>
    <x v="7"/>
    <s v="Cisco IP Phone 7961G VoIP phone - Dark gray"/>
    <n v="978.83999999999992"/>
    <n v="9"/>
    <n v="0.2"/>
    <x v="3545"/>
  </r>
  <r>
    <n v="4070"/>
    <s v="CA-2013-145303"/>
    <x v="0"/>
    <x v="770"/>
    <d v="2013-09-01T00:00:00"/>
    <s v="First Class"/>
    <x v="599"/>
    <s v="Tom Prescott"/>
    <x v="0"/>
    <s v="United States"/>
    <s v="Dallas"/>
    <x v="5"/>
    <n v="75081"/>
    <x v="2"/>
    <s v="OFF-BI-10000050"/>
    <x v="1"/>
    <x v="8"/>
    <s v="Angle-D Binders with Locking Rings, Label Holders"/>
    <n v="13.139999999999997"/>
    <n v="9"/>
    <n v="0.8"/>
    <x v="3546"/>
  </r>
  <r>
    <n v="4071"/>
    <s v="CA-2013-145303"/>
    <x v="0"/>
    <x v="770"/>
    <d v="2013-09-01T00:00:00"/>
    <s v="First Class"/>
    <x v="599"/>
    <s v="Tom Prescott"/>
    <x v="0"/>
    <s v="United States"/>
    <s v="Dallas"/>
    <x v="5"/>
    <n v="75081"/>
    <x v="2"/>
    <s v="OFF-BI-10002414"/>
    <x v="1"/>
    <x v="8"/>
    <s v="GBC ProClick Spines for 32-Hole Punch"/>
    <n v="10.023999999999997"/>
    <n v="4"/>
    <n v="0.8"/>
    <x v="3547"/>
  </r>
  <r>
    <n v="4072"/>
    <s v="CA-2013-145303"/>
    <x v="0"/>
    <x v="770"/>
    <d v="2013-09-01T00:00:00"/>
    <s v="First Class"/>
    <x v="599"/>
    <s v="Tom Prescott"/>
    <x v="0"/>
    <s v="United States"/>
    <s v="Dallas"/>
    <x v="5"/>
    <n v="75081"/>
    <x v="2"/>
    <s v="FUR-BO-10003159"/>
    <x v="0"/>
    <x v="0"/>
    <s v="Sauder Camden County Collection Libraries, Planked Cherry Finish"/>
    <n v="156.37279999999998"/>
    <n v="2"/>
    <n v="0.32"/>
    <x v="3548"/>
  </r>
  <r>
    <n v="4073"/>
    <s v="CA-2012-156104"/>
    <x v="1"/>
    <x v="401"/>
    <d v="2012-12-08T00:00:00"/>
    <s v="Second Class"/>
    <x v="472"/>
    <s v="Nora Pelletier"/>
    <x v="2"/>
    <s v="United States"/>
    <s v="Indianapolis"/>
    <x v="14"/>
    <n v="46203"/>
    <x v="2"/>
    <s v="TEC-CO-10002095"/>
    <x v="2"/>
    <x v="16"/>
    <s v="Hewlett Packard 610 Color Digital Copier / Printer"/>
    <n v="999.98"/>
    <n v="2"/>
    <n v="0"/>
    <x v="3549"/>
  </r>
  <r>
    <n v="4074"/>
    <s v="US-2012-164308"/>
    <x v="1"/>
    <x v="496"/>
    <d v="2012-09-27T00:00:00"/>
    <s v="First Class"/>
    <x v="649"/>
    <s v="Steve Carroll"/>
    <x v="2"/>
    <s v="United States"/>
    <s v="Broken Arrow"/>
    <x v="26"/>
    <n v="74012"/>
    <x v="2"/>
    <s v="TEC-PH-10004120"/>
    <x v="2"/>
    <x v="7"/>
    <s v="AT&amp;T 1080 Phone"/>
    <n v="821.94"/>
    <n v="6"/>
    <n v="0"/>
    <x v="3550"/>
  </r>
  <r>
    <n v="4075"/>
    <s v="CA-2014-108112"/>
    <x v="3"/>
    <x v="940"/>
    <d v="2014-11-21T00:00:00"/>
    <s v="Standard Class"/>
    <x v="729"/>
    <s v="Dana Kaydos"/>
    <x v="0"/>
    <s v="United States"/>
    <s v="Miramar"/>
    <x v="2"/>
    <n v="33023"/>
    <x v="0"/>
    <s v="FUR-FU-10003553"/>
    <x v="0"/>
    <x v="5"/>
    <s v="Howard Miller 13-1/2&quot; Diameter Rosebrook Wall Clock"/>
    <n v="220.06399999999999"/>
    <n v="4"/>
    <n v="0.2"/>
    <x v="3551"/>
  </r>
  <r>
    <n v="4076"/>
    <s v="CA-2014-108112"/>
    <x v="3"/>
    <x v="940"/>
    <d v="2014-11-21T00:00:00"/>
    <s v="Standard Class"/>
    <x v="729"/>
    <s v="Dana Kaydos"/>
    <x v="0"/>
    <s v="United States"/>
    <s v="Miramar"/>
    <x v="2"/>
    <n v="33023"/>
    <x v="0"/>
    <s v="FUR-FU-10001488"/>
    <x v="0"/>
    <x v="5"/>
    <s v="Tenex 46&quot; x 60&quot; Computer Anti-Static Chairmat, Rectangular Shaped"/>
    <n v="339.13600000000002"/>
    <n v="4"/>
    <n v="0.2"/>
    <x v="232"/>
  </r>
  <r>
    <n v="4077"/>
    <s v="CA-2012-100685"/>
    <x v="1"/>
    <x v="546"/>
    <d v="2012-12-21T00:00:00"/>
    <s v="Second Class"/>
    <x v="416"/>
    <s v="Suzanne McNair"/>
    <x v="1"/>
    <s v="United States"/>
    <s v="Omaha"/>
    <x v="8"/>
    <n v="68104"/>
    <x v="2"/>
    <s v="OFF-BI-10003094"/>
    <x v="1"/>
    <x v="8"/>
    <s v="Self-Adhesive Ring Binder Labels"/>
    <n v="7.04"/>
    <n v="2"/>
    <n v="0"/>
    <x v="3552"/>
  </r>
  <r>
    <n v="4078"/>
    <s v="CA-2012-100685"/>
    <x v="1"/>
    <x v="546"/>
    <d v="2012-12-21T00:00:00"/>
    <s v="Second Class"/>
    <x v="416"/>
    <s v="Suzanne McNair"/>
    <x v="1"/>
    <s v="United States"/>
    <s v="Omaha"/>
    <x v="8"/>
    <n v="68104"/>
    <x v="2"/>
    <s v="OFF-FA-10003472"/>
    <x v="1"/>
    <x v="13"/>
    <s v="Bagged Rubber Bands"/>
    <n v="5.04"/>
    <n v="4"/>
    <n v="0"/>
    <x v="3553"/>
  </r>
  <r>
    <n v="4079"/>
    <s v="CA-2012-100685"/>
    <x v="1"/>
    <x v="546"/>
    <d v="2012-12-21T00:00:00"/>
    <s v="Second Class"/>
    <x v="416"/>
    <s v="Suzanne McNair"/>
    <x v="1"/>
    <s v="United States"/>
    <s v="Omaha"/>
    <x v="8"/>
    <n v="68104"/>
    <x v="2"/>
    <s v="OFF-PA-10001289"/>
    <x v="1"/>
    <x v="10"/>
    <s v="White Computer Printout Paper by Universal"/>
    <n v="116.28"/>
    <n v="3"/>
    <n v="0"/>
    <x v="2427"/>
  </r>
  <r>
    <n v="4080"/>
    <s v="CA-2012-165414"/>
    <x v="1"/>
    <x v="379"/>
    <d v="2012-12-24T00:00:00"/>
    <s v="First Class"/>
    <x v="201"/>
    <s v="Lynn Smith"/>
    <x v="0"/>
    <s v="United States"/>
    <s v="Jacksonville"/>
    <x v="3"/>
    <n v="28540"/>
    <x v="0"/>
    <s v="TEC-PH-10002293"/>
    <x v="2"/>
    <x v="7"/>
    <s v="Anker 36W 4-Port USB Wall Charger Travel Power Adapter for iPhone 5s 5c 5"/>
    <n v="47.975999999999999"/>
    <n v="3"/>
    <n v="0.2"/>
    <x v="340"/>
  </r>
  <r>
    <n v="4081"/>
    <s v="CA-2013-140417"/>
    <x v="0"/>
    <x v="477"/>
    <d v="2013-09-30T00:00:00"/>
    <s v="Standard Class"/>
    <x v="722"/>
    <s v="Katrina Edelman"/>
    <x v="1"/>
    <s v="United States"/>
    <s v="Tigard"/>
    <x v="21"/>
    <n v="97224"/>
    <x v="1"/>
    <s v="OFF-PA-10000380"/>
    <x v="1"/>
    <x v="10"/>
    <s v="REDIFORM Incoming/Outgoing Call Register, 11&quot; X 8 1/2&quot;, 100 Messages"/>
    <n v="60.048000000000002"/>
    <n v="9"/>
    <n v="0.2"/>
    <x v="3554"/>
  </r>
  <r>
    <n v="4082"/>
    <s v="CA-2013-140417"/>
    <x v="0"/>
    <x v="477"/>
    <d v="2013-09-30T00:00:00"/>
    <s v="Standard Class"/>
    <x v="722"/>
    <s v="Katrina Edelman"/>
    <x v="1"/>
    <s v="United States"/>
    <s v="Tigard"/>
    <x v="21"/>
    <n v="97224"/>
    <x v="1"/>
    <s v="OFF-BI-10004828"/>
    <x v="1"/>
    <x v="8"/>
    <s v="GBC Poly Designer Binding Covers"/>
    <n v="5.0220000000000002"/>
    <n v="1"/>
    <n v="0.7"/>
    <x v="3555"/>
  </r>
  <r>
    <n v="4083"/>
    <s v="US-2014-151316"/>
    <x v="3"/>
    <x v="92"/>
    <d v="2014-07-01T00:00:00"/>
    <s v="Standard Class"/>
    <x v="637"/>
    <s v="Matthew Clasen"/>
    <x v="1"/>
    <s v="United States"/>
    <s v="Decatur"/>
    <x v="10"/>
    <n v="62521"/>
    <x v="2"/>
    <s v="OFF-BI-10004632"/>
    <x v="1"/>
    <x v="8"/>
    <s v="Ibico Hi-Tech Manual Binding System"/>
    <n v="182.99399999999997"/>
    <n v="3"/>
    <n v="0.8"/>
    <x v="657"/>
  </r>
  <r>
    <n v="4084"/>
    <s v="US-2014-151316"/>
    <x v="3"/>
    <x v="92"/>
    <d v="2014-07-01T00:00:00"/>
    <s v="Standard Class"/>
    <x v="637"/>
    <s v="Matthew Clasen"/>
    <x v="1"/>
    <s v="United States"/>
    <s v="Decatur"/>
    <x v="10"/>
    <n v="62521"/>
    <x v="2"/>
    <s v="OFF-PA-10000327"/>
    <x v="1"/>
    <x v="10"/>
    <s v="Xerox 1971"/>
    <n v="10.272000000000002"/>
    <n v="3"/>
    <n v="0.2"/>
    <x v="1603"/>
  </r>
  <r>
    <n v="4085"/>
    <s v="CA-2014-163692"/>
    <x v="3"/>
    <x v="210"/>
    <d v="2014-09-10T00:00:00"/>
    <s v="First Class"/>
    <x v="656"/>
    <s v="Dean percer"/>
    <x v="2"/>
    <s v="United States"/>
    <s v="Phoenix"/>
    <x v="16"/>
    <n v="85023"/>
    <x v="1"/>
    <s v="OFF-BI-10003291"/>
    <x v="1"/>
    <x v="8"/>
    <s v="Wilson Jones Leather-Like Binders with DublLock Round Rings"/>
    <n v="7.857000000000002"/>
    <n v="3"/>
    <n v="0.7"/>
    <x v="3556"/>
  </r>
  <r>
    <n v="4086"/>
    <s v="CA-2013-111913"/>
    <x v="0"/>
    <x v="578"/>
    <d v="2013-08-07T00:00:00"/>
    <s v="Second Class"/>
    <x v="18"/>
    <s v="Linda Cazamias"/>
    <x v="1"/>
    <s v="United States"/>
    <s v="Sacramento"/>
    <x v="1"/>
    <n v="95823"/>
    <x v="1"/>
    <s v="TEC-PH-10002275"/>
    <x v="2"/>
    <x v="7"/>
    <s v="Mitel 5320 IP Phone VoIP phone"/>
    <n v="302.38400000000001"/>
    <n v="2"/>
    <n v="0.2"/>
    <x v="3557"/>
  </r>
  <r>
    <n v="4087"/>
    <s v="CA-2013-111913"/>
    <x v="0"/>
    <x v="578"/>
    <d v="2013-08-07T00:00:00"/>
    <s v="Second Class"/>
    <x v="18"/>
    <s v="Linda Cazamias"/>
    <x v="1"/>
    <s v="United States"/>
    <s v="Sacramento"/>
    <x v="1"/>
    <n v="95823"/>
    <x v="1"/>
    <s v="OFF-BI-10003291"/>
    <x v="1"/>
    <x v="8"/>
    <s v="Wilson Jones Leather-Like Binders with DublLock Round Rings"/>
    <n v="20.952000000000002"/>
    <n v="3"/>
    <n v="0.2"/>
    <x v="3558"/>
  </r>
  <r>
    <n v="4088"/>
    <s v="CA-2013-111913"/>
    <x v="0"/>
    <x v="578"/>
    <d v="2013-08-07T00:00:00"/>
    <s v="Second Class"/>
    <x v="18"/>
    <s v="Linda Cazamias"/>
    <x v="1"/>
    <s v="United States"/>
    <s v="Sacramento"/>
    <x v="1"/>
    <n v="95823"/>
    <x v="1"/>
    <s v="OFF-BI-10000343"/>
    <x v="1"/>
    <x v="8"/>
    <s v="Pressboard Covers with Storage Hooks, 9 1/2&quot; x 11&quot;, Light Blue"/>
    <n v="11.784000000000001"/>
    <n v="3"/>
    <n v="0.2"/>
    <x v="3559"/>
  </r>
  <r>
    <n v="4089"/>
    <s v="US-2011-156559"/>
    <x v="2"/>
    <x v="710"/>
    <d v="2011-08-26T00:00:00"/>
    <s v="Standard Class"/>
    <x v="23"/>
    <s v="Lena Hernandez"/>
    <x v="0"/>
    <s v="United States"/>
    <s v="Jonesboro"/>
    <x v="36"/>
    <n v="72401"/>
    <x v="0"/>
    <s v="FUR-BO-10000711"/>
    <x v="0"/>
    <x v="0"/>
    <s v="Hon Metal Bookcases, Gray"/>
    <n v="638.82000000000005"/>
    <n v="9"/>
    <n v="0"/>
    <x v="3560"/>
  </r>
  <r>
    <n v="4090"/>
    <s v="CA-2013-161473"/>
    <x v="0"/>
    <x v="178"/>
    <d v="2013-04-06T00:00:00"/>
    <s v="Standard Class"/>
    <x v="533"/>
    <s v="Thomas Boland"/>
    <x v="1"/>
    <s v="United States"/>
    <s v="New York City"/>
    <x v="15"/>
    <n v="10035"/>
    <x v="3"/>
    <s v="OFF-LA-10001297"/>
    <x v="1"/>
    <x v="2"/>
    <s v="Avery 473"/>
    <n v="20.7"/>
    <n v="2"/>
    <n v="0"/>
    <x v="354"/>
  </r>
  <r>
    <n v="4091"/>
    <s v="CA-2013-161473"/>
    <x v="0"/>
    <x v="178"/>
    <d v="2013-04-06T00:00:00"/>
    <s v="Standard Class"/>
    <x v="533"/>
    <s v="Thomas Boland"/>
    <x v="1"/>
    <s v="United States"/>
    <s v="New York City"/>
    <x v="15"/>
    <n v="10035"/>
    <x v="3"/>
    <s v="OFF-SU-10001574"/>
    <x v="1"/>
    <x v="14"/>
    <s v="Acme Value Line Scissors"/>
    <n v="10.95"/>
    <n v="3"/>
    <n v="0"/>
    <x v="3561"/>
  </r>
  <r>
    <n v="4092"/>
    <s v="CA-2013-161473"/>
    <x v="0"/>
    <x v="178"/>
    <d v="2013-04-06T00:00:00"/>
    <s v="Standard Class"/>
    <x v="533"/>
    <s v="Thomas Boland"/>
    <x v="1"/>
    <s v="United States"/>
    <s v="New York City"/>
    <x v="15"/>
    <n v="10035"/>
    <x v="3"/>
    <s v="OFF-BI-10003305"/>
    <x v="1"/>
    <x v="8"/>
    <s v="Avery Hanging File Binders"/>
    <n v="14.352000000000002"/>
    <n v="3"/>
    <n v="0.2"/>
    <x v="658"/>
  </r>
  <r>
    <n v="4093"/>
    <s v="CA-2014-166576"/>
    <x v="3"/>
    <x v="941"/>
    <d v="2014-05-19T00:00:00"/>
    <s v="First Class"/>
    <x v="622"/>
    <s v="John Murray"/>
    <x v="0"/>
    <s v="United States"/>
    <s v="Akron"/>
    <x v="24"/>
    <n v="44312"/>
    <x v="3"/>
    <s v="OFF-ST-10002574"/>
    <x v="1"/>
    <x v="4"/>
    <s v="SAFCO Commercial Wire Shelving, Black"/>
    <n v="221.024"/>
    <n v="2"/>
    <n v="0.2"/>
    <x v="3562"/>
  </r>
  <r>
    <n v="4094"/>
    <s v="CA-2012-102491"/>
    <x v="1"/>
    <x v="252"/>
    <d v="2012-08-28T00:00:00"/>
    <s v="Standard Class"/>
    <x v="147"/>
    <s v="Katrina Willman"/>
    <x v="0"/>
    <s v="United States"/>
    <s v="Florence"/>
    <x v="0"/>
    <n v="41042"/>
    <x v="0"/>
    <s v="TEC-MA-10000864"/>
    <x v="2"/>
    <x v="15"/>
    <s v="Cisco 9971 IP Video Phone Charcoal"/>
    <n v="3080"/>
    <n v="7"/>
    <n v="0"/>
    <x v="3563"/>
  </r>
  <r>
    <n v="4095"/>
    <s v="CA-2012-102491"/>
    <x v="1"/>
    <x v="252"/>
    <d v="2012-08-28T00:00:00"/>
    <s v="Standard Class"/>
    <x v="147"/>
    <s v="Katrina Willman"/>
    <x v="0"/>
    <s v="United States"/>
    <s v="Florence"/>
    <x v="0"/>
    <n v="41042"/>
    <x v="0"/>
    <s v="TEC-AC-10003289"/>
    <x v="2"/>
    <x v="11"/>
    <s v="Anker Ultra-Slim Mini Bluetooth 3.0 Wireless Keyboard"/>
    <n v="79.959999999999994"/>
    <n v="4"/>
    <n v="0"/>
    <x v="3564"/>
  </r>
  <r>
    <n v="4096"/>
    <s v="CA-2012-102491"/>
    <x v="1"/>
    <x v="252"/>
    <d v="2012-08-28T00:00:00"/>
    <s v="Standard Class"/>
    <x v="147"/>
    <s v="Katrina Willman"/>
    <x v="0"/>
    <s v="United States"/>
    <s v="Florence"/>
    <x v="0"/>
    <n v="41042"/>
    <x v="0"/>
    <s v="TEC-PH-10001619"/>
    <x v="2"/>
    <x v="7"/>
    <s v="LG G3"/>
    <n v="587.97"/>
    <n v="3"/>
    <n v="0"/>
    <x v="3565"/>
  </r>
  <r>
    <n v="4097"/>
    <s v="CA-2011-116904"/>
    <x v="2"/>
    <x v="865"/>
    <d v="2011-09-28T00:00:00"/>
    <s v="Standard Class"/>
    <x v="183"/>
    <s v="Sanjit Chand"/>
    <x v="0"/>
    <s v="United States"/>
    <s v="Minneapolis"/>
    <x v="11"/>
    <n v="55407"/>
    <x v="2"/>
    <s v="OFF-PA-10004888"/>
    <x v="1"/>
    <x v="10"/>
    <s v="Xerox 217"/>
    <n v="32.400000000000006"/>
    <n v="5"/>
    <n v="0"/>
    <x v="56"/>
  </r>
  <r>
    <n v="4098"/>
    <s v="CA-2011-116904"/>
    <x v="2"/>
    <x v="865"/>
    <d v="2011-09-28T00:00:00"/>
    <s v="Standard Class"/>
    <x v="183"/>
    <s v="Sanjit Chand"/>
    <x v="0"/>
    <s v="United States"/>
    <s v="Minneapolis"/>
    <x v="11"/>
    <n v="55407"/>
    <x v="2"/>
    <s v="OFF-ST-10000736"/>
    <x v="1"/>
    <x v="4"/>
    <s v="Carina Double Wide Media Storage Towers in Natural &amp; Black"/>
    <n v="404.90000000000003"/>
    <n v="5"/>
    <n v="0"/>
    <x v="3566"/>
  </r>
  <r>
    <n v="4099"/>
    <s v="CA-2011-116904"/>
    <x v="2"/>
    <x v="865"/>
    <d v="2011-09-28T00:00:00"/>
    <s v="Standard Class"/>
    <x v="183"/>
    <s v="Sanjit Chand"/>
    <x v="0"/>
    <s v="United States"/>
    <s v="Minneapolis"/>
    <x v="11"/>
    <n v="55407"/>
    <x v="2"/>
    <s v="OFF-BI-10001120"/>
    <x v="1"/>
    <x v="8"/>
    <s v="Ibico EPK-21 Electric Binding System"/>
    <n v="9449.9500000000007"/>
    <n v="5"/>
    <n v="0"/>
    <x v="3567"/>
  </r>
  <r>
    <n v="4100"/>
    <s v="CA-2011-116904"/>
    <x v="2"/>
    <x v="865"/>
    <d v="2011-09-28T00:00:00"/>
    <s v="Standard Class"/>
    <x v="183"/>
    <s v="Sanjit Chand"/>
    <x v="0"/>
    <s v="United States"/>
    <s v="Minneapolis"/>
    <x v="11"/>
    <n v="55407"/>
    <x v="2"/>
    <s v="OFF-BI-10000301"/>
    <x v="1"/>
    <x v="8"/>
    <s v="GBC Instant Report Kit"/>
    <n v="12.94"/>
    <n v="2"/>
    <n v="0"/>
    <x v="3568"/>
  </r>
  <r>
    <n v="4101"/>
    <s v="US-2014-102288"/>
    <x v="3"/>
    <x v="249"/>
    <d v="2014-06-24T00:00:00"/>
    <s v="Standard Class"/>
    <x v="233"/>
    <s v="Zuschuss Carroll"/>
    <x v="0"/>
    <s v="United States"/>
    <s v="Houston"/>
    <x v="5"/>
    <n v="77095"/>
    <x v="2"/>
    <s v="OFF-AP-10004655"/>
    <x v="1"/>
    <x v="9"/>
    <s v="Holmes Visible Mist Ultrasonic Humidifier with 2.3-Gallon Output per Day, Replacement Filter"/>
    <n v="2.2639999999999993"/>
    <n v="1"/>
    <n v="0.8"/>
    <x v="3569"/>
  </r>
  <r>
    <n v="4102"/>
    <s v="US-2014-102288"/>
    <x v="3"/>
    <x v="249"/>
    <d v="2014-06-24T00:00:00"/>
    <s v="Standard Class"/>
    <x v="233"/>
    <s v="Zuschuss Carroll"/>
    <x v="0"/>
    <s v="United States"/>
    <s v="Houston"/>
    <x v="5"/>
    <n v="77095"/>
    <x v="2"/>
    <s v="OFF-AP-10002906"/>
    <x v="1"/>
    <x v="9"/>
    <s v="Hoover Replacement Belt for Commercial Guardsman Heavy-Duty Upright Vacuum"/>
    <n v="0.44399999999999995"/>
    <n v="1"/>
    <n v="0.8"/>
    <x v="3570"/>
  </r>
  <r>
    <n v="4103"/>
    <s v="US-2014-102288"/>
    <x v="3"/>
    <x v="249"/>
    <d v="2014-06-24T00:00:00"/>
    <s v="Standard Class"/>
    <x v="233"/>
    <s v="Zuschuss Carroll"/>
    <x v="0"/>
    <s v="United States"/>
    <s v="Houston"/>
    <x v="5"/>
    <n v="77095"/>
    <x v="2"/>
    <s v="OFF-PA-10000740"/>
    <x v="1"/>
    <x v="10"/>
    <s v="Xerox 1982"/>
    <n v="146.17600000000002"/>
    <n v="8"/>
    <n v="0.2"/>
    <x v="3571"/>
  </r>
  <r>
    <n v="4104"/>
    <s v="CA-2014-137456"/>
    <x v="3"/>
    <x v="202"/>
    <d v="2014-12-22T00:00:00"/>
    <s v="Same Day"/>
    <x v="46"/>
    <s v="Rick Bensley"/>
    <x v="2"/>
    <s v="United States"/>
    <s v="Fremont"/>
    <x v="8"/>
    <n v="68025"/>
    <x v="2"/>
    <s v="FUR-FU-10001940"/>
    <x v="0"/>
    <x v="5"/>
    <s v="Staples"/>
    <n v="15.92"/>
    <n v="2"/>
    <n v="0"/>
    <x v="3572"/>
  </r>
  <r>
    <n v="4105"/>
    <s v="US-2014-155999"/>
    <x v="3"/>
    <x v="783"/>
    <d v="2014-08-14T00:00:00"/>
    <s v="Standard Class"/>
    <x v="271"/>
    <s v="Jay Kimmel"/>
    <x v="0"/>
    <s v="United States"/>
    <s v="San Diego"/>
    <x v="1"/>
    <n v="92105"/>
    <x v="1"/>
    <s v="TEC-PH-10000439"/>
    <x v="2"/>
    <x v="7"/>
    <s v="GE DSL Phone Line Filter"/>
    <n v="159.96000000000004"/>
    <n v="5"/>
    <n v="0.2"/>
    <x v="3573"/>
  </r>
  <r>
    <n v="4106"/>
    <s v="US-2014-155999"/>
    <x v="3"/>
    <x v="783"/>
    <d v="2014-08-14T00:00:00"/>
    <s v="Standard Class"/>
    <x v="271"/>
    <s v="Jay Kimmel"/>
    <x v="0"/>
    <s v="United States"/>
    <s v="San Diego"/>
    <x v="1"/>
    <n v="92105"/>
    <x v="1"/>
    <s v="OFF-BI-10000404"/>
    <x v="1"/>
    <x v="8"/>
    <s v="Avery Printable Repositionable Plastic Tabs"/>
    <n v="13.76"/>
    <n v="2"/>
    <n v="0.2"/>
    <x v="3574"/>
  </r>
  <r>
    <n v="4107"/>
    <s v="US-2013-148334"/>
    <x v="0"/>
    <x v="250"/>
    <d v="2013-08-27T00:00:00"/>
    <s v="Standard Class"/>
    <x v="732"/>
    <s v="Dorothy Dickinson"/>
    <x v="0"/>
    <s v="United States"/>
    <s v="Houston"/>
    <x v="5"/>
    <n v="77041"/>
    <x v="2"/>
    <s v="OFF-BI-10003676"/>
    <x v="1"/>
    <x v="8"/>
    <s v="GBC Standard Recycled Report Covers, Clear Plastic Sheets"/>
    <n v="4.3119999999999985"/>
    <n v="2"/>
    <n v="0.8"/>
    <x v="3575"/>
  </r>
  <r>
    <n v="4108"/>
    <s v="CA-2012-105599"/>
    <x v="1"/>
    <x v="67"/>
    <d v="2012-09-07T00:00:00"/>
    <s v="Same Day"/>
    <x v="507"/>
    <s v="Marc Crier"/>
    <x v="0"/>
    <s v="United States"/>
    <s v="New York City"/>
    <x v="15"/>
    <n v="10011"/>
    <x v="3"/>
    <s v="OFF-ST-10002486"/>
    <x v="1"/>
    <x v="4"/>
    <s v="Eldon Shelf Savers Cubes and Bins"/>
    <n v="13.96"/>
    <n v="2"/>
    <n v="0"/>
    <x v="3576"/>
  </r>
  <r>
    <n v="4109"/>
    <s v="CA-2012-105599"/>
    <x v="1"/>
    <x v="67"/>
    <d v="2012-09-07T00:00:00"/>
    <s v="Same Day"/>
    <x v="507"/>
    <s v="Marc Crier"/>
    <x v="0"/>
    <s v="United States"/>
    <s v="New York City"/>
    <x v="15"/>
    <n v="10011"/>
    <x v="3"/>
    <s v="FUR-TA-10003837"/>
    <x v="0"/>
    <x v="3"/>
    <s v="Anderson Hickey Conga Table Tops &amp; Accessories"/>
    <n v="27.414000000000001"/>
    <n v="3"/>
    <n v="0.4"/>
    <x v="3577"/>
  </r>
  <r>
    <n v="4110"/>
    <s v="CA-2012-153717"/>
    <x v="1"/>
    <x v="707"/>
    <d v="2013-01-01T00:00:00"/>
    <s v="Standard Class"/>
    <x v="393"/>
    <s v="Dionis Lloyd"/>
    <x v="1"/>
    <s v="United States"/>
    <s v="Detroit"/>
    <x v="12"/>
    <n v="48227"/>
    <x v="2"/>
    <s v="TEC-PH-10002923"/>
    <x v="2"/>
    <x v="7"/>
    <s v="Logitech B530 USB Headset - headset - Full size, Binaural"/>
    <n v="73.98"/>
    <n v="2"/>
    <n v="0"/>
    <x v="2451"/>
  </r>
  <r>
    <n v="4111"/>
    <s v="CA-2012-153717"/>
    <x v="1"/>
    <x v="707"/>
    <d v="2013-01-01T00:00:00"/>
    <s v="Standard Class"/>
    <x v="393"/>
    <s v="Dionis Lloyd"/>
    <x v="1"/>
    <s v="United States"/>
    <s v="Detroit"/>
    <x v="12"/>
    <n v="48227"/>
    <x v="2"/>
    <s v="FUR-BO-10004360"/>
    <x v="0"/>
    <x v="0"/>
    <s v="Rush Hierlooms Collection Rich Wood Bookcases"/>
    <n v="160.97999999999999"/>
    <n v="1"/>
    <n v="0"/>
    <x v="3578"/>
  </r>
  <r>
    <n v="4112"/>
    <s v="CA-2012-153717"/>
    <x v="1"/>
    <x v="707"/>
    <d v="2013-01-01T00:00:00"/>
    <s v="Standard Class"/>
    <x v="393"/>
    <s v="Dionis Lloyd"/>
    <x v="1"/>
    <s v="United States"/>
    <s v="Detroit"/>
    <x v="12"/>
    <n v="48227"/>
    <x v="2"/>
    <s v="OFF-PA-10002160"/>
    <x v="1"/>
    <x v="10"/>
    <s v="Xerox 1978"/>
    <n v="17.34"/>
    <n v="3"/>
    <n v="0"/>
    <x v="1817"/>
  </r>
  <r>
    <n v="4113"/>
    <s v="CA-2012-153717"/>
    <x v="1"/>
    <x v="707"/>
    <d v="2013-01-01T00:00:00"/>
    <s v="Standard Class"/>
    <x v="393"/>
    <s v="Dionis Lloyd"/>
    <x v="1"/>
    <s v="United States"/>
    <s v="Detroit"/>
    <x v="12"/>
    <n v="48227"/>
    <x v="2"/>
    <s v="OFF-AR-10002375"/>
    <x v="1"/>
    <x v="6"/>
    <s v="Newell 351"/>
    <n v="3.28"/>
    <n v="1"/>
    <n v="0"/>
    <x v="3579"/>
  </r>
  <r>
    <n v="4114"/>
    <s v="CA-2012-116687"/>
    <x v="1"/>
    <x v="942"/>
    <d v="2012-05-07T00:00:00"/>
    <s v="Standard Class"/>
    <x v="544"/>
    <s v="Noah Childs"/>
    <x v="1"/>
    <s v="United States"/>
    <s v="Houston"/>
    <x v="5"/>
    <n v="77095"/>
    <x v="2"/>
    <s v="OFF-LA-10000443"/>
    <x v="1"/>
    <x v="2"/>
    <s v="Avery 501"/>
    <n v="8.8559999999999999"/>
    <n v="3"/>
    <n v="0.2"/>
    <x v="3580"/>
  </r>
  <r>
    <n v="4115"/>
    <s v="CA-2012-116687"/>
    <x v="1"/>
    <x v="942"/>
    <d v="2012-05-07T00:00:00"/>
    <s v="Standard Class"/>
    <x v="544"/>
    <s v="Noah Childs"/>
    <x v="1"/>
    <s v="United States"/>
    <s v="Houston"/>
    <x v="5"/>
    <n v="77095"/>
    <x v="2"/>
    <s v="TEC-PH-10001750"/>
    <x v="2"/>
    <x v="7"/>
    <s v="Samsung Rugby III"/>
    <n v="158.376"/>
    <n v="3"/>
    <n v="0.2"/>
    <x v="3581"/>
  </r>
  <r>
    <n v="4116"/>
    <s v="CA-2013-163573"/>
    <x v="0"/>
    <x v="390"/>
    <d v="2013-11-28T00:00:00"/>
    <s v="First Class"/>
    <x v="549"/>
    <s v="Amy Cox"/>
    <x v="0"/>
    <s v="United States"/>
    <s v="Seattle"/>
    <x v="4"/>
    <n v="98105"/>
    <x v="1"/>
    <s v="OFF-BI-10004632"/>
    <x v="1"/>
    <x v="8"/>
    <s v="Ibico Hi-Tech Manual Binding System"/>
    <n v="1219.96"/>
    <n v="5"/>
    <n v="0.2"/>
    <x v="3582"/>
  </r>
  <r>
    <n v="4117"/>
    <s v="CA-2012-153416"/>
    <x v="1"/>
    <x v="27"/>
    <d v="2012-11-29T00:00:00"/>
    <s v="Standard Class"/>
    <x v="358"/>
    <s v="Toby Swindell"/>
    <x v="0"/>
    <s v="United States"/>
    <s v="Los Angeles"/>
    <x v="1"/>
    <n v="90036"/>
    <x v="1"/>
    <s v="OFF-BI-10002813"/>
    <x v="1"/>
    <x v="8"/>
    <s v="Avery Reinforcements for Hole-Punch Pages"/>
    <n v="3.1680000000000001"/>
    <n v="2"/>
    <n v="0.2"/>
    <x v="3583"/>
  </r>
  <r>
    <n v="4118"/>
    <s v="CA-2012-153416"/>
    <x v="1"/>
    <x v="27"/>
    <d v="2012-11-29T00:00:00"/>
    <s v="Standard Class"/>
    <x v="358"/>
    <s v="Toby Swindell"/>
    <x v="0"/>
    <s v="United States"/>
    <s v="Los Angeles"/>
    <x v="1"/>
    <n v="90036"/>
    <x v="1"/>
    <s v="OFF-PA-10002005"/>
    <x v="1"/>
    <x v="10"/>
    <s v="Xerox 225"/>
    <n v="19.440000000000001"/>
    <n v="3"/>
    <n v="0"/>
    <x v="551"/>
  </r>
  <r>
    <n v="4119"/>
    <s v="CA-2012-153416"/>
    <x v="1"/>
    <x v="27"/>
    <d v="2012-11-29T00:00:00"/>
    <s v="Standard Class"/>
    <x v="358"/>
    <s v="Toby Swindell"/>
    <x v="0"/>
    <s v="United States"/>
    <s v="Los Angeles"/>
    <x v="1"/>
    <n v="90036"/>
    <x v="1"/>
    <s v="OFF-ST-10000060"/>
    <x v="1"/>
    <x v="4"/>
    <s v="Fellowes Bankers Box Staxonsteel Drawer File/Stacking System"/>
    <n v="454.86"/>
    <n v="7"/>
    <n v="0"/>
    <x v="3584"/>
  </r>
  <r>
    <n v="4120"/>
    <s v="CA-2012-153416"/>
    <x v="1"/>
    <x v="27"/>
    <d v="2012-11-29T00:00:00"/>
    <s v="Standard Class"/>
    <x v="358"/>
    <s v="Toby Swindell"/>
    <x v="0"/>
    <s v="United States"/>
    <s v="Los Angeles"/>
    <x v="1"/>
    <n v="90036"/>
    <x v="1"/>
    <s v="OFF-BI-10002706"/>
    <x v="1"/>
    <x v="8"/>
    <s v="Avery Premier Heavy-Duty Binder with Round Locking Rings"/>
    <n v="91.391999999999996"/>
    <n v="8"/>
    <n v="0.2"/>
    <x v="3585"/>
  </r>
  <r>
    <n v="4121"/>
    <s v="CA-2014-117394"/>
    <x v="3"/>
    <x v="507"/>
    <d v="2014-09-11T00:00:00"/>
    <s v="Standard Class"/>
    <x v="462"/>
    <s v="Michael Moore"/>
    <x v="0"/>
    <s v="United States"/>
    <s v="Philadelphia"/>
    <x v="9"/>
    <n v="19120"/>
    <x v="3"/>
    <s v="TEC-AC-10000199"/>
    <x v="2"/>
    <x v="11"/>
    <s v="Kingston Digital DataTraveler 8GB USB 2.0"/>
    <n v="19.040000000000003"/>
    <n v="4"/>
    <n v="0.2"/>
    <x v="3586"/>
  </r>
  <r>
    <n v="4122"/>
    <s v="CA-2014-133823"/>
    <x v="3"/>
    <x v="943"/>
    <d v="2014-05-13T00:00:00"/>
    <s v="Same Day"/>
    <x v="221"/>
    <s v="Liz Pelletier"/>
    <x v="0"/>
    <s v="United States"/>
    <s v="Seattle"/>
    <x v="4"/>
    <n v="98103"/>
    <x v="1"/>
    <s v="OFF-PA-10002870"/>
    <x v="1"/>
    <x v="10"/>
    <s v="Ampad Phone Message Book, Recycled, 400 Message Capacity, 5 ¾” x 11”"/>
    <n v="37.44"/>
    <n v="6"/>
    <n v="0"/>
    <x v="1900"/>
  </r>
  <r>
    <n v="4123"/>
    <s v="CA-2014-133823"/>
    <x v="3"/>
    <x v="943"/>
    <d v="2014-05-13T00:00:00"/>
    <s v="Same Day"/>
    <x v="221"/>
    <s v="Liz Pelletier"/>
    <x v="0"/>
    <s v="United States"/>
    <s v="Seattle"/>
    <x v="4"/>
    <n v="98103"/>
    <x v="1"/>
    <s v="OFF-LA-10004545"/>
    <x v="1"/>
    <x v="2"/>
    <s v="Avery 50"/>
    <n v="37.589999999999996"/>
    <n v="3"/>
    <n v="0"/>
    <x v="3587"/>
  </r>
  <r>
    <n v="4124"/>
    <s v="CA-2014-133823"/>
    <x v="3"/>
    <x v="943"/>
    <d v="2014-05-13T00:00:00"/>
    <s v="Same Day"/>
    <x v="221"/>
    <s v="Liz Pelletier"/>
    <x v="0"/>
    <s v="United States"/>
    <s v="Seattle"/>
    <x v="4"/>
    <n v="98103"/>
    <x v="1"/>
    <s v="OFF-BI-10000962"/>
    <x v="1"/>
    <x v="8"/>
    <s v="Acco Flexible ACCOHIDE Square Ring Data Binder, Dark Blue, 11 1/2&quot; X 14&quot; 7/8&quot;"/>
    <n v="26.032"/>
    <n v="2"/>
    <n v="0.2"/>
    <x v="3588"/>
  </r>
  <r>
    <n v="4125"/>
    <s v="CA-2011-127523"/>
    <x v="2"/>
    <x v="218"/>
    <d v="2011-05-18T00:00:00"/>
    <s v="Standard Class"/>
    <x v="410"/>
    <s v="Brooke Gillingham"/>
    <x v="1"/>
    <s v="United States"/>
    <s v="Watertown"/>
    <x v="15"/>
    <n v="13601"/>
    <x v="3"/>
    <s v="OFF-AP-10004249"/>
    <x v="1"/>
    <x v="9"/>
    <s v="Staples"/>
    <n v="35.910000000000004"/>
    <n v="3"/>
    <n v="0"/>
    <x v="394"/>
  </r>
  <r>
    <n v="4126"/>
    <s v="CA-2014-123239"/>
    <x v="3"/>
    <x v="944"/>
    <d v="2014-08-01T00:00:00"/>
    <s v="Second Class"/>
    <x v="207"/>
    <s v="Mike Gockenbach"/>
    <x v="0"/>
    <s v="United States"/>
    <s v="Jacksonville"/>
    <x v="2"/>
    <n v="32216"/>
    <x v="0"/>
    <s v="FUR-FU-10001602"/>
    <x v="0"/>
    <x v="5"/>
    <s v="Eldon Delta Triangular Chair Mat, 52&quot; x 58&quot;, Clear"/>
    <n v="91.032000000000011"/>
    <n v="3"/>
    <n v="0.2"/>
    <x v="3589"/>
  </r>
  <r>
    <n v="4127"/>
    <s v="CA-2014-156769"/>
    <x v="3"/>
    <x v="636"/>
    <d v="2014-05-10T00:00:00"/>
    <s v="First Class"/>
    <x v="47"/>
    <s v="Gary Zandusky"/>
    <x v="0"/>
    <s v="United States"/>
    <s v="Arlington"/>
    <x v="17"/>
    <n v="22204"/>
    <x v="0"/>
    <s v="OFF-AR-10003179"/>
    <x v="1"/>
    <x v="6"/>
    <s v="Dixon Ticonderoga Core-Lock Colored Pencils"/>
    <n v="54.66"/>
    <n v="6"/>
    <n v="0"/>
    <x v="3590"/>
  </r>
  <r>
    <n v="4128"/>
    <s v="CA-2011-127299"/>
    <x v="2"/>
    <x v="111"/>
    <d v="2011-09-24T00:00:00"/>
    <s v="Standard Class"/>
    <x v="252"/>
    <s v="John Lee"/>
    <x v="0"/>
    <s v="United States"/>
    <s v="Charlotte"/>
    <x v="3"/>
    <n v="28205"/>
    <x v="0"/>
    <s v="OFF-ST-10003722"/>
    <x v="1"/>
    <x v="4"/>
    <s v="Project Tote Personal File"/>
    <n v="67.343999999999994"/>
    <n v="6"/>
    <n v="0.2"/>
    <x v="3591"/>
  </r>
  <r>
    <n v="4129"/>
    <s v="CA-2011-127299"/>
    <x v="2"/>
    <x v="111"/>
    <d v="2011-09-24T00:00:00"/>
    <s v="Standard Class"/>
    <x v="252"/>
    <s v="John Lee"/>
    <x v="0"/>
    <s v="United States"/>
    <s v="Charlotte"/>
    <x v="3"/>
    <n v="28205"/>
    <x v="0"/>
    <s v="TEC-MA-10001127"/>
    <x v="2"/>
    <x v="15"/>
    <s v="HP Designjet T520 Inkjet Large Format Printer - 24&quot; Color"/>
    <n v="2624.9850000000001"/>
    <n v="3"/>
    <n v="0.5"/>
    <x v="3592"/>
  </r>
  <r>
    <n v="4130"/>
    <s v="CA-2012-121272"/>
    <x v="1"/>
    <x v="368"/>
    <d v="2012-04-04T00:00:00"/>
    <s v="Standard Class"/>
    <x v="157"/>
    <s v="Denny Ordway"/>
    <x v="0"/>
    <s v="United States"/>
    <s v="Seattle"/>
    <x v="4"/>
    <n v="98103"/>
    <x v="1"/>
    <s v="OFF-AP-10001947"/>
    <x v="1"/>
    <x v="9"/>
    <s v="Acco 6 Outlet Guardian Premium Plus Surge Suppressor"/>
    <n v="73.28"/>
    <n v="4"/>
    <n v="0"/>
    <x v="3593"/>
  </r>
  <r>
    <n v="4131"/>
    <s v="CA-2011-115336"/>
    <x v="2"/>
    <x v="728"/>
    <d v="2011-11-25T00:00:00"/>
    <s v="Standard Class"/>
    <x v="448"/>
    <s v="Ann Blume"/>
    <x v="1"/>
    <s v="United States"/>
    <s v="Chicago"/>
    <x v="10"/>
    <n v="60623"/>
    <x v="2"/>
    <s v="OFF-BI-10001107"/>
    <x v="1"/>
    <x v="8"/>
    <s v="GBC White Gloss Covers, Plain Front"/>
    <n v="14.479999999999997"/>
    <n v="5"/>
    <n v="0.8"/>
    <x v="3594"/>
  </r>
  <r>
    <n v="4132"/>
    <s v="CA-2012-111703"/>
    <x v="1"/>
    <x v="740"/>
    <d v="2012-07-09T00:00:00"/>
    <s v="Standard Class"/>
    <x v="41"/>
    <s v="Karl Braun"/>
    <x v="0"/>
    <s v="United States"/>
    <s v="Hollywood"/>
    <x v="2"/>
    <n v="33021"/>
    <x v="0"/>
    <s v="OFF-PA-10000349"/>
    <x v="1"/>
    <x v="10"/>
    <s v="Staples"/>
    <n v="11.952000000000002"/>
    <n v="3"/>
    <n v="0.2"/>
    <x v="3595"/>
  </r>
  <r>
    <n v="4133"/>
    <s v="CA-2012-111703"/>
    <x v="1"/>
    <x v="740"/>
    <d v="2012-07-09T00:00:00"/>
    <s v="Standard Class"/>
    <x v="41"/>
    <s v="Karl Braun"/>
    <x v="0"/>
    <s v="United States"/>
    <s v="Hollywood"/>
    <x v="2"/>
    <n v="33021"/>
    <x v="0"/>
    <s v="OFF-PA-10003349"/>
    <x v="1"/>
    <x v="10"/>
    <s v="Xerox 1957"/>
    <n v="15.552000000000003"/>
    <n v="3"/>
    <n v="0.2"/>
    <x v="906"/>
  </r>
  <r>
    <n v="4134"/>
    <s v="CA-2011-128839"/>
    <x v="2"/>
    <x v="78"/>
    <d v="2011-09-13T00:00:00"/>
    <s v="Standard Class"/>
    <x v="74"/>
    <s v="Ted Trevino"/>
    <x v="0"/>
    <s v="United States"/>
    <s v="Chesapeake"/>
    <x v="17"/>
    <n v="23320"/>
    <x v="0"/>
    <s v="OFF-FA-10002280"/>
    <x v="1"/>
    <x v="13"/>
    <s v="Advantus Plastic Paper Clips"/>
    <n v="45"/>
    <n v="9"/>
    <n v="0"/>
    <x v="3596"/>
  </r>
  <r>
    <n v="4135"/>
    <s v="CA-2011-128839"/>
    <x v="2"/>
    <x v="78"/>
    <d v="2011-09-13T00:00:00"/>
    <s v="Standard Class"/>
    <x v="74"/>
    <s v="Ted Trevino"/>
    <x v="0"/>
    <s v="United States"/>
    <s v="Chesapeake"/>
    <x v="17"/>
    <n v="23320"/>
    <x v="0"/>
    <s v="TEC-MA-10000029"/>
    <x v="2"/>
    <x v="15"/>
    <s v="Epson WorkForce WF-2530 All-in-One Printer, Copier Scanner"/>
    <n v="209.96999999999997"/>
    <n v="3"/>
    <n v="0"/>
    <x v="3597"/>
  </r>
  <r>
    <n v="4136"/>
    <s v="CA-2014-105914"/>
    <x v="3"/>
    <x v="280"/>
    <d v="2014-10-09T00:00:00"/>
    <s v="Standard Class"/>
    <x v="391"/>
    <s v="Paul Van Hugh"/>
    <x v="2"/>
    <s v="United States"/>
    <s v="Los Angeles"/>
    <x v="1"/>
    <n v="90036"/>
    <x v="1"/>
    <s v="OFF-BI-10002854"/>
    <x v="1"/>
    <x v="8"/>
    <s v="Performers Binder/Pad Holder, Black"/>
    <n v="112.12000000000002"/>
    <n v="5"/>
    <n v="0.2"/>
    <x v="3234"/>
  </r>
  <r>
    <n v="4137"/>
    <s v="CA-2014-105914"/>
    <x v="3"/>
    <x v="280"/>
    <d v="2014-10-09T00:00:00"/>
    <s v="Standard Class"/>
    <x v="391"/>
    <s v="Paul Van Hugh"/>
    <x v="2"/>
    <s v="United States"/>
    <s v="Los Angeles"/>
    <x v="1"/>
    <n v="90036"/>
    <x v="1"/>
    <s v="OFF-ST-10003716"/>
    <x v="1"/>
    <x v="4"/>
    <s v="Tennsco Double-Tier Lockers"/>
    <n v="1575.14"/>
    <n v="7"/>
    <n v="0"/>
    <x v="3598"/>
  </r>
  <r>
    <n v="4138"/>
    <s v="CA-2014-110926"/>
    <x v="3"/>
    <x v="123"/>
    <d v="2014-11-24T00:00:00"/>
    <s v="Standard Class"/>
    <x v="732"/>
    <s v="Dorothy Dickinson"/>
    <x v="0"/>
    <s v="United States"/>
    <s v="Alexandria"/>
    <x v="17"/>
    <n v="22304"/>
    <x v="0"/>
    <s v="OFF-FA-10000624"/>
    <x v="1"/>
    <x v="13"/>
    <s v="OIC Binder Clips"/>
    <n v="25.060000000000002"/>
    <n v="7"/>
    <n v="0"/>
    <x v="3599"/>
  </r>
  <r>
    <n v="4139"/>
    <s v="CA-2013-117226"/>
    <x v="0"/>
    <x v="945"/>
    <d v="2014-01-02T00:00:00"/>
    <s v="First Class"/>
    <x v="470"/>
    <s v="Keith Dawkins"/>
    <x v="1"/>
    <s v="United States"/>
    <s v="Deer Park"/>
    <x v="5"/>
    <n v="77536"/>
    <x v="2"/>
    <s v="OFF-BI-10004654"/>
    <x v="1"/>
    <x v="8"/>
    <s v="Avery Binding System Hidden Tab Executive Style Index Sets"/>
    <n v="6.9239999999999977"/>
    <n v="6"/>
    <n v="0.8"/>
    <x v="3600"/>
  </r>
  <r>
    <n v="4140"/>
    <s v="CA-2014-127313"/>
    <x v="3"/>
    <x v="96"/>
    <d v="2014-12-05T00:00:00"/>
    <s v="First Class"/>
    <x v="267"/>
    <s v="Ralph Arnett"/>
    <x v="0"/>
    <s v="United States"/>
    <s v="Philadelphia"/>
    <x v="9"/>
    <n v="19120"/>
    <x v="3"/>
    <s v="OFF-ST-10001228"/>
    <x v="1"/>
    <x v="4"/>
    <s v="Personal File Boxes with Fold-Down Carry Handle"/>
    <n v="37.392000000000003"/>
    <n v="3"/>
    <n v="0.2"/>
    <x v="3601"/>
  </r>
  <r>
    <n v="4141"/>
    <s v="CA-2014-127313"/>
    <x v="3"/>
    <x v="96"/>
    <d v="2014-12-05T00:00:00"/>
    <s v="First Class"/>
    <x v="267"/>
    <s v="Ralph Arnett"/>
    <x v="0"/>
    <s v="United States"/>
    <s v="Philadelphia"/>
    <x v="9"/>
    <n v="19120"/>
    <x v="3"/>
    <s v="FUR-FU-10003798"/>
    <x v="0"/>
    <x v="5"/>
    <s v="Ultra Door Kickplate, 8&quot;H x 34&quot;W"/>
    <n v="79.12"/>
    <n v="5"/>
    <n v="0.2"/>
    <x v="3476"/>
  </r>
  <r>
    <n v="4142"/>
    <s v="CA-2013-136287"/>
    <x v="0"/>
    <x v="900"/>
    <d v="2013-06-18T00:00:00"/>
    <s v="Standard Class"/>
    <x v="196"/>
    <s v="Sonia Sunley"/>
    <x v="0"/>
    <s v="United States"/>
    <s v="Wichita"/>
    <x v="41"/>
    <n v="67212"/>
    <x v="2"/>
    <s v="OFF-LA-10003148"/>
    <x v="1"/>
    <x v="2"/>
    <s v="Avery 51"/>
    <n v="18.899999999999999"/>
    <n v="3"/>
    <n v="0"/>
    <x v="3602"/>
  </r>
  <r>
    <n v="4143"/>
    <s v="US-2011-107699"/>
    <x v="2"/>
    <x v="946"/>
    <d v="2011-05-23T00:00:00"/>
    <s v="Standard Class"/>
    <x v="581"/>
    <s v="John Huston"/>
    <x v="0"/>
    <s v="United States"/>
    <s v="Midland"/>
    <x v="12"/>
    <n v="48640"/>
    <x v="2"/>
    <s v="OFF-BI-10001249"/>
    <x v="1"/>
    <x v="8"/>
    <s v="Avery Heavy-Duty EZD View Binder with Locking Rings"/>
    <n v="57.42"/>
    <n v="9"/>
    <n v="0"/>
    <x v="3603"/>
  </r>
  <r>
    <n v="4144"/>
    <s v="CA-2014-112725"/>
    <x v="3"/>
    <x v="289"/>
    <d v="2014-02-07T00:00:00"/>
    <s v="Standard Class"/>
    <x v="258"/>
    <s v="Eugene Hildebrand"/>
    <x v="2"/>
    <s v="United States"/>
    <s v="San Francisco"/>
    <x v="1"/>
    <n v="94110"/>
    <x v="1"/>
    <s v="OFF-AR-10003759"/>
    <x v="1"/>
    <x v="6"/>
    <s v="Crayola Anti Dust Chalk, 12/Pack"/>
    <n v="12.74"/>
    <n v="7"/>
    <n v="0"/>
    <x v="3604"/>
  </r>
  <r>
    <n v="4145"/>
    <s v="CA-2014-112725"/>
    <x v="3"/>
    <x v="289"/>
    <d v="2014-02-07T00:00:00"/>
    <s v="Standard Class"/>
    <x v="258"/>
    <s v="Eugene Hildebrand"/>
    <x v="2"/>
    <s v="United States"/>
    <s v="San Francisco"/>
    <x v="1"/>
    <n v="94110"/>
    <x v="1"/>
    <s v="OFF-AR-10001227"/>
    <x v="1"/>
    <x v="6"/>
    <s v="Newell 338"/>
    <n v="8.82"/>
    <n v="3"/>
    <n v="0"/>
    <x v="140"/>
  </r>
  <r>
    <n v="4146"/>
    <s v="CA-2014-112725"/>
    <x v="3"/>
    <x v="289"/>
    <d v="2014-02-07T00:00:00"/>
    <s v="Standard Class"/>
    <x v="258"/>
    <s v="Eugene Hildebrand"/>
    <x v="2"/>
    <s v="United States"/>
    <s v="San Francisco"/>
    <x v="1"/>
    <n v="94110"/>
    <x v="1"/>
    <s v="FUR-CH-10000863"/>
    <x v="0"/>
    <x v="1"/>
    <s v="Novimex Swivel Fabric Task Chair"/>
    <n v="120.78399999999999"/>
    <n v="1"/>
    <n v="0.2"/>
    <x v="3605"/>
  </r>
  <r>
    <n v="4147"/>
    <s v="CA-2012-136196"/>
    <x v="1"/>
    <x v="109"/>
    <d v="2012-12-04T00:00:00"/>
    <s v="Standard Class"/>
    <x v="599"/>
    <s v="Tom Prescott"/>
    <x v="0"/>
    <s v="United States"/>
    <s v="Freeport"/>
    <x v="15"/>
    <n v="11520"/>
    <x v="3"/>
    <s v="FUR-FU-10004017"/>
    <x v="0"/>
    <x v="5"/>
    <s v="Tenex Contemporary Contur Chairmats for Low and Medium Pile Carpet, Computer, 39&quot; x 49&quot;"/>
    <n v="322.59000000000003"/>
    <n v="3"/>
    <n v="0"/>
    <x v="834"/>
  </r>
  <r>
    <n v="4148"/>
    <s v="CA-2014-106068"/>
    <x v="3"/>
    <x v="436"/>
    <d v="2014-10-29T00:00:00"/>
    <s v="Standard Class"/>
    <x v="713"/>
    <s v="Randy Bradley"/>
    <x v="0"/>
    <s v="United States"/>
    <s v="Austin"/>
    <x v="5"/>
    <n v="78745"/>
    <x v="2"/>
    <s v="OFF-BI-10000962"/>
    <x v="1"/>
    <x v="8"/>
    <s v="Acco Flexible ACCOHIDE Square Ring Data Binder, Dark Blue, 11 1/2&quot; X 14&quot; 7/8&quot;"/>
    <n v="9.7619999999999969"/>
    <n v="3"/>
    <n v="0.8"/>
    <x v="3606"/>
  </r>
  <r>
    <n v="4149"/>
    <s v="CA-2014-106068"/>
    <x v="3"/>
    <x v="436"/>
    <d v="2014-10-29T00:00:00"/>
    <s v="Standard Class"/>
    <x v="713"/>
    <s v="Randy Bradley"/>
    <x v="0"/>
    <s v="United States"/>
    <s v="Austin"/>
    <x v="5"/>
    <n v="78745"/>
    <x v="2"/>
    <s v="OFF-ST-10004507"/>
    <x v="1"/>
    <x v="4"/>
    <s v="Advantus Rolling Storage Box"/>
    <n v="13.719999999999999"/>
    <n v="1"/>
    <n v="0.2"/>
    <x v="3607"/>
  </r>
  <r>
    <n v="4150"/>
    <s v="CA-2014-106068"/>
    <x v="3"/>
    <x v="436"/>
    <d v="2014-10-29T00:00:00"/>
    <s v="Standard Class"/>
    <x v="713"/>
    <s v="Randy Bradley"/>
    <x v="0"/>
    <s v="United States"/>
    <s v="Austin"/>
    <x v="5"/>
    <n v="78745"/>
    <x v="2"/>
    <s v="TEC-AC-10002942"/>
    <x v="2"/>
    <x v="11"/>
    <s v="WD My Passport Ultra 1TB Portable External Hard Drive"/>
    <n v="55.2"/>
    <n v="1"/>
    <n v="0.2"/>
    <x v="3608"/>
  </r>
  <r>
    <n v="4151"/>
    <s v="CA-2014-106068"/>
    <x v="3"/>
    <x v="436"/>
    <d v="2014-10-29T00:00:00"/>
    <s v="Standard Class"/>
    <x v="713"/>
    <s v="Randy Bradley"/>
    <x v="0"/>
    <s v="United States"/>
    <s v="Austin"/>
    <x v="5"/>
    <n v="78745"/>
    <x v="2"/>
    <s v="OFF-ST-10002344"/>
    <x v="1"/>
    <x v="4"/>
    <s v="Carina 42&quot;Hx23 3/4&quot;W Media Storage Unit"/>
    <n v="259.13600000000002"/>
    <n v="4"/>
    <n v="0.2"/>
    <x v="3609"/>
  </r>
  <r>
    <n v="4152"/>
    <s v="CA-2014-100160"/>
    <x v="3"/>
    <x v="210"/>
    <d v="2014-09-12T00:00:00"/>
    <s v="Standard Class"/>
    <x v="90"/>
    <s v="Cassandra Brandow"/>
    <x v="0"/>
    <s v="United States"/>
    <s v="Philadelphia"/>
    <x v="9"/>
    <n v="19134"/>
    <x v="3"/>
    <s v="OFF-LA-10002475"/>
    <x v="1"/>
    <x v="2"/>
    <s v="Avery 519"/>
    <n v="29.24"/>
    <n v="5"/>
    <n v="0.2"/>
    <x v="3610"/>
  </r>
  <r>
    <n v="4153"/>
    <s v="CA-2014-100160"/>
    <x v="3"/>
    <x v="210"/>
    <d v="2014-09-12T00:00:00"/>
    <s v="Standard Class"/>
    <x v="90"/>
    <s v="Cassandra Brandow"/>
    <x v="0"/>
    <s v="United States"/>
    <s v="Philadelphia"/>
    <x v="9"/>
    <n v="19134"/>
    <x v="3"/>
    <s v="OFF-PA-10003072"/>
    <x v="1"/>
    <x v="10"/>
    <s v="Eureka Recycled Copy Paper 8 1/2&quot; x 11&quot;, Ream"/>
    <n v="15.552000000000003"/>
    <n v="3"/>
    <n v="0.2"/>
    <x v="12"/>
  </r>
  <r>
    <n v="4154"/>
    <s v="CA-2014-100160"/>
    <x v="3"/>
    <x v="210"/>
    <d v="2014-09-12T00:00:00"/>
    <s v="Standard Class"/>
    <x v="90"/>
    <s v="Cassandra Brandow"/>
    <x v="0"/>
    <s v="United States"/>
    <s v="Philadelphia"/>
    <x v="9"/>
    <n v="19134"/>
    <x v="3"/>
    <s v="OFF-EN-10001509"/>
    <x v="1"/>
    <x v="12"/>
    <s v="Poly String Tie Envelopes"/>
    <n v="4.8960000000000008"/>
    <n v="3"/>
    <n v="0.2"/>
    <x v="3611"/>
  </r>
  <r>
    <n v="4155"/>
    <s v="CA-2013-139689"/>
    <x v="0"/>
    <x v="723"/>
    <d v="2014-01-04T00:00:00"/>
    <s v="Standard Class"/>
    <x v="172"/>
    <s v="Michael Paige"/>
    <x v="1"/>
    <s v="United States"/>
    <s v="Bristol"/>
    <x v="18"/>
    <n v="37620"/>
    <x v="0"/>
    <s v="OFF-BI-10004781"/>
    <x v="1"/>
    <x v="8"/>
    <s v="GBC Wire Binding Strips"/>
    <n v="38.088000000000001"/>
    <n v="4"/>
    <n v="0.7"/>
    <x v="1955"/>
  </r>
  <r>
    <n v="4156"/>
    <s v="CA-2013-139689"/>
    <x v="0"/>
    <x v="723"/>
    <d v="2014-01-04T00:00:00"/>
    <s v="Standard Class"/>
    <x v="172"/>
    <s v="Michael Paige"/>
    <x v="1"/>
    <s v="United States"/>
    <s v="Bristol"/>
    <x v="18"/>
    <n v="37620"/>
    <x v="0"/>
    <s v="OFF-BI-10000145"/>
    <x v="1"/>
    <x v="8"/>
    <s v="Zipper Ring Binder Pockets"/>
    <n v="2.8080000000000007"/>
    <n v="3"/>
    <n v="0.7"/>
    <x v="1931"/>
  </r>
  <r>
    <n v="4157"/>
    <s v="CA-2012-101091"/>
    <x v="1"/>
    <x v="901"/>
    <d v="2012-12-09T00:00:00"/>
    <s v="Second Class"/>
    <x v="573"/>
    <s v="Scot Wooten"/>
    <x v="0"/>
    <s v="United States"/>
    <s v="Philadelphia"/>
    <x v="9"/>
    <n v="19140"/>
    <x v="3"/>
    <s v="TEC-AC-10003280"/>
    <x v="2"/>
    <x v="11"/>
    <s v="Belkin F8E887 USB Wired Ergonomic Keyboard"/>
    <n v="47.984000000000002"/>
    <n v="2"/>
    <n v="0.2"/>
    <x v="754"/>
  </r>
  <r>
    <n v="4158"/>
    <s v="CA-2012-101091"/>
    <x v="1"/>
    <x v="901"/>
    <d v="2012-12-09T00:00:00"/>
    <s v="Second Class"/>
    <x v="573"/>
    <s v="Scot Wooten"/>
    <x v="0"/>
    <s v="United States"/>
    <s v="Philadelphia"/>
    <x v="9"/>
    <n v="19140"/>
    <x v="3"/>
    <s v="OFF-BI-10001107"/>
    <x v="1"/>
    <x v="8"/>
    <s v="GBC White Gloss Covers, Plain Front"/>
    <n v="26.064000000000007"/>
    <n v="6"/>
    <n v="0.7"/>
    <x v="3612"/>
  </r>
  <r>
    <n v="4159"/>
    <s v="CA-2011-126907"/>
    <x v="2"/>
    <x v="301"/>
    <d v="2011-11-08T00:00:00"/>
    <s v="Standard Class"/>
    <x v="416"/>
    <s v="Suzanne McNair"/>
    <x v="1"/>
    <s v="United States"/>
    <s v="Chicago"/>
    <x v="10"/>
    <n v="60610"/>
    <x v="2"/>
    <s v="OFF-PA-10000533"/>
    <x v="1"/>
    <x v="10"/>
    <s v="Southworth Parchment Paper &amp; Envelopes"/>
    <n v="15.696000000000002"/>
    <n v="3"/>
    <n v="0.2"/>
    <x v="971"/>
  </r>
  <r>
    <n v="4160"/>
    <s v="US-2013-164588"/>
    <x v="0"/>
    <x v="947"/>
    <d v="2013-04-24T00:00:00"/>
    <s v="Standard Class"/>
    <x v="275"/>
    <s v="Arthur Prichep"/>
    <x v="0"/>
    <s v="United States"/>
    <s v="Columbus"/>
    <x v="32"/>
    <n v="31907"/>
    <x v="0"/>
    <s v="OFF-AR-10003056"/>
    <x v="1"/>
    <x v="6"/>
    <s v="Newell 341"/>
    <n v="12.84"/>
    <n v="3"/>
    <n v="0"/>
    <x v="1453"/>
  </r>
  <r>
    <n v="4161"/>
    <s v="CA-2014-115546"/>
    <x v="3"/>
    <x v="304"/>
    <d v="2014-05-19T00:00:00"/>
    <s v="Standard Class"/>
    <x v="733"/>
    <s v="Amy Hunt"/>
    <x v="0"/>
    <s v="United States"/>
    <s v="New York City"/>
    <x v="15"/>
    <n v="10035"/>
    <x v="3"/>
    <s v="TEC-PH-10002834"/>
    <x v="2"/>
    <x v="7"/>
    <s v="Google Nexus 5"/>
    <n v="539.97"/>
    <n v="3"/>
    <n v="0"/>
    <x v="2742"/>
  </r>
  <r>
    <n v="4162"/>
    <s v="CA-2014-115546"/>
    <x v="3"/>
    <x v="304"/>
    <d v="2014-05-19T00:00:00"/>
    <s v="Standard Class"/>
    <x v="733"/>
    <s v="Amy Hunt"/>
    <x v="0"/>
    <s v="United States"/>
    <s v="New York City"/>
    <x v="15"/>
    <n v="10035"/>
    <x v="3"/>
    <s v="OFF-ST-10002214"/>
    <x v="1"/>
    <x v="4"/>
    <s v="X-Rack File for Hanging Folders"/>
    <n v="22.58"/>
    <n v="2"/>
    <n v="0"/>
    <x v="2657"/>
  </r>
  <r>
    <n v="4163"/>
    <s v="CA-2012-163587"/>
    <x v="1"/>
    <x v="948"/>
    <d v="2012-03-18T00:00:00"/>
    <s v="Standard Class"/>
    <x v="212"/>
    <s v="Emily Phan"/>
    <x v="0"/>
    <s v="United States"/>
    <s v="Dover"/>
    <x v="38"/>
    <n v="3820"/>
    <x v="3"/>
    <s v="OFF-LA-10004484"/>
    <x v="1"/>
    <x v="2"/>
    <s v="Avery 476"/>
    <n v="16.52"/>
    <n v="4"/>
    <n v="0"/>
    <x v="2010"/>
  </r>
  <r>
    <n v="4164"/>
    <s v="CA-2012-163587"/>
    <x v="1"/>
    <x v="948"/>
    <d v="2012-03-18T00:00:00"/>
    <s v="Standard Class"/>
    <x v="212"/>
    <s v="Emily Phan"/>
    <x v="0"/>
    <s v="United States"/>
    <s v="Dover"/>
    <x v="38"/>
    <n v="3820"/>
    <x v="3"/>
    <s v="OFF-BI-10003091"/>
    <x v="1"/>
    <x v="8"/>
    <s v="GBC DocuBind TL200 Manual Binding Machine"/>
    <n v="671.93999999999994"/>
    <n v="3"/>
    <n v="0"/>
    <x v="3613"/>
  </r>
  <r>
    <n v="4165"/>
    <s v="US-2014-106131"/>
    <x v="3"/>
    <x v="424"/>
    <d v="2014-01-17T00:00:00"/>
    <s v="First Class"/>
    <x v="734"/>
    <s v="Tracy Poddar"/>
    <x v="1"/>
    <s v="United States"/>
    <s v="Aurora"/>
    <x v="22"/>
    <n v="80013"/>
    <x v="1"/>
    <s v="TEC-AC-10003027"/>
    <x v="2"/>
    <x v="11"/>
    <s v="Imation 8GB Mini TravelDrive USB 2.0 Flash Drive"/>
    <n v="169.06400000000002"/>
    <n v="7"/>
    <n v="0.2"/>
    <x v="3614"/>
  </r>
  <r>
    <n v="4166"/>
    <s v="US-2014-106131"/>
    <x v="3"/>
    <x v="424"/>
    <d v="2014-01-17T00:00:00"/>
    <s v="First Class"/>
    <x v="734"/>
    <s v="Tracy Poddar"/>
    <x v="1"/>
    <s v="United States"/>
    <s v="Aurora"/>
    <x v="22"/>
    <n v="80013"/>
    <x v="1"/>
    <s v="OFF-ST-10003638"/>
    <x v="1"/>
    <x v="4"/>
    <s v="Mobile Personal File Cube"/>
    <n v="168.624"/>
    <n v="9"/>
    <n v="0.2"/>
    <x v="3615"/>
  </r>
  <r>
    <n v="4167"/>
    <s v="CA-2012-160213"/>
    <x v="1"/>
    <x v="936"/>
    <d v="2012-03-13T00:00:00"/>
    <s v="Standard Class"/>
    <x v="255"/>
    <s v="Anthony Rawles"/>
    <x v="1"/>
    <s v="United States"/>
    <s v="Long Beach"/>
    <x v="15"/>
    <n v="11561"/>
    <x v="3"/>
    <s v="OFF-PA-10003848"/>
    <x v="1"/>
    <x v="10"/>
    <s v="Xerox 1997"/>
    <n v="19.440000000000001"/>
    <n v="3"/>
    <n v="0"/>
    <x v="551"/>
  </r>
  <r>
    <n v="4168"/>
    <s v="CA-2011-157924"/>
    <x v="2"/>
    <x v="856"/>
    <d v="2011-10-13T00:00:00"/>
    <s v="First Class"/>
    <x v="66"/>
    <s v="Helen Andreada"/>
    <x v="0"/>
    <s v="United States"/>
    <s v="Pasadena"/>
    <x v="1"/>
    <n v="91104"/>
    <x v="1"/>
    <s v="OFF-ST-10002352"/>
    <x v="1"/>
    <x v="4"/>
    <s v="Iris Project Case"/>
    <n v="31.92"/>
    <n v="4"/>
    <n v="0"/>
    <x v="1091"/>
  </r>
  <r>
    <n v="4169"/>
    <s v="CA-2011-157924"/>
    <x v="2"/>
    <x v="856"/>
    <d v="2011-10-13T00:00:00"/>
    <s v="First Class"/>
    <x v="66"/>
    <s v="Helen Andreada"/>
    <x v="0"/>
    <s v="United States"/>
    <s v="Pasadena"/>
    <x v="1"/>
    <n v="91104"/>
    <x v="1"/>
    <s v="FUR-CH-10000229"/>
    <x v="0"/>
    <x v="1"/>
    <s v="Global Enterprise Series Seating High-Back Swivel/Tilt Chairs"/>
    <n v="433.56800000000004"/>
    <n v="2"/>
    <n v="0.2"/>
    <x v="3616"/>
  </r>
  <r>
    <n v="4170"/>
    <s v="CA-2012-100216"/>
    <x v="1"/>
    <x v="657"/>
    <d v="2012-04-14T00:00:00"/>
    <s v="First Class"/>
    <x v="707"/>
    <s v="Heather Jas"/>
    <x v="2"/>
    <s v="United States"/>
    <s v="Mesa"/>
    <x v="16"/>
    <n v="85204"/>
    <x v="1"/>
    <s v="OFF-PA-10000788"/>
    <x v="1"/>
    <x v="10"/>
    <s v="Xerox 210"/>
    <n v="31.104000000000006"/>
    <n v="6"/>
    <n v="0.2"/>
    <x v="282"/>
  </r>
  <r>
    <n v="4171"/>
    <s v="CA-2012-100216"/>
    <x v="1"/>
    <x v="657"/>
    <d v="2012-04-14T00:00:00"/>
    <s v="First Class"/>
    <x v="707"/>
    <s v="Heather Jas"/>
    <x v="2"/>
    <s v="United States"/>
    <s v="Mesa"/>
    <x v="16"/>
    <n v="85204"/>
    <x v="1"/>
    <s v="OFF-PA-10002968"/>
    <x v="1"/>
    <x v="10"/>
    <s v="Xerox 1973"/>
    <n v="54.816000000000003"/>
    <n v="3"/>
    <n v="0.2"/>
    <x v="1661"/>
  </r>
  <r>
    <n v="4172"/>
    <s v="CA-2014-100601"/>
    <x v="3"/>
    <x v="673"/>
    <d v="2014-11-21T00:00:00"/>
    <s v="Standard Class"/>
    <x v="271"/>
    <s v="Jay Kimmel"/>
    <x v="0"/>
    <s v="United States"/>
    <s v="Fresno"/>
    <x v="1"/>
    <n v="93727"/>
    <x v="1"/>
    <s v="OFF-ST-10002486"/>
    <x v="1"/>
    <x v="4"/>
    <s v="Eldon Shelf Savers Cubes and Bins"/>
    <n v="48.86"/>
    <n v="7"/>
    <n v="0"/>
    <x v="3617"/>
  </r>
  <r>
    <n v="4173"/>
    <s v="CA-2013-152163"/>
    <x v="0"/>
    <x v="949"/>
    <d v="2013-07-02T00:00:00"/>
    <s v="Same Day"/>
    <x v="282"/>
    <s v="Jay Fein"/>
    <x v="0"/>
    <s v="United States"/>
    <s v="Columbia"/>
    <x v="20"/>
    <n v="29203"/>
    <x v="0"/>
    <s v="OFF-BI-10002215"/>
    <x v="1"/>
    <x v="8"/>
    <s v="Wilson Jones Hanging View Binder, White, 1&quot;"/>
    <n v="14.2"/>
    <n v="2"/>
    <n v="0"/>
    <x v="3618"/>
  </r>
  <r>
    <n v="4174"/>
    <s v="CA-2013-152163"/>
    <x v="0"/>
    <x v="949"/>
    <d v="2013-07-02T00:00:00"/>
    <s v="Same Day"/>
    <x v="282"/>
    <s v="Jay Fein"/>
    <x v="0"/>
    <s v="United States"/>
    <s v="Columbia"/>
    <x v="20"/>
    <n v="29203"/>
    <x v="0"/>
    <s v="OFF-PA-10000788"/>
    <x v="1"/>
    <x v="10"/>
    <s v="Xerox 210"/>
    <n v="12.96"/>
    <n v="2"/>
    <n v="0"/>
    <x v="91"/>
  </r>
  <r>
    <n v="4175"/>
    <s v="CA-2013-152163"/>
    <x v="0"/>
    <x v="949"/>
    <d v="2013-07-02T00:00:00"/>
    <s v="Same Day"/>
    <x v="282"/>
    <s v="Jay Fein"/>
    <x v="0"/>
    <s v="United States"/>
    <s v="Columbia"/>
    <x v="20"/>
    <n v="29203"/>
    <x v="0"/>
    <s v="OFF-BI-10003364"/>
    <x v="1"/>
    <x v="8"/>
    <s v="Binding Machine Supplies"/>
    <n v="58.34"/>
    <n v="2"/>
    <n v="0"/>
    <x v="2741"/>
  </r>
  <r>
    <n v="4176"/>
    <s v="CA-2012-154340"/>
    <x v="1"/>
    <x v="239"/>
    <d v="2012-11-30T00:00:00"/>
    <s v="First Class"/>
    <x v="735"/>
    <s v="Eileen Kiefer"/>
    <x v="2"/>
    <s v="United States"/>
    <s v="Santa Ana"/>
    <x v="1"/>
    <n v="92704"/>
    <x v="1"/>
    <s v="OFF-AR-10003582"/>
    <x v="1"/>
    <x v="6"/>
    <s v="Boston Electric Pencil Sharpener, Model 1818, Charcoal Black"/>
    <n v="56.3"/>
    <n v="2"/>
    <n v="0"/>
    <x v="2704"/>
  </r>
  <r>
    <n v="4177"/>
    <s v="CA-2011-128846"/>
    <x v="2"/>
    <x v="884"/>
    <d v="2011-04-12T00:00:00"/>
    <s v="Standard Class"/>
    <x v="276"/>
    <s v="Roland Schwarz"/>
    <x v="1"/>
    <s v="United States"/>
    <s v="Columbia"/>
    <x v="20"/>
    <n v="29203"/>
    <x v="0"/>
    <s v="TEC-PH-10003273"/>
    <x v="2"/>
    <x v="7"/>
    <s v="AT&amp;T TR1909W"/>
    <n v="629.94999999999993"/>
    <n v="5"/>
    <n v="0"/>
    <x v="3619"/>
  </r>
  <r>
    <n v="4178"/>
    <s v="CA-2011-128846"/>
    <x v="2"/>
    <x v="884"/>
    <d v="2011-04-12T00:00:00"/>
    <s v="Standard Class"/>
    <x v="276"/>
    <s v="Roland Schwarz"/>
    <x v="1"/>
    <s v="United States"/>
    <s v="Columbia"/>
    <x v="20"/>
    <n v="29203"/>
    <x v="0"/>
    <s v="OFF-PA-10000100"/>
    <x v="1"/>
    <x v="10"/>
    <s v="Xerox 1945"/>
    <n v="122.97"/>
    <n v="3"/>
    <n v="0"/>
    <x v="1295"/>
  </r>
  <r>
    <n v="4179"/>
    <s v="CA-2013-148593"/>
    <x v="0"/>
    <x v="950"/>
    <d v="2013-06-19T00:00:00"/>
    <s v="Second Class"/>
    <x v="217"/>
    <s v="Bill Donatelli"/>
    <x v="0"/>
    <s v="United States"/>
    <s v="Los Angeles"/>
    <x v="1"/>
    <n v="90045"/>
    <x v="1"/>
    <s v="OFF-PA-10001776"/>
    <x v="1"/>
    <x v="10"/>
    <s v="Wirebound Message Books, Four 2 3/4&quot; x 5&quot; Forms per Page, 600 Sets per Book"/>
    <n v="46.349999999999994"/>
    <n v="5"/>
    <n v="0"/>
    <x v="3620"/>
  </r>
  <r>
    <n v="4180"/>
    <s v="US-2014-119039"/>
    <x v="3"/>
    <x v="904"/>
    <d v="2014-03-11T00:00:00"/>
    <s v="Standard Class"/>
    <x v="408"/>
    <s v="Ben Ferrer"/>
    <x v="2"/>
    <s v="United States"/>
    <s v="San Francisco"/>
    <x v="1"/>
    <n v="94109"/>
    <x v="1"/>
    <s v="OFF-BI-10004182"/>
    <x v="1"/>
    <x v="8"/>
    <s v="Economy Binders"/>
    <n v="14.976000000000001"/>
    <n v="9"/>
    <n v="0.2"/>
    <x v="3621"/>
  </r>
  <r>
    <n v="4181"/>
    <s v="CA-2014-128426"/>
    <x v="3"/>
    <x v="566"/>
    <d v="2014-10-12T00:00:00"/>
    <s v="Standard Class"/>
    <x v="300"/>
    <s v="Joe Kamberova"/>
    <x v="0"/>
    <s v="United States"/>
    <s v="Houston"/>
    <x v="5"/>
    <n v="77036"/>
    <x v="2"/>
    <s v="OFF-BI-10000756"/>
    <x v="1"/>
    <x v="8"/>
    <s v="Storex DuraTech Recycled Plastic Frosted Binders"/>
    <n v="4.2399999999999993"/>
    <n v="5"/>
    <n v="0.8"/>
    <x v="3622"/>
  </r>
  <r>
    <n v="4182"/>
    <s v="US-2014-136868"/>
    <x v="3"/>
    <x v="833"/>
    <d v="2014-10-13T00:00:00"/>
    <s v="Standard Class"/>
    <x v="736"/>
    <s v="Cyra Reiten"/>
    <x v="2"/>
    <s v="United States"/>
    <s v="New York City"/>
    <x v="15"/>
    <n v="10035"/>
    <x v="3"/>
    <s v="TEC-AC-10001539"/>
    <x v="2"/>
    <x v="11"/>
    <s v="Logitech G430 Surround Sound Gaming Headset with Dolby 7.1 Technology"/>
    <n v="319.95999999999998"/>
    <n v="4"/>
    <n v="0"/>
    <x v="3623"/>
  </r>
  <r>
    <n v="4183"/>
    <s v="US-2014-136868"/>
    <x v="3"/>
    <x v="833"/>
    <d v="2014-10-13T00:00:00"/>
    <s v="Standard Class"/>
    <x v="736"/>
    <s v="Cyra Reiten"/>
    <x v="2"/>
    <s v="United States"/>
    <s v="New York City"/>
    <x v="15"/>
    <n v="10035"/>
    <x v="3"/>
    <s v="OFF-PA-10002377"/>
    <x v="1"/>
    <x v="10"/>
    <s v="Adams Telephone Message Book W/Dividers/Space For Phone Numbers, 5 1/4&quot;X8 1/2&quot;, 200/Messages"/>
    <n v="17.04"/>
    <n v="3"/>
    <n v="0"/>
    <x v="1844"/>
  </r>
  <r>
    <n v="4184"/>
    <s v="US-2014-136868"/>
    <x v="3"/>
    <x v="833"/>
    <d v="2014-10-13T00:00:00"/>
    <s v="Standard Class"/>
    <x v="736"/>
    <s v="Cyra Reiten"/>
    <x v="2"/>
    <s v="United States"/>
    <s v="New York City"/>
    <x v="15"/>
    <n v="10035"/>
    <x v="3"/>
    <s v="OFF-ST-10000991"/>
    <x v="1"/>
    <x v="4"/>
    <s v="Space Solutions HD Industrial Steel Shelving."/>
    <n v="344.90999999999997"/>
    <n v="3"/>
    <n v="0"/>
    <x v="3624"/>
  </r>
  <r>
    <n v="4185"/>
    <s v="CA-2013-143749"/>
    <x v="0"/>
    <x v="5"/>
    <d v="2013-12-08T00:00:00"/>
    <s v="First Class"/>
    <x v="636"/>
    <s v="Aleksandra Gannaway"/>
    <x v="1"/>
    <s v="United States"/>
    <s v="Franklin"/>
    <x v="31"/>
    <n v="2038"/>
    <x v="3"/>
    <s v="FUR-BO-10002853"/>
    <x v="0"/>
    <x v="0"/>
    <s v="O'Sullivan 5-Shelf Heavy-Duty Bookcases"/>
    <n v="81.94"/>
    <n v="1"/>
    <n v="0"/>
    <x v="3625"/>
  </r>
  <r>
    <n v="4186"/>
    <s v="CA-2013-111493"/>
    <x v="0"/>
    <x v="147"/>
    <d v="2013-10-23T00:00:00"/>
    <s v="First Class"/>
    <x v="380"/>
    <s v="Charles McCrossin"/>
    <x v="0"/>
    <s v="United States"/>
    <s v="Baltimore"/>
    <x v="39"/>
    <n v="21215"/>
    <x v="3"/>
    <s v="TEC-AC-10004510"/>
    <x v="2"/>
    <x v="11"/>
    <s v="Logitech Desktop MK120 Mouse and keyboard Combo"/>
    <n v="98.16"/>
    <n v="6"/>
    <n v="0"/>
    <x v="1635"/>
  </r>
  <r>
    <n v="4187"/>
    <s v="CA-2014-112536"/>
    <x v="3"/>
    <x v="796"/>
    <d v="2014-05-24T00:00:00"/>
    <s v="Standard Class"/>
    <x v="737"/>
    <s v="Susan Gilcrest"/>
    <x v="1"/>
    <s v="United States"/>
    <s v="Mcallen"/>
    <x v="5"/>
    <n v="78501"/>
    <x v="2"/>
    <s v="OFF-BI-10003712"/>
    <x v="1"/>
    <x v="8"/>
    <s v="Acco Pressboard Covers with Storage Hooks, 14 7/8&quot; x 11&quot;, Light Blue"/>
    <n v="6.8739999999999988"/>
    <n v="7"/>
    <n v="0.8"/>
    <x v="3626"/>
  </r>
  <r>
    <n v="4188"/>
    <s v="CA-2014-112536"/>
    <x v="3"/>
    <x v="796"/>
    <d v="2014-05-24T00:00:00"/>
    <s v="Standard Class"/>
    <x v="737"/>
    <s v="Susan Gilcrest"/>
    <x v="1"/>
    <s v="United States"/>
    <s v="Mcallen"/>
    <x v="5"/>
    <n v="78501"/>
    <x v="2"/>
    <s v="OFF-BI-10002571"/>
    <x v="1"/>
    <x v="8"/>
    <s v="Avery Framed View Binder, EZD Ring (Locking), Navy, 1 1/2&quot;"/>
    <n v="1.9959999999999996"/>
    <n v="1"/>
    <n v="0.8"/>
    <x v="3627"/>
  </r>
  <r>
    <n v="4189"/>
    <s v="CA-2014-112536"/>
    <x v="3"/>
    <x v="796"/>
    <d v="2014-05-24T00:00:00"/>
    <s v="Standard Class"/>
    <x v="737"/>
    <s v="Susan Gilcrest"/>
    <x v="1"/>
    <s v="United States"/>
    <s v="Mcallen"/>
    <x v="5"/>
    <n v="78501"/>
    <x v="2"/>
    <s v="OFF-ST-10004835"/>
    <x v="1"/>
    <x v="4"/>
    <s v="Plastic Stacking Crates &amp; Casters"/>
    <n v="8.9280000000000008"/>
    <n v="2"/>
    <n v="0.2"/>
    <x v="2481"/>
  </r>
  <r>
    <n v="4190"/>
    <s v="CA-2013-157714"/>
    <x v="0"/>
    <x v="182"/>
    <d v="2013-10-02T00:00:00"/>
    <s v="Second Class"/>
    <x v="728"/>
    <s v="Charles Sheldon"/>
    <x v="1"/>
    <s v="United States"/>
    <s v="Iowa City"/>
    <x v="23"/>
    <n v="52240"/>
    <x v="2"/>
    <s v="OFF-PA-10004022"/>
    <x v="1"/>
    <x v="10"/>
    <s v="Hammermill Color Copier Paper (28Lb. and 96 Bright)"/>
    <n v="9.99"/>
    <n v="1"/>
    <n v="0"/>
    <x v="3628"/>
  </r>
  <r>
    <n v="4191"/>
    <s v="CA-2014-166709"/>
    <x v="3"/>
    <x v="701"/>
    <d v="2014-11-23T00:00:00"/>
    <s v="Standard Class"/>
    <x v="332"/>
    <s v="Hunter Lopez"/>
    <x v="0"/>
    <s v="United States"/>
    <s v="Newark"/>
    <x v="13"/>
    <n v="19711"/>
    <x v="3"/>
    <s v="TEC-CO-10004722"/>
    <x v="2"/>
    <x v="16"/>
    <s v="Canon imageCLASS 2200 Advanced Copier"/>
    <n v="10499.97"/>
    <n v="3"/>
    <n v="0"/>
    <x v="3629"/>
  </r>
  <r>
    <n v="4192"/>
    <s v="CA-2012-129392"/>
    <x v="1"/>
    <x v="951"/>
    <d v="2012-07-08T00:00:00"/>
    <s v="Same Day"/>
    <x v="661"/>
    <s v="Darrin Martin"/>
    <x v="0"/>
    <s v="United States"/>
    <s v="Houston"/>
    <x v="5"/>
    <n v="77070"/>
    <x v="2"/>
    <s v="OFF-PA-10004248"/>
    <x v="1"/>
    <x v="10"/>
    <s v="Xerox 1990"/>
    <n v="21.12"/>
    <n v="5"/>
    <n v="0.2"/>
    <x v="3630"/>
  </r>
  <r>
    <n v="4193"/>
    <s v="CA-2012-150875"/>
    <x v="1"/>
    <x v="547"/>
    <d v="2012-11-20T00:00:00"/>
    <s v="Standard Class"/>
    <x v="96"/>
    <s v="Heather Kirkland"/>
    <x v="1"/>
    <s v="United States"/>
    <s v="Boise"/>
    <x v="45"/>
    <n v="83704"/>
    <x v="1"/>
    <s v="FUR-TA-10000577"/>
    <x v="0"/>
    <x v="3"/>
    <s v="Bretford CR4500 Series Slim Rectangular Table"/>
    <n v="696.42"/>
    <n v="2"/>
    <n v="0"/>
    <x v="3631"/>
  </r>
  <r>
    <n v="4194"/>
    <s v="CA-2012-150875"/>
    <x v="1"/>
    <x v="547"/>
    <d v="2012-11-20T00:00:00"/>
    <s v="Standard Class"/>
    <x v="96"/>
    <s v="Heather Kirkland"/>
    <x v="1"/>
    <s v="United States"/>
    <s v="Boise"/>
    <x v="45"/>
    <n v="83704"/>
    <x v="1"/>
    <s v="TEC-PH-10001254"/>
    <x v="2"/>
    <x v="7"/>
    <s v="Jabra BIZ 2300 Duo QD Duo Corded Headset"/>
    <n v="304.77600000000001"/>
    <n v="3"/>
    <n v="0.2"/>
    <x v="3632"/>
  </r>
  <r>
    <n v="4195"/>
    <s v="CA-2012-154200"/>
    <x v="1"/>
    <x v="652"/>
    <d v="2012-06-22T00:00:00"/>
    <s v="Standard Class"/>
    <x v="696"/>
    <s v="Bruce Geld"/>
    <x v="0"/>
    <s v="United States"/>
    <s v="San Diego"/>
    <x v="1"/>
    <n v="92105"/>
    <x v="1"/>
    <s v="OFF-AR-10001044"/>
    <x v="1"/>
    <x v="6"/>
    <s v="BOSTON Ranger #55 Pencil Sharpener, Black"/>
    <n v="51.98"/>
    <n v="2"/>
    <n v="0"/>
    <x v="3633"/>
  </r>
  <r>
    <n v="4196"/>
    <s v="CA-2013-124233"/>
    <x v="0"/>
    <x v="143"/>
    <d v="2013-04-15T00:00:00"/>
    <s v="Standard Class"/>
    <x v="242"/>
    <s v="Clytie Kelty"/>
    <x v="0"/>
    <s v="United States"/>
    <s v="Los Angeles"/>
    <x v="1"/>
    <n v="90032"/>
    <x v="1"/>
    <s v="FUR-FU-10002597"/>
    <x v="0"/>
    <x v="5"/>
    <s v="C-Line Magnetic Cubicle Keepers, Clear Polypropylene"/>
    <n v="24.700000000000003"/>
    <n v="5"/>
    <n v="0"/>
    <x v="3634"/>
  </r>
  <r>
    <n v="4197"/>
    <s v="US-2012-134271"/>
    <x v="1"/>
    <x v="24"/>
    <d v="2012-04-23T00:00:00"/>
    <s v="Second Class"/>
    <x v="288"/>
    <s v="Roland Fjeld"/>
    <x v="0"/>
    <s v="United States"/>
    <s v="New York City"/>
    <x v="15"/>
    <n v="10024"/>
    <x v="3"/>
    <s v="OFF-LA-10004093"/>
    <x v="1"/>
    <x v="2"/>
    <s v="Avery 486"/>
    <n v="21.93"/>
    <n v="3"/>
    <n v="0"/>
    <x v="3635"/>
  </r>
  <r>
    <n v="4198"/>
    <s v="US-2013-161683"/>
    <x v="0"/>
    <x v="275"/>
    <d v="2013-12-09T00:00:00"/>
    <s v="Standard Class"/>
    <x v="170"/>
    <s v="Caroline Jumper"/>
    <x v="0"/>
    <s v="United States"/>
    <s v="Philadelphia"/>
    <x v="9"/>
    <n v="19134"/>
    <x v="3"/>
    <s v="OFF-AP-10000179"/>
    <x v="1"/>
    <x v="9"/>
    <s v="Honeywell Enviracaire Portable HEPA Air Cleaner for up to 10 x 16 Room"/>
    <n v="394.81600000000003"/>
    <n v="4"/>
    <n v="0.2"/>
    <x v="3636"/>
  </r>
  <r>
    <n v="4199"/>
    <s v="US-2013-161683"/>
    <x v="0"/>
    <x v="275"/>
    <d v="2013-12-09T00:00:00"/>
    <s v="Standard Class"/>
    <x v="170"/>
    <s v="Caroline Jumper"/>
    <x v="0"/>
    <s v="United States"/>
    <s v="Philadelphia"/>
    <x v="9"/>
    <n v="19134"/>
    <x v="3"/>
    <s v="OFF-BI-10001072"/>
    <x v="1"/>
    <x v="8"/>
    <s v="GBC Clear Cover, 8-1/2 x 11, unpunched, 25 covers per pack"/>
    <n v="18.192000000000004"/>
    <n v="4"/>
    <n v="0.7"/>
    <x v="3637"/>
  </r>
  <r>
    <n v="4200"/>
    <s v="CA-2012-143105"/>
    <x v="1"/>
    <x v="895"/>
    <d v="2012-12-10T00:00:00"/>
    <s v="Same Day"/>
    <x v="15"/>
    <s v="Matt Abelman"/>
    <x v="2"/>
    <s v="United States"/>
    <s v="New York City"/>
    <x v="15"/>
    <n v="10024"/>
    <x v="3"/>
    <s v="OFF-LA-10004093"/>
    <x v="1"/>
    <x v="2"/>
    <s v="Avery 486"/>
    <n v="7.31"/>
    <n v="1"/>
    <n v="0"/>
    <x v="2221"/>
  </r>
  <r>
    <n v="4201"/>
    <s v="CA-2012-143105"/>
    <x v="1"/>
    <x v="895"/>
    <d v="2012-12-10T00:00:00"/>
    <s v="Same Day"/>
    <x v="15"/>
    <s v="Matt Abelman"/>
    <x v="2"/>
    <s v="United States"/>
    <s v="New York City"/>
    <x v="15"/>
    <n v="10024"/>
    <x v="3"/>
    <s v="TEC-CO-10002095"/>
    <x v="2"/>
    <x v="16"/>
    <s v="Hewlett Packard 610 Color Digital Copier / Printer"/>
    <n v="799.98400000000004"/>
    <n v="2"/>
    <n v="0.2"/>
    <x v="3638"/>
  </r>
  <r>
    <n v="4202"/>
    <s v="CA-2012-143105"/>
    <x v="1"/>
    <x v="895"/>
    <d v="2012-12-10T00:00:00"/>
    <s v="Same Day"/>
    <x v="15"/>
    <s v="Matt Abelman"/>
    <x v="2"/>
    <s v="United States"/>
    <s v="New York City"/>
    <x v="15"/>
    <n v="10024"/>
    <x v="3"/>
    <s v="OFF-PA-10002713"/>
    <x v="1"/>
    <x v="10"/>
    <s v="Adams Phone Message Book, 200 Message Capacity, 8 1/16” x 11”"/>
    <n v="41.28"/>
    <n v="6"/>
    <n v="0"/>
    <x v="3639"/>
  </r>
  <r>
    <n v="4203"/>
    <s v="CA-2012-143105"/>
    <x v="1"/>
    <x v="895"/>
    <d v="2012-12-10T00:00:00"/>
    <s v="Same Day"/>
    <x v="15"/>
    <s v="Matt Abelman"/>
    <x v="2"/>
    <s v="United States"/>
    <s v="New York City"/>
    <x v="15"/>
    <n v="10024"/>
    <x v="3"/>
    <s v="OFF-PA-10002254"/>
    <x v="1"/>
    <x v="10"/>
    <s v="Xerox 1883"/>
    <n v="184.66"/>
    <n v="7"/>
    <n v="0"/>
    <x v="2589"/>
  </r>
  <r>
    <n v="4204"/>
    <s v="CA-2011-145387"/>
    <x v="2"/>
    <x v="656"/>
    <d v="2011-11-02T00:00:00"/>
    <s v="Second Class"/>
    <x v="562"/>
    <s v="Anne McFarland"/>
    <x v="0"/>
    <s v="United States"/>
    <s v="Cranston"/>
    <x v="34"/>
    <n v="2920"/>
    <x v="3"/>
    <s v="OFF-AR-10001683"/>
    <x v="1"/>
    <x v="6"/>
    <s v="Lumber Crayons"/>
    <n v="49.25"/>
    <n v="5"/>
    <n v="0"/>
    <x v="3640"/>
  </r>
  <r>
    <n v="4205"/>
    <s v="CA-2011-145387"/>
    <x v="2"/>
    <x v="656"/>
    <d v="2011-11-02T00:00:00"/>
    <s v="Second Class"/>
    <x v="562"/>
    <s v="Anne McFarland"/>
    <x v="0"/>
    <s v="United States"/>
    <s v="Cranston"/>
    <x v="34"/>
    <n v="2920"/>
    <x v="3"/>
    <s v="OFF-PA-10002195"/>
    <x v="1"/>
    <x v="10"/>
    <s v="RSVP Cards &amp; Envelopes, Blank White, 8-1/2&quot; X 11&quot;, 24 Cards/25 Envelopes/Set"/>
    <n v="10.16"/>
    <n v="2"/>
    <n v="0"/>
    <x v="3641"/>
  </r>
  <r>
    <n v="4206"/>
    <s v="CA-2011-145387"/>
    <x v="2"/>
    <x v="656"/>
    <d v="2011-11-02T00:00:00"/>
    <s v="Second Class"/>
    <x v="562"/>
    <s v="Anne McFarland"/>
    <x v="0"/>
    <s v="United States"/>
    <s v="Cranston"/>
    <x v="34"/>
    <n v="2920"/>
    <x v="3"/>
    <s v="FUR-FU-10002364"/>
    <x v="0"/>
    <x v="5"/>
    <s v="Eldon Expressions Wood Desk Accessories, Oak"/>
    <n v="14.76"/>
    <n v="2"/>
    <n v="0"/>
    <x v="3642"/>
  </r>
  <r>
    <n v="4207"/>
    <s v="CA-2011-145387"/>
    <x v="2"/>
    <x v="656"/>
    <d v="2011-11-02T00:00:00"/>
    <s v="Second Class"/>
    <x v="562"/>
    <s v="Anne McFarland"/>
    <x v="0"/>
    <s v="United States"/>
    <s v="Cranston"/>
    <x v="34"/>
    <n v="2920"/>
    <x v="3"/>
    <s v="OFF-BI-10004001"/>
    <x v="1"/>
    <x v="8"/>
    <s v="GBC Recycled VeloBinder Covers"/>
    <n v="34.08"/>
    <n v="2"/>
    <n v="0"/>
    <x v="3643"/>
  </r>
  <r>
    <n v="4208"/>
    <s v="CA-2011-145387"/>
    <x v="2"/>
    <x v="656"/>
    <d v="2011-11-02T00:00:00"/>
    <s v="Second Class"/>
    <x v="562"/>
    <s v="Anne McFarland"/>
    <x v="0"/>
    <s v="United States"/>
    <s v="Cranston"/>
    <x v="34"/>
    <n v="2920"/>
    <x v="3"/>
    <s v="FUR-FU-10000023"/>
    <x v="0"/>
    <x v="5"/>
    <s v="Eldon Wave Desk Accessories"/>
    <n v="17.669999999999998"/>
    <n v="3"/>
    <n v="0"/>
    <x v="3644"/>
  </r>
  <r>
    <n v="4209"/>
    <s v="CA-2011-145387"/>
    <x v="2"/>
    <x v="656"/>
    <d v="2011-11-02T00:00:00"/>
    <s v="Second Class"/>
    <x v="562"/>
    <s v="Anne McFarland"/>
    <x v="0"/>
    <s v="United States"/>
    <s v="Cranston"/>
    <x v="34"/>
    <n v="2920"/>
    <x v="3"/>
    <s v="FUR-CH-10002320"/>
    <x v="0"/>
    <x v="1"/>
    <s v="Hon Pagoda Stacking Chairs"/>
    <n v="1604.9"/>
    <n v="5"/>
    <n v="0"/>
    <x v="3645"/>
  </r>
  <r>
    <n v="4210"/>
    <s v="CA-2011-145387"/>
    <x v="2"/>
    <x v="656"/>
    <d v="2011-11-02T00:00:00"/>
    <s v="Second Class"/>
    <x v="562"/>
    <s v="Anne McFarland"/>
    <x v="0"/>
    <s v="United States"/>
    <s v="Cranston"/>
    <x v="34"/>
    <n v="2920"/>
    <x v="3"/>
    <s v="FUR-TA-10003238"/>
    <x v="0"/>
    <x v="3"/>
    <s v="Chromcraft Bull-Nose Wood 48&quot; x 96&quot; Rectangular Conference Tables"/>
    <n v="385.68599999999998"/>
    <n v="1"/>
    <n v="0.3"/>
    <x v="3646"/>
  </r>
  <r>
    <n v="4211"/>
    <s v="CA-2014-109715"/>
    <x v="3"/>
    <x v="34"/>
    <d v="2014-12-15T00:00:00"/>
    <s v="Standard Class"/>
    <x v="738"/>
    <s v="Angele Hood"/>
    <x v="0"/>
    <s v="United States"/>
    <s v="Chicago"/>
    <x v="10"/>
    <n v="60623"/>
    <x v="2"/>
    <s v="OFF-PA-10004965"/>
    <x v="1"/>
    <x v="10"/>
    <s v="Xerox 1921"/>
    <n v="15.984000000000002"/>
    <n v="2"/>
    <n v="0.2"/>
    <x v="3338"/>
  </r>
  <r>
    <n v="4212"/>
    <s v="CA-2011-166457"/>
    <x v="2"/>
    <x v="952"/>
    <d v="2011-05-09T00:00:00"/>
    <s v="Second Class"/>
    <x v="724"/>
    <s v="Peter Fuller"/>
    <x v="0"/>
    <s v="United States"/>
    <s v="Richmond"/>
    <x v="0"/>
    <n v="40475"/>
    <x v="0"/>
    <s v="OFF-PA-10003016"/>
    <x v="1"/>
    <x v="10"/>
    <s v="Adams &quot;While You Were Out&quot; Message Pads"/>
    <n v="9.42"/>
    <n v="3"/>
    <n v="0"/>
    <x v="3647"/>
  </r>
  <r>
    <n v="4213"/>
    <s v="CA-2011-166457"/>
    <x v="2"/>
    <x v="952"/>
    <d v="2011-05-09T00:00:00"/>
    <s v="Second Class"/>
    <x v="724"/>
    <s v="Peter Fuller"/>
    <x v="0"/>
    <s v="United States"/>
    <s v="Richmond"/>
    <x v="0"/>
    <n v="40475"/>
    <x v="0"/>
    <s v="OFF-AR-10003651"/>
    <x v="1"/>
    <x v="6"/>
    <s v="Newell 350"/>
    <n v="6.56"/>
    <n v="2"/>
    <n v="0"/>
    <x v="2909"/>
  </r>
  <r>
    <n v="4214"/>
    <s v="CA-2011-166457"/>
    <x v="2"/>
    <x v="952"/>
    <d v="2011-05-09T00:00:00"/>
    <s v="Second Class"/>
    <x v="724"/>
    <s v="Peter Fuller"/>
    <x v="0"/>
    <s v="United States"/>
    <s v="Richmond"/>
    <x v="0"/>
    <n v="40475"/>
    <x v="0"/>
    <s v="OFF-PA-10001363"/>
    <x v="1"/>
    <x v="10"/>
    <s v="Xerox 1933"/>
    <n v="24.56"/>
    <n v="2"/>
    <n v="0"/>
    <x v="342"/>
  </r>
  <r>
    <n v="4215"/>
    <s v="CA-2013-164637"/>
    <x v="0"/>
    <x v="758"/>
    <d v="2013-03-09T00:00:00"/>
    <s v="Standard Class"/>
    <x v="502"/>
    <s v="Rick Duston"/>
    <x v="0"/>
    <s v="United States"/>
    <s v="Mishawaka"/>
    <x v="14"/>
    <n v="46544"/>
    <x v="2"/>
    <s v="OFF-BI-10003876"/>
    <x v="1"/>
    <x v="8"/>
    <s v="Green Canvas Binder for 8-1/2&quot; x 14&quot; Sheets"/>
    <n v="128.39999999999998"/>
    <n v="3"/>
    <n v="0"/>
    <x v="3648"/>
  </r>
  <r>
    <n v="4216"/>
    <s v="CA-2011-103590"/>
    <x v="2"/>
    <x v="953"/>
    <d v="2011-12-04T00:00:00"/>
    <s v="Standard Class"/>
    <x v="145"/>
    <s v="Jeremy Lonsdale"/>
    <x v="0"/>
    <s v="United States"/>
    <s v="Mount Vernon"/>
    <x v="15"/>
    <n v="10550"/>
    <x v="3"/>
    <s v="OFF-EN-10004007"/>
    <x v="1"/>
    <x v="12"/>
    <s v="Park Ridge Embossed Executive Business Envelopes"/>
    <n v="62.28"/>
    <n v="4"/>
    <n v="0"/>
    <x v="3649"/>
  </r>
  <r>
    <n v="4217"/>
    <s v="CA-2012-111234"/>
    <x v="1"/>
    <x v="954"/>
    <d v="2012-02-22T00:00:00"/>
    <s v="Standard Class"/>
    <x v="448"/>
    <s v="Ann Blume"/>
    <x v="1"/>
    <s v="United States"/>
    <s v="Los Angeles"/>
    <x v="1"/>
    <n v="90004"/>
    <x v="1"/>
    <s v="OFF-LA-10002271"/>
    <x v="1"/>
    <x v="2"/>
    <s v="Smead Alpha-Z Color-Coded Second Alphabetical Labels and Starter Set"/>
    <n v="9.24"/>
    <n v="3"/>
    <n v="0"/>
    <x v="3650"/>
  </r>
  <r>
    <n v="4218"/>
    <s v="CA-2014-149881"/>
    <x v="3"/>
    <x v="719"/>
    <d v="2014-04-04T00:00:00"/>
    <s v="First Class"/>
    <x v="714"/>
    <s v="Nick Crebassa"/>
    <x v="1"/>
    <s v="United States"/>
    <s v="San Francisco"/>
    <x v="1"/>
    <n v="94110"/>
    <x v="1"/>
    <s v="FUR-BO-10003894"/>
    <x v="0"/>
    <x v="0"/>
    <s v="Safco Value Mate Steel Bookcase, Baked Enamel Finish on Steel, Black"/>
    <n v="482.66399999999999"/>
    <n v="8"/>
    <n v="0.15"/>
    <x v="3651"/>
  </r>
  <r>
    <n v="4219"/>
    <s v="CA-2014-149881"/>
    <x v="3"/>
    <x v="719"/>
    <d v="2014-04-04T00:00:00"/>
    <s v="First Class"/>
    <x v="714"/>
    <s v="Nick Crebassa"/>
    <x v="1"/>
    <s v="United States"/>
    <s v="San Francisco"/>
    <x v="1"/>
    <n v="94110"/>
    <x v="1"/>
    <s v="TEC-MA-10000418"/>
    <x v="2"/>
    <x v="15"/>
    <s v="Cubify CubeX 3D Printer Double Head Print"/>
    <n v="4799.9839999999995"/>
    <n v="2"/>
    <n v="0.2"/>
    <x v="3652"/>
  </r>
  <r>
    <n v="4220"/>
    <s v="CA-2014-134565"/>
    <x v="3"/>
    <x v="532"/>
    <d v="2014-06-14T00:00:00"/>
    <s v="Second Class"/>
    <x v="483"/>
    <s v="Tom Boeckenhauer"/>
    <x v="0"/>
    <s v="United States"/>
    <s v="Seattle"/>
    <x v="4"/>
    <n v="98103"/>
    <x v="1"/>
    <s v="OFF-PA-10004243"/>
    <x v="1"/>
    <x v="10"/>
    <s v="Xerox 1939"/>
    <n v="37.94"/>
    <n v="2"/>
    <n v="0"/>
    <x v="2714"/>
  </r>
  <r>
    <n v="4221"/>
    <s v="CA-2014-134565"/>
    <x v="3"/>
    <x v="532"/>
    <d v="2014-06-14T00:00:00"/>
    <s v="Second Class"/>
    <x v="483"/>
    <s v="Tom Boeckenhauer"/>
    <x v="0"/>
    <s v="United States"/>
    <s v="Seattle"/>
    <x v="4"/>
    <n v="98103"/>
    <x v="1"/>
    <s v="OFF-BI-10001759"/>
    <x v="1"/>
    <x v="8"/>
    <s v="Acco Pressboard Covers with Storage Hooks, 14 7/8&quot; x 11&quot;, Dark Blue"/>
    <n v="18.288"/>
    <n v="6"/>
    <n v="0.2"/>
    <x v="3653"/>
  </r>
  <r>
    <n v="4222"/>
    <s v="CA-2014-134565"/>
    <x v="3"/>
    <x v="532"/>
    <d v="2014-06-14T00:00:00"/>
    <s v="Second Class"/>
    <x v="483"/>
    <s v="Tom Boeckenhauer"/>
    <x v="0"/>
    <s v="United States"/>
    <s v="Seattle"/>
    <x v="4"/>
    <n v="98103"/>
    <x v="1"/>
    <s v="TEC-MA-10001570"/>
    <x v="2"/>
    <x v="15"/>
    <s v="Cisco Desktop Collaboration Experience DX650 IP Video Phone"/>
    <n v="385.80000000000007"/>
    <n v="5"/>
    <n v="0.2"/>
    <x v="3654"/>
  </r>
  <r>
    <n v="4223"/>
    <s v="CA-2014-134565"/>
    <x v="3"/>
    <x v="532"/>
    <d v="2014-06-14T00:00:00"/>
    <s v="Second Class"/>
    <x v="483"/>
    <s v="Tom Boeckenhauer"/>
    <x v="0"/>
    <s v="United States"/>
    <s v="Seattle"/>
    <x v="4"/>
    <n v="98103"/>
    <x v="1"/>
    <s v="OFF-ST-10004804"/>
    <x v="1"/>
    <x v="4"/>
    <s v="Belkin 19&quot; Vented Equipment Shelf, Black"/>
    <n v="102.96"/>
    <n v="2"/>
    <n v="0"/>
    <x v="3655"/>
  </r>
  <r>
    <n v="4224"/>
    <s v="CA-2014-134565"/>
    <x v="3"/>
    <x v="532"/>
    <d v="2014-06-14T00:00:00"/>
    <s v="Second Class"/>
    <x v="483"/>
    <s v="Tom Boeckenhauer"/>
    <x v="0"/>
    <s v="United States"/>
    <s v="Seattle"/>
    <x v="4"/>
    <n v="98103"/>
    <x v="1"/>
    <s v="FUR-BO-10001519"/>
    <x v="0"/>
    <x v="0"/>
    <s v="O'Sullivan 3-Shelf Heavy-Duty Bookcases"/>
    <n v="174.42000000000002"/>
    <n v="3"/>
    <n v="0"/>
    <x v="3656"/>
  </r>
  <r>
    <n v="4225"/>
    <s v="CA-2013-108644"/>
    <x v="0"/>
    <x v="955"/>
    <d v="2013-10-04T00:00:00"/>
    <s v="First Class"/>
    <x v="695"/>
    <s v="Sarah Jordon"/>
    <x v="0"/>
    <s v="United States"/>
    <s v="Quincy"/>
    <x v="10"/>
    <n v="62301"/>
    <x v="2"/>
    <s v="OFF-BI-10000343"/>
    <x v="1"/>
    <x v="8"/>
    <s v="Pressboard Covers with Storage Hooks, 9 1/2&quot; x 11&quot;, Light Blue"/>
    <n v="1.9639999999999995"/>
    <n v="2"/>
    <n v="0.8"/>
    <x v="3657"/>
  </r>
  <r>
    <n v="4226"/>
    <s v="US-2011-102631"/>
    <x v="2"/>
    <x v="736"/>
    <d v="2011-12-17T00:00:00"/>
    <s v="Standard Class"/>
    <x v="225"/>
    <s v="Ellis Ballard"/>
    <x v="1"/>
    <s v="United States"/>
    <s v="Chicago"/>
    <x v="10"/>
    <n v="60623"/>
    <x v="2"/>
    <s v="FUR-FU-10003930"/>
    <x v="0"/>
    <x v="5"/>
    <s v="Howard Miller 12-3/4 Diameter Accuwave DS  Wall Clock"/>
    <n v="94.427999999999997"/>
    <n v="3"/>
    <n v="0.6"/>
    <x v="3658"/>
  </r>
  <r>
    <n v="4227"/>
    <s v="CA-2014-120327"/>
    <x v="3"/>
    <x v="343"/>
    <d v="2014-11-17T00:00:00"/>
    <s v="Standard Class"/>
    <x v="576"/>
    <s v="William Brown"/>
    <x v="0"/>
    <s v="United States"/>
    <s v="Urbandale"/>
    <x v="23"/>
    <n v="50322"/>
    <x v="2"/>
    <s v="OFF-FA-10004854"/>
    <x v="1"/>
    <x v="13"/>
    <s v="Vinyl Coated Wire Paper Clips in Organizer Box, 800/Box"/>
    <n v="45.92"/>
    <n v="4"/>
    <n v="0"/>
    <x v="2641"/>
  </r>
  <r>
    <n v="4228"/>
    <s v="CA-2012-154970"/>
    <x v="1"/>
    <x v="956"/>
    <d v="2012-01-10T00:00:00"/>
    <s v="Standard Class"/>
    <x v="256"/>
    <s v="Steven Roelle"/>
    <x v="2"/>
    <s v="United States"/>
    <s v="Seattle"/>
    <x v="4"/>
    <n v="98103"/>
    <x v="1"/>
    <s v="FUR-CH-10003396"/>
    <x v="0"/>
    <x v="1"/>
    <s v="Global Deluxe Steno Chair"/>
    <n v="61.584000000000003"/>
    <n v="1"/>
    <n v="0.2"/>
    <x v="3659"/>
  </r>
  <r>
    <n v="4229"/>
    <s v="CA-2013-113803"/>
    <x v="0"/>
    <x v="830"/>
    <d v="2013-03-27T00:00:00"/>
    <s v="First Class"/>
    <x v="500"/>
    <s v="Vivek Grady"/>
    <x v="1"/>
    <s v="United States"/>
    <s v="Richmond"/>
    <x v="14"/>
    <n v="47374"/>
    <x v="2"/>
    <s v="OFF-PA-10001994"/>
    <x v="1"/>
    <x v="10"/>
    <s v="Ink Jet Note and Greeting Cards, 8-1/2&quot; x 5-1/2&quot; Card Size"/>
    <n v="22.48"/>
    <n v="1"/>
    <n v="0"/>
    <x v="3660"/>
  </r>
  <r>
    <n v="4230"/>
    <s v="CA-2014-100223"/>
    <x v="3"/>
    <x v="957"/>
    <d v="2014-07-11T00:00:00"/>
    <s v="Standard Class"/>
    <x v="322"/>
    <s v="Linda Southworth"/>
    <x v="1"/>
    <s v="United States"/>
    <s v="Dallas"/>
    <x v="5"/>
    <n v="75220"/>
    <x v="2"/>
    <s v="FUR-FU-10003601"/>
    <x v="0"/>
    <x v="5"/>
    <s v="Deflect-o RollaMat Studded, Beveled Mat for Medium Pile Carpeting"/>
    <n v="332.02800000000002"/>
    <n v="9"/>
    <n v="0.6"/>
    <x v="3661"/>
  </r>
  <r>
    <n v="4231"/>
    <s v="CA-2014-100223"/>
    <x v="3"/>
    <x v="957"/>
    <d v="2014-07-11T00:00:00"/>
    <s v="Standard Class"/>
    <x v="322"/>
    <s v="Linda Southworth"/>
    <x v="1"/>
    <s v="United States"/>
    <s v="Dallas"/>
    <x v="5"/>
    <n v="75220"/>
    <x v="2"/>
    <s v="OFF-BI-10003429"/>
    <x v="1"/>
    <x v="8"/>
    <s v="Cardinal HOLDit! Binder Insert Strips,Extra Strips"/>
    <n v="11.393999999999998"/>
    <n v="9"/>
    <n v="0.8"/>
    <x v="3662"/>
  </r>
  <r>
    <n v="4232"/>
    <s v="CA-2014-100223"/>
    <x v="3"/>
    <x v="957"/>
    <d v="2014-07-11T00:00:00"/>
    <s v="Standard Class"/>
    <x v="322"/>
    <s v="Linda Southworth"/>
    <x v="1"/>
    <s v="United States"/>
    <s v="Dallas"/>
    <x v="5"/>
    <n v="75220"/>
    <x v="2"/>
    <s v="OFF-PA-10000232"/>
    <x v="1"/>
    <x v="10"/>
    <s v="Xerox 1975"/>
    <n v="15.552000000000003"/>
    <n v="3"/>
    <n v="0.2"/>
    <x v="906"/>
  </r>
  <r>
    <n v="4233"/>
    <s v="CA-2014-100223"/>
    <x v="3"/>
    <x v="957"/>
    <d v="2014-07-11T00:00:00"/>
    <s v="Standard Class"/>
    <x v="322"/>
    <s v="Linda Southworth"/>
    <x v="1"/>
    <s v="United States"/>
    <s v="Dallas"/>
    <x v="5"/>
    <n v="75220"/>
    <x v="2"/>
    <s v="OFF-PA-10002195"/>
    <x v="1"/>
    <x v="10"/>
    <s v="Xerox 1966"/>
    <n v="31.104000000000006"/>
    <n v="6"/>
    <n v="0.2"/>
    <x v="3663"/>
  </r>
  <r>
    <n v="4234"/>
    <s v="CA-2014-100223"/>
    <x v="3"/>
    <x v="957"/>
    <d v="2014-07-11T00:00:00"/>
    <s v="Standard Class"/>
    <x v="322"/>
    <s v="Linda Southworth"/>
    <x v="1"/>
    <s v="United States"/>
    <s v="Dallas"/>
    <x v="5"/>
    <n v="75220"/>
    <x v="2"/>
    <s v="OFF-BI-10004492"/>
    <x v="1"/>
    <x v="8"/>
    <s v="Tuf-Vin Binders"/>
    <n v="6.3159999999999981"/>
    <n v="1"/>
    <n v="0.8"/>
    <x v="3664"/>
  </r>
  <r>
    <n v="4235"/>
    <s v="CA-2011-168823"/>
    <x v="2"/>
    <x v="158"/>
    <d v="2011-09-24T00:00:00"/>
    <s v="First Class"/>
    <x v="15"/>
    <s v="Matt Abelman"/>
    <x v="2"/>
    <s v="United States"/>
    <s v="Philadelphia"/>
    <x v="9"/>
    <n v="19143"/>
    <x v="3"/>
    <s v="OFF-PA-10004000"/>
    <x v="1"/>
    <x v="10"/>
    <s v="While You Were Out Pads, 50 per Pad, 4 x 5 1/4, Green Cycle"/>
    <n v="11.352000000000002"/>
    <n v="3"/>
    <n v="0.2"/>
    <x v="1448"/>
  </r>
  <r>
    <n v="4236"/>
    <s v="CA-2011-168823"/>
    <x v="2"/>
    <x v="158"/>
    <d v="2011-09-24T00:00:00"/>
    <s v="First Class"/>
    <x v="15"/>
    <s v="Matt Abelman"/>
    <x v="2"/>
    <s v="United States"/>
    <s v="Philadelphia"/>
    <x v="9"/>
    <n v="19143"/>
    <x v="3"/>
    <s v="OFF-LA-10004425"/>
    <x v="1"/>
    <x v="2"/>
    <s v="Staples"/>
    <n v="20.808000000000003"/>
    <n v="9"/>
    <n v="0.2"/>
    <x v="3665"/>
  </r>
  <r>
    <n v="4237"/>
    <s v="CA-2013-162404"/>
    <x v="0"/>
    <x v="310"/>
    <d v="2013-07-28T00:00:00"/>
    <s v="Standard Class"/>
    <x v="739"/>
    <s v="Neil Französisch"/>
    <x v="2"/>
    <s v="United States"/>
    <s v="Rockford"/>
    <x v="10"/>
    <n v="61107"/>
    <x v="2"/>
    <s v="OFF-BI-10000948"/>
    <x v="1"/>
    <x v="8"/>
    <s v="GBC Laser Imprintable Binding System Covers, Desert Sand"/>
    <n v="11.415999999999997"/>
    <n v="4"/>
    <n v="0.8"/>
    <x v="3666"/>
  </r>
  <r>
    <n v="4238"/>
    <s v="CA-2014-104024"/>
    <x v="3"/>
    <x v="635"/>
    <d v="2014-09-04T00:00:00"/>
    <s v="Second Class"/>
    <x v="550"/>
    <s v="Michael Dominguez"/>
    <x v="1"/>
    <s v="United States"/>
    <s v="Philadelphia"/>
    <x v="9"/>
    <n v="19134"/>
    <x v="3"/>
    <s v="OFF-AR-10001972"/>
    <x v="1"/>
    <x v="6"/>
    <s v="Newell 323"/>
    <n v="9.4080000000000013"/>
    <n v="7"/>
    <n v="0.2"/>
    <x v="3667"/>
  </r>
  <r>
    <n v="4239"/>
    <s v="CA-2014-147144"/>
    <x v="3"/>
    <x v="606"/>
    <d v="2014-03-29T00:00:00"/>
    <s v="First Class"/>
    <x v="595"/>
    <s v="Maria Zettner"/>
    <x v="2"/>
    <s v="United States"/>
    <s v="Seattle"/>
    <x v="4"/>
    <n v="98105"/>
    <x v="1"/>
    <s v="OFF-AR-10004587"/>
    <x v="1"/>
    <x v="6"/>
    <s v="Boston 1827 Commercial Additional Cutter, Drive Gear &amp; Gear Rack for 1606"/>
    <n v="19.829999999999998"/>
    <n v="1"/>
    <n v="0"/>
    <x v="3668"/>
  </r>
  <r>
    <n v="4240"/>
    <s v="CA-2014-158673"/>
    <x v="3"/>
    <x v="614"/>
    <d v="2015-01-05T00:00:00"/>
    <s v="Standard Class"/>
    <x v="33"/>
    <s v="Ken Brennan"/>
    <x v="1"/>
    <s v="United States"/>
    <s v="Grand Rapids"/>
    <x v="12"/>
    <n v="49505"/>
    <x v="2"/>
    <s v="OFF-PA-10000994"/>
    <x v="1"/>
    <x v="10"/>
    <s v="Xerox 1915"/>
    <n v="209.7"/>
    <n v="2"/>
    <n v="0"/>
    <x v="1517"/>
  </r>
  <r>
    <n v="4241"/>
    <s v="CA-2011-133704"/>
    <x v="2"/>
    <x v="59"/>
    <d v="2011-09-26T00:00:00"/>
    <s v="Standard Class"/>
    <x v="671"/>
    <s v="Michelle Arnett"/>
    <x v="2"/>
    <s v="United States"/>
    <s v="Los Angeles"/>
    <x v="1"/>
    <n v="90004"/>
    <x v="1"/>
    <s v="OFF-AP-10001366"/>
    <x v="1"/>
    <x v="9"/>
    <s v="Staples"/>
    <n v="43.92"/>
    <n v="4"/>
    <n v="0"/>
    <x v="3669"/>
  </r>
  <r>
    <n v="4242"/>
    <s v="CA-2011-133704"/>
    <x v="2"/>
    <x v="59"/>
    <d v="2011-09-26T00:00:00"/>
    <s v="Standard Class"/>
    <x v="671"/>
    <s v="Michelle Arnett"/>
    <x v="2"/>
    <s v="United States"/>
    <s v="Los Angeles"/>
    <x v="1"/>
    <n v="90004"/>
    <x v="1"/>
    <s v="OFF-BI-10001636"/>
    <x v="1"/>
    <x v="8"/>
    <s v="Ibico Plastic and Wire Spiral Binding Combs"/>
    <n v="20.231999999999999"/>
    <n v="3"/>
    <n v="0.2"/>
    <x v="3670"/>
  </r>
  <r>
    <n v="4243"/>
    <s v="CA-2013-159142"/>
    <x v="0"/>
    <x v="958"/>
    <d v="2013-04-06T00:00:00"/>
    <s v="First Class"/>
    <x v="467"/>
    <s v="Maria Etezadi"/>
    <x v="2"/>
    <s v="United States"/>
    <s v="Springfield"/>
    <x v="17"/>
    <n v="22153"/>
    <x v="0"/>
    <s v="TEC-PH-10001448"/>
    <x v="2"/>
    <x v="7"/>
    <s v="Anker Astro 15000mAh USB Portable Charger"/>
    <n v="149.97"/>
    <n v="3"/>
    <n v="0"/>
    <x v="147"/>
  </r>
  <r>
    <n v="4244"/>
    <s v="CA-2013-159142"/>
    <x v="0"/>
    <x v="958"/>
    <d v="2013-04-06T00:00:00"/>
    <s v="First Class"/>
    <x v="467"/>
    <s v="Maria Etezadi"/>
    <x v="2"/>
    <s v="United States"/>
    <s v="Springfield"/>
    <x v="17"/>
    <n v="22153"/>
    <x v="0"/>
    <s v="OFF-PA-10001776"/>
    <x v="1"/>
    <x v="10"/>
    <s v="Wirebound Message Books, Four 2 3/4&quot; x 5&quot; Forms per Page, 600 Sets per Book"/>
    <n v="27.81"/>
    <n v="3"/>
    <n v="0"/>
    <x v="3671"/>
  </r>
  <r>
    <n v="4245"/>
    <s v="CA-2011-138436"/>
    <x v="2"/>
    <x v="959"/>
    <d v="2011-03-30T00:00:00"/>
    <s v="Standard Class"/>
    <x v="63"/>
    <s v="Jonathan Doherty"/>
    <x v="1"/>
    <s v="United States"/>
    <s v="Los Angeles"/>
    <x v="1"/>
    <n v="90036"/>
    <x v="1"/>
    <s v="TEC-AC-10002323"/>
    <x v="2"/>
    <x v="11"/>
    <s v="SanDisk Ultra 32 GB MicroSDHC Class 10 Memory Card"/>
    <n v="66.300000000000011"/>
    <n v="3"/>
    <n v="0"/>
    <x v="3100"/>
  </r>
  <r>
    <n v="4246"/>
    <s v="CA-2014-117702"/>
    <x v="3"/>
    <x v="354"/>
    <d v="2014-12-05T00:00:00"/>
    <s v="Standard Class"/>
    <x v="60"/>
    <s v="Lindsay Shagiari"/>
    <x v="2"/>
    <s v="United States"/>
    <s v="Baltimore"/>
    <x v="39"/>
    <n v="21215"/>
    <x v="3"/>
    <s v="OFF-AR-10004582"/>
    <x v="1"/>
    <x v="6"/>
    <s v="BIC Brite Liner Grip Highlighters"/>
    <n v="1.64"/>
    <n v="1"/>
    <n v="0"/>
    <x v="3672"/>
  </r>
  <r>
    <n v="4247"/>
    <s v="CA-2014-117702"/>
    <x v="3"/>
    <x v="354"/>
    <d v="2014-12-05T00:00:00"/>
    <s v="Standard Class"/>
    <x v="60"/>
    <s v="Lindsay Shagiari"/>
    <x v="2"/>
    <s v="United States"/>
    <s v="Baltimore"/>
    <x v="39"/>
    <n v="21215"/>
    <x v="3"/>
    <s v="FUR-FU-10000576"/>
    <x v="0"/>
    <x v="5"/>
    <s v="Luxo Professional Fluorescent Magnifier Lamp with Clamp-Mount Base"/>
    <n v="1049.2"/>
    <n v="5"/>
    <n v="0"/>
    <x v="617"/>
  </r>
  <r>
    <n v="4248"/>
    <s v="CA-2014-117702"/>
    <x v="3"/>
    <x v="354"/>
    <d v="2014-12-05T00:00:00"/>
    <s v="Standard Class"/>
    <x v="60"/>
    <s v="Lindsay Shagiari"/>
    <x v="2"/>
    <s v="United States"/>
    <s v="Baltimore"/>
    <x v="39"/>
    <n v="21215"/>
    <x v="3"/>
    <s v="FUR-FU-10004270"/>
    <x v="0"/>
    <x v="5"/>
    <s v="Eldon Image Series Desk Accessories, Burgundy"/>
    <n v="20.9"/>
    <n v="5"/>
    <n v="0"/>
    <x v="3673"/>
  </r>
  <r>
    <n v="4249"/>
    <s v="CA-2013-157336"/>
    <x v="0"/>
    <x v="49"/>
    <d v="2013-12-06T00:00:00"/>
    <s v="Second Class"/>
    <x v="81"/>
    <s v="Shirley Jackson"/>
    <x v="0"/>
    <s v="United States"/>
    <s v="Fairfield"/>
    <x v="29"/>
    <n v="6824"/>
    <x v="3"/>
    <s v="OFF-BI-10004236"/>
    <x v="1"/>
    <x v="8"/>
    <s v="XtraLife ClearVue Slant-D Ring Binder, White, 3&quot;"/>
    <n v="88.08"/>
    <n v="6"/>
    <n v="0"/>
    <x v="3674"/>
  </r>
  <r>
    <n v="4250"/>
    <s v="CA-2013-157336"/>
    <x v="0"/>
    <x v="49"/>
    <d v="2013-12-06T00:00:00"/>
    <s v="Second Class"/>
    <x v="81"/>
    <s v="Shirley Jackson"/>
    <x v="0"/>
    <s v="United States"/>
    <s v="Fairfield"/>
    <x v="29"/>
    <n v="6824"/>
    <x v="3"/>
    <s v="FUR-CH-10004997"/>
    <x v="0"/>
    <x v="1"/>
    <s v="Hon Every-Day Series Multi-Task Chairs"/>
    <n v="751.92"/>
    <n v="4"/>
    <n v="0"/>
    <x v="3675"/>
  </r>
  <r>
    <n v="4251"/>
    <s v="CA-2011-168130"/>
    <x v="2"/>
    <x v="111"/>
    <d v="2011-09-19T00:00:00"/>
    <s v="Same Day"/>
    <x v="740"/>
    <s v="Bill Shonely"/>
    <x v="1"/>
    <s v="United States"/>
    <s v="New York City"/>
    <x v="15"/>
    <n v="10011"/>
    <x v="3"/>
    <s v="FUR-CH-10000988"/>
    <x v="0"/>
    <x v="1"/>
    <s v="Hon Olson Stacker Stools"/>
    <n v="887.10299999999995"/>
    <n v="7"/>
    <n v="0.1"/>
    <x v="3676"/>
  </r>
  <r>
    <n v="4252"/>
    <s v="CA-2012-155068"/>
    <x v="1"/>
    <x v="924"/>
    <d v="2012-10-23T00:00:00"/>
    <s v="Same Day"/>
    <x v="267"/>
    <s v="Ralph Arnett"/>
    <x v="0"/>
    <s v="United States"/>
    <s v="Lakeland"/>
    <x v="2"/>
    <n v="33801"/>
    <x v="0"/>
    <s v="TEC-PH-10004897"/>
    <x v="2"/>
    <x v="7"/>
    <s v="Mediabridge Sport Armband iPhone 5s"/>
    <n v="55.944000000000003"/>
    <n v="7"/>
    <n v="0.2"/>
    <x v="3677"/>
  </r>
  <r>
    <n v="4253"/>
    <s v="CA-2012-155068"/>
    <x v="1"/>
    <x v="924"/>
    <d v="2012-10-23T00:00:00"/>
    <s v="Same Day"/>
    <x v="267"/>
    <s v="Ralph Arnett"/>
    <x v="0"/>
    <s v="United States"/>
    <s v="Lakeland"/>
    <x v="2"/>
    <n v="33801"/>
    <x v="0"/>
    <s v="OFF-AR-10002656"/>
    <x v="1"/>
    <x v="6"/>
    <s v="Sanford Liquid Accent Highlighters"/>
    <n v="10.688000000000001"/>
    <n v="2"/>
    <n v="0.2"/>
    <x v="3678"/>
  </r>
  <r>
    <n v="4254"/>
    <s v="CA-2012-155068"/>
    <x v="1"/>
    <x v="924"/>
    <d v="2012-10-23T00:00:00"/>
    <s v="Same Day"/>
    <x v="267"/>
    <s v="Ralph Arnett"/>
    <x v="0"/>
    <s v="United States"/>
    <s v="Lakeland"/>
    <x v="2"/>
    <n v="33801"/>
    <x v="0"/>
    <s v="TEC-PH-10004924"/>
    <x v="2"/>
    <x v="7"/>
    <s v="SKILCRAFT Telephone Shoulder Rest, 2&quot; x 6.5&quot; x 2.5&quot;, Black"/>
    <n v="11.824"/>
    <n v="2"/>
    <n v="0.2"/>
    <x v="3679"/>
  </r>
  <r>
    <n v="4255"/>
    <s v="CA-2014-163160"/>
    <x v="3"/>
    <x v="119"/>
    <d v="2014-10-17T00:00:00"/>
    <s v="First Class"/>
    <x v="59"/>
    <s v="Troy Staebel"/>
    <x v="0"/>
    <s v="United States"/>
    <s v="Freeport"/>
    <x v="10"/>
    <n v="61032"/>
    <x v="2"/>
    <s v="OFF-PA-10003127"/>
    <x v="1"/>
    <x v="10"/>
    <s v="Staples"/>
    <n v="63.311999999999998"/>
    <n v="3"/>
    <n v="0.2"/>
    <x v="964"/>
  </r>
  <r>
    <n v="4256"/>
    <s v="CA-2014-163160"/>
    <x v="3"/>
    <x v="119"/>
    <d v="2014-10-17T00:00:00"/>
    <s v="First Class"/>
    <x v="59"/>
    <s v="Troy Staebel"/>
    <x v="0"/>
    <s v="United States"/>
    <s v="Freeport"/>
    <x v="10"/>
    <n v="61032"/>
    <x v="2"/>
    <s v="OFF-BI-10000778"/>
    <x v="1"/>
    <x v="8"/>
    <s v="GBC VeloBinder Electric Binding Machine"/>
    <n v="96.783999999999978"/>
    <n v="4"/>
    <n v="0.8"/>
    <x v="3680"/>
  </r>
  <r>
    <n v="4257"/>
    <s v="CA-2014-163160"/>
    <x v="3"/>
    <x v="119"/>
    <d v="2014-10-17T00:00:00"/>
    <s v="First Class"/>
    <x v="59"/>
    <s v="Troy Staebel"/>
    <x v="0"/>
    <s v="United States"/>
    <s v="Freeport"/>
    <x v="10"/>
    <n v="61032"/>
    <x v="2"/>
    <s v="FUR-FU-10001424"/>
    <x v="0"/>
    <x v="5"/>
    <s v="Dax Clear Box Frame"/>
    <n v="10.476000000000001"/>
    <n v="3"/>
    <n v="0.6"/>
    <x v="3681"/>
  </r>
  <r>
    <n v="4258"/>
    <s v="CA-2012-101924"/>
    <x v="1"/>
    <x v="406"/>
    <d v="2012-09-09T00:00:00"/>
    <s v="Standard Class"/>
    <x v="10"/>
    <s v="Ken Black"/>
    <x v="1"/>
    <s v="United States"/>
    <s v="Medford"/>
    <x v="21"/>
    <n v="97504"/>
    <x v="1"/>
    <s v="OFF-BI-10000962"/>
    <x v="1"/>
    <x v="8"/>
    <s v="Acco Flexible ACCOHIDE Square Ring Data Binder, Dark Blue, 11 1/2&quot; X 14&quot; 7/8&quot;"/>
    <n v="9.7620000000000005"/>
    <n v="2"/>
    <n v="0.7"/>
    <x v="3682"/>
  </r>
  <r>
    <n v="4259"/>
    <s v="CA-2013-124793"/>
    <x v="0"/>
    <x v="560"/>
    <d v="2013-03-17T00:00:00"/>
    <s v="First Class"/>
    <x v="152"/>
    <s v="Muhammed MacIntyre"/>
    <x v="1"/>
    <s v="United States"/>
    <s v="Seattle"/>
    <x v="4"/>
    <n v="98103"/>
    <x v="1"/>
    <s v="FUR-CH-10002880"/>
    <x v="0"/>
    <x v="1"/>
    <s v="Global High-Back Leather Tilter, Burgundy"/>
    <n v="196.78399999999999"/>
    <n v="2"/>
    <n v="0.2"/>
    <x v="3683"/>
  </r>
  <r>
    <n v="4260"/>
    <s v="CA-2014-118367"/>
    <x v="3"/>
    <x v="960"/>
    <d v="2014-11-03T00:00:00"/>
    <s v="Second Class"/>
    <x v="628"/>
    <s v="Lori Olson"/>
    <x v="1"/>
    <s v="United States"/>
    <s v="New York City"/>
    <x v="15"/>
    <n v="10035"/>
    <x v="3"/>
    <s v="OFF-EN-10004386"/>
    <x v="1"/>
    <x v="12"/>
    <s v="Recycled Interoffice Envelopes with String and Button Closure, 10 x 13"/>
    <n v="47.98"/>
    <n v="2"/>
    <n v="0"/>
    <x v="3684"/>
  </r>
  <r>
    <n v="4261"/>
    <s v="CA-2014-164819"/>
    <x v="3"/>
    <x v="453"/>
    <d v="2014-10-20T00:00:00"/>
    <s v="Second Class"/>
    <x v="602"/>
    <s v="Ricardo Sperren"/>
    <x v="1"/>
    <s v="United States"/>
    <s v="Fairfield"/>
    <x v="29"/>
    <n v="6824"/>
    <x v="3"/>
    <s v="OFF-LA-10001045"/>
    <x v="1"/>
    <x v="2"/>
    <s v="Permanent Self-Adhesive File Folder Labels for Typewriters by Universal"/>
    <n v="13.049999999999999"/>
    <n v="5"/>
    <n v="0"/>
    <x v="1251"/>
  </r>
  <r>
    <n v="4262"/>
    <s v="CA-2014-158344"/>
    <x v="3"/>
    <x v="783"/>
    <d v="2014-08-12T00:00:00"/>
    <s v="Standard Class"/>
    <x v="693"/>
    <s v="Cindy Chapman"/>
    <x v="0"/>
    <s v="United States"/>
    <s v="Moorhead"/>
    <x v="11"/>
    <n v="56560"/>
    <x v="2"/>
    <s v="TEC-AC-10002006"/>
    <x v="2"/>
    <x v="11"/>
    <s v="Memorex Micro Travel Drive 16 GB"/>
    <n v="63.96"/>
    <n v="4"/>
    <n v="0"/>
    <x v="1559"/>
  </r>
  <r>
    <n v="4263"/>
    <s v="CA-2014-123351"/>
    <x v="3"/>
    <x v="296"/>
    <d v="2014-09-26T00:00:00"/>
    <s v="Standard Class"/>
    <x v="409"/>
    <s v="Kean Thornton"/>
    <x v="0"/>
    <s v="United States"/>
    <s v="Columbus"/>
    <x v="32"/>
    <n v="31907"/>
    <x v="0"/>
    <s v="OFF-AP-10001242"/>
    <x v="1"/>
    <x v="9"/>
    <s v="APC 7 Outlet Network SurgeArrest Surge Protector"/>
    <n v="80.48"/>
    <n v="1"/>
    <n v="0"/>
    <x v="3685"/>
  </r>
  <r>
    <n v="4264"/>
    <s v="CA-2014-110429"/>
    <x v="3"/>
    <x v="132"/>
    <d v="2014-11-09T00:00:00"/>
    <s v="Standard Class"/>
    <x v="661"/>
    <s v="Darrin Martin"/>
    <x v="0"/>
    <s v="United States"/>
    <s v="Philadelphia"/>
    <x v="9"/>
    <n v="19143"/>
    <x v="3"/>
    <s v="OFF-BI-10000216"/>
    <x v="1"/>
    <x v="8"/>
    <s v="Mead 1st Gear 2&quot; Zipper Binder, Asst. Colors"/>
    <n v="11.673000000000002"/>
    <n v="3"/>
    <n v="0.7"/>
    <x v="3686"/>
  </r>
  <r>
    <n v="4265"/>
    <s v="US-2013-131611"/>
    <x v="0"/>
    <x v="732"/>
    <d v="2013-11-10T00:00:00"/>
    <s v="Standard Class"/>
    <x v="212"/>
    <s v="Emily Phan"/>
    <x v="0"/>
    <s v="United States"/>
    <s v="Houston"/>
    <x v="5"/>
    <n v="77036"/>
    <x v="2"/>
    <s v="FUR-TA-10002774"/>
    <x v="0"/>
    <x v="3"/>
    <s v="Laminate Occasional Tables"/>
    <n v="863.12799999999993"/>
    <n v="8"/>
    <n v="0.3"/>
    <x v="3687"/>
  </r>
  <r>
    <n v="4266"/>
    <s v="US-2013-131611"/>
    <x v="0"/>
    <x v="732"/>
    <d v="2013-11-10T00:00:00"/>
    <s v="Standard Class"/>
    <x v="212"/>
    <s v="Emily Phan"/>
    <x v="0"/>
    <s v="United States"/>
    <s v="Houston"/>
    <x v="5"/>
    <n v="77036"/>
    <x v="2"/>
    <s v="OFF-BI-10004364"/>
    <x v="1"/>
    <x v="8"/>
    <s v="Storex Dura Pro Binders"/>
    <n v="3.5639999999999992"/>
    <n v="3"/>
    <n v="0.8"/>
    <x v="3369"/>
  </r>
  <r>
    <n v="4267"/>
    <s v="US-2013-131611"/>
    <x v="0"/>
    <x v="732"/>
    <d v="2013-11-10T00:00:00"/>
    <s v="Standard Class"/>
    <x v="212"/>
    <s v="Emily Phan"/>
    <x v="0"/>
    <s v="United States"/>
    <s v="Houston"/>
    <x v="5"/>
    <n v="77036"/>
    <x v="2"/>
    <s v="FUR-BO-10000780"/>
    <x v="0"/>
    <x v="0"/>
    <s v="O'Sullivan Plantations 2-Door Library in Landvery Oak"/>
    <n v="956.6647999999999"/>
    <n v="7"/>
    <n v="0.32"/>
    <x v="2172"/>
  </r>
  <r>
    <n v="4268"/>
    <s v="US-2013-131611"/>
    <x v="0"/>
    <x v="732"/>
    <d v="2013-11-10T00:00:00"/>
    <s v="Standard Class"/>
    <x v="212"/>
    <s v="Emily Phan"/>
    <x v="0"/>
    <s v="United States"/>
    <s v="Houston"/>
    <x v="5"/>
    <n v="77036"/>
    <x v="2"/>
    <s v="OFF-BI-10001989"/>
    <x v="1"/>
    <x v="8"/>
    <s v="Premium Transparent Presentation Covers by GBC"/>
    <n v="12.587999999999997"/>
    <n v="3"/>
    <n v="0.8"/>
    <x v="3688"/>
  </r>
  <r>
    <n v="4269"/>
    <s v="US-2013-131611"/>
    <x v="0"/>
    <x v="732"/>
    <d v="2013-11-10T00:00:00"/>
    <s v="Standard Class"/>
    <x v="212"/>
    <s v="Emily Phan"/>
    <x v="0"/>
    <s v="United States"/>
    <s v="Houston"/>
    <x v="5"/>
    <n v="77036"/>
    <x v="2"/>
    <s v="TEC-AC-10004001"/>
    <x v="2"/>
    <x v="11"/>
    <s v="Logitech Wireless Headset H600 Over-The-Head Design"/>
    <n v="171.96"/>
    <n v="5"/>
    <n v="0.2"/>
    <x v="3689"/>
  </r>
  <r>
    <n v="4270"/>
    <s v="US-2014-124821"/>
    <x v="3"/>
    <x v="643"/>
    <d v="2014-06-30T00:00:00"/>
    <s v="Second Class"/>
    <x v="562"/>
    <s v="Anne McFarland"/>
    <x v="0"/>
    <s v="United States"/>
    <s v="Seattle"/>
    <x v="4"/>
    <n v="98115"/>
    <x v="1"/>
    <s v="FUR-TA-10000688"/>
    <x v="0"/>
    <x v="3"/>
    <s v="Chromcraft Bull-Nose Wood Round Conference Table Top, Wood Base"/>
    <n v="871.4"/>
    <n v="4"/>
    <n v="0"/>
    <x v="3690"/>
  </r>
  <r>
    <n v="4271"/>
    <s v="CA-2012-166975"/>
    <x v="1"/>
    <x v="650"/>
    <d v="2012-11-30T00:00:00"/>
    <s v="Standard Class"/>
    <x v="741"/>
    <s v="Stefanie Holloman"/>
    <x v="1"/>
    <s v="United States"/>
    <s v="Jackson"/>
    <x v="18"/>
    <n v="38301"/>
    <x v="0"/>
    <s v="FUR-FU-10003930"/>
    <x v="0"/>
    <x v="5"/>
    <s v="Howard Miller 12-3/4 Diameter Accuwave DS  Wall Clock"/>
    <n v="692.47199999999998"/>
    <n v="11"/>
    <n v="0.2"/>
    <x v="3691"/>
  </r>
  <r>
    <n v="4272"/>
    <s v="CA-2013-123806"/>
    <x v="0"/>
    <x v="390"/>
    <d v="2013-11-28T00:00:00"/>
    <s v="Second Class"/>
    <x v="156"/>
    <s v="Laura Armstrong"/>
    <x v="1"/>
    <s v="United States"/>
    <s v="Baltimore"/>
    <x v="39"/>
    <n v="21215"/>
    <x v="3"/>
    <s v="FUR-FU-10000965"/>
    <x v="0"/>
    <x v="5"/>
    <s v="Howard Miller 11-1/2&quot; Diameter Ridgewood Wall Clock"/>
    <n v="207.76"/>
    <n v="4"/>
    <n v="0"/>
    <x v="3692"/>
  </r>
  <r>
    <n v="4273"/>
    <s v="US-2014-158505"/>
    <x v="3"/>
    <x v="246"/>
    <d v="2014-07-22T00:00:00"/>
    <s v="Same Day"/>
    <x v="227"/>
    <s v="Sarah Foster"/>
    <x v="0"/>
    <s v="United States"/>
    <s v="Murray"/>
    <x v="7"/>
    <n v="84107"/>
    <x v="1"/>
    <s v="TEC-PH-10004071"/>
    <x v="2"/>
    <x v="7"/>
    <s v="PayAnywhere Card Reader"/>
    <n v="71.928000000000011"/>
    <n v="9"/>
    <n v="0.2"/>
    <x v="3693"/>
  </r>
  <r>
    <n v="4274"/>
    <s v="US-2014-158505"/>
    <x v="3"/>
    <x v="246"/>
    <d v="2014-07-22T00:00:00"/>
    <s v="Same Day"/>
    <x v="227"/>
    <s v="Sarah Foster"/>
    <x v="0"/>
    <s v="United States"/>
    <s v="Murray"/>
    <x v="7"/>
    <n v="84107"/>
    <x v="1"/>
    <s v="OFF-AR-10001044"/>
    <x v="1"/>
    <x v="6"/>
    <s v="BOSTON Ranger #55 Pencil Sharpener, Black"/>
    <n v="25.99"/>
    <n v="1"/>
    <n v="0"/>
    <x v="2700"/>
  </r>
  <r>
    <n v="4275"/>
    <s v="CA-2012-142692"/>
    <x v="1"/>
    <x v="924"/>
    <d v="2012-10-28T00:00:00"/>
    <s v="Standard Class"/>
    <x v="122"/>
    <s v="Andrew Gjertsen"/>
    <x v="1"/>
    <s v="United States"/>
    <s v="Seattle"/>
    <x v="4"/>
    <n v="98105"/>
    <x v="1"/>
    <s v="OFF-BI-10004140"/>
    <x v="1"/>
    <x v="8"/>
    <s v="Avery Non-Stick Binders"/>
    <n v="3.5920000000000005"/>
    <n v="1"/>
    <n v="0.2"/>
    <x v="3694"/>
  </r>
  <r>
    <n v="4276"/>
    <s v="CA-2012-123456"/>
    <x v="1"/>
    <x v="584"/>
    <d v="2012-07-13T00:00:00"/>
    <s v="Standard Class"/>
    <x v="634"/>
    <s v="Kean Nguyen"/>
    <x v="1"/>
    <s v="United States"/>
    <s v="Dallas"/>
    <x v="5"/>
    <n v="75220"/>
    <x v="2"/>
    <s v="OFF-AP-10002684"/>
    <x v="1"/>
    <x v="9"/>
    <s v="Acco 7-Outlet Masterpiece Power Center, Wihtout Fax/Phone Line Protection"/>
    <n v="48.631999999999991"/>
    <n v="2"/>
    <n v="0.8"/>
    <x v="3695"/>
  </r>
  <r>
    <n v="4277"/>
    <s v="CA-2014-151358"/>
    <x v="3"/>
    <x v="238"/>
    <d v="2014-08-23T00:00:00"/>
    <s v="Standard Class"/>
    <x v="376"/>
    <s v="Nicole Fjeld"/>
    <x v="2"/>
    <s v="United States"/>
    <s v="Seattle"/>
    <x v="4"/>
    <n v="98105"/>
    <x v="1"/>
    <s v="OFF-ST-10000046"/>
    <x v="1"/>
    <x v="4"/>
    <s v="Fellowes Super Stor/Drawer Files"/>
    <n v="323.10000000000002"/>
    <n v="2"/>
    <n v="0"/>
    <x v="2310"/>
  </r>
  <r>
    <n v="4278"/>
    <s v="US-2013-107440"/>
    <x v="0"/>
    <x v="947"/>
    <d v="2013-04-21T00:00:00"/>
    <s v="Standard Class"/>
    <x v="740"/>
    <s v="Bill Shonely"/>
    <x v="1"/>
    <s v="United States"/>
    <s v="Lakewood"/>
    <x v="30"/>
    <n v="8701"/>
    <x v="3"/>
    <s v="TEC-MA-10001047"/>
    <x v="2"/>
    <x v="15"/>
    <s v="3D Systems Cube Printer, 2nd Generation, Magenta"/>
    <n v="9099.93"/>
    <n v="7"/>
    <n v="0"/>
    <x v="3696"/>
  </r>
  <r>
    <n v="4279"/>
    <s v="US-2013-107440"/>
    <x v="0"/>
    <x v="947"/>
    <d v="2013-04-21T00:00:00"/>
    <s v="Standard Class"/>
    <x v="740"/>
    <s v="Bill Shonely"/>
    <x v="1"/>
    <s v="United States"/>
    <s v="Lakewood"/>
    <x v="30"/>
    <n v="8701"/>
    <x v="3"/>
    <s v="FUR-FU-10000550"/>
    <x v="0"/>
    <x v="5"/>
    <s v="Stacking Trays by OIC"/>
    <n v="9.9600000000000009"/>
    <n v="2"/>
    <n v="0"/>
    <x v="3697"/>
  </r>
  <r>
    <n v="4280"/>
    <s v="US-2013-107440"/>
    <x v="0"/>
    <x v="947"/>
    <d v="2013-04-21T00:00:00"/>
    <s v="Standard Class"/>
    <x v="740"/>
    <s v="Bill Shonely"/>
    <x v="1"/>
    <s v="United States"/>
    <s v="Lakewood"/>
    <x v="30"/>
    <n v="8701"/>
    <x v="3"/>
    <s v="OFF-BI-10002432"/>
    <x v="1"/>
    <x v="8"/>
    <s v="Wilson Jones Standard D-Ring Binders"/>
    <n v="25.299999999999997"/>
    <n v="5"/>
    <n v="0"/>
    <x v="3698"/>
  </r>
  <r>
    <n v="4281"/>
    <s v="CA-2011-166989"/>
    <x v="2"/>
    <x v="687"/>
    <d v="2011-11-18T00:00:00"/>
    <s v="Standard Class"/>
    <x v="84"/>
    <s v="Robert Marley"/>
    <x v="2"/>
    <s v="United States"/>
    <s v="New York City"/>
    <x v="15"/>
    <n v="10011"/>
    <x v="3"/>
    <s v="OFF-PA-10004470"/>
    <x v="1"/>
    <x v="10"/>
    <s v="Adams Write n' Stick Phone Message Book, 11&quot; X 5 1/4&quot;, 200 Messages"/>
    <n v="11.36"/>
    <n v="2"/>
    <n v="0"/>
    <x v="831"/>
  </r>
  <r>
    <n v="4282"/>
    <s v="CA-2011-166989"/>
    <x v="2"/>
    <x v="687"/>
    <d v="2011-11-18T00:00:00"/>
    <s v="Standard Class"/>
    <x v="84"/>
    <s v="Robert Marley"/>
    <x v="2"/>
    <s v="United States"/>
    <s v="New York City"/>
    <x v="15"/>
    <n v="10011"/>
    <x v="3"/>
    <s v="FUR-CH-10001797"/>
    <x v="0"/>
    <x v="1"/>
    <s v="Safco Chair Connectors, 6/Carton"/>
    <n v="69.263999999999996"/>
    <n v="2"/>
    <n v="0.1"/>
    <x v="3699"/>
  </r>
  <r>
    <n v="4283"/>
    <s v="CA-2011-103100"/>
    <x v="2"/>
    <x v="414"/>
    <d v="2011-12-23T00:00:00"/>
    <s v="First Class"/>
    <x v="455"/>
    <s v="Adrian Barton"/>
    <x v="0"/>
    <s v="United States"/>
    <s v="Indianapolis"/>
    <x v="14"/>
    <n v="46203"/>
    <x v="2"/>
    <s v="OFF-LA-10003720"/>
    <x v="1"/>
    <x v="2"/>
    <s v="Avery 487"/>
    <n v="3.69"/>
    <n v="1"/>
    <n v="0"/>
    <x v="1220"/>
  </r>
  <r>
    <n v="4284"/>
    <s v="CA-2011-103100"/>
    <x v="2"/>
    <x v="414"/>
    <d v="2011-12-23T00:00:00"/>
    <s v="First Class"/>
    <x v="455"/>
    <s v="Adrian Barton"/>
    <x v="0"/>
    <s v="United States"/>
    <s v="Indianapolis"/>
    <x v="14"/>
    <n v="46203"/>
    <x v="2"/>
    <s v="OFF-BI-10004600"/>
    <x v="1"/>
    <x v="8"/>
    <s v="Ibico Ibimaster 300 Manual Binding System"/>
    <n v="1103.97"/>
    <n v="3"/>
    <n v="0"/>
    <x v="3700"/>
  </r>
  <r>
    <n v="4285"/>
    <s v="CA-2012-105690"/>
    <x v="1"/>
    <x v="82"/>
    <d v="2012-11-26T00:00:00"/>
    <s v="Second Class"/>
    <x v="662"/>
    <s v="Carol Adams"/>
    <x v="1"/>
    <s v="United States"/>
    <s v="Port Arthur"/>
    <x v="5"/>
    <n v="77642"/>
    <x v="2"/>
    <s v="FUR-BO-10003965"/>
    <x v="0"/>
    <x v="0"/>
    <s v="O'Sullivan Manor Hill 2-Door Library in Brianna Oak"/>
    <n v="246.13279999999997"/>
    <n v="2"/>
    <n v="0.32"/>
    <x v="3701"/>
  </r>
  <r>
    <n v="4286"/>
    <s v="CA-2012-105690"/>
    <x v="1"/>
    <x v="82"/>
    <d v="2012-11-26T00:00:00"/>
    <s v="Second Class"/>
    <x v="662"/>
    <s v="Carol Adams"/>
    <x v="1"/>
    <s v="United States"/>
    <s v="Port Arthur"/>
    <x v="5"/>
    <n v="77642"/>
    <x v="2"/>
    <s v="OFF-LA-10000240"/>
    <x v="1"/>
    <x v="2"/>
    <s v="Self-Adhesive Address Labels for Typewriters by Universal"/>
    <n v="11.696"/>
    <n v="2"/>
    <n v="0.2"/>
    <x v="3702"/>
  </r>
  <r>
    <n v="4287"/>
    <s v="CA-2012-105690"/>
    <x v="1"/>
    <x v="82"/>
    <d v="2012-11-26T00:00:00"/>
    <s v="Second Class"/>
    <x v="662"/>
    <s v="Carol Adams"/>
    <x v="1"/>
    <s v="United States"/>
    <s v="Port Arthur"/>
    <x v="5"/>
    <n v="77642"/>
    <x v="2"/>
    <s v="TEC-CO-10001571"/>
    <x v="2"/>
    <x v="16"/>
    <s v="Sharp 1540cs Digital Laser Copier"/>
    <n v="439.99200000000002"/>
    <n v="1"/>
    <n v="0.2"/>
    <x v="3243"/>
  </r>
  <r>
    <n v="4288"/>
    <s v="CA-2014-127516"/>
    <x v="3"/>
    <x v="116"/>
    <d v="2015-01-04T00:00:00"/>
    <s v="Standard Class"/>
    <x v="382"/>
    <s v="Erica Hernandez"/>
    <x v="2"/>
    <s v="United States"/>
    <s v="Nashville"/>
    <x v="18"/>
    <n v="37211"/>
    <x v="0"/>
    <s v="OFF-ST-10000736"/>
    <x v="1"/>
    <x v="4"/>
    <s v="Carina Double Wide Media Storage Towers in Natural &amp; Black"/>
    <n v="64.784000000000006"/>
    <n v="1"/>
    <n v="0.2"/>
    <x v="2552"/>
  </r>
  <r>
    <n v="4289"/>
    <s v="US-2012-117184"/>
    <x v="1"/>
    <x v="961"/>
    <d v="2012-05-21T00:00:00"/>
    <s v="Standard Class"/>
    <x v="21"/>
    <s v="Odella Nelson"/>
    <x v="1"/>
    <s v="United States"/>
    <s v="Houston"/>
    <x v="5"/>
    <n v="77095"/>
    <x v="2"/>
    <s v="OFF-BI-10002082"/>
    <x v="1"/>
    <x v="8"/>
    <s v="GBC Twin Loop Wire Binding Elements"/>
    <n v="33.279999999999994"/>
    <n v="5"/>
    <n v="0.8"/>
    <x v="3703"/>
  </r>
  <r>
    <n v="4290"/>
    <s v="US-2012-117184"/>
    <x v="1"/>
    <x v="961"/>
    <d v="2012-05-21T00:00:00"/>
    <s v="Standard Class"/>
    <x v="21"/>
    <s v="Odella Nelson"/>
    <x v="1"/>
    <s v="United States"/>
    <s v="Houston"/>
    <x v="5"/>
    <n v="77095"/>
    <x v="2"/>
    <s v="OFF-PA-10002250"/>
    <x v="1"/>
    <x v="10"/>
    <s v="Things To Do Today Pad"/>
    <n v="14.088000000000001"/>
    <n v="3"/>
    <n v="0.2"/>
    <x v="3704"/>
  </r>
  <r>
    <n v="4291"/>
    <s v="CA-2014-102407"/>
    <x v="3"/>
    <x v="34"/>
    <d v="2014-12-14T00:00:00"/>
    <s v="Second Class"/>
    <x v="401"/>
    <s v="Alyssa Tate"/>
    <x v="2"/>
    <s v="United States"/>
    <s v="Los Angeles"/>
    <x v="1"/>
    <n v="90004"/>
    <x v="1"/>
    <s v="OFF-AR-10000122"/>
    <x v="1"/>
    <x v="6"/>
    <s v="Newell 314"/>
    <n v="11.16"/>
    <n v="2"/>
    <n v="0"/>
    <x v="3273"/>
  </r>
  <r>
    <n v="4292"/>
    <s v="CA-2014-102407"/>
    <x v="3"/>
    <x v="34"/>
    <d v="2014-12-14T00:00:00"/>
    <s v="Second Class"/>
    <x v="401"/>
    <s v="Alyssa Tate"/>
    <x v="2"/>
    <s v="United States"/>
    <s v="Los Angeles"/>
    <x v="1"/>
    <n v="90004"/>
    <x v="1"/>
    <s v="FUR-TA-10003748"/>
    <x v="0"/>
    <x v="3"/>
    <s v="Bevis 36 x 72 Conference Tables"/>
    <n v="896.32799999999997"/>
    <n v="9"/>
    <n v="0.2"/>
    <x v="3705"/>
  </r>
  <r>
    <n v="4293"/>
    <s v="CA-2014-102407"/>
    <x v="3"/>
    <x v="34"/>
    <d v="2014-12-14T00:00:00"/>
    <s v="Second Class"/>
    <x v="401"/>
    <s v="Alyssa Tate"/>
    <x v="2"/>
    <s v="United States"/>
    <s v="Los Angeles"/>
    <x v="1"/>
    <n v="90004"/>
    <x v="1"/>
    <s v="OFF-AP-10001394"/>
    <x v="1"/>
    <x v="9"/>
    <s v="Harmony Air Purifier"/>
    <n v="189"/>
    <n v="1"/>
    <n v="0"/>
    <x v="3706"/>
  </r>
  <r>
    <n v="4294"/>
    <s v="CA-2014-130967"/>
    <x v="3"/>
    <x v="434"/>
    <d v="2014-03-17T00:00:00"/>
    <s v="Standard Class"/>
    <x v="12"/>
    <s v="Emily Burns"/>
    <x v="0"/>
    <s v="United States"/>
    <s v="Philadelphia"/>
    <x v="9"/>
    <n v="19140"/>
    <x v="3"/>
    <s v="TEC-PH-10004896"/>
    <x v="2"/>
    <x v="7"/>
    <s v="Nokia Lumia 521 (T-Mobile)"/>
    <n v="53.981999999999999"/>
    <n v="3"/>
    <n v="0.4"/>
    <x v="3707"/>
  </r>
  <r>
    <n v="4295"/>
    <s v="CA-2014-101581"/>
    <x v="3"/>
    <x v="760"/>
    <d v="2014-10-28T00:00:00"/>
    <s v="Standard Class"/>
    <x v="694"/>
    <s v="David Wiener"/>
    <x v="1"/>
    <s v="United States"/>
    <s v="Redmond"/>
    <x v="21"/>
    <n v="97756"/>
    <x v="1"/>
    <s v="FUR-TA-10002607"/>
    <x v="0"/>
    <x v="3"/>
    <s v="KI Conference Tables"/>
    <n v="177.22499999999999"/>
    <n v="5"/>
    <n v="0.5"/>
    <x v="239"/>
  </r>
  <r>
    <n v="4296"/>
    <s v="CA-2014-169124"/>
    <x v="3"/>
    <x v="445"/>
    <d v="2014-07-11T00:00:00"/>
    <s v="Standard Class"/>
    <x v="93"/>
    <s v="Maria Bertelson"/>
    <x v="0"/>
    <s v="United States"/>
    <s v="Citrus Heights"/>
    <x v="1"/>
    <n v="95610"/>
    <x v="1"/>
    <s v="FUR-FU-10001215"/>
    <x v="0"/>
    <x v="5"/>
    <s v="Howard Miller 11-1/2&quot; Diameter Brentwood Wall Clock"/>
    <n v="129.39000000000001"/>
    <n v="3"/>
    <n v="0"/>
    <x v="3708"/>
  </r>
  <r>
    <n v="4297"/>
    <s v="CA-2014-117261"/>
    <x v="3"/>
    <x v="507"/>
    <d v="2014-09-11T00:00:00"/>
    <s v="Standard Class"/>
    <x v="260"/>
    <s v="Tiffany House"/>
    <x v="1"/>
    <s v="United States"/>
    <s v="Los Angeles"/>
    <x v="1"/>
    <n v="90032"/>
    <x v="1"/>
    <s v="OFF-ST-10000419"/>
    <x v="1"/>
    <x v="4"/>
    <s v="Rogers Jumbo File, Granite"/>
    <n v="54.32"/>
    <n v="4"/>
    <n v="0"/>
    <x v="3709"/>
  </r>
  <r>
    <n v="4298"/>
    <s v="CA-2014-129021"/>
    <x v="3"/>
    <x v="962"/>
    <d v="2014-08-27T00:00:00"/>
    <s v="Second Class"/>
    <x v="138"/>
    <s v="Patrick O'Brill"/>
    <x v="0"/>
    <s v="United States"/>
    <s v="Tallahassee"/>
    <x v="2"/>
    <n v="32303"/>
    <x v="0"/>
    <s v="TEC-PH-10001459"/>
    <x v="2"/>
    <x v="7"/>
    <s v="Samsung Galaxy Mega 6.3"/>
    <n v="4367.8960000000006"/>
    <n v="13"/>
    <n v="0.2"/>
    <x v="3710"/>
  </r>
  <r>
    <n v="4299"/>
    <s v="CA-2014-129021"/>
    <x v="3"/>
    <x v="962"/>
    <d v="2014-08-27T00:00:00"/>
    <s v="Second Class"/>
    <x v="138"/>
    <s v="Patrick O'Brill"/>
    <x v="0"/>
    <s v="United States"/>
    <s v="Tallahassee"/>
    <x v="2"/>
    <n v="32303"/>
    <x v="0"/>
    <s v="OFF-PA-10000241"/>
    <x v="1"/>
    <x v="10"/>
    <s v="IBM Multi-Purpose Copy Paper, 8 1/2 x 11&quot;, Case"/>
    <n v="49.568000000000005"/>
    <n v="2"/>
    <n v="0.2"/>
    <x v="2152"/>
  </r>
  <r>
    <n v="4300"/>
    <s v="CA-2014-129021"/>
    <x v="3"/>
    <x v="962"/>
    <d v="2014-08-27T00:00:00"/>
    <s v="Second Class"/>
    <x v="138"/>
    <s v="Patrick O'Brill"/>
    <x v="0"/>
    <s v="United States"/>
    <s v="Tallahassee"/>
    <x v="2"/>
    <n v="32303"/>
    <x v="0"/>
    <s v="OFF-AP-10003040"/>
    <x v="1"/>
    <x v="9"/>
    <s v="Fellowes 8 Outlet Superior Workstation Surge Protector w/o Phone/Fax/Modem Protection"/>
    <n v="161.376"/>
    <n v="6"/>
    <n v="0.2"/>
    <x v="3711"/>
  </r>
  <r>
    <n v="4301"/>
    <s v="CA-2014-129021"/>
    <x v="3"/>
    <x v="962"/>
    <d v="2014-08-27T00:00:00"/>
    <s v="Second Class"/>
    <x v="138"/>
    <s v="Patrick O'Brill"/>
    <x v="0"/>
    <s v="United States"/>
    <s v="Tallahassee"/>
    <x v="2"/>
    <n v="32303"/>
    <x v="0"/>
    <s v="FUR-FU-10001852"/>
    <x v="0"/>
    <x v="5"/>
    <s v="Eldon Regeneration Recycled Desk Accessories, Smoke"/>
    <n v="2.7840000000000003"/>
    <n v="2"/>
    <n v="0.2"/>
    <x v="3712"/>
  </r>
  <r>
    <n v="4302"/>
    <s v="CA-2014-129021"/>
    <x v="3"/>
    <x v="962"/>
    <d v="2014-08-27T00:00:00"/>
    <s v="Second Class"/>
    <x v="138"/>
    <s v="Patrick O'Brill"/>
    <x v="0"/>
    <s v="United States"/>
    <s v="Tallahassee"/>
    <x v="2"/>
    <n v="32303"/>
    <x v="0"/>
    <s v="OFF-PA-10000141"/>
    <x v="1"/>
    <x v="10"/>
    <s v="Ampad Evidence Wirebond Steno Books, 6&quot; x 9&quot;"/>
    <n v="8.7200000000000006"/>
    <n v="5"/>
    <n v="0.2"/>
    <x v="3713"/>
  </r>
  <r>
    <n v="4303"/>
    <s v="CA-2011-123253"/>
    <x v="2"/>
    <x v="963"/>
    <d v="2011-08-25T00:00:00"/>
    <s v="Second Class"/>
    <x v="368"/>
    <s v="Deanra Eno"/>
    <x v="2"/>
    <s v="United States"/>
    <s v="Lakewood"/>
    <x v="24"/>
    <n v="44107"/>
    <x v="3"/>
    <s v="OFF-AR-10002804"/>
    <x v="1"/>
    <x v="6"/>
    <s v="Faber Castell Col-Erase Pencils"/>
    <n v="3.9119999999999999"/>
    <n v="1"/>
    <n v="0.2"/>
    <x v="3314"/>
  </r>
  <r>
    <n v="4304"/>
    <s v="CA-2013-121601"/>
    <x v="0"/>
    <x v="964"/>
    <d v="2013-10-05T00:00:00"/>
    <s v="Same Day"/>
    <x v="373"/>
    <s v="Mary O'Rourke"/>
    <x v="0"/>
    <s v="United States"/>
    <s v="The Colony"/>
    <x v="5"/>
    <n v="75056"/>
    <x v="2"/>
    <s v="OFF-EN-10003862"/>
    <x v="1"/>
    <x v="12"/>
    <s v="Laser &amp; Ink Jet Business Envelopes"/>
    <n v="59.751999999999995"/>
    <n v="7"/>
    <n v="0.2"/>
    <x v="3714"/>
  </r>
  <r>
    <n v="4305"/>
    <s v="CA-2011-162278"/>
    <x v="2"/>
    <x v="965"/>
    <d v="2011-10-30T00:00:00"/>
    <s v="Second Class"/>
    <x v="738"/>
    <s v="Angele Hood"/>
    <x v="0"/>
    <s v="United States"/>
    <s v="Seattle"/>
    <x v="4"/>
    <n v="98105"/>
    <x v="1"/>
    <s v="FUR-FU-10000448"/>
    <x v="0"/>
    <x v="5"/>
    <s v="Tenex Chairmats For Use With Carpeted Floors"/>
    <n v="63.92"/>
    <n v="4"/>
    <n v="0"/>
    <x v="3715"/>
  </r>
  <r>
    <n v="4306"/>
    <s v="CA-2011-162278"/>
    <x v="2"/>
    <x v="965"/>
    <d v="2011-10-30T00:00:00"/>
    <s v="Second Class"/>
    <x v="738"/>
    <s v="Angele Hood"/>
    <x v="0"/>
    <s v="United States"/>
    <s v="Seattle"/>
    <x v="4"/>
    <n v="98105"/>
    <x v="1"/>
    <s v="TEC-PH-10000526"/>
    <x v="2"/>
    <x v="7"/>
    <s v="Vtech CS6719"/>
    <n v="383.96000000000004"/>
    <n v="5"/>
    <n v="0.2"/>
    <x v="3716"/>
  </r>
  <r>
    <n v="4307"/>
    <s v="CA-2013-161095"/>
    <x v="0"/>
    <x v="931"/>
    <d v="2013-06-29T00:00:00"/>
    <s v="Same Day"/>
    <x v="294"/>
    <s v="Chris Selesnick"/>
    <x v="1"/>
    <s v="United States"/>
    <s v="Los Angeles"/>
    <x v="1"/>
    <n v="90032"/>
    <x v="1"/>
    <s v="OFF-BI-10002764"/>
    <x v="1"/>
    <x v="8"/>
    <s v="Recycled Pressboard Report Cover with Reinforced Top Hinge"/>
    <n v="7.7520000000000007"/>
    <n v="3"/>
    <n v="0.2"/>
    <x v="3717"/>
  </r>
  <r>
    <n v="4308"/>
    <s v="CA-2013-161095"/>
    <x v="0"/>
    <x v="931"/>
    <d v="2013-06-29T00:00:00"/>
    <s v="Same Day"/>
    <x v="294"/>
    <s v="Chris Selesnick"/>
    <x v="1"/>
    <s v="United States"/>
    <s v="Los Angeles"/>
    <x v="1"/>
    <n v="90032"/>
    <x v="1"/>
    <s v="OFF-BI-10001524"/>
    <x v="1"/>
    <x v="8"/>
    <s v="GBC Premium Transparent Covers with Diagonal Lined Pattern"/>
    <n v="33.568000000000005"/>
    <n v="2"/>
    <n v="0.2"/>
    <x v="3718"/>
  </r>
  <r>
    <n v="4309"/>
    <s v="CA-2011-125829"/>
    <x v="2"/>
    <x v="130"/>
    <d v="2011-11-11T00:00:00"/>
    <s v="Standard Class"/>
    <x v="576"/>
    <s v="William Brown"/>
    <x v="0"/>
    <s v="United States"/>
    <s v="Los Angeles"/>
    <x v="1"/>
    <n v="90045"/>
    <x v="1"/>
    <s v="TEC-PH-10001079"/>
    <x v="2"/>
    <x v="7"/>
    <s v="Polycom SoundPoint Pro SE-225 Corded phone"/>
    <n v="666.34400000000005"/>
    <n v="7"/>
    <n v="0.2"/>
    <x v="3719"/>
  </r>
  <r>
    <n v="4310"/>
    <s v="CA-2011-125829"/>
    <x v="2"/>
    <x v="130"/>
    <d v="2011-11-11T00:00:00"/>
    <s v="Standard Class"/>
    <x v="576"/>
    <s v="William Brown"/>
    <x v="0"/>
    <s v="United States"/>
    <s v="Los Angeles"/>
    <x v="1"/>
    <n v="90045"/>
    <x v="1"/>
    <s v="FUR-TA-10002041"/>
    <x v="0"/>
    <x v="3"/>
    <s v="Bevis Round Conference Table Top, X-Base"/>
    <n v="573.72799999999995"/>
    <n v="4"/>
    <n v="0.2"/>
    <x v="3720"/>
  </r>
  <r>
    <n v="4311"/>
    <s v="CA-2011-125829"/>
    <x v="2"/>
    <x v="130"/>
    <d v="2011-11-11T00:00:00"/>
    <s v="Standard Class"/>
    <x v="576"/>
    <s v="William Brown"/>
    <x v="0"/>
    <s v="United States"/>
    <s v="Los Angeles"/>
    <x v="1"/>
    <n v="90045"/>
    <x v="1"/>
    <s v="OFF-BI-10001036"/>
    <x v="1"/>
    <x v="8"/>
    <s v="Cardinal EasyOpen D-Ring Binders"/>
    <n v="21.936000000000003"/>
    <n v="3"/>
    <n v="0.2"/>
    <x v="3721"/>
  </r>
  <r>
    <n v="4312"/>
    <s v="CA-2011-125829"/>
    <x v="2"/>
    <x v="130"/>
    <d v="2011-11-11T00:00:00"/>
    <s v="Standard Class"/>
    <x v="576"/>
    <s v="William Brown"/>
    <x v="0"/>
    <s v="United States"/>
    <s v="Los Angeles"/>
    <x v="1"/>
    <n v="90045"/>
    <x v="1"/>
    <s v="OFF-PA-10000223"/>
    <x v="1"/>
    <x v="10"/>
    <s v="Xerox 2000"/>
    <n v="19.440000000000001"/>
    <n v="3"/>
    <n v="0"/>
    <x v="551"/>
  </r>
  <r>
    <n v="4313"/>
    <s v="CA-2011-125829"/>
    <x v="2"/>
    <x v="130"/>
    <d v="2011-11-11T00:00:00"/>
    <s v="Standard Class"/>
    <x v="576"/>
    <s v="William Brown"/>
    <x v="0"/>
    <s v="United States"/>
    <s v="Los Angeles"/>
    <x v="1"/>
    <n v="90045"/>
    <x v="1"/>
    <s v="TEC-MA-10003246"/>
    <x v="2"/>
    <x v="15"/>
    <s v="Hewlett-Packard Deskjet D4360 Printer"/>
    <n v="447.96800000000007"/>
    <n v="4"/>
    <n v="0.2"/>
    <x v="3722"/>
  </r>
  <r>
    <n v="4314"/>
    <s v="CA-2011-123127"/>
    <x v="2"/>
    <x v="78"/>
    <d v="2011-09-12T00:00:00"/>
    <s v="Standard Class"/>
    <x v="407"/>
    <s v="Stefania Perrino"/>
    <x v="1"/>
    <s v="United States"/>
    <s v="Long Beach"/>
    <x v="15"/>
    <n v="11561"/>
    <x v="3"/>
    <s v="OFF-AP-10001962"/>
    <x v="1"/>
    <x v="9"/>
    <s v="Black &amp; Decker Filter for Double Action Dustbuster Cordless Vac BLDV7210"/>
    <n v="16.78"/>
    <n v="2"/>
    <n v="0"/>
    <x v="3723"/>
  </r>
  <r>
    <n v="4315"/>
    <s v="CA-2012-115945"/>
    <x v="1"/>
    <x v="608"/>
    <d v="2012-07-01T00:00:00"/>
    <s v="Standard Class"/>
    <x v="269"/>
    <s v="Alan Barnes"/>
    <x v="0"/>
    <s v="United States"/>
    <s v="Los Angeles"/>
    <x v="1"/>
    <n v="90045"/>
    <x v="1"/>
    <s v="OFF-AR-10004062"/>
    <x v="1"/>
    <x v="6"/>
    <s v="Staples"/>
    <n v="20.96"/>
    <n v="2"/>
    <n v="0"/>
    <x v="3724"/>
  </r>
  <r>
    <n v="4316"/>
    <s v="CA-2012-115945"/>
    <x v="1"/>
    <x v="608"/>
    <d v="2012-07-01T00:00:00"/>
    <s v="Standard Class"/>
    <x v="269"/>
    <s v="Alan Barnes"/>
    <x v="0"/>
    <s v="United States"/>
    <s v="Los Angeles"/>
    <x v="1"/>
    <n v="90045"/>
    <x v="1"/>
    <s v="OFF-BI-10004330"/>
    <x v="1"/>
    <x v="8"/>
    <s v="GBC Velobind Prepunched Cover Sets, Regency Series"/>
    <n v="88.751999999999995"/>
    <n v="3"/>
    <n v="0.2"/>
    <x v="1529"/>
  </r>
  <r>
    <n v="4317"/>
    <s v="CA-2012-115945"/>
    <x v="1"/>
    <x v="608"/>
    <d v="2012-07-01T00:00:00"/>
    <s v="Standard Class"/>
    <x v="269"/>
    <s v="Alan Barnes"/>
    <x v="0"/>
    <s v="United States"/>
    <s v="Los Angeles"/>
    <x v="1"/>
    <n v="90045"/>
    <x v="1"/>
    <s v="OFF-ST-10001963"/>
    <x v="1"/>
    <x v="4"/>
    <s v="Tennsco Regal Shelving Units"/>
    <n v="304.23"/>
    <n v="3"/>
    <n v="0"/>
    <x v="3725"/>
  </r>
  <r>
    <n v="4318"/>
    <s v="CA-2012-136735"/>
    <x v="1"/>
    <x v="353"/>
    <d v="2012-08-02T00:00:00"/>
    <s v="Standard Class"/>
    <x v="66"/>
    <s v="Helen Andreada"/>
    <x v="0"/>
    <s v="United States"/>
    <s v="San Francisco"/>
    <x v="1"/>
    <n v="94110"/>
    <x v="1"/>
    <s v="OFF-EN-10002230"/>
    <x v="1"/>
    <x v="12"/>
    <s v="Airmail Envelopes"/>
    <n v="167.86"/>
    <n v="2"/>
    <n v="0"/>
    <x v="3726"/>
  </r>
  <r>
    <n v="4319"/>
    <s v="US-2014-136189"/>
    <x v="3"/>
    <x v="226"/>
    <d v="2014-12-12T00:00:00"/>
    <s v="Standard Class"/>
    <x v="290"/>
    <s v="Debra Catini"/>
    <x v="0"/>
    <s v="United States"/>
    <s v="Richmond"/>
    <x v="17"/>
    <n v="23223"/>
    <x v="0"/>
    <s v="FUR-FU-10000175"/>
    <x v="0"/>
    <x v="5"/>
    <s v="DAX Wood Document Frame."/>
    <n v="82.38"/>
    <n v="6"/>
    <n v="0"/>
    <x v="3727"/>
  </r>
  <r>
    <n v="4320"/>
    <s v="CA-2011-152345"/>
    <x v="2"/>
    <x v="282"/>
    <d v="2012-01-03T00:00:00"/>
    <s v="Second Class"/>
    <x v="461"/>
    <s v="Shui Tom"/>
    <x v="0"/>
    <s v="United States"/>
    <s v="Albuquerque"/>
    <x v="27"/>
    <n v="87105"/>
    <x v="1"/>
    <s v="TEC-PH-10004897"/>
    <x v="2"/>
    <x v="7"/>
    <s v="Mediabridge Sport Armband iPhone 5s"/>
    <n v="23.976000000000003"/>
    <n v="3"/>
    <n v="0.2"/>
    <x v="3728"/>
  </r>
  <r>
    <n v="4321"/>
    <s v="CA-2011-152345"/>
    <x v="2"/>
    <x v="282"/>
    <d v="2012-01-03T00:00:00"/>
    <s v="Second Class"/>
    <x v="461"/>
    <s v="Shui Tom"/>
    <x v="0"/>
    <s v="United States"/>
    <s v="Albuquerque"/>
    <x v="27"/>
    <n v="87105"/>
    <x v="1"/>
    <s v="OFF-ST-10003123"/>
    <x v="1"/>
    <x v="4"/>
    <s v="Fellowes Bases and Tops For Staxonsteel/High-Stak Systems"/>
    <n v="33.29"/>
    <n v="1"/>
    <n v="0"/>
    <x v="3729"/>
  </r>
  <r>
    <n v="4322"/>
    <s v="US-2012-147662"/>
    <x v="1"/>
    <x v="966"/>
    <d v="2012-02-19T00:00:00"/>
    <s v="Standard Class"/>
    <x v="41"/>
    <s v="Karl Braun"/>
    <x v="0"/>
    <s v="United States"/>
    <s v="Akron"/>
    <x v="24"/>
    <n v="44312"/>
    <x v="3"/>
    <s v="OFF-BI-10001658"/>
    <x v="1"/>
    <x v="8"/>
    <s v="GBC Standard Therm-A-Bind Covers"/>
    <n v="14.952000000000004"/>
    <n v="2"/>
    <n v="0.7"/>
    <x v="489"/>
  </r>
  <r>
    <n v="4323"/>
    <s v="US-2012-147662"/>
    <x v="1"/>
    <x v="966"/>
    <d v="2012-02-19T00:00:00"/>
    <s v="Standard Class"/>
    <x v="41"/>
    <s v="Karl Braun"/>
    <x v="0"/>
    <s v="United States"/>
    <s v="Akron"/>
    <x v="24"/>
    <n v="44312"/>
    <x v="3"/>
    <s v="TEC-PH-10002834"/>
    <x v="2"/>
    <x v="7"/>
    <s v="Google Nexus 5"/>
    <n v="323.98199999999997"/>
    <n v="3"/>
    <n v="0.4"/>
    <x v="3730"/>
  </r>
  <r>
    <n v="4324"/>
    <s v="US-2012-147662"/>
    <x v="1"/>
    <x v="966"/>
    <d v="2012-02-19T00:00:00"/>
    <s v="Standard Class"/>
    <x v="41"/>
    <s v="Karl Braun"/>
    <x v="0"/>
    <s v="United States"/>
    <s v="Akron"/>
    <x v="24"/>
    <n v="44312"/>
    <x v="3"/>
    <s v="OFF-BI-10002160"/>
    <x v="1"/>
    <x v="8"/>
    <s v="Acco Hanging Data Binders"/>
    <n v="2.2860000000000005"/>
    <n v="2"/>
    <n v="0.7"/>
    <x v="3731"/>
  </r>
  <r>
    <n v="4325"/>
    <s v="US-2012-147662"/>
    <x v="1"/>
    <x v="966"/>
    <d v="2012-02-19T00:00:00"/>
    <s v="Standard Class"/>
    <x v="41"/>
    <s v="Karl Braun"/>
    <x v="0"/>
    <s v="United States"/>
    <s v="Akron"/>
    <x v="24"/>
    <n v="44312"/>
    <x v="3"/>
    <s v="OFF-AR-10004999"/>
    <x v="1"/>
    <x v="6"/>
    <s v="Newell 315"/>
    <n v="14.352000000000002"/>
    <n v="3"/>
    <n v="0.2"/>
    <x v="3732"/>
  </r>
  <r>
    <n v="4326"/>
    <s v="US-2012-147662"/>
    <x v="1"/>
    <x v="966"/>
    <d v="2012-02-19T00:00:00"/>
    <s v="Standard Class"/>
    <x v="41"/>
    <s v="Karl Braun"/>
    <x v="0"/>
    <s v="United States"/>
    <s v="Akron"/>
    <x v="24"/>
    <n v="44312"/>
    <x v="3"/>
    <s v="TEC-AC-10003280"/>
    <x v="2"/>
    <x v="11"/>
    <s v="Belkin F8E887 USB Wired Ergonomic Keyboard"/>
    <n v="71.975999999999999"/>
    <n v="3"/>
    <n v="0.2"/>
    <x v="3733"/>
  </r>
  <r>
    <n v="4327"/>
    <s v="CA-2013-153346"/>
    <x v="0"/>
    <x v="967"/>
    <d v="2013-01-27T00:00:00"/>
    <s v="First Class"/>
    <x v="422"/>
    <s v="Todd Boyes"/>
    <x v="1"/>
    <s v="United States"/>
    <s v="Plainfield"/>
    <x v="30"/>
    <n v="7060"/>
    <x v="3"/>
    <s v="OFF-AR-10000315"/>
    <x v="1"/>
    <x v="6"/>
    <s v="Dixon Ticonderoga Maple Cedar Pencil, #2"/>
    <n v="9.2099999999999991"/>
    <n v="3"/>
    <n v="0"/>
    <x v="3734"/>
  </r>
  <r>
    <n v="4328"/>
    <s v="CA-2013-153346"/>
    <x v="0"/>
    <x v="967"/>
    <d v="2013-01-27T00:00:00"/>
    <s v="First Class"/>
    <x v="422"/>
    <s v="Todd Boyes"/>
    <x v="1"/>
    <s v="United States"/>
    <s v="Plainfield"/>
    <x v="30"/>
    <n v="7060"/>
    <x v="3"/>
    <s v="OFF-PA-10000007"/>
    <x v="1"/>
    <x v="10"/>
    <s v="Telephone Message Books with Fax/Mobile Section, 4 1/4&quot; x 6&quot;"/>
    <n v="18"/>
    <n v="5"/>
    <n v="0"/>
    <x v="3735"/>
  </r>
  <r>
    <n v="4329"/>
    <s v="CA-2014-118360"/>
    <x v="3"/>
    <x v="719"/>
    <d v="2014-04-08T00:00:00"/>
    <s v="Standard Class"/>
    <x v="547"/>
    <s v="John Castell"/>
    <x v="0"/>
    <s v="United States"/>
    <s v="New York City"/>
    <x v="15"/>
    <n v="10011"/>
    <x v="3"/>
    <s v="OFF-PA-10000791"/>
    <x v="1"/>
    <x v="10"/>
    <s v="Wirebound Message Books, Four 2 3/4 x 5 Forms per Page, 200 Sets per Book"/>
    <n v="42.929999999999993"/>
    <n v="9"/>
    <n v="0"/>
    <x v="3736"/>
  </r>
  <r>
    <n v="4330"/>
    <s v="CA-2014-149853"/>
    <x v="3"/>
    <x v="621"/>
    <d v="2014-10-10T00:00:00"/>
    <s v="Standard Class"/>
    <x v="138"/>
    <s v="Patrick O'Brill"/>
    <x v="0"/>
    <s v="United States"/>
    <s v="Hialeah"/>
    <x v="2"/>
    <n v="33012"/>
    <x v="0"/>
    <s v="OFF-PA-10000556"/>
    <x v="1"/>
    <x v="10"/>
    <s v="Xerox 208"/>
    <n v="15.552000000000003"/>
    <n v="3"/>
    <n v="0.2"/>
    <x v="12"/>
  </r>
  <r>
    <n v="4331"/>
    <s v="CA-2014-149853"/>
    <x v="3"/>
    <x v="621"/>
    <d v="2014-10-10T00:00:00"/>
    <s v="Standard Class"/>
    <x v="138"/>
    <s v="Patrick O'Brill"/>
    <x v="0"/>
    <s v="United States"/>
    <s v="Hialeah"/>
    <x v="2"/>
    <n v="33012"/>
    <x v="0"/>
    <s v="OFF-AP-10000804"/>
    <x v="1"/>
    <x v="9"/>
    <s v="Hoover Portapower Portable Vacuum"/>
    <n v="17.920000000000002"/>
    <n v="5"/>
    <n v="0.2"/>
    <x v="3737"/>
  </r>
  <r>
    <n v="4332"/>
    <s v="CA-2014-107909"/>
    <x v="3"/>
    <x v="853"/>
    <d v="2014-09-07T00:00:00"/>
    <s v="Standard Class"/>
    <x v="286"/>
    <s v="Sung Shariari"/>
    <x v="0"/>
    <s v="United States"/>
    <s v="Redmond"/>
    <x v="4"/>
    <n v="98052"/>
    <x v="1"/>
    <s v="TEC-AC-10001998"/>
    <x v="2"/>
    <x v="11"/>
    <s v="Logitech LS21 Speaker System - PC Multimedia - 2.1-CH - Wired"/>
    <n v="19.989999999999998"/>
    <n v="1"/>
    <n v="0"/>
    <x v="86"/>
  </r>
  <r>
    <n v="4333"/>
    <s v="CA-2014-107909"/>
    <x v="3"/>
    <x v="853"/>
    <d v="2014-09-07T00:00:00"/>
    <s v="Standard Class"/>
    <x v="286"/>
    <s v="Sung Shariari"/>
    <x v="0"/>
    <s v="United States"/>
    <s v="Redmond"/>
    <x v="4"/>
    <n v="98052"/>
    <x v="1"/>
    <s v="OFF-BI-10003476"/>
    <x v="1"/>
    <x v="8"/>
    <s v="Avery Metallic Poly Binders"/>
    <n v="22.92"/>
    <n v="5"/>
    <n v="0.2"/>
    <x v="3738"/>
  </r>
  <r>
    <n v="4334"/>
    <s v="CA-2012-112375"/>
    <x v="1"/>
    <x v="379"/>
    <d v="2012-12-27T00:00:00"/>
    <s v="Standard Class"/>
    <x v="742"/>
    <s v="Roger Demir"/>
    <x v="0"/>
    <s v="United States"/>
    <s v="Daytona Beach"/>
    <x v="2"/>
    <n v="32114"/>
    <x v="0"/>
    <s v="TEC-AC-10003237"/>
    <x v="2"/>
    <x v="11"/>
    <s v="Memorex Micro Travel Drive 4 GB"/>
    <n v="50.88"/>
    <n v="6"/>
    <n v="0.2"/>
    <x v="3739"/>
  </r>
  <r>
    <n v="4335"/>
    <s v="CA-2012-112375"/>
    <x v="1"/>
    <x v="379"/>
    <d v="2012-12-27T00:00:00"/>
    <s v="Standard Class"/>
    <x v="742"/>
    <s v="Roger Demir"/>
    <x v="0"/>
    <s v="United States"/>
    <s v="Daytona Beach"/>
    <x v="2"/>
    <n v="32114"/>
    <x v="0"/>
    <s v="OFF-EN-10003798"/>
    <x v="1"/>
    <x v="12"/>
    <s v="Recycled Interoffice Envelopes with Re-Use-A-Seal Closure, 10 x 13"/>
    <n v="27.312000000000001"/>
    <n v="2"/>
    <n v="0.2"/>
    <x v="3740"/>
  </r>
  <r>
    <n v="4336"/>
    <s v="CA-2012-154795"/>
    <x v="1"/>
    <x v="139"/>
    <d v="2012-12-24T00:00:00"/>
    <s v="Standard Class"/>
    <x v="47"/>
    <s v="Gary Zandusky"/>
    <x v="0"/>
    <s v="United States"/>
    <s v="Bullhead City"/>
    <x v="16"/>
    <n v="86442"/>
    <x v="1"/>
    <s v="OFF-EN-10003068"/>
    <x v="1"/>
    <x v="12"/>
    <s v="#6 3/4 Gummed Flap White Envelopes"/>
    <n v="7.9200000000000008"/>
    <n v="1"/>
    <n v="0.2"/>
    <x v="2752"/>
  </r>
  <r>
    <n v="4337"/>
    <s v="CA-2012-154795"/>
    <x v="1"/>
    <x v="139"/>
    <d v="2012-12-24T00:00:00"/>
    <s v="Standard Class"/>
    <x v="47"/>
    <s v="Gary Zandusky"/>
    <x v="0"/>
    <s v="United States"/>
    <s v="Bullhead City"/>
    <x v="16"/>
    <n v="86442"/>
    <x v="1"/>
    <s v="FUR-FU-10002088"/>
    <x v="0"/>
    <x v="5"/>
    <s v="Nu-Dell Float Frame 11 x 14 1/2"/>
    <n v="14.368000000000002"/>
    <n v="2"/>
    <n v="0.2"/>
    <x v="2606"/>
  </r>
  <r>
    <n v="4338"/>
    <s v="CA-2012-125234"/>
    <x v="1"/>
    <x v="154"/>
    <d v="2012-12-01T00:00:00"/>
    <s v="Standard Class"/>
    <x v="17"/>
    <s v="Steve Nguyen"/>
    <x v="2"/>
    <s v="United States"/>
    <s v="Los Angeles"/>
    <x v="1"/>
    <n v="90049"/>
    <x v="1"/>
    <s v="TEC-AC-10000158"/>
    <x v="2"/>
    <x v="11"/>
    <s v="Sony 64GB Class 10 Micro SDHC R40 Memory Card"/>
    <n v="107.97"/>
    <n v="3"/>
    <n v="0"/>
    <x v="3741"/>
  </r>
  <r>
    <n v="4339"/>
    <s v="CA-2012-125234"/>
    <x v="1"/>
    <x v="154"/>
    <d v="2012-12-01T00:00:00"/>
    <s v="Standard Class"/>
    <x v="17"/>
    <s v="Steve Nguyen"/>
    <x v="2"/>
    <s v="United States"/>
    <s v="Los Angeles"/>
    <x v="1"/>
    <n v="90049"/>
    <x v="1"/>
    <s v="OFF-PA-10000482"/>
    <x v="1"/>
    <x v="10"/>
    <s v="Snap-A-Way Black Print Carbonless Ruled Speed Letter, Triplicate"/>
    <n v="113.82"/>
    <n v="3"/>
    <n v="0"/>
    <x v="3742"/>
  </r>
  <r>
    <n v="4340"/>
    <s v="CA-2014-133501"/>
    <x v="3"/>
    <x v="151"/>
    <d v="2014-09-02T00:00:00"/>
    <s v="Standard Class"/>
    <x v="729"/>
    <s v="Dana Kaydos"/>
    <x v="0"/>
    <s v="United States"/>
    <s v="Franklin"/>
    <x v="18"/>
    <n v="37064"/>
    <x v="0"/>
    <s v="OFF-PA-10004888"/>
    <x v="1"/>
    <x v="10"/>
    <s v="Xerox 217"/>
    <n v="5.1840000000000011"/>
    <n v="1"/>
    <n v="0.2"/>
    <x v="1673"/>
  </r>
  <r>
    <n v="4341"/>
    <s v="US-2011-129609"/>
    <x v="2"/>
    <x v="579"/>
    <d v="2011-03-22T00:00:00"/>
    <s v="Same Day"/>
    <x v="718"/>
    <s v="Vivian Mathis"/>
    <x v="0"/>
    <s v="United States"/>
    <s v="Portage"/>
    <x v="14"/>
    <n v="46368"/>
    <x v="2"/>
    <s v="OFF-AR-10003478"/>
    <x v="1"/>
    <x v="6"/>
    <s v="Avery Hi-Liter EverBold Pen Style Fluorescent Highlighters, 4/Pack"/>
    <n v="16.28"/>
    <n v="2"/>
    <n v="0"/>
    <x v="1426"/>
  </r>
  <r>
    <n v="4342"/>
    <s v="CA-2014-130309"/>
    <x v="3"/>
    <x v="94"/>
    <d v="2014-12-22T00:00:00"/>
    <s v="Standard Class"/>
    <x v="673"/>
    <s v="Giulietta Baptist"/>
    <x v="0"/>
    <s v="United States"/>
    <s v="Arlington"/>
    <x v="17"/>
    <n v="22204"/>
    <x v="0"/>
    <s v="OFF-ST-10003208"/>
    <x v="1"/>
    <x v="4"/>
    <s v="Adjustable Depth Letter/Legal Cart"/>
    <n v="544.38"/>
    <n v="3"/>
    <n v="0"/>
    <x v="2826"/>
  </r>
  <r>
    <n v="4343"/>
    <s v="CA-2014-105410"/>
    <x v="3"/>
    <x v="498"/>
    <d v="2014-03-23T00:00:00"/>
    <s v="First Class"/>
    <x v="444"/>
    <s v="Natalie DeCherney"/>
    <x v="0"/>
    <s v="United States"/>
    <s v="San Francisco"/>
    <x v="1"/>
    <n v="94110"/>
    <x v="1"/>
    <s v="OFF-BI-10004970"/>
    <x v="1"/>
    <x v="8"/>
    <s v="ACCOHIDE 3-Ring Binder, Blue, 1&quot;"/>
    <n v="19.824000000000002"/>
    <n v="6"/>
    <n v="0.2"/>
    <x v="3743"/>
  </r>
  <r>
    <n v="4344"/>
    <s v="CA-2014-105410"/>
    <x v="3"/>
    <x v="498"/>
    <d v="2014-03-23T00:00:00"/>
    <s v="First Class"/>
    <x v="444"/>
    <s v="Natalie DeCherney"/>
    <x v="0"/>
    <s v="United States"/>
    <s v="San Francisco"/>
    <x v="1"/>
    <n v="94110"/>
    <x v="1"/>
    <s v="TEC-PH-10000038"/>
    <x v="2"/>
    <x v="7"/>
    <s v="Jawbone MINI JAMBOX Wireless Bluetooth Speaker"/>
    <n v="657.50400000000002"/>
    <n v="6"/>
    <n v="0.2"/>
    <x v="3744"/>
  </r>
  <r>
    <n v="4345"/>
    <s v="CA-2014-105410"/>
    <x v="3"/>
    <x v="498"/>
    <d v="2014-03-23T00:00:00"/>
    <s v="First Class"/>
    <x v="444"/>
    <s v="Natalie DeCherney"/>
    <x v="0"/>
    <s v="United States"/>
    <s v="San Francisco"/>
    <x v="1"/>
    <n v="94110"/>
    <x v="1"/>
    <s v="TEC-AC-10001552"/>
    <x v="2"/>
    <x v="11"/>
    <s v="Logitech K350 2.4Ghz Wireless Keyboard"/>
    <n v="99.54"/>
    <n v="2"/>
    <n v="0"/>
    <x v="3745"/>
  </r>
  <r>
    <n v="4346"/>
    <s v="CA-2014-105410"/>
    <x v="3"/>
    <x v="498"/>
    <d v="2014-03-23T00:00:00"/>
    <s v="First Class"/>
    <x v="444"/>
    <s v="Natalie DeCherney"/>
    <x v="0"/>
    <s v="United States"/>
    <s v="San Francisco"/>
    <x v="1"/>
    <n v="94110"/>
    <x v="1"/>
    <s v="TEC-AC-10002926"/>
    <x v="2"/>
    <x v="11"/>
    <s v="Logitech Wireless Marathon Mouse M705"/>
    <n v="199.96"/>
    <n v="4"/>
    <n v="0"/>
    <x v="3746"/>
  </r>
  <r>
    <n v="4347"/>
    <s v="CA-2013-120355"/>
    <x v="0"/>
    <x v="31"/>
    <d v="2013-09-26T00:00:00"/>
    <s v="Standard Class"/>
    <x v="570"/>
    <s v="Magdelene Morse"/>
    <x v="0"/>
    <s v="United States"/>
    <s v="New Rochelle"/>
    <x v="15"/>
    <n v="10801"/>
    <x v="3"/>
    <s v="FUR-CH-10001394"/>
    <x v="0"/>
    <x v="1"/>
    <s v="Global Leather Executive Chair"/>
    <n v="631.78200000000004"/>
    <n v="2"/>
    <n v="0.1"/>
    <x v="3747"/>
  </r>
  <r>
    <n v="4348"/>
    <s v="CA-2013-120355"/>
    <x v="0"/>
    <x v="31"/>
    <d v="2013-09-26T00:00:00"/>
    <s v="Standard Class"/>
    <x v="570"/>
    <s v="Magdelene Morse"/>
    <x v="0"/>
    <s v="United States"/>
    <s v="New Rochelle"/>
    <x v="15"/>
    <n v="10801"/>
    <x v="3"/>
    <s v="FUR-FU-10004053"/>
    <x v="0"/>
    <x v="5"/>
    <s v="DAX Two-Tone Silver Metal Document Frame"/>
    <n v="60.72"/>
    <n v="3"/>
    <n v="0"/>
    <x v="3748"/>
  </r>
  <r>
    <n v="4349"/>
    <s v="CA-2014-169894"/>
    <x v="3"/>
    <x v="221"/>
    <d v="2014-11-30T00:00:00"/>
    <s v="Second Class"/>
    <x v="597"/>
    <s v="Mark Van Huff"/>
    <x v="0"/>
    <s v="United States"/>
    <s v="Mesa"/>
    <x v="16"/>
    <n v="85204"/>
    <x v="1"/>
    <s v="OFF-BI-10004230"/>
    <x v="1"/>
    <x v="8"/>
    <s v="GBC Recycled Grain Textured Covers"/>
    <n v="20.724000000000004"/>
    <n v="2"/>
    <n v="0.7"/>
    <x v="3749"/>
  </r>
  <r>
    <n v="4350"/>
    <s v="CA-2014-169894"/>
    <x v="3"/>
    <x v="221"/>
    <d v="2014-11-30T00:00:00"/>
    <s v="Second Class"/>
    <x v="597"/>
    <s v="Mark Van Huff"/>
    <x v="0"/>
    <s v="United States"/>
    <s v="Mesa"/>
    <x v="16"/>
    <n v="85204"/>
    <x v="1"/>
    <s v="OFF-ST-10000060"/>
    <x v="1"/>
    <x v="4"/>
    <s v="Fellowes Bankers Box Staxonsteel Drawer File/Stacking System"/>
    <n v="415.87200000000007"/>
    <n v="8"/>
    <n v="0.2"/>
    <x v="3750"/>
  </r>
  <r>
    <n v="4351"/>
    <s v="US-2014-100482"/>
    <x v="3"/>
    <x v="645"/>
    <d v="2014-04-16T00:00:00"/>
    <s v="Standard Class"/>
    <x v="691"/>
    <s v="Jack Lebron"/>
    <x v="0"/>
    <s v="United States"/>
    <s v="Lancaster"/>
    <x v="24"/>
    <n v="43130"/>
    <x v="3"/>
    <s v="OFF-ST-10001325"/>
    <x v="1"/>
    <x v="4"/>
    <s v="Sterilite Officeware Hinged File Box"/>
    <n v="16.768000000000001"/>
    <n v="2"/>
    <n v="0.2"/>
    <x v="522"/>
  </r>
  <r>
    <n v="4352"/>
    <s v="US-2014-100482"/>
    <x v="3"/>
    <x v="645"/>
    <d v="2014-04-16T00:00:00"/>
    <s v="Standard Class"/>
    <x v="691"/>
    <s v="Jack Lebron"/>
    <x v="0"/>
    <s v="United States"/>
    <s v="Lancaster"/>
    <x v="24"/>
    <n v="43130"/>
    <x v="3"/>
    <s v="TEC-AC-10003441"/>
    <x v="2"/>
    <x v="11"/>
    <s v="Kingston Digital DataTraveler 32GB USB 2.0"/>
    <n v="27.12"/>
    <n v="2"/>
    <n v="0.2"/>
    <x v="3751"/>
  </r>
  <r>
    <n v="4353"/>
    <s v="CA-2014-107748"/>
    <x v="3"/>
    <x v="389"/>
    <d v="2014-12-13T00:00:00"/>
    <s v="Second Class"/>
    <x v="743"/>
    <s v="Alex Grayson"/>
    <x v="0"/>
    <s v="United States"/>
    <s v="Stockton"/>
    <x v="1"/>
    <n v="95207"/>
    <x v="1"/>
    <s v="TEC-PH-10003215"/>
    <x v="2"/>
    <x v="7"/>
    <s v="Jackery Bar Premium Fast-charging Portable Charger"/>
    <n v="95.84"/>
    <n v="4"/>
    <n v="0.2"/>
    <x v="3505"/>
  </r>
  <r>
    <n v="4354"/>
    <s v="CA-2014-107748"/>
    <x v="3"/>
    <x v="389"/>
    <d v="2014-12-13T00:00:00"/>
    <s v="Second Class"/>
    <x v="743"/>
    <s v="Alex Grayson"/>
    <x v="0"/>
    <s v="United States"/>
    <s v="Stockton"/>
    <x v="1"/>
    <n v="95207"/>
    <x v="1"/>
    <s v="OFF-PA-10002005"/>
    <x v="1"/>
    <x v="10"/>
    <s v="Xerox 225"/>
    <n v="12.96"/>
    <n v="2"/>
    <n v="0"/>
    <x v="91"/>
  </r>
  <r>
    <n v="4355"/>
    <s v="CA-2014-153654"/>
    <x v="3"/>
    <x v="221"/>
    <d v="2014-11-27T00:00:00"/>
    <s v="Second Class"/>
    <x v="550"/>
    <s v="Michael Dominguez"/>
    <x v="1"/>
    <s v="United States"/>
    <s v="Asheville"/>
    <x v="3"/>
    <n v="28806"/>
    <x v="0"/>
    <s v="OFF-BI-10004465"/>
    <x v="1"/>
    <x v="8"/>
    <s v="Avery Durable Slant Ring Binders"/>
    <n v="19.008000000000003"/>
    <n v="8"/>
    <n v="0.7"/>
    <x v="3752"/>
  </r>
  <r>
    <n v="4356"/>
    <s v="CA-2012-155600"/>
    <x v="1"/>
    <x v="784"/>
    <d v="2012-12-07T00:00:00"/>
    <s v="Second Class"/>
    <x v="197"/>
    <s v="Rose O'Brian"/>
    <x v="0"/>
    <s v="United States"/>
    <s v="Clarksville"/>
    <x v="18"/>
    <n v="37042"/>
    <x v="0"/>
    <s v="OFF-BI-10000545"/>
    <x v="1"/>
    <x v="8"/>
    <s v="GBC Ibimaster 500 Manual ProClick Binding System"/>
    <n v="1598.0580000000002"/>
    <n v="7"/>
    <n v="0.7"/>
    <x v="3753"/>
  </r>
  <r>
    <n v="4357"/>
    <s v="CA-2012-155600"/>
    <x v="1"/>
    <x v="784"/>
    <d v="2012-12-07T00:00:00"/>
    <s v="Second Class"/>
    <x v="197"/>
    <s v="Rose O'Brian"/>
    <x v="0"/>
    <s v="United States"/>
    <s v="Clarksville"/>
    <x v="18"/>
    <n v="37042"/>
    <x v="0"/>
    <s v="OFF-AR-10003752"/>
    <x v="1"/>
    <x v="6"/>
    <s v="Deluxe Chalkboard Eraser Cleaner"/>
    <n v="36.96"/>
    <n v="4"/>
    <n v="0.2"/>
    <x v="3754"/>
  </r>
  <r>
    <n v="4358"/>
    <s v="CA-2014-162565"/>
    <x v="3"/>
    <x v="157"/>
    <d v="2014-12-12T00:00:00"/>
    <s v="Same Day"/>
    <x v="625"/>
    <s v="Ralph Ritter"/>
    <x v="0"/>
    <s v="United States"/>
    <s v="Aurora"/>
    <x v="10"/>
    <n v="60505"/>
    <x v="2"/>
    <s v="OFF-PA-10001937"/>
    <x v="1"/>
    <x v="10"/>
    <s v="Xerox 21"/>
    <n v="10.368000000000002"/>
    <n v="2"/>
    <n v="0.2"/>
    <x v="572"/>
  </r>
  <r>
    <n v="4359"/>
    <s v="CA-2014-162565"/>
    <x v="3"/>
    <x v="157"/>
    <d v="2014-12-12T00:00:00"/>
    <s v="Same Day"/>
    <x v="625"/>
    <s v="Ralph Ritter"/>
    <x v="0"/>
    <s v="United States"/>
    <s v="Aurora"/>
    <x v="10"/>
    <n v="60505"/>
    <x v="2"/>
    <s v="FUR-FU-10004306"/>
    <x v="0"/>
    <x v="5"/>
    <s v="Electrix Halogen Magnifier Lamp"/>
    <n v="77.720000000000013"/>
    <n v="1"/>
    <n v="0.6"/>
    <x v="3755"/>
  </r>
  <r>
    <n v="4360"/>
    <s v="CA-2014-162565"/>
    <x v="3"/>
    <x v="157"/>
    <d v="2014-12-12T00:00:00"/>
    <s v="Same Day"/>
    <x v="625"/>
    <s v="Ralph Ritter"/>
    <x v="0"/>
    <s v="United States"/>
    <s v="Aurora"/>
    <x v="10"/>
    <n v="60505"/>
    <x v="2"/>
    <s v="FUR-CH-10003973"/>
    <x v="0"/>
    <x v="1"/>
    <s v="GuestStacker Chair with Chrome Finish Legs"/>
    <n v="520.46399999999994"/>
    <n v="2"/>
    <n v="0.3"/>
    <x v="3756"/>
  </r>
  <r>
    <n v="4361"/>
    <s v="CA-2013-127642"/>
    <x v="0"/>
    <x v="206"/>
    <d v="2013-05-24T00:00:00"/>
    <s v="First Class"/>
    <x v="291"/>
    <s v="Christine Phan"/>
    <x v="1"/>
    <s v="United States"/>
    <s v="Warwick"/>
    <x v="34"/>
    <n v="2886"/>
    <x v="3"/>
    <s v="OFF-PA-10000565"/>
    <x v="1"/>
    <x v="10"/>
    <s v="Staples"/>
    <n v="111.96"/>
    <n v="2"/>
    <n v="0"/>
    <x v="1438"/>
  </r>
  <r>
    <n v="4362"/>
    <s v="US-2014-163195"/>
    <x v="3"/>
    <x v="922"/>
    <d v="2014-02-22T00:00:00"/>
    <s v="Second Class"/>
    <x v="328"/>
    <s v="Lauren Leatherbury"/>
    <x v="0"/>
    <s v="United States"/>
    <s v="Lafayette"/>
    <x v="28"/>
    <n v="70506"/>
    <x v="0"/>
    <s v="TEC-PH-10003875"/>
    <x v="2"/>
    <x v="7"/>
    <s v="KLD Oscar II Style Snap-on Ultra Thin Side Flip Synthetic Leather Cover Case for HTC One HTC M7"/>
    <n v="29.160000000000004"/>
    <n v="3"/>
    <n v="0"/>
    <x v="3757"/>
  </r>
  <r>
    <n v="4363"/>
    <s v="CA-2014-111332"/>
    <x v="3"/>
    <x v="968"/>
    <d v="2014-05-23T00:00:00"/>
    <s v="Second Class"/>
    <x v="396"/>
    <s v="Nat Carroll"/>
    <x v="0"/>
    <s v="United States"/>
    <s v="Fargo"/>
    <x v="46"/>
    <n v="58103"/>
    <x v="2"/>
    <s v="OFF-AR-10001953"/>
    <x v="1"/>
    <x v="6"/>
    <s v="Boston 1645 Deluxe Heavier-Duty Electric Pencil Sharpener"/>
    <n v="131.94"/>
    <n v="3"/>
    <n v="0"/>
    <x v="3758"/>
  </r>
  <r>
    <n v="4364"/>
    <s v="CA-2014-111332"/>
    <x v="3"/>
    <x v="968"/>
    <d v="2014-05-23T00:00:00"/>
    <s v="Second Class"/>
    <x v="396"/>
    <s v="Nat Carroll"/>
    <x v="0"/>
    <s v="United States"/>
    <s v="Fargo"/>
    <x v="46"/>
    <n v="58103"/>
    <x v="2"/>
    <s v="OFF-AR-10001374"/>
    <x v="1"/>
    <x v="6"/>
    <s v="BIC Brite Liner Highlighters, Chisel Tip"/>
    <n v="25.92"/>
    <n v="4"/>
    <n v="0"/>
    <x v="3759"/>
  </r>
  <r>
    <n v="4365"/>
    <s v="CA-2014-111332"/>
    <x v="3"/>
    <x v="968"/>
    <d v="2014-05-23T00:00:00"/>
    <s v="Second Class"/>
    <x v="396"/>
    <s v="Nat Carroll"/>
    <x v="0"/>
    <s v="United States"/>
    <s v="Fargo"/>
    <x v="46"/>
    <n v="58103"/>
    <x v="2"/>
    <s v="OFF-ST-10003816"/>
    <x v="1"/>
    <x v="4"/>
    <s v="Fellowes High-Stak Drawer Files"/>
    <n v="704.76"/>
    <n v="4"/>
    <n v="0"/>
    <x v="3760"/>
  </r>
  <r>
    <n v="4366"/>
    <s v="CA-2014-111332"/>
    <x v="3"/>
    <x v="968"/>
    <d v="2014-05-23T00:00:00"/>
    <s v="Second Class"/>
    <x v="396"/>
    <s v="Nat Carroll"/>
    <x v="0"/>
    <s v="United States"/>
    <s v="Fargo"/>
    <x v="46"/>
    <n v="58103"/>
    <x v="2"/>
    <s v="OFF-FA-10001843"/>
    <x v="1"/>
    <x v="13"/>
    <s v="Staples"/>
    <n v="7.41"/>
    <n v="3"/>
    <n v="0"/>
    <x v="3761"/>
  </r>
  <r>
    <n v="4367"/>
    <s v="CA-2014-111332"/>
    <x v="3"/>
    <x v="968"/>
    <d v="2014-05-23T00:00:00"/>
    <s v="Second Class"/>
    <x v="396"/>
    <s v="Nat Carroll"/>
    <x v="0"/>
    <s v="United States"/>
    <s v="Fargo"/>
    <x v="46"/>
    <n v="58103"/>
    <x v="2"/>
    <s v="OFF-AR-10000657"/>
    <x v="1"/>
    <x v="6"/>
    <s v="Binney &amp; Smith inkTank Desk Highlighter, Chisel Tip, Yellow, 12/Box"/>
    <n v="21.5"/>
    <n v="10"/>
    <n v="0"/>
    <x v="3762"/>
  </r>
  <r>
    <n v="4368"/>
    <s v="CA-2014-117044"/>
    <x v="3"/>
    <x v="220"/>
    <d v="2014-09-14T00:00:00"/>
    <s v="Second Class"/>
    <x v="66"/>
    <s v="Helen Andreada"/>
    <x v="0"/>
    <s v="United States"/>
    <s v="Chicago"/>
    <x v="10"/>
    <n v="60623"/>
    <x v="2"/>
    <s v="OFF-FA-10000936"/>
    <x v="1"/>
    <x v="13"/>
    <s v="Acco Hot Clips Clips to Go"/>
    <n v="10.528"/>
    <n v="4"/>
    <n v="0.2"/>
    <x v="3763"/>
  </r>
  <r>
    <n v="4369"/>
    <s v="CA-2014-117044"/>
    <x v="3"/>
    <x v="220"/>
    <d v="2014-09-14T00:00:00"/>
    <s v="Second Class"/>
    <x v="66"/>
    <s v="Helen Andreada"/>
    <x v="0"/>
    <s v="United States"/>
    <s v="Chicago"/>
    <x v="10"/>
    <n v="60623"/>
    <x v="2"/>
    <s v="OFF-PA-10003657"/>
    <x v="1"/>
    <x v="10"/>
    <s v="Xerox 1927"/>
    <n v="20.544000000000004"/>
    <n v="6"/>
    <n v="0.2"/>
    <x v="3764"/>
  </r>
  <r>
    <n v="4370"/>
    <s v="US-2013-165078"/>
    <x v="0"/>
    <x v="732"/>
    <d v="2013-11-11T00:00:00"/>
    <s v="Standard Class"/>
    <x v="671"/>
    <s v="Michelle Arnett"/>
    <x v="2"/>
    <s v="United States"/>
    <s v="Lawrence"/>
    <x v="14"/>
    <n v="46226"/>
    <x v="2"/>
    <s v="OFF-BI-10001989"/>
    <x v="1"/>
    <x v="8"/>
    <s v="Premium Transparent Presentation Covers by GBC"/>
    <n v="104.9"/>
    <n v="5"/>
    <n v="0"/>
    <x v="3765"/>
  </r>
  <r>
    <n v="4371"/>
    <s v="US-2013-165078"/>
    <x v="0"/>
    <x v="732"/>
    <d v="2013-11-11T00:00:00"/>
    <s v="Standard Class"/>
    <x v="671"/>
    <s v="Michelle Arnett"/>
    <x v="2"/>
    <s v="United States"/>
    <s v="Lawrence"/>
    <x v="14"/>
    <n v="46226"/>
    <x v="2"/>
    <s v="OFF-AR-10002987"/>
    <x v="1"/>
    <x v="6"/>
    <s v="Prismacolor Color Pencil Set"/>
    <n v="39.68"/>
    <n v="2"/>
    <n v="0"/>
    <x v="3766"/>
  </r>
  <r>
    <n v="4372"/>
    <s v="US-2013-165078"/>
    <x v="0"/>
    <x v="732"/>
    <d v="2013-11-11T00:00:00"/>
    <s v="Standard Class"/>
    <x v="671"/>
    <s v="Michelle Arnett"/>
    <x v="2"/>
    <s v="United States"/>
    <s v="Lawrence"/>
    <x v="14"/>
    <n v="46226"/>
    <x v="2"/>
    <s v="OFF-LA-10000414"/>
    <x v="1"/>
    <x v="2"/>
    <s v="Avery 503"/>
    <n v="51.75"/>
    <n v="5"/>
    <n v="0"/>
    <x v="2957"/>
  </r>
  <r>
    <n v="4373"/>
    <s v="US-2014-169320"/>
    <x v="3"/>
    <x v="283"/>
    <d v="2014-07-26T00:00:00"/>
    <s v="Second Class"/>
    <x v="23"/>
    <s v="Lena Hernandez"/>
    <x v="0"/>
    <s v="United States"/>
    <s v="Elkhart"/>
    <x v="14"/>
    <n v="46514"/>
    <x v="2"/>
    <s v="OFF-AR-10003602"/>
    <x v="1"/>
    <x v="6"/>
    <s v="Quartet Omega Colored Chalk, 12/Pack"/>
    <n v="11.68"/>
    <n v="2"/>
    <n v="0"/>
    <x v="3149"/>
  </r>
  <r>
    <n v="4374"/>
    <s v="US-2014-169320"/>
    <x v="3"/>
    <x v="283"/>
    <d v="2014-07-26T00:00:00"/>
    <s v="Second Class"/>
    <x v="23"/>
    <s v="Lena Hernandez"/>
    <x v="0"/>
    <s v="United States"/>
    <s v="Elkhart"/>
    <x v="14"/>
    <n v="46514"/>
    <x v="2"/>
    <s v="TEC-AC-10002550"/>
    <x v="2"/>
    <x v="11"/>
    <s v="Memorex 25GB 6X Branded Blu-Ray Recordable Disc, 30/Pack"/>
    <n v="159.75"/>
    <n v="5"/>
    <n v="0"/>
    <x v="3767"/>
  </r>
  <r>
    <n v="4375"/>
    <s v="CA-2013-158575"/>
    <x v="0"/>
    <x v="741"/>
    <d v="2013-11-25T00:00:00"/>
    <s v="Standard Class"/>
    <x v="115"/>
    <s v="Sean Braxton"/>
    <x v="1"/>
    <s v="United States"/>
    <s v="Kent"/>
    <x v="24"/>
    <n v="44240"/>
    <x v="3"/>
    <s v="OFF-AP-10002998"/>
    <x v="1"/>
    <x v="9"/>
    <s v="Holmes 99% HEPA Air Purifier"/>
    <n v="103.96799999999999"/>
    <n v="6"/>
    <n v="0.2"/>
    <x v="3768"/>
  </r>
  <r>
    <n v="4376"/>
    <s v="CA-2011-166954"/>
    <x v="2"/>
    <x v="573"/>
    <d v="2011-04-30T00:00:00"/>
    <s v="Standard Class"/>
    <x v="457"/>
    <s v="Beth Thompson"/>
    <x v="2"/>
    <s v="United States"/>
    <s v="San Gabriel"/>
    <x v="1"/>
    <n v="91776"/>
    <x v="1"/>
    <s v="FUR-FU-10003708"/>
    <x v="0"/>
    <x v="5"/>
    <s v="Tenex Traditional Chairmats for Medium Pile Carpet, Standard Lip, 36&quot; x 48&quot;"/>
    <n v="303.25"/>
    <n v="5"/>
    <n v="0"/>
    <x v="3769"/>
  </r>
  <r>
    <n v="4377"/>
    <s v="CA-2011-166954"/>
    <x v="2"/>
    <x v="573"/>
    <d v="2011-04-30T00:00:00"/>
    <s v="Standard Class"/>
    <x v="457"/>
    <s v="Beth Thompson"/>
    <x v="2"/>
    <s v="United States"/>
    <s v="San Gabriel"/>
    <x v="1"/>
    <n v="91776"/>
    <x v="1"/>
    <s v="OFF-AP-10001391"/>
    <x v="1"/>
    <x v="9"/>
    <s v="Kensington 6 Outlet MasterPiece HOMEOFFICE Power Control Center"/>
    <n v="270.71999999999997"/>
    <n v="3"/>
    <n v="0"/>
    <x v="3770"/>
  </r>
  <r>
    <n v="4378"/>
    <s v="CA-2011-166954"/>
    <x v="2"/>
    <x v="573"/>
    <d v="2011-04-30T00:00:00"/>
    <s v="Standard Class"/>
    <x v="457"/>
    <s v="Beth Thompson"/>
    <x v="2"/>
    <s v="United States"/>
    <s v="San Gabriel"/>
    <x v="1"/>
    <n v="91776"/>
    <x v="1"/>
    <s v="FUR-CH-10003973"/>
    <x v="0"/>
    <x v="1"/>
    <s v="GuestStacker Chair with Chrome Finish Legs"/>
    <n v="1487.04"/>
    <n v="5"/>
    <n v="0.2"/>
    <x v="3771"/>
  </r>
  <r>
    <n v="4379"/>
    <s v="CA-2012-140830"/>
    <x v="1"/>
    <x v="672"/>
    <d v="2012-12-02T00:00:00"/>
    <s v="Second Class"/>
    <x v="28"/>
    <s v="Paul Stevenson"/>
    <x v="2"/>
    <s v="United States"/>
    <s v="Henderson"/>
    <x v="0"/>
    <n v="42420"/>
    <x v="0"/>
    <s v="OFF-EN-10000461"/>
    <x v="1"/>
    <x v="12"/>
    <s v="#10- 4 1/8&quot; x 9 1/2&quot; Recycled Envelopes"/>
    <n v="17.48"/>
    <n v="2"/>
    <n v="0"/>
    <x v="2211"/>
  </r>
  <r>
    <n v="4380"/>
    <s v="CA-2012-140830"/>
    <x v="1"/>
    <x v="672"/>
    <d v="2012-12-02T00:00:00"/>
    <s v="Second Class"/>
    <x v="28"/>
    <s v="Paul Stevenson"/>
    <x v="2"/>
    <s v="United States"/>
    <s v="Henderson"/>
    <x v="0"/>
    <n v="42420"/>
    <x v="0"/>
    <s v="OFF-EN-10002831"/>
    <x v="1"/>
    <x v="12"/>
    <s v="Tyvek  Top-Opening Peel &amp; Seel  Envelopes, Gray"/>
    <n v="71.88"/>
    <n v="2"/>
    <n v="0"/>
    <x v="3772"/>
  </r>
  <r>
    <n v="4381"/>
    <s v="CA-2012-152891"/>
    <x v="1"/>
    <x v="969"/>
    <d v="2012-10-30T00:00:00"/>
    <s v="Standard Class"/>
    <x v="577"/>
    <s v="Trudy Brown"/>
    <x v="0"/>
    <s v="United States"/>
    <s v="San Francisco"/>
    <x v="1"/>
    <n v="94110"/>
    <x v="1"/>
    <s v="OFF-AR-10004648"/>
    <x v="1"/>
    <x v="6"/>
    <s v="Boston 19500 Mighty Mite Electric Pencil Sharpener"/>
    <n v="60.449999999999996"/>
    <n v="3"/>
    <n v="0"/>
    <x v="803"/>
  </r>
  <r>
    <n v="4382"/>
    <s v="CA-2012-152891"/>
    <x v="1"/>
    <x v="969"/>
    <d v="2012-10-30T00:00:00"/>
    <s v="Standard Class"/>
    <x v="577"/>
    <s v="Trudy Brown"/>
    <x v="0"/>
    <s v="United States"/>
    <s v="San Francisco"/>
    <x v="1"/>
    <n v="94110"/>
    <x v="1"/>
    <s v="FUR-TA-10001857"/>
    <x v="0"/>
    <x v="3"/>
    <s v="Balt Solid Wood Rectangular Table"/>
    <n v="253.17599999999999"/>
    <n v="3"/>
    <n v="0.2"/>
    <x v="3773"/>
  </r>
  <r>
    <n v="4383"/>
    <s v="US-2012-122784"/>
    <x v="1"/>
    <x v="603"/>
    <d v="2012-07-27T00:00:00"/>
    <s v="Standard Class"/>
    <x v="154"/>
    <s v="Russell Applegate"/>
    <x v="0"/>
    <s v="United States"/>
    <s v="Highland Park"/>
    <x v="10"/>
    <n v="60035"/>
    <x v="2"/>
    <s v="OFF-BI-10000546"/>
    <x v="1"/>
    <x v="8"/>
    <s v="Avery Durable Binders"/>
    <n v="2.879999999999999"/>
    <n v="5"/>
    <n v="0.8"/>
    <x v="3774"/>
  </r>
  <r>
    <n v="4384"/>
    <s v="US-2012-122784"/>
    <x v="1"/>
    <x v="603"/>
    <d v="2012-07-27T00:00:00"/>
    <s v="Standard Class"/>
    <x v="154"/>
    <s v="Russell Applegate"/>
    <x v="0"/>
    <s v="United States"/>
    <s v="Highland Park"/>
    <x v="10"/>
    <n v="60035"/>
    <x v="2"/>
    <s v="FUR-BO-10004690"/>
    <x v="0"/>
    <x v="0"/>
    <s v="O'Sullivan Cherrywood Estates Traditional Barrister Bookcase"/>
    <n v="384.94399999999996"/>
    <n v="4"/>
    <n v="0.3"/>
    <x v="3775"/>
  </r>
  <r>
    <n v="4385"/>
    <s v="US-2012-122784"/>
    <x v="1"/>
    <x v="603"/>
    <d v="2012-07-27T00:00:00"/>
    <s v="Standard Class"/>
    <x v="154"/>
    <s v="Russell Applegate"/>
    <x v="0"/>
    <s v="United States"/>
    <s v="Highland Park"/>
    <x v="10"/>
    <n v="60035"/>
    <x v="2"/>
    <s v="TEC-PH-10001557"/>
    <x v="2"/>
    <x v="7"/>
    <s v="Pyle PMP37LED"/>
    <n v="153.584"/>
    <n v="2"/>
    <n v="0.2"/>
    <x v="3508"/>
  </r>
  <r>
    <n v="4386"/>
    <s v="US-2012-122784"/>
    <x v="1"/>
    <x v="603"/>
    <d v="2012-07-27T00:00:00"/>
    <s v="Standard Class"/>
    <x v="154"/>
    <s v="Russell Applegate"/>
    <x v="0"/>
    <s v="United States"/>
    <s v="Highland Park"/>
    <x v="10"/>
    <n v="60035"/>
    <x v="2"/>
    <s v="FUR-BO-10002545"/>
    <x v="0"/>
    <x v="0"/>
    <s v="Atlantic Metals Mobile 3-Shelf Bookcases, Custom Colors"/>
    <n v="913.43000000000006"/>
    <n v="5"/>
    <n v="0.3"/>
    <x v="3776"/>
  </r>
  <r>
    <n v="4387"/>
    <s v="CA-2013-156811"/>
    <x v="0"/>
    <x v="189"/>
    <d v="2013-11-03T00:00:00"/>
    <s v="Standard Class"/>
    <x v="162"/>
    <s v="Bart Pistole"/>
    <x v="1"/>
    <s v="United States"/>
    <s v="San Francisco"/>
    <x v="1"/>
    <n v="94122"/>
    <x v="1"/>
    <s v="OFF-AP-10001366"/>
    <x v="1"/>
    <x v="9"/>
    <s v="Staples"/>
    <n v="43.92"/>
    <n v="4"/>
    <n v="0"/>
    <x v="3669"/>
  </r>
  <r>
    <n v="4388"/>
    <s v="CA-2013-156811"/>
    <x v="0"/>
    <x v="189"/>
    <d v="2013-11-03T00:00:00"/>
    <s v="Standard Class"/>
    <x v="162"/>
    <s v="Bart Pistole"/>
    <x v="1"/>
    <s v="United States"/>
    <s v="San Francisco"/>
    <x v="1"/>
    <n v="94122"/>
    <x v="1"/>
    <s v="OFF-BI-10001628"/>
    <x v="1"/>
    <x v="8"/>
    <s v="Acco Data Flex Cable Posts For Top &amp; Bottom Load Binders, 6&quot; Capacity"/>
    <n v="25.031999999999996"/>
    <n v="3"/>
    <n v="0.2"/>
    <x v="3539"/>
  </r>
  <r>
    <n v="4389"/>
    <s v="CA-2014-111556"/>
    <x v="3"/>
    <x v="225"/>
    <d v="2014-11-23T00:00:00"/>
    <s v="First Class"/>
    <x v="303"/>
    <s v="Carlos Daly"/>
    <x v="0"/>
    <s v="United States"/>
    <s v="New York City"/>
    <x v="15"/>
    <n v="10035"/>
    <x v="3"/>
    <s v="OFF-PA-10003651"/>
    <x v="1"/>
    <x v="10"/>
    <s v="Xerox 1968"/>
    <n v="46.76"/>
    <n v="7"/>
    <n v="0"/>
    <x v="1216"/>
  </r>
  <r>
    <n v="4390"/>
    <s v="CA-2014-111556"/>
    <x v="3"/>
    <x v="225"/>
    <d v="2014-11-23T00:00:00"/>
    <s v="First Class"/>
    <x v="303"/>
    <s v="Carlos Daly"/>
    <x v="0"/>
    <s v="United States"/>
    <s v="New York City"/>
    <x v="15"/>
    <n v="10035"/>
    <x v="3"/>
    <s v="FUR-BO-10003159"/>
    <x v="0"/>
    <x v="0"/>
    <s v="Sauder Camden County Collection Libraries, Planked Cherry Finish"/>
    <n v="183.96800000000002"/>
    <n v="2"/>
    <n v="0.2"/>
    <x v="3777"/>
  </r>
  <r>
    <n v="4391"/>
    <s v="CA-2014-111556"/>
    <x v="3"/>
    <x v="225"/>
    <d v="2014-11-23T00:00:00"/>
    <s v="First Class"/>
    <x v="303"/>
    <s v="Carlos Daly"/>
    <x v="0"/>
    <s v="United States"/>
    <s v="New York City"/>
    <x v="15"/>
    <n v="10035"/>
    <x v="3"/>
    <s v="TEC-PH-10001459"/>
    <x v="2"/>
    <x v="7"/>
    <s v="Samsung Galaxy Mega 6.3"/>
    <n v="1259.97"/>
    <n v="3"/>
    <n v="0"/>
    <x v="3710"/>
  </r>
  <r>
    <n v="4392"/>
    <s v="CA-2014-111556"/>
    <x v="3"/>
    <x v="225"/>
    <d v="2014-11-23T00:00:00"/>
    <s v="First Class"/>
    <x v="303"/>
    <s v="Carlos Daly"/>
    <x v="0"/>
    <s v="United States"/>
    <s v="New York City"/>
    <x v="15"/>
    <n v="10035"/>
    <x v="3"/>
    <s v="OFF-AR-10004602"/>
    <x v="1"/>
    <x v="6"/>
    <s v="Boston KS Multi-Size Manual Pencil Sharpener"/>
    <n v="68.97"/>
    <n v="3"/>
    <n v="0"/>
    <x v="3778"/>
  </r>
  <r>
    <n v="4393"/>
    <s v="CA-2013-108868"/>
    <x v="0"/>
    <x v="162"/>
    <d v="2013-09-13T00:00:00"/>
    <s v="Standard Class"/>
    <x v="10"/>
    <s v="Ken Black"/>
    <x v="1"/>
    <s v="United States"/>
    <s v="Dallas"/>
    <x v="5"/>
    <n v="75081"/>
    <x v="2"/>
    <s v="OFF-AR-10001953"/>
    <x v="1"/>
    <x v="6"/>
    <s v="Boston 1645 Deluxe Heavier-Duty Electric Pencil Sharpener"/>
    <n v="70.367999999999995"/>
    <n v="2"/>
    <n v="0.2"/>
    <x v="478"/>
  </r>
  <r>
    <n v="4394"/>
    <s v="CA-2013-108868"/>
    <x v="0"/>
    <x v="162"/>
    <d v="2013-09-13T00:00:00"/>
    <s v="Standard Class"/>
    <x v="10"/>
    <s v="Ken Black"/>
    <x v="1"/>
    <s v="United States"/>
    <s v="Dallas"/>
    <x v="5"/>
    <n v="75081"/>
    <x v="2"/>
    <s v="TEC-PH-10000923"/>
    <x v="2"/>
    <x v="7"/>
    <s v="Belkin SportFit Armband For iPhone 5s/5c, Fuchsia"/>
    <n v="59.960000000000008"/>
    <n v="5"/>
    <n v="0.2"/>
    <x v="3779"/>
  </r>
  <r>
    <n v="4395"/>
    <s v="CA-2011-142965"/>
    <x v="2"/>
    <x v="836"/>
    <d v="2011-07-20T00:00:00"/>
    <s v="Same Day"/>
    <x v="573"/>
    <s v="Scot Wooten"/>
    <x v="0"/>
    <s v="United States"/>
    <s v="Springfield"/>
    <x v="24"/>
    <n v="45503"/>
    <x v="3"/>
    <s v="OFF-ST-10002583"/>
    <x v="1"/>
    <x v="4"/>
    <s v="Fellowes Neat Ideas Storage Cubes"/>
    <n v="25.983999999999998"/>
    <n v="1"/>
    <n v="0.2"/>
    <x v="3780"/>
  </r>
  <r>
    <n v="4396"/>
    <s v="CA-2011-142965"/>
    <x v="2"/>
    <x v="836"/>
    <d v="2011-07-20T00:00:00"/>
    <s v="Same Day"/>
    <x v="573"/>
    <s v="Scot Wooten"/>
    <x v="0"/>
    <s v="United States"/>
    <s v="Springfield"/>
    <x v="24"/>
    <n v="45503"/>
    <x v="3"/>
    <s v="OFF-BI-10000977"/>
    <x v="1"/>
    <x v="8"/>
    <s v="Ibico Plastic Spiral Binding Combs"/>
    <n v="27.360000000000003"/>
    <n v="3"/>
    <n v="0.7"/>
    <x v="3781"/>
  </r>
  <r>
    <n v="4397"/>
    <s v="CA-2013-148740"/>
    <x v="0"/>
    <x v="625"/>
    <d v="2013-11-20T00:00:00"/>
    <s v="Standard Class"/>
    <x v="706"/>
    <s v="Anna Häberlin"/>
    <x v="1"/>
    <s v="United States"/>
    <s v="San Diego"/>
    <x v="1"/>
    <n v="92024"/>
    <x v="1"/>
    <s v="TEC-PH-10002549"/>
    <x v="2"/>
    <x v="7"/>
    <s v="Polycom SoundPoint IP 450 VoIP phone"/>
    <n v="361.37600000000003"/>
    <n v="2"/>
    <n v="0.2"/>
    <x v="3782"/>
  </r>
  <r>
    <n v="4398"/>
    <s v="US-2011-138758"/>
    <x v="2"/>
    <x v="970"/>
    <d v="2011-07-11T00:00:00"/>
    <s v="Standard Class"/>
    <x v="252"/>
    <s v="John Lee"/>
    <x v="0"/>
    <s v="United States"/>
    <s v="Philadelphia"/>
    <x v="9"/>
    <n v="19120"/>
    <x v="3"/>
    <s v="FUR-CH-10002880"/>
    <x v="0"/>
    <x v="1"/>
    <s v="Global High-Back Leather Tilter, Burgundy"/>
    <n v="172.18599999999998"/>
    <n v="2"/>
    <n v="0.3"/>
    <x v="3783"/>
  </r>
  <r>
    <n v="4399"/>
    <s v="US-2011-138758"/>
    <x v="2"/>
    <x v="970"/>
    <d v="2011-07-11T00:00:00"/>
    <s v="Standard Class"/>
    <x v="252"/>
    <s v="John Lee"/>
    <x v="0"/>
    <s v="United States"/>
    <s v="Philadelphia"/>
    <x v="9"/>
    <n v="19120"/>
    <x v="3"/>
    <s v="FUR-FU-10003039"/>
    <x v="0"/>
    <x v="5"/>
    <s v="Howard Miller 11-1/2&quot; Diameter Grantwood Wall Clock"/>
    <n v="69.00800000000001"/>
    <n v="2"/>
    <n v="0.2"/>
    <x v="3784"/>
  </r>
  <r>
    <n v="4400"/>
    <s v="CA-2013-131737"/>
    <x v="0"/>
    <x v="716"/>
    <d v="2013-03-18T00:00:00"/>
    <s v="Same Day"/>
    <x v="47"/>
    <s v="Gary Zandusky"/>
    <x v="0"/>
    <s v="United States"/>
    <s v="Columbia"/>
    <x v="39"/>
    <n v="21044"/>
    <x v="3"/>
    <s v="OFF-EN-10003055"/>
    <x v="1"/>
    <x v="12"/>
    <s v="Blue String-Tie &amp; Button Interoffice Envelopes, 10 x 13"/>
    <n v="199.89999999999998"/>
    <n v="5"/>
    <n v="0"/>
    <x v="3785"/>
  </r>
  <r>
    <n v="4401"/>
    <s v="CA-2013-131737"/>
    <x v="0"/>
    <x v="716"/>
    <d v="2013-03-18T00:00:00"/>
    <s v="Same Day"/>
    <x v="47"/>
    <s v="Gary Zandusky"/>
    <x v="0"/>
    <s v="United States"/>
    <s v="Columbia"/>
    <x v="39"/>
    <n v="21044"/>
    <x v="3"/>
    <s v="OFF-AP-10002945"/>
    <x v="1"/>
    <x v="9"/>
    <s v="Honeywell Enviracaire Portable HEPA Air Cleaner for 17' x 22' Room"/>
    <n v="901.94999999999993"/>
    <n v="3"/>
    <n v="0"/>
    <x v="3786"/>
  </r>
  <r>
    <n v="4402"/>
    <s v="CA-2013-131737"/>
    <x v="0"/>
    <x v="716"/>
    <d v="2013-03-18T00:00:00"/>
    <s v="Same Day"/>
    <x v="47"/>
    <s v="Gary Zandusky"/>
    <x v="0"/>
    <s v="United States"/>
    <s v="Columbia"/>
    <x v="39"/>
    <n v="21044"/>
    <x v="3"/>
    <s v="FUR-FU-10004306"/>
    <x v="0"/>
    <x v="5"/>
    <s v="Electrix Halogen Magnifier Lamp"/>
    <n v="971.5"/>
    <n v="5"/>
    <n v="0"/>
    <x v="3787"/>
  </r>
  <r>
    <n v="4403"/>
    <s v="CA-2013-114538"/>
    <x v="0"/>
    <x v="482"/>
    <d v="2013-12-28T00:00:00"/>
    <s v="First Class"/>
    <x v="116"/>
    <s v="Roy Collins"/>
    <x v="0"/>
    <s v="United States"/>
    <s v="Colorado Springs"/>
    <x v="22"/>
    <n v="80906"/>
    <x v="1"/>
    <s v="OFF-AR-10002445"/>
    <x v="1"/>
    <x v="6"/>
    <s v="SANFORD Major Accent Highlighters"/>
    <n v="11.328000000000001"/>
    <n v="2"/>
    <n v="0.2"/>
    <x v="3788"/>
  </r>
  <r>
    <n v="4404"/>
    <s v="CA-2011-127936"/>
    <x v="2"/>
    <x v="814"/>
    <d v="2011-09-04T00:00:00"/>
    <s v="First Class"/>
    <x v="52"/>
    <s v="Clay Ludtke"/>
    <x v="0"/>
    <s v="United States"/>
    <s v="New York City"/>
    <x v="15"/>
    <n v="10009"/>
    <x v="3"/>
    <s v="OFF-AR-10002445"/>
    <x v="1"/>
    <x v="6"/>
    <s v="SANFORD Major Accent Highlighters"/>
    <n v="21.240000000000002"/>
    <n v="3"/>
    <n v="0"/>
    <x v="3789"/>
  </r>
  <r>
    <n v="4405"/>
    <s v="CA-2012-164336"/>
    <x v="1"/>
    <x v="761"/>
    <d v="2012-07-10T00:00:00"/>
    <s v="Standard Class"/>
    <x v="596"/>
    <s v="Mitch Webber"/>
    <x v="0"/>
    <s v="United States"/>
    <s v="Philadelphia"/>
    <x v="9"/>
    <n v="19140"/>
    <x v="3"/>
    <s v="TEC-AC-10002345"/>
    <x v="2"/>
    <x v="11"/>
    <s v="HP Standard 104 key PS/2 Keyboard"/>
    <n v="34.800000000000004"/>
    <n v="3"/>
    <n v="0.2"/>
    <x v="3790"/>
  </r>
  <r>
    <n v="4406"/>
    <s v="CA-2012-164336"/>
    <x v="1"/>
    <x v="761"/>
    <d v="2012-07-10T00:00:00"/>
    <s v="Standard Class"/>
    <x v="596"/>
    <s v="Mitch Webber"/>
    <x v="0"/>
    <s v="United States"/>
    <s v="Philadelphia"/>
    <x v="9"/>
    <n v="19140"/>
    <x v="3"/>
    <s v="OFF-ST-10001558"/>
    <x v="1"/>
    <x v="4"/>
    <s v="Acco Perma 4000 Stacking Storage Drawers"/>
    <n v="38.975999999999999"/>
    <n v="3"/>
    <n v="0.2"/>
    <x v="2565"/>
  </r>
  <r>
    <n v="4407"/>
    <s v="CA-2013-100041"/>
    <x v="0"/>
    <x v="73"/>
    <d v="2013-11-26T00:00:00"/>
    <s v="Standard Class"/>
    <x v="541"/>
    <s v="Barbara Fisher"/>
    <x v="1"/>
    <s v="United States"/>
    <s v="Columbus"/>
    <x v="14"/>
    <n v="47201"/>
    <x v="2"/>
    <s v="OFF-PA-10001622"/>
    <x v="1"/>
    <x v="10"/>
    <s v="Ampad Poly Cover Wirebound Steno Book, 6&quot; x 9&quot; Assorted Colors, Gregg Ruled"/>
    <n v="9.08"/>
    <n v="2"/>
    <n v="0"/>
    <x v="3791"/>
  </r>
  <r>
    <n v="4408"/>
    <s v="CA-2013-100041"/>
    <x v="0"/>
    <x v="73"/>
    <d v="2013-11-26T00:00:00"/>
    <s v="Standard Class"/>
    <x v="541"/>
    <s v="Barbara Fisher"/>
    <x v="1"/>
    <s v="United States"/>
    <s v="Columbus"/>
    <x v="14"/>
    <n v="47201"/>
    <x v="2"/>
    <s v="OFF-PA-10000418"/>
    <x v="1"/>
    <x v="10"/>
    <s v="Xerox 189"/>
    <n v="314.54999999999995"/>
    <n v="3"/>
    <n v="0"/>
    <x v="1969"/>
  </r>
  <r>
    <n v="4409"/>
    <s v="CA-2013-100041"/>
    <x v="0"/>
    <x v="73"/>
    <d v="2013-11-26T00:00:00"/>
    <s v="Standard Class"/>
    <x v="541"/>
    <s v="Barbara Fisher"/>
    <x v="1"/>
    <s v="United States"/>
    <s v="Columbus"/>
    <x v="14"/>
    <n v="47201"/>
    <x v="2"/>
    <s v="OFF-BI-10000343"/>
    <x v="1"/>
    <x v="8"/>
    <s v="Pressboard Covers with Storage Hooks, 9 1/2&quot; x 11&quot;, Light Blue"/>
    <n v="4.91"/>
    <n v="1"/>
    <n v="0"/>
    <x v="3792"/>
  </r>
  <r>
    <n v="4410"/>
    <s v="US-2011-154879"/>
    <x v="2"/>
    <x v="457"/>
    <d v="2011-05-11T00:00:00"/>
    <s v="Standard Class"/>
    <x v="17"/>
    <s v="Steve Nguyen"/>
    <x v="2"/>
    <s v="United States"/>
    <s v="Los Angeles"/>
    <x v="1"/>
    <n v="90004"/>
    <x v="1"/>
    <s v="OFF-LA-10004425"/>
    <x v="1"/>
    <x v="2"/>
    <s v="Staples"/>
    <n v="5.78"/>
    <n v="2"/>
    <n v="0"/>
    <x v="2357"/>
  </r>
  <r>
    <n v="4411"/>
    <s v="US-2011-154879"/>
    <x v="2"/>
    <x v="457"/>
    <d v="2011-05-11T00:00:00"/>
    <s v="Standard Class"/>
    <x v="17"/>
    <s v="Steve Nguyen"/>
    <x v="2"/>
    <s v="United States"/>
    <s v="Los Angeles"/>
    <x v="1"/>
    <n v="90004"/>
    <x v="1"/>
    <s v="OFF-AR-10001897"/>
    <x v="1"/>
    <x v="6"/>
    <s v="Model L Table or Wall-Mount Pencil Sharpener"/>
    <n v="107.94"/>
    <n v="6"/>
    <n v="0"/>
    <x v="3793"/>
  </r>
  <r>
    <n v="4412"/>
    <s v="CA-2011-130624"/>
    <x v="2"/>
    <x v="261"/>
    <d v="2011-06-24T00:00:00"/>
    <s v="First Class"/>
    <x v="509"/>
    <s v="Toby Braunhardt"/>
    <x v="0"/>
    <s v="United States"/>
    <s v="New York City"/>
    <x v="15"/>
    <n v="10024"/>
    <x v="3"/>
    <s v="OFF-PA-10003883"/>
    <x v="1"/>
    <x v="10"/>
    <s v="Message Book, Phone, Wirebound Standard Line Memo, 2 3/4&quot; X 5&quot;"/>
    <n v="19.649999999999999"/>
    <n v="3"/>
    <n v="0"/>
    <x v="1942"/>
  </r>
  <r>
    <n v="4413"/>
    <s v="CA-2011-130624"/>
    <x v="2"/>
    <x v="261"/>
    <d v="2011-06-24T00:00:00"/>
    <s v="First Class"/>
    <x v="509"/>
    <s v="Toby Braunhardt"/>
    <x v="0"/>
    <s v="United States"/>
    <s v="New York City"/>
    <x v="15"/>
    <n v="10024"/>
    <x v="3"/>
    <s v="TEC-PH-10003963"/>
    <x v="2"/>
    <x v="7"/>
    <s v="GE 2-Jack Phone Line Splitter"/>
    <n v="617.97"/>
    <n v="3"/>
    <n v="0"/>
    <x v="3794"/>
  </r>
  <r>
    <n v="4414"/>
    <s v="CA-2011-130624"/>
    <x v="2"/>
    <x v="261"/>
    <d v="2011-06-24T00:00:00"/>
    <s v="First Class"/>
    <x v="509"/>
    <s v="Toby Braunhardt"/>
    <x v="0"/>
    <s v="United States"/>
    <s v="New York City"/>
    <x v="15"/>
    <n v="10024"/>
    <x v="3"/>
    <s v="OFF-AP-10001303"/>
    <x v="1"/>
    <x v="9"/>
    <s v="Holmes Cool Mist Humidifier for the Whole House with 8-Gallon Output per Day, Extended Life Filter"/>
    <n v="59.699999999999996"/>
    <n v="3"/>
    <n v="0"/>
    <x v="3795"/>
  </r>
  <r>
    <n v="4415"/>
    <s v="CA-2014-132339"/>
    <x v="3"/>
    <x v="971"/>
    <d v="2014-08-24T00:00:00"/>
    <s v="Standard Class"/>
    <x v="80"/>
    <s v="Jennifer Braxton"/>
    <x v="1"/>
    <s v="United States"/>
    <s v="Lawrence"/>
    <x v="31"/>
    <n v="1841"/>
    <x v="3"/>
    <s v="OFF-BI-10003925"/>
    <x v="1"/>
    <x v="8"/>
    <s v="Fellowes PB300 Plastic Comb Binding Machine"/>
    <n v="387.99"/>
    <n v="1"/>
    <n v="0"/>
    <x v="3796"/>
  </r>
  <r>
    <n v="4416"/>
    <s v="CA-2011-153983"/>
    <x v="2"/>
    <x v="503"/>
    <d v="2011-12-06T00:00:00"/>
    <s v="Standard Class"/>
    <x v="117"/>
    <s v="Alan Hwang"/>
    <x v="0"/>
    <s v="United States"/>
    <s v="San Francisco"/>
    <x v="1"/>
    <n v="94122"/>
    <x v="1"/>
    <s v="TEC-PH-10004586"/>
    <x v="2"/>
    <x v="7"/>
    <s v="Wilson SignalBoost 841262 DB PRO Amplifier Kit"/>
    <n v="575.91999999999996"/>
    <n v="2"/>
    <n v="0.2"/>
    <x v="1226"/>
  </r>
  <r>
    <n v="4417"/>
    <s v="CA-2011-153983"/>
    <x v="2"/>
    <x v="503"/>
    <d v="2011-12-06T00:00:00"/>
    <s v="Standard Class"/>
    <x v="117"/>
    <s v="Alan Hwang"/>
    <x v="0"/>
    <s v="United States"/>
    <s v="San Francisco"/>
    <x v="1"/>
    <n v="94122"/>
    <x v="1"/>
    <s v="OFF-FA-10003495"/>
    <x v="1"/>
    <x v="13"/>
    <s v="Staples"/>
    <n v="30.4"/>
    <n v="5"/>
    <n v="0"/>
    <x v="3797"/>
  </r>
  <r>
    <n v="4418"/>
    <s v="CA-2014-112900"/>
    <x v="3"/>
    <x v="359"/>
    <d v="2014-04-13T00:00:00"/>
    <s v="Second Class"/>
    <x v="107"/>
    <s v="Ken Lonsdale"/>
    <x v="0"/>
    <s v="United States"/>
    <s v="Detroit"/>
    <x v="12"/>
    <n v="48205"/>
    <x v="2"/>
    <s v="OFF-BI-10002867"/>
    <x v="1"/>
    <x v="8"/>
    <s v="GBC Recycled Regency Composition Covers"/>
    <n v="478.24"/>
    <n v="8"/>
    <n v="0"/>
    <x v="3798"/>
  </r>
  <r>
    <n v="4419"/>
    <s v="CA-2011-160157"/>
    <x v="2"/>
    <x v="414"/>
    <d v="2011-12-27T00:00:00"/>
    <s v="Standard Class"/>
    <x v="708"/>
    <s v="Mark Hamilton"/>
    <x v="0"/>
    <s v="United States"/>
    <s v="Hamilton"/>
    <x v="24"/>
    <n v="45011"/>
    <x v="3"/>
    <s v="FUR-FU-10003773"/>
    <x v="0"/>
    <x v="5"/>
    <s v="Eldon Cleatmat Plus Chair Mats for High Pile Carpets"/>
    <n v="190.84800000000001"/>
    <n v="3"/>
    <n v="0.2"/>
    <x v="3799"/>
  </r>
  <r>
    <n v="4420"/>
    <s v="CA-2011-139633"/>
    <x v="2"/>
    <x v="506"/>
    <d v="2011-12-24T00:00:00"/>
    <s v="Standard Class"/>
    <x v="685"/>
    <s v="Erin Creighton"/>
    <x v="0"/>
    <s v="United States"/>
    <s v="Columbus"/>
    <x v="24"/>
    <n v="43229"/>
    <x v="3"/>
    <s v="OFF-BI-10002954"/>
    <x v="1"/>
    <x v="8"/>
    <s v="Newell 3-Hole Punched Plastic Slotted Magazine Holders for Binders"/>
    <n v="5.4840000000000009"/>
    <n v="4"/>
    <n v="0.7"/>
    <x v="3800"/>
  </r>
  <r>
    <n v="4421"/>
    <s v="CA-2012-163090"/>
    <x v="1"/>
    <x v="972"/>
    <d v="2012-11-21T00:00:00"/>
    <s v="Second Class"/>
    <x v="348"/>
    <s v="Greg Hansen"/>
    <x v="0"/>
    <s v="United States"/>
    <s v="Chicago"/>
    <x v="10"/>
    <n v="60610"/>
    <x v="2"/>
    <s v="OFF-SU-10002537"/>
    <x v="1"/>
    <x v="14"/>
    <s v="Acme Box Cutter Scissors"/>
    <n v="40.92"/>
    <n v="5"/>
    <n v="0.2"/>
    <x v="3801"/>
  </r>
  <r>
    <n v="4422"/>
    <s v="CA-2011-117016"/>
    <x v="2"/>
    <x v="530"/>
    <d v="2011-03-09T00:00:00"/>
    <s v="Standard Class"/>
    <x v="183"/>
    <s v="Sanjit Chand"/>
    <x v="0"/>
    <s v="United States"/>
    <s v="Margate"/>
    <x v="2"/>
    <n v="33063"/>
    <x v="0"/>
    <s v="OFF-AR-10001374"/>
    <x v="1"/>
    <x v="6"/>
    <s v="BIC Brite Liner Highlighters, Chisel Tip"/>
    <n v="15.552000000000003"/>
    <n v="3"/>
    <n v="0.2"/>
    <x v="3802"/>
  </r>
  <r>
    <n v="4423"/>
    <s v="CA-2014-159464"/>
    <x v="3"/>
    <x v="796"/>
    <d v="2014-05-20T00:00:00"/>
    <s v="First Class"/>
    <x v="422"/>
    <s v="Todd Boyes"/>
    <x v="1"/>
    <s v="United States"/>
    <s v="Sandy Springs"/>
    <x v="32"/>
    <n v="30328"/>
    <x v="0"/>
    <s v="OFF-AP-10001492"/>
    <x v="1"/>
    <x v="9"/>
    <s v="Acco Six-Outlet Power Strip, 4' Cord Length"/>
    <n v="17.239999999999998"/>
    <n v="2"/>
    <n v="0"/>
    <x v="3803"/>
  </r>
  <r>
    <n v="4424"/>
    <s v="CA-2014-159464"/>
    <x v="3"/>
    <x v="796"/>
    <d v="2014-05-20T00:00:00"/>
    <s v="First Class"/>
    <x v="422"/>
    <s v="Todd Boyes"/>
    <x v="1"/>
    <s v="United States"/>
    <s v="Sandy Springs"/>
    <x v="32"/>
    <n v="30328"/>
    <x v="0"/>
    <s v="FUR-BO-10003546"/>
    <x v="0"/>
    <x v="0"/>
    <s v="Hon 4-Shelf Metal Bookcases"/>
    <n v="302.94"/>
    <n v="3"/>
    <n v="0"/>
    <x v="3804"/>
  </r>
  <r>
    <n v="4425"/>
    <s v="CA-2014-159464"/>
    <x v="3"/>
    <x v="796"/>
    <d v="2014-05-20T00:00:00"/>
    <s v="First Class"/>
    <x v="422"/>
    <s v="Todd Boyes"/>
    <x v="1"/>
    <s v="United States"/>
    <s v="Sandy Springs"/>
    <x v="32"/>
    <n v="30328"/>
    <x v="0"/>
    <s v="TEC-PH-10002185"/>
    <x v="2"/>
    <x v="7"/>
    <s v="QVS USB Car Charger 2-Port 2.1Amp for iPod/iPhone/iPad/iPad 2/iPad 3"/>
    <n v="34.75"/>
    <n v="5"/>
    <n v="0"/>
    <x v="3805"/>
  </r>
  <r>
    <n v="4426"/>
    <s v="CA-2014-159464"/>
    <x v="3"/>
    <x v="796"/>
    <d v="2014-05-20T00:00:00"/>
    <s v="First Class"/>
    <x v="422"/>
    <s v="Todd Boyes"/>
    <x v="1"/>
    <s v="United States"/>
    <s v="Sandy Springs"/>
    <x v="32"/>
    <n v="30328"/>
    <x v="0"/>
    <s v="OFF-BI-10000315"/>
    <x v="1"/>
    <x v="8"/>
    <s v="Poly Designer Cover &amp; Back"/>
    <n v="113.94"/>
    <n v="6"/>
    <n v="0"/>
    <x v="3806"/>
  </r>
  <r>
    <n v="4427"/>
    <s v="CA-2014-159464"/>
    <x v="3"/>
    <x v="796"/>
    <d v="2014-05-20T00:00:00"/>
    <s v="First Class"/>
    <x v="422"/>
    <s v="Todd Boyes"/>
    <x v="1"/>
    <s v="United States"/>
    <s v="Sandy Springs"/>
    <x v="32"/>
    <n v="30328"/>
    <x v="0"/>
    <s v="TEC-PH-10002350"/>
    <x v="2"/>
    <x v="7"/>
    <s v="Apple EarPods with Remote and Mic"/>
    <n v="55.98"/>
    <n v="2"/>
    <n v="0"/>
    <x v="3807"/>
  </r>
  <r>
    <n v="4428"/>
    <s v="US-2014-103226"/>
    <x v="3"/>
    <x v="585"/>
    <d v="2014-09-29T00:00:00"/>
    <s v="Standard Class"/>
    <x v="694"/>
    <s v="David Wiener"/>
    <x v="1"/>
    <s v="United States"/>
    <s v="Albuquerque"/>
    <x v="27"/>
    <n v="87105"/>
    <x v="1"/>
    <s v="OFF-PA-10002666"/>
    <x v="1"/>
    <x v="10"/>
    <s v="Southworth 25% Cotton Linen-Finish Paper &amp; Envelopes"/>
    <n v="27.18"/>
    <n v="3"/>
    <n v="0"/>
    <x v="3808"/>
  </r>
  <r>
    <n v="4429"/>
    <s v="CA-2014-119452"/>
    <x v="3"/>
    <x v="708"/>
    <d v="2014-03-28T00:00:00"/>
    <s v="Standard Class"/>
    <x v="52"/>
    <s v="Clay Ludtke"/>
    <x v="0"/>
    <s v="United States"/>
    <s v="Tulsa"/>
    <x v="26"/>
    <n v="74133"/>
    <x v="2"/>
    <s v="FUR-CH-10004495"/>
    <x v="0"/>
    <x v="1"/>
    <s v="Global Leather and Oak Executive Chair, Black"/>
    <n v="1805.88"/>
    <n v="6"/>
    <n v="0"/>
    <x v="3809"/>
  </r>
  <r>
    <n v="4430"/>
    <s v="CA-2014-147725"/>
    <x v="3"/>
    <x v="32"/>
    <d v="2014-09-15T00:00:00"/>
    <s v="Same Day"/>
    <x v="299"/>
    <s v="Liz Thompson"/>
    <x v="0"/>
    <s v="United States"/>
    <s v="Orange"/>
    <x v="30"/>
    <n v="7050"/>
    <x v="3"/>
    <s v="OFF-AR-10001725"/>
    <x v="1"/>
    <x v="6"/>
    <s v="Boston Home &amp; Office Model 2000 Electric Pencil Sharpeners"/>
    <n v="70.949999999999989"/>
    <n v="3"/>
    <n v="0"/>
    <x v="3810"/>
  </r>
  <r>
    <n v="4431"/>
    <s v="CA-2013-168893"/>
    <x v="0"/>
    <x v="54"/>
    <d v="2013-11-09T00:00:00"/>
    <s v="Second Class"/>
    <x v="275"/>
    <s v="Arthur Prichep"/>
    <x v="0"/>
    <s v="United States"/>
    <s v="Henderson"/>
    <x v="0"/>
    <n v="42420"/>
    <x v="0"/>
    <s v="OFF-FA-10002280"/>
    <x v="1"/>
    <x v="13"/>
    <s v="Advantus Plastic Paper Clips"/>
    <n v="20"/>
    <n v="4"/>
    <n v="0"/>
    <x v="3811"/>
  </r>
  <r>
    <n v="4432"/>
    <s v="CA-2013-168893"/>
    <x v="0"/>
    <x v="54"/>
    <d v="2013-11-09T00:00:00"/>
    <s v="Second Class"/>
    <x v="275"/>
    <s v="Arthur Prichep"/>
    <x v="0"/>
    <s v="United States"/>
    <s v="Henderson"/>
    <x v="0"/>
    <n v="42420"/>
    <x v="0"/>
    <s v="OFF-AR-10001770"/>
    <x v="1"/>
    <x v="6"/>
    <s v="Economy #2 Pencils"/>
    <n v="7.98"/>
    <n v="3"/>
    <n v="0"/>
    <x v="3812"/>
  </r>
  <r>
    <n v="4433"/>
    <s v="CA-2013-168893"/>
    <x v="0"/>
    <x v="54"/>
    <d v="2013-11-09T00:00:00"/>
    <s v="Second Class"/>
    <x v="275"/>
    <s v="Arthur Prichep"/>
    <x v="0"/>
    <s v="United States"/>
    <s v="Henderson"/>
    <x v="0"/>
    <n v="42420"/>
    <x v="0"/>
    <s v="FUR-FU-10002885"/>
    <x v="0"/>
    <x v="5"/>
    <s v="Magna Visual Magnetic Picture Hangers"/>
    <n v="24.1"/>
    <n v="5"/>
    <n v="0"/>
    <x v="939"/>
  </r>
  <r>
    <n v="4434"/>
    <s v="CA-2013-168893"/>
    <x v="0"/>
    <x v="54"/>
    <d v="2013-11-09T00:00:00"/>
    <s v="Second Class"/>
    <x v="275"/>
    <s v="Arthur Prichep"/>
    <x v="0"/>
    <s v="United States"/>
    <s v="Henderson"/>
    <x v="0"/>
    <n v="42420"/>
    <x v="0"/>
    <s v="OFF-AR-10003772"/>
    <x v="1"/>
    <x v="6"/>
    <s v="Boston 16750 Black Compact Battery Pencil Sharpener"/>
    <n v="8.75"/>
    <n v="1"/>
    <n v="0"/>
    <x v="3813"/>
  </r>
  <r>
    <n v="4435"/>
    <s v="CA-2013-168893"/>
    <x v="0"/>
    <x v="54"/>
    <d v="2013-11-09T00:00:00"/>
    <s v="Second Class"/>
    <x v="275"/>
    <s v="Arthur Prichep"/>
    <x v="0"/>
    <s v="United States"/>
    <s v="Henderson"/>
    <x v="0"/>
    <n v="42420"/>
    <x v="0"/>
    <s v="FUR-TA-10003392"/>
    <x v="0"/>
    <x v="3"/>
    <s v="Global Adaptabilities Conference Tables"/>
    <n v="842.94"/>
    <n v="3"/>
    <n v="0"/>
    <x v="3814"/>
  </r>
  <r>
    <n v="4436"/>
    <s v="CA-2013-163398"/>
    <x v="0"/>
    <x v="973"/>
    <d v="2013-05-09T00:00:00"/>
    <s v="Standard Class"/>
    <x v="558"/>
    <s v="Christy Brittain"/>
    <x v="0"/>
    <s v="United States"/>
    <s v="Chicago"/>
    <x v="10"/>
    <n v="60653"/>
    <x v="2"/>
    <s v="OFF-BI-10000014"/>
    <x v="1"/>
    <x v="8"/>
    <s v="Heavy-Duty E-Z-D Binders"/>
    <n v="2.1819999999999995"/>
    <n v="1"/>
    <n v="0.8"/>
    <x v="3815"/>
  </r>
  <r>
    <n v="4437"/>
    <s v="CA-2013-163398"/>
    <x v="0"/>
    <x v="973"/>
    <d v="2013-05-09T00:00:00"/>
    <s v="Standard Class"/>
    <x v="558"/>
    <s v="Christy Brittain"/>
    <x v="0"/>
    <s v="United States"/>
    <s v="Chicago"/>
    <x v="10"/>
    <n v="60653"/>
    <x v="2"/>
    <s v="OFF-AR-10003217"/>
    <x v="1"/>
    <x v="6"/>
    <s v="Newell 316"/>
    <n v="27.384"/>
    <n v="7"/>
    <n v="0.2"/>
    <x v="3816"/>
  </r>
  <r>
    <n v="4438"/>
    <s v="CA-2013-163398"/>
    <x v="0"/>
    <x v="973"/>
    <d v="2013-05-09T00:00:00"/>
    <s v="Standard Class"/>
    <x v="558"/>
    <s v="Christy Brittain"/>
    <x v="0"/>
    <s v="United States"/>
    <s v="Chicago"/>
    <x v="10"/>
    <n v="60653"/>
    <x v="2"/>
    <s v="OFF-AP-10002403"/>
    <x v="1"/>
    <x v="9"/>
    <s v="Acco Smartsocket Color-Coded Six-Outlet AC Adapter Model Surge Protectors"/>
    <n v="26.405999999999992"/>
    <n v="3"/>
    <n v="0.8"/>
    <x v="3817"/>
  </r>
  <r>
    <n v="4439"/>
    <s v="CA-2013-162726"/>
    <x v="0"/>
    <x v="797"/>
    <d v="2014-01-03T00:00:00"/>
    <s v="Standard Class"/>
    <x v="363"/>
    <s v="Meg Tillman"/>
    <x v="0"/>
    <s v="United States"/>
    <s v="Port Arthur"/>
    <x v="5"/>
    <n v="77642"/>
    <x v="2"/>
    <s v="OFF-PA-10001972"/>
    <x v="1"/>
    <x v="10"/>
    <s v="Xerox 214"/>
    <n v="10.368000000000002"/>
    <n v="2"/>
    <n v="0.2"/>
    <x v="572"/>
  </r>
  <r>
    <n v="4440"/>
    <s v="CA-2013-162726"/>
    <x v="0"/>
    <x v="797"/>
    <d v="2014-01-03T00:00:00"/>
    <s v="Standard Class"/>
    <x v="363"/>
    <s v="Meg Tillman"/>
    <x v="0"/>
    <s v="United States"/>
    <s v="Port Arthur"/>
    <x v="5"/>
    <n v="77642"/>
    <x v="2"/>
    <s v="OFF-PA-10004041"/>
    <x v="1"/>
    <x v="10"/>
    <s v="It's Hot Message Books with Stickers, 2 3/4&quot; x 5&quot;"/>
    <n v="23.680000000000003"/>
    <n v="4"/>
    <n v="0.2"/>
    <x v="1267"/>
  </r>
  <r>
    <n v="4441"/>
    <s v="US-2013-111290"/>
    <x v="0"/>
    <x v="405"/>
    <d v="2013-07-27T00:00:00"/>
    <s v="Standard Class"/>
    <x v="589"/>
    <s v="Dennis Kane"/>
    <x v="0"/>
    <s v="United States"/>
    <s v="Westland"/>
    <x v="12"/>
    <n v="48185"/>
    <x v="2"/>
    <s v="TEC-AC-10004975"/>
    <x v="2"/>
    <x v="11"/>
    <s v="Plantronics Audio 995 Wireless Stereo Headset"/>
    <n v="109.95"/>
    <n v="1"/>
    <n v="0"/>
    <x v="3818"/>
  </r>
  <r>
    <n v="4442"/>
    <s v="US-2013-111290"/>
    <x v="0"/>
    <x v="405"/>
    <d v="2013-07-27T00:00:00"/>
    <s v="Standard Class"/>
    <x v="589"/>
    <s v="Dennis Kane"/>
    <x v="0"/>
    <s v="United States"/>
    <s v="Westland"/>
    <x v="12"/>
    <n v="48185"/>
    <x v="2"/>
    <s v="OFF-ST-10001932"/>
    <x v="1"/>
    <x v="4"/>
    <s v="Fellowes Staxonsteel Drawer Files"/>
    <n v="965.84999999999991"/>
    <n v="5"/>
    <n v="0"/>
    <x v="3819"/>
  </r>
  <r>
    <n v="4443"/>
    <s v="US-2013-111290"/>
    <x v="0"/>
    <x v="405"/>
    <d v="2013-07-27T00:00:00"/>
    <s v="Standard Class"/>
    <x v="589"/>
    <s v="Dennis Kane"/>
    <x v="0"/>
    <s v="United States"/>
    <s v="Westland"/>
    <x v="12"/>
    <n v="48185"/>
    <x v="2"/>
    <s v="OFF-AR-10001761"/>
    <x v="1"/>
    <x v="6"/>
    <s v="Avery Hi-Liter Smear-Safe Highlighters"/>
    <n v="29.2"/>
    <n v="5"/>
    <n v="0"/>
    <x v="3820"/>
  </r>
  <r>
    <n v="4444"/>
    <s v="US-2013-111290"/>
    <x v="0"/>
    <x v="405"/>
    <d v="2013-07-27T00:00:00"/>
    <s v="Standard Class"/>
    <x v="589"/>
    <s v="Dennis Kane"/>
    <x v="0"/>
    <s v="United States"/>
    <s v="Westland"/>
    <x v="12"/>
    <n v="48185"/>
    <x v="2"/>
    <s v="OFF-PA-10002262"/>
    <x v="1"/>
    <x v="10"/>
    <s v="Xerox 192"/>
    <n v="32.400000000000006"/>
    <n v="5"/>
    <n v="0"/>
    <x v="56"/>
  </r>
  <r>
    <n v="4445"/>
    <s v="US-2011-147704"/>
    <x v="2"/>
    <x v="912"/>
    <d v="2011-11-21T00:00:00"/>
    <s v="Standard Class"/>
    <x v="256"/>
    <s v="Steven Roelle"/>
    <x v="2"/>
    <s v="United States"/>
    <s v="Bloomington"/>
    <x v="14"/>
    <n v="47401"/>
    <x v="2"/>
    <s v="OFF-EN-10004483"/>
    <x v="1"/>
    <x v="12"/>
    <s v="#10 White Business Envelopes,4 1/8 x 9 1/2"/>
    <n v="78.349999999999994"/>
    <n v="5"/>
    <n v="0"/>
    <x v="2808"/>
  </r>
  <r>
    <n v="4446"/>
    <s v="US-2011-147704"/>
    <x v="2"/>
    <x v="912"/>
    <d v="2011-11-21T00:00:00"/>
    <s v="Standard Class"/>
    <x v="256"/>
    <s v="Steven Roelle"/>
    <x v="2"/>
    <s v="United States"/>
    <s v="Bloomington"/>
    <x v="14"/>
    <n v="47401"/>
    <x v="2"/>
    <s v="OFF-PA-10003270"/>
    <x v="1"/>
    <x v="10"/>
    <s v="Xerox 1954"/>
    <n v="31.68"/>
    <n v="6"/>
    <n v="0"/>
    <x v="3821"/>
  </r>
  <r>
    <n v="4447"/>
    <s v="US-2011-147704"/>
    <x v="2"/>
    <x v="912"/>
    <d v="2011-11-21T00:00:00"/>
    <s v="Standard Class"/>
    <x v="256"/>
    <s v="Steven Roelle"/>
    <x v="2"/>
    <s v="United States"/>
    <s v="Bloomington"/>
    <x v="14"/>
    <n v="47401"/>
    <x v="2"/>
    <s v="OFF-BI-10001634"/>
    <x v="1"/>
    <x v="8"/>
    <s v="Wilson Jones Active Use Binders"/>
    <n v="29.12"/>
    <n v="4"/>
    <n v="0"/>
    <x v="3822"/>
  </r>
  <r>
    <n v="4448"/>
    <s v="US-2011-147704"/>
    <x v="2"/>
    <x v="912"/>
    <d v="2011-11-21T00:00:00"/>
    <s v="Standard Class"/>
    <x v="256"/>
    <s v="Steven Roelle"/>
    <x v="2"/>
    <s v="United States"/>
    <s v="Bloomington"/>
    <x v="14"/>
    <n v="47401"/>
    <x v="2"/>
    <s v="OFF-ST-10000675"/>
    <x v="1"/>
    <x v="4"/>
    <s v="File Shuttle II and Handi-File, Black"/>
    <n v="169.45"/>
    <n v="5"/>
    <n v="0"/>
    <x v="3823"/>
  </r>
  <r>
    <n v="4449"/>
    <s v="CA-2012-121965"/>
    <x v="1"/>
    <x v="974"/>
    <d v="2012-06-23T00:00:00"/>
    <s v="Standard Class"/>
    <x v="109"/>
    <s v="Logan Haushalter"/>
    <x v="0"/>
    <s v="United States"/>
    <s v="Los Angeles"/>
    <x v="1"/>
    <n v="90032"/>
    <x v="1"/>
    <s v="FUR-FU-10000732"/>
    <x v="0"/>
    <x v="5"/>
    <s v="Eldon 200 Class Desk Accessories"/>
    <n v="12.56"/>
    <n v="2"/>
    <n v="0"/>
    <x v="3824"/>
  </r>
  <r>
    <n v="4450"/>
    <s v="CA-2012-121965"/>
    <x v="1"/>
    <x v="974"/>
    <d v="2012-06-23T00:00:00"/>
    <s v="Standard Class"/>
    <x v="109"/>
    <s v="Logan Haushalter"/>
    <x v="0"/>
    <s v="United States"/>
    <s v="Los Angeles"/>
    <x v="1"/>
    <n v="90032"/>
    <x v="1"/>
    <s v="OFF-PA-10004355"/>
    <x v="1"/>
    <x v="10"/>
    <s v="Xerox 231"/>
    <n v="6.48"/>
    <n v="1"/>
    <n v="0"/>
    <x v="90"/>
  </r>
  <r>
    <n v="4451"/>
    <s v="CA-2012-121965"/>
    <x v="1"/>
    <x v="974"/>
    <d v="2012-06-23T00:00:00"/>
    <s v="Standard Class"/>
    <x v="109"/>
    <s v="Logan Haushalter"/>
    <x v="0"/>
    <s v="United States"/>
    <s v="Los Angeles"/>
    <x v="1"/>
    <n v="90032"/>
    <x v="1"/>
    <s v="OFF-EN-10000056"/>
    <x v="1"/>
    <x v="12"/>
    <s v="Cameo Buff Policy Envelopes"/>
    <n v="186.69"/>
    <n v="3"/>
    <n v="0"/>
    <x v="755"/>
  </r>
  <r>
    <n v="4452"/>
    <s v="CA-2013-147137"/>
    <x v="0"/>
    <x v="975"/>
    <d v="2013-07-07T00:00:00"/>
    <s v="First Class"/>
    <x v="731"/>
    <s v="Anna Andreadi"/>
    <x v="0"/>
    <s v="United States"/>
    <s v="San Francisco"/>
    <x v="1"/>
    <n v="94109"/>
    <x v="1"/>
    <s v="FUR-FU-10000221"/>
    <x v="0"/>
    <x v="5"/>
    <s v="Master Caster Door Stop, Brown"/>
    <n v="25.4"/>
    <n v="5"/>
    <n v="0"/>
    <x v="3825"/>
  </r>
  <r>
    <n v="4453"/>
    <s v="CA-2013-147137"/>
    <x v="0"/>
    <x v="975"/>
    <d v="2013-07-07T00:00:00"/>
    <s v="First Class"/>
    <x v="731"/>
    <s v="Anna Andreadi"/>
    <x v="0"/>
    <s v="United States"/>
    <s v="San Francisco"/>
    <x v="1"/>
    <n v="94109"/>
    <x v="1"/>
    <s v="OFF-EN-10003567"/>
    <x v="1"/>
    <x v="12"/>
    <s v="Inter-Office Recycled Envelopes, Brown Kraft, Button-String,10&quot; x 13&quot; , 100/Box"/>
    <n v="43.96"/>
    <n v="2"/>
    <n v="0"/>
    <x v="3826"/>
  </r>
  <r>
    <n v="4454"/>
    <s v="CA-2013-147137"/>
    <x v="0"/>
    <x v="975"/>
    <d v="2013-07-07T00:00:00"/>
    <s v="First Class"/>
    <x v="731"/>
    <s v="Anna Andreadi"/>
    <x v="0"/>
    <s v="United States"/>
    <s v="San Francisco"/>
    <x v="1"/>
    <n v="94109"/>
    <x v="1"/>
    <s v="FUR-BO-10001811"/>
    <x v="0"/>
    <x v="0"/>
    <s v="Atlantic Metals Mobile 5-Shelf Bookcases, Custom Colors"/>
    <n v="1279.165"/>
    <n v="5"/>
    <n v="0.15"/>
    <x v="3827"/>
  </r>
  <r>
    <n v="4455"/>
    <s v="CA-2013-147137"/>
    <x v="0"/>
    <x v="975"/>
    <d v="2013-07-07T00:00:00"/>
    <s v="First Class"/>
    <x v="731"/>
    <s v="Anna Andreadi"/>
    <x v="0"/>
    <s v="United States"/>
    <s v="San Francisco"/>
    <x v="1"/>
    <n v="94109"/>
    <x v="1"/>
    <s v="OFF-ST-10002486"/>
    <x v="1"/>
    <x v="4"/>
    <s v="Eldon Shelf Savers Cubes and Bins"/>
    <n v="27.92"/>
    <n v="4"/>
    <n v="0"/>
    <x v="3828"/>
  </r>
  <r>
    <n v="4456"/>
    <s v="US-2012-146745"/>
    <x v="1"/>
    <x v="37"/>
    <d v="2012-09-08T00:00:00"/>
    <s v="Standard Class"/>
    <x v="357"/>
    <s v="Ann Steele"/>
    <x v="2"/>
    <s v="United States"/>
    <s v="San Francisco"/>
    <x v="1"/>
    <n v="94110"/>
    <x v="1"/>
    <s v="FUR-CH-10002372"/>
    <x v="0"/>
    <x v="1"/>
    <s v="Office Star - Ergonomically Designed Knee Chair"/>
    <n v="129.56800000000001"/>
    <n v="2"/>
    <n v="0.2"/>
    <x v="3829"/>
  </r>
  <r>
    <n v="4457"/>
    <s v="US-2012-146745"/>
    <x v="1"/>
    <x v="37"/>
    <d v="2012-09-08T00:00:00"/>
    <s v="Standard Class"/>
    <x v="357"/>
    <s v="Ann Steele"/>
    <x v="2"/>
    <s v="United States"/>
    <s v="San Francisco"/>
    <x v="1"/>
    <n v="94110"/>
    <x v="1"/>
    <s v="OFF-BI-10003274"/>
    <x v="1"/>
    <x v="8"/>
    <s v="Avery Durable Slant Ring Binders, No Labels"/>
    <n v="6.3680000000000003"/>
    <n v="2"/>
    <n v="0.2"/>
    <x v="3830"/>
  </r>
  <r>
    <n v="4458"/>
    <s v="CA-2014-115175"/>
    <x v="3"/>
    <x v="783"/>
    <d v="2014-08-13T00:00:00"/>
    <s v="Standard Class"/>
    <x v="430"/>
    <s v="Matt Collins"/>
    <x v="0"/>
    <s v="United States"/>
    <s v="San Jose"/>
    <x v="1"/>
    <n v="95123"/>
    <x v="1"/>
    <s v="OFF-PA-10001878"/>
    <x v="1"/>
    <x v="10"/>
    <s v="Xerox 1891"/>
    <n v="244.54999999999998"/>
    <n v="5"/>
    <n v="0"/>
    <x v="1770"/>
  </r>
  <r>
    <n v="4459"/>
    <s v="CA-2014-105851"/>
    <x v="3"/>
    <x v="677"/>
    <d v="2014-03-21T00:00:00"/>
    <s v="Standard Class"/>
    <x v="339"/>
    <s v="Sanjit Engle"/>
    <x v="0"/>
    <s v="United States"/>
    <s v="Denver"/>
    <x v="22"/>
    <n v="80219"/>
    <x v="1"/>
    <s v="OFF-SU-10002881"/>
    <x v="1"/>
    <x v="14"/>
    <s v="Martin Yale Chadless Opener Electric Letter Opener"/>
    <n v="1332.4960000000001"/>
    <n v="2"/>
    <n v="0.2"/>
    <x v="3831"/>
  </r>
  <r>
    <n v="4460"/>
    <s v="US-2014-125717"/>
    <x v="3"/>
    <x v="394"/>
    <d v="2014-10-02T00:00:00"/>
    <s v="First Class"/>
    <x v="284"/>
    <s v="Darrin Sayre"/>
    <x v="2"/>
    <s v="United States"/>
    <s v="Aurora"/>
    <x v="22"/>
    <n v="80013"/>
    <x v="1"/>
    <s v="FUR-FU-10001979"/>
    <x v="0"/>
    <x v="5"/>
    <s v="Dana Halogen Swing-Arm Architect Lamp"/>
    <n v="32.776000000000003"/>
    <n v="1"/>
    <n v="0.2"/>
    <x v="3832"/>
  </r>
  <r>
    <n v="4461"/>
    <s v="US-2014-125717"/>
    <x v="3"/>
    <x v="394"/>
    <d v="2014-10-02T00:00:00"/>
    <s v="First Class"/>
    <x v="284"/>
    <s v="Darrin Sayre"/>
    <x v="2"/>
    <s v="United States"/>
    <s v="Aurora"/>
    <x v="22"/>
    <n v="80013"/>
    <x v="1"/>
    <s v="OFF-ST-10001522"/>
    <x v="1"/>
    <x v="4"/>
    <s v="Gould Plastics 18-Pocket Panel Bin, 34w x 5-1/4d x 20-1/2h"/>
    <n v="147.184"/>
    <n v="2"/>
    <n v="0.2"/>
    <x v="3078"/>
  </r>
  <r>
    <n v="4462"/>
    <s v="US-2014-125717"/>
    <x v="3"/>
    <x v="394"/>
    <d v="2014-10-02T00:00:00"/>
    <s v="First Class"/>
    <x v="284"/>
    <s v="Darrin Sayre"/>
    <x v="2"/>
    <s v="United States"/>
    <s v="Aurora"/>
    <x v="22"/>
    <n v="80013"/>
    <x v="1"/>
    <s v="TEC-AC-10003657"/>
    <x v="2"/>
    <x v="11"/>
    <s v="Lenovo 17-Key USB Numeric Keypad"/>
    <n v="54.384000000000007"/>
    <n v="2"/>
    <n v="0.2"/>
    <x v="159"/>
  </r>
  <r>
    <n v="4463"/>
    <s v="US-2014-125717"/>
    <x v="3"/>
    <x v="394"/>
    <d v="2014-10-02T00:00:00"/>
    <s v="First Class"/>
    <x v="284"/>
    <s v="Darrin Sayre"/>
    <x v="2"/>
    <s v="United States"/>
    <s v="Aurora"/>
    <x v="22"/>
    <n v="80013"/>
    <x v="1"/>
    <s v="OFF-BI-10001718"/>
    <x v="1"/>
    <x v="8"/>
    <s v="GBC DocuBind P50 Personal Binding Machine"/>
    <n v="76.77600000000001"/>
    <n v="4"/>
    <n v="0.7"/>
    <x v="2148"/>
  </r>
  <r>
    <n v="4464"/>
    <s v="US-2014-125717"/>
    <x v="3"/>
    <x v="394"/>
    <d v="2014-10-02T00:00:00"/>
    <s v="First Class"/>
    <x v="284"/>
    <s v="Darrin Sayre"/>
    <x v="2"/>
    <s v="United States"/>
    <s v="Aurora"/>
    <x v="22"/>
    <n v="80013"/>
    <x v="1"/>
    <s v="OFF-PA-10003022"/>
    <x v="1"/>
    <x v="10"/>
    <s v="Xerox 1992"/>
    <n v="14.352000000000002"/>
    <n v="3"/>
    <n v="0.2"/>
    <x v="1186"/>
  </r>
  <r>
    <n v="4465"/>
    <s v="US-2014-125717"/>
    <x v="3"/>
    <x v="394"/>
    <d v="2014-10-02T00:00:00"/>
    <s v="First Class"/>
    <x v="284"/>
    <s v="Darrin Sayre"/>
    <x v="2"/>
    <s v="United States"/>
    <s v="Aurora"/>
    <x v="22"/>
    <n v="80013"/>
    <x v="1"/>
    <s v="OFF-AP-10000891"/>
    <x v="1"/>
    <x v="9"/>
    <s v="Kensington 7 Outlet MasterPiece HOMEOFFICE Power Control Center"/>
    <n v="209.79200000000003"/>
    <n v="2"/>
    <n v="0.2"/>
    <x v="3833"/>
  </r>
  <r>
    <n v="4466"/>
    <s v="CA-2012-163895"/>
    <x v="1"/>
    <x v="976"/>
    <d v="2012-08-11T00:00:00"/>
    <s v="Standard Class"/>
    <x v="374"/>
    <s v="Noel Staavos"/>
    <x v="1"/>
    <s v="United States"/>
    <s v="Boise"/>
    <x v="45"/>
    <n v="83704"/>
    <x v="1"/>
    <s v="OFF-BI-10004970"/>
    <x v="1"/>
    <x v="8"/>
    <s v="ACCOHIDE 3-Ring Binder, Blue, 1&quot;"/>
    <n v="3.3040000000000003"/>
    <n v="1"/>
    <n v="0.2"/>
    <x v="3834"/>
  </r>
  <r>
    <n v="4467"/>
    <s v="CA-2014-168641"/>
    <x v="3"/>
    <x v="221"/>
    <d v="2014-12-02T00:00:00"/>
    <s v="Standard Class"/>
    <x v="567"/>
    <s v="Kelly Andreada"/>
    <x v="0"/>
    <s v="United States"/>
    <s v="New York City"/>
    <x v="15"/>
    <n v="10035"/>
    <x v="3"/>
    <s v="OFF-AR-10003759"/>
    <x v="1"/>
    <x v="6"/>
    <s v="Crayola Anti Dust Chalk, 12/Pack"/>
    <n v="16.38"/>
    <n v="9"/>
    <n v="0"/>
    <x v="3835"/>
  </r>
  <r>
    <n v="4468"/>
    <s v="CA-2014-168641"/>
    <x v="3"/>
    <x v="221"/>
    <d v="2014-12-02T00:00:00"/>
    <s v="Standard Class"/>
    <x v="567"/>
    <s v="Kelly Andreada"/>
    <x v="0"/>
    <s v="United States"/>
    <s v="New York City"/>
    <x v="15"/>
    <n v="10035"/>
    <x v="3"/>
    <s v="OFF-EN-10003001"/>
    <x v="1"/>
    <x v="12"/>
    <s v="Ames Color-File Green Diamond Border X-ray Mailers"/>
    <n v="167.96"/>
    <n v="2"/>
    <n v="0"/>
    <x v="1292"/>
  </r>
  <r>
    <n v="4469"/>
    <s v="CA-2014-168641"/>
    <x v="3"/>
    <x v="221"/>
    <d v="2014-12-02T00:00:00"/>
    <s v="Standard Class"/>
    <x v="567"/>
    <s v="Kelly Andreada"/>
    <x v="0"/>
    <s v="United States"/>
    <s v="New York City"/>
    <x v="15"/>
    <n v="10035"/>
    <x v="3"/>
    <s v="FUR-BO-10000780"/>
    <x v="0"/>
    <x v="0"/>
    <s v="O'Sullivan Plantations 2-Door Library in Landvery Oak"/>
    <n v="321.56799999999998"/>
    <n v="2"/>
    <n v="0.2"/>
    <x v="3836"/>
  </r>
  <r>
    <n v="4470"/>
    <s v="CA-2014-168641"/>
    <x v="3"/>
    <x v="221"/>
    <d v="2014-12-02T00:00:00"/>
    <s v="Standard Class"/>
    <x v="567"/>
    <s v="Kelly Andreada"/>
    <x v="0"/>
    <s v="United States"/>
    <s v="New York City"/>
    <x v="15"/>
    <n v="10035"/>
    <x v="3"/>
    <s v="OFF-PA-10001972"/>
    <x v="1"/>
    <x v="10"/>
    <s v="Xerox 214"/>
    <n v="12.96"/>
    <n v="2"/>
    <n v="0"/>
    <x v="91"/>
  </r>
  <r>
    <n v="4471"/>
    <s v="CA-2014-156895"/>
    <x v="3"/>
    <x v="540"/>
    <d v="2014-05-13T00:00:00"/>
    <s v="Standard Class"/>
    <x v="137"/>
    <s v="Don Jones"/>
    <x v="1"/>
    <s v="United States"/>
    <s v="Philadelphia"/>
    <x v="9"/>
    <n v="19140"/>
    <x v="3"/>
    <s v="FUR-CH-10003535"/>
    <x v="0"/>
    <x v="1"/>
    <s v="Global Armless Task Chair, Royal Blue"/>
    <n v="128.05799999999999"/>
    <n v="3"/>
    <n v="0.3"/>
    <x v="3837"/>
  </r>
  <r>
    <n v="4472"/>
    <s v="CA-2014-121300"/>
    <x v="3"/>
    <x v="365"/>
    <d v="2014-09-30T00:00:00"/>
    <s v="Same Day"/>
    <x v="67"/>
    <s v="Maureen Gastineau"/>
    <x v="2"/>
    <s v="United States"/>
    <s v="Mentor"/>
    <x v="24"/>
    <n v="44060"/>
    <x v="3"/>
    <s v="FUR-CH-10003774"/>
    <x v="0"/>
    <x v="1"/>
    <s v="Global Wood Trimmed Manager's Task Chair, Khaki"/>
    <n v="63.686"/>
    <n v="1"/>
    <n v="0.3"/>
    <x v="3838"/>
  </r>
  <r>
    <n v="4473"/>
    <s v="CA-2014-121300"/>
    <x v="3"/>
    <x v="365"/>
    <d v="2014-09-30T00:00:00"/>
    <s v="Same Day"/>
    <x v="67"/>
    <s v="Maureen Gastineau"/>
    <x v="2"/>
    <s v="United States"/>
    <s v="Mentor"/>
    <x v="24"/>
    <n v="44060"/>
    <x v="3"/>
    <s v="TEC-AC-10004571"/>
    <x v="2"/>
    <x v="11"/>
    <s v="Logitech G700s Rechargeable Gaming Mouse"/>
    <n v="239.976"/>
    <n v="3"/>
    <n v="0.2"/>
    <x v="3839"/>
  </r>
  <r>
    <n v="4474"/>
    <s v="CA-2014-121300"/>
    <x v="3"/>
    <x v="365"/>
    <d v="2014-09-30T00:00:00"/>
    <s v="Same Day"/>
    <x v="67"/>
    <s v="Maureen Gastineau"/>
    <x v="2"/>
    <s v="United States"/>
    <s v="Mentor"/>
    <x v="24"/>
    <n v="44060"/>
    <x v="3"/>
    <s v="FUR-TA-10004442"/>
    <x v="0"/>
    <x v="3"/>
    <s v="Riverside Furniture Stanwyck Manor Table Series"/>
    <n v="344.22"/>
    <n v="2"/>
    <n v="0.4"/>
    <x v="3840"/>
  </r>
  <r>
    <n v="4475"/>
    <s v="CA-2014-121300"/>
    <x v="3"/>
    <x v="365"/>
    <d v="2014-09-30T00:00:00"/>
    <s v="Same Day"/>
    <x v="67"/>
    <s v="Maureen Gastineau"/>
    <x v="2"/>
    <s v="United States"/>
    <s v="Mentor"/>
    <x v="24"/>
    <n v="44060"/>
    <x v="3"/>
    <s v="OFF-PA-10002787"/>
    <x v="1"/>
    <x v="10"/>
    <s v="Xerox 227"/>
    <n v="15.552000000000003"/>
    <n v="3"/>
    <n v="0.2"/>
    <x v="12"/>
  </r>
  <r>
    <n v="4476"/>
    <s v="CA-2014-121300"/>
    <x v="3"/>
    <x v="365"/>
    <d v="2014-09-30T00:00:00"/>
    <s v="Same Day"/>
    <x v="67"/>
    <s v="Maureen Gastineau"/>
    <x v="2"/>
    <s v="United States"/>
    <s v="Mentor"/>
    <x v="24"/>
    <n v="44060"/>
    <x v="3"/>
    <s v="FUR-FU-10004586"/>
    <x v="0"/>
    <x v="5"/>
    <s v="G.E. Longer-Life Indoor Recessed Floodlight Bulbs"/>
    <n v="21.248000000000001"/>
    <n v="4"/>
    <n v="0.2"/>
    <x v="3841"/>
  </r>
  <r>
    <n v="4477"/>
    <s v="CA-2014-121300"/>
    <x v="3"/>
    <x v="365"/>
    <d v="2014-09-30T00:00:00"/>
    <s v="Same Day"/>
    <x v="67"/>
    <s v="Maureen Gastineau"/>
    <x v="2"/>
    <s v="United States"/>
    <s v="Mentor"/>
    <x v="24"/>
    <n v="44060"/>
    <x v="3"/>
    <s v="OFF-PA-10002606"/>
    <x v="1"/>
    <x v="10"/>
    <s v="Xerox 1928"/>
    <n v="8.4480000000000004"/>
    <n v="2"/>
    <n v="0.2"/>
    <x v="591"/>
  </r>
  <r>
    <n v="4478"/>
    <s v="CA-2014-130211"/>
    <x v="3"/>
    <x v="760"/>
    <d v="2014-10-23T00:00:00"/>
    <s v="Same Day"/>
    <x v="379"/>
    <s v="Brian DeCherney"/>
    <x v="0"/>
    <s v="United States"/>
    <s v="Lawton"/>
    <x v="26"/>
    <n v="73505"/>
    <x v="2"/>
    <s v="OFF-ST-10000129"/>
    <x v="1"/>
    <x v="4"/>
    <s v="Fellowes Recycled Storage Drawers"/>
    <n v="333.09000000000003"/>
    <n v="3"/>
    <n v="0"/>
    <x v="3842"/>
  </r>
  <r>
    <n v="4479"/>
    <s v="CA-2014-130211"/>
    <x v="3"/>
    <x v="760"/>
    <d v="2014-10-23T00:00:00"/>
    <s v="Same Day"/>
    <x v="379"/>
    <s v="Brian DeCherney"/>
    <x v="0"/>
    <s v="United States"/>
    <s v="Lawton"/>
    <x v="26"/>
    <n v="73505"/>
    <x v="2"/>
    <s v="FUR-TA-10003748"/>
    <x v="0"/>
    <x v="3"/>
    <s v="Bevis 36 x 72 Conference Tables"/>
    <n v="248.98"/>
    <n v="2"/>
    <n v="0"/>
    <x v="3843"/>
  </r>
  <r>
    <n v="4480"/>
    <s v="CA-2011-147235"/>
    <x v="2"/>
    <x v="977"/>
    <d v="2011-03-28T00:00:00"/>
    <s v="Standard Class"/>
    <x v="303"/>
    <s v="Carlos Daly"/>
    <x v="0"/>
    <s v="United States"/>
    <s v="New York City"/>
    <x v="15"/>
    <n v="10024"/>
    <x v="3"/>
    <s v="OFF-PA-10004948"/>
    <x v="1"/>
    <x v="10"/>
    <s v="Xerox 190"/>
    <n v="24.900000000000002"/>
    <n v="5"/>
    <n v="0"/>
    <x v="1792"/>
  </r>
  <r>
    <n v="4481"/>
    <s v="CA-2013-109365"/>
    <x v="0"/>
    <x v="54"/>
    <d v="2013-11-09T00:00:00"/>
    <s v="Standard Class"/>
    <x v="190"/>
    <s v="Xylona Preis"/>
    <x v="0"/>
    <s v="United States"/>
    <s v="Los Angeles"/>
    <x v="1"/>
    <n v="90049"/>
    <x v="1"/>
    <s v="OFF-FA-10001561"/>
    <x v="1"/>
    <x v="13"/>
    <s v="Stockwell Push Pins"/>
    <n v="15.260000000000002"/>
    <n v="7"/>
    <n v="0"/>
    <x v="3844"/>
  </r>
  <r>
    <n v="4482"/>
    <s v="CA-2013-109365"/>
    <x v="0"/>
    <x v="54"/>
    <d v="2013-11-09T00:00:00"/>
    <s v="Standard Class"/>
    <x v="190"/>
    <s v="Xylona Preis"/>
    <x v="0"/>
    <s v="United States"/>
    <s v="Los Angeles"/>
    <x v="1"/>
    <n v="90049"/>
    <x v="1"/>
    <s v="OFF-AP-10002998"/>
    <x v="1"/>
    <x v="9"/>
    <s v="Holmes 99% HEPA Air Purifier"/>
    <n v="43.32"/>
    <n v="2"/>
    <n v="0"/>
    <x v="3845"/>
  </r>
  <r>
    <n v="4483"/>
    <s v="CA-2013-109365"/>
    <x v="0"/>
    <x v="54"/>
    <d v="2013-11-09T00:00:00"/>
    <s v="Standard Class"/>
    <x v="190"/>
    <s v="Xylona Preis"/>
    <x v="0"/>
    <s v="United States"/>
    <s v="Los Angeles"/>
    <x v="1"/>
    <n v="90049"/>
    <x v="1"/>
    <s v="OFF-BI-10003981"/>
    <x v="1"/>
    <x v="8"/>
    <s v="Avery Durable Plastic 1&quot; Binders"/>
    <n v="43.584000000000003"/>
    <n v="12"/>
    <n v="0.2"/>
    <x v="3846"/>
  </r>
  <r>
    <n v="4484"/>
    <s v="CA-2013-109365"/>
    <x v="0"/>
    <x v="54"/>
    <d v="2013-11-09T00:00:00"/>
    <s v="Standard Class"/>
    <x v="190"/>
    <s v="Xylona Preis"/>
    <x v="0"/>
    <s v="United States"/>
    <s v="Los Angeles"/>
    <x v="1"/>
    <n v="90049"/>
    <x v="1"/>
    <s v="OFF-PA-10001725"/>
    <x v="1"/>
    <x v="10"/>
    <s v="Xerox 1892"/>
    <n v="116.28"/>
    <n v="3"/>
    <n v="0"/>
    <x v="2427"/>
  </r>
  <r>
    <n v="4485"/>
    <s v="CA-2013-109365"/>
    <x v="0"/>
    <x v="54"/>
    <d v="2013-11-09T00:00:00"/>
    <s v="Standard Class"/>
    <x v="190"/>
    <s v="Xylona Preis"/>
    <x v="0"/>
    <s v="United States"/>
    <s v="Los Angeles"/>
    <x v="1"/>
    <n v="90049"/>
    <x v="1"/>
    <s v="OFF-BI-10002071"/>
    <x v="1"/>
    <x v="8"/>
    <s v="Fellowes Black Plastic Comb Bindings"/>
    <n v="9.2959999999999994"/>
    <n v="2"/>
    <n v="0.2"/>
    <x v="3847"/>
  </r>
  <r>
    <n v="4486"/>
    <s v="CA-2013-109365"/>
    <x v="0"/>
    <x v="54"/>
    <d v="2013-11-09T00:00:00"/>
    <s v="Standard Class"/>
    <x v="190"/>
    <s v="Xylona Preis"/>
    <x v="0"/>
    <s v="United States"/>
    <s v="Los Angeles"/>
    <x v="1"/>
    <n v="90049"/>
    <x v="1"/>
    <s v="OFF-PA-10000477"/>
    <x v="1"/>
    <x v="10"/>
    <s v="Xerox 22"/>
    <n v="19.440000000000001"/>
    <n v="3"/>
    <n v="0"/>
    <x v="551"/>
  </r>
  <r>
    <n v="4487"/>
    <s v="CA-2013-109365"/>
    <x v="0"/>
    <x v="54"/>
    <d v="2013-11-09T00:00:00"/>
    <s v="Standard Class"/>
    <x v="190"/>
    <s v="Xylona Preis"/>
    <x v="0"/>
    <s v="United States"/>
    <s v="Los Angeles"/>
    <x v="1"/>
    <n v="90049"/>
    <x v="1"/>
    <s v="OFF-PA-10004359"/>
    <x v="1"/>
    <x v="10"/>
    <s v="Multicolor Computer Printout Paper"/>
    <n v="314.54999999999995"/>
    <n v="3"/>
    <n v="0"/>
    <x v="1969"/>
  </r>
  <r>
    <n v="4488"/>
    <s v="CA-2012-162621"/>
    <x v="1"/>
    <x v="577"/>
    <d v="2012-09-11T00:00:00"/>
    <s v="Standard Class"/>
    <x v="402"/>
    <s v="Cathy Armstrong"/>
    <x v="2"/>
    <s v="United States"/>
    <s v="Houston"/>
    <x v="5"/>
    <n v="77036"/>
    <x v="2"/>
    <s v="OFF-BI-10000962"/>
    <x v="1"/>
    <x v="8"/>
    <s v="Acco Flexible ACCOHIDE Square Ring Data Binder, Dark Blue, 11 1/2&quot; X 14&quot; 7/8&quot;"/>
    <n v="16.269999999999996"/>
    <n v="5"/>
    <n v="0.8"/>
    <x v="3848"/>
  </r>
  <r>
    <n v="4489"/>
    <s v="CA-2012-162621"/>
    <x v="1"/>
    <x v="577"/>
    <d v="2012-09-11T00:00:00"/>
    <s v="Standard Class"/>
    <x v="402"/>
    <s v="Cathy Armstrong"/>
    <x v="2"/>
    <s v="United States"/>
    <s v="Houston"/>
    <x v="5"/>
    <n v="77036"/>
    <x v="2"/>
    <s v="OFF-SU-10003567"/>
    <x v="1"/>
    <x v="14"/>
    <s v="Stiletto Hand Letter Openers"/>
    <n v="69.12"/>
    <n v="9"/>
    <n v="0.2"/>
    <x v="3849"/>
  </r>
  <r>
    <n v="4490"/>
    <s v="CA-2012-162621"/>
    <x v="1"/>
    <x v="577"/>
    <d v="2012-09-11T00:00:00"/>
    <s v="Standard Class"/>
    <x v="402"/>
    <s v="Cathy Armstrong"/>
    <x v="2"/>
    <s v="United States"/>
    <s v="Houston"/>
    <x v="5"/>
    <n v="77036"/>
    <x v="2"/>
    <s v="OFF-BI-10003708"/>
    <x v="1"/>
    <x v="8"/>
    <s v="Acco Four Pocket Poly Ring Binder with Label Holder, Smoke, 1&quot;"/>
    <n v="4.4699999999999989"/>
    <n v="3"/>
    <n v="0.8"/>
    <x v="3850"/>
  </r>
  <r>
    <n v="4491"/>
    <s v="CA-2014-105921"/>
    <x v="3"/>
    <x v="718"/>
    <d v="2014-08-22T00:00:00"/>
    <s v="Standard Class"/>
    <x v="49"/>
    <s v="Janet Martin"/>
    <x v="0"/>
    <s v="United States"/>
    <s v="Los Angeles"/>
    <x v="1"/>
    <n v="90032"/>
    <x v="1"/>
    <s v="FUR-TA-10001095"/>
    <x v="0"/>
    <x v="3"/>
    <s v="Chromcraft Round Conference Tables"/>
    <n v="418.29599999999994"/>
    <n v="3"/>
    <n v="0.2"/>
    <x v="3851"/>
  </r>
  <r>
    <n v="4492"/>
    <s v="CA-2011-150798"/>
    <x v="2"/>
    <x v="588"/>
    <d v="2011-12-03T00:00:00"/>
    <s v="Second Class"/>
    <x v="300"/>
    <s v="Joe Kamberova"/>
    <x v="0"/>
    <s v="United States"/>
    <s v="Columbus"/>
    <x v="24"/>
    <n v="43229"/>
    <x v="3"/>
    <s v="TEC-CO-10001571"/>
    <x v="2"/>
    <x v="16"/>
    <s v="Sharp 1540cs Digital Laser Copier"/>
    <n v="659.98799999999994"/>
    <n v="2"/>
    <n v="0.4"/>
    <x v="3852"/>
  </r>
  <r>
    <n v="4493"/>
    <s v="CA-2011-150798"/>
    <x v="2"/>
    <x v="588"/>
    <d v="2011-12-03T00:00:00"/>
    <s v="Second Class"/>
    <x v="300"/>
    <s v="Joe Kamberova"/>
    <x v="0"/>
    <s v="United States"/>
    <s v="Columbus"/>
    <x v="24"/>
    <n v="43229"/>
    <x v="3"/>
    <s v="FUR-FU-10000221"/>
    <x v="0"/>
    <x v="5"/>
    <s v="Master Caster Door Stop, Brown"/>
    <n v="8.1280000000000001"/>
    <n v="2"/>
    <n v="0.2"/>
    <x v="3853"/>
  </r>
  <r>
    <n v="4494"/>
    <s v="CA-2011-150798"/>
    <x v="2"/>
    <x v="588"/>
    <d v="2011-12-03T00:00:00"/>
    <s v="Second Class"/>
    <x v="300"/>
    <s v="Joe Kamberova"/>
    <x v="0"/>
    <s v="United States"/>
    <s v="Columbus"/>
    <x v="24"/>
    <n v="43229"/>
    <x v="3"/>
    <s v="OFF-PA-10001972"/>
    <x v="1"/>
    <x v="10"/>
    <s v="Xerox 214"/>
    <n v="36.288000000000011"/>
    <n v="7"/>
    <n v="0.2"/>
    <x v="1683"/>
  </r>
  <r>
    <n v="4495"/>
    <s v="CA-2011-150798"/>
    <x v="2"/>
    <x v="588"/>
    <d v="2011-12-03T00:00:00"/>
    <s v="Second Class"/>
    <x v="300"/>
    <s v="Joe Kamberova"/>
    <x v="0"/>
    <s v="United States"/>
    <s v="Columbus"/>
    <x v="24"/>
    <n v="43229"/>
    <x v="3"/>
    <s v="FUR-CH-10000015"/>
    <x v="0"/>
    <x v="1"/>
    <s v="Hon Multipurpose Stacking Arm Chairs"/>
    <n v="909.7199999999998"/>
    <n v="6"/>
    <n v="0.3"/>
    <x v="3854"/>
  </r>
  <r>
    <n v="4496"/>
    <s v="CA-2014-112753"/>
    <x v="3"/>
    <x v="978"/>
    <d v="2014-06-24T00:00:00"/>
    <s v="Standard Class"/>
    <x v="113"/>
    <s v="Craig Carreira"/>
    <x v="0"/>
    <s v="United States"/>
    <s v="Los Angeles"/>
    <x v="1"/>
    <n v="90032"/>
    <x v="1"/>
    <s v="FUR-BO-10004015"/>
    <x v="0"/>
    <x v="0"/>
    <s v="Bush Andora Bookcase, Maple/Graphite Gray Finish"/>
    <n v="917.92349999999988"/>
    <n v="9"/>
    <n v="0.15"/>
    <x v="3855"/>
  </r>
  <r>
    <n v="4497"/>
    <s v="CA-2014-112753"/>
    <x v="3"/>
    <x v="978"/>
    <d v="2014-06-24T00:00:00"/>
    <s v="Standard Class"/>
    <x v="113"/>
    <s v="Craig Carreira"/>
    <x v="0"/>
    <s v="United States"/>
    <s v="Los Angeles"/>
    <x v="1"/>
    <n v="90032"/>
    <x v="1"/>
    <s v="OFF-PA-10002036"/>
    <x v="1"/>
    <x v="10"/>
    <s v="Xerox 1930"/>
    <n v="38.880000000000003"/>
    <n v="6"/>
    <n v="0"/>
    <x v="3856"/>
  </r>
  <r>
    <n v="4498"/>
    <s v="CA-2014-155075"/>
    <x v="3"/>
    <x v="574"/>
    <d v="2014-12-10T00:00:00"/>
    <s v="Standard Class"/>
    <x v="543"/>
    <s v="Giulietta Weimer"/>
    <x v="0"/>
    <s v="United States"/>
    <s v="Philadelphia"/>
    <x v="9"/>
    <n v="19140"/>
    <x v="3"/>
    <s v="OFF-BI-10003650"/>
    <x v="1"/>
    <x v="8"/>
    <s v="GBC DocuBind 300 Electric Binding Machine"/>
    <n v="631.17600000000016"/>
    <n v="4"/>
    <n v="0.7"/>
    <x v="3857"/>
  </r>
  <r>
    <n v="4499"/>
    <s v="CA-2011-103401"/>
    <x v="2"/>
    <x v="871"/>
    <d v="2011-11-26T00:00:00"/>
    <s v="Standard Class"/>
    <x v="744"/>
    <s v="Georgia Rosenberg"/>
    <x v="1"/>
    <s v="United States"/>
    <s v="San Francisco"/>
    <x v="1"/>
    <n v="94110"/>
    <x v="1"/>
    <s v="OFF-PA-10003309"/>
    <x v="1"/>
    <x v="10"/>
    <s v="Xerox 211"/>
    <n v="12.96"/>
    <n v="2"/>
    <n v="0"/>
    <x v="91"/>
  </r>
  <r>
    <n v="4500"/>
    <s v="CA-2013-124814"/>
    <x v="0"/>
    <x v="342"/>
    <d v="2013-04-17T00:00:00"/>
    <s v="Standard Class"/>
    <x v="524"/>
    <s v="Filia McAdams"/>
    <x v="1"/>
    <s v="United States"/>
    <s v="Bakersfield"/>
    <x v="1"/>
    <n v="93309"/>
    <x v="1"/>
    <s v="OFF-PA-10002787"/>
    <x v="1"/>
    <x v="10"/>
    <s v="Xerox 227"/>
    <n v="12.96"/>
    <n v="2"/>
    <n v="0"/>
    <x v="91"/>
  </r>
  <r>
    <n v="4501"/>
    <s v="CA-2013-124814"/>
    <x v="0"/>
    <x v="342"/>
    <d v="2013-04-17T00:00:00"/>
    <s v="Standard Class"/>
    <x v="524"/>
    <s v="Filia McAdams"/>
    <x v="1"/>
    <s v="United States"/>
    <s v="Bakersfield"/>
    <x v="1"/>
    <n v="93309"/>
    <x v="1"/>
    <s v="OFF-BI-10000174"/>
    <x v="1"/>
    <x v="8"/>
    <s v="Wilson Jones Clip &amp; Carry Folder Binder Tool for Ring Binders, Clear"/>
    <n v="23.2"/>
    <n v="5"/>
    <n v="0.2"/>
    <x v="3858"/>
  </r>
  <r>
    <n v="4502"/>
    <s v="CA-2011-116757"/>
    <x v="2"/>
    <x v="479"/>
    <d v="2011-07-04T00:00:00"/>
    <s v="Standard Class"/>
    <x v="99"/>
    <s v="Michael Stewart"/>
    <x v="1"/>
    <s v="United States"/>
    <s v="Houston"/>
    <x v="5"/>
    <n v="77095"/>
    <x v="2"/>
    <s v="OFF-PA-10002005"/>
    <x v="1"/>
    <x v="10"/>
    <s v="Xerox 225"/>
    <n v="25.920000000000005"/>
    <n v="5"/>
    <n v="0.2"/>
    <x v="1446"/>
  </r>
  <r>
    <n v="4503"/>
    <s v="CA-2011-116757"/>
    <x v="2"/>
    <x v="479"/>
    <d v="2011-07-04T00:00:00"/>
    <s v="Standard Class"/>
    <x v="99"/>
    <s v="Michael Stewart"/>
    <x v="1"/>
    <s v="United States"/>
    <s v="Houston"/>
    <x v="5"/>
    <n v="77095"/>
    <x v="2"/>
    <s v="OFF-FA-10002815"/>
    <x v="1"/>
    <x v="13"/>
    <s v="Staples"/>
    <n v="21.312000000000005"/>
    <n v="6"/>
    <n v="0.2"/>
    <x v="3859"/>
  </r>
  <r>
    <n v="4504"/>
    <s v="US-2011-138247"/>
    <x v="2"/>
    <x v="163"/>
    <d v="2011-12-29T00:00:00"/>
    <s v="Standard Class"/>
    <x v="408"/>
    <s v="Ben Ferrer"/>
    <x v="2"/>
    <s v="United States"/>
    <s v="Los Angeles"/>
    <x v="1"/>
    <n v="90045"/>
    <x v="1"/>
    <s v="TEC-PH-10000213"/>
    <x v="2"/>
    <x v="7"/>
    <s v="Seidio BD2-HK3IPH5-BK DILEX Case and Holster Combo for Apple iPhone 5/5s - Black"/>
    <n v="173.65600000000003"/>
    <n v="7"/>
    <n v="0.2"/>
    <x v="3860"/>
  </r>
  <r>
    <n v="4505"/>
    <s v="US-2011-138247"/>
    <x v="2"/>
    <x v="163"/>
    <d v="2011-12-29T00:00:00"/>
    <s v="Standard Class"/>
    <x v="408"/>
    <s v="Ben Ferrer"/>
    <x v="2"/>
    <s v="United States"/>
    <s v="Los Angeles"/>
    <x v="1"/>
    <n v="90045"/>
    <x v="1"/>
    <s v="OFF-AP-10000828"/>
    <x v="1"/>
    <x v="9"/>
    <s v="Avanti 4.4 Cu. Ft. Refrigerator"/>
    <n v="361.96"/>
    <n v="2"/>
    <n v="0"/>
    <x v="3861"/>
  </r>
  <r>
    <n v="4506"/>
    <s v="US-2011-138247"/>
    <x v="2"/>
    <x v="163"/>
    <d v="2011-12-29T00:00:00"/>
    <s v="Standard Class"/>
    <x v="408"/>
    <s v="Ben Ferrer"/>
    <x v="2"/>
    <s v="United States"/>
    <s v="Los Angeles"/>
    <x v="1"/>
    <n v="90045"/>
    <x v="1"/>
    <s v="TEC-AC-10004708"/>
    <x v="2"/>
    <x v="11"/>
    <s v="Sony 32GB Class 10 Micro SDHC R40 Memory Card"/>
    <n v="62.849999999999994"/>
    <n v="3"/>
    <n v="0"/>
    <x v="3862"/>
  </r>
  <r>
    <n v="4507"/>
    <s v="US-2011-138247"/>
    <x v="2"/>
    <x v="163"/>
    <d v="2011-12-29T00:00:00"/>
    <s v="Standard Class"/>
    <x v="408"/>
    <s v="Ben Ferrer"/>
    <x v="2"/>
    <s v="United States"/>
    <s v="Los Angeles"/>
    <x v="1"/>
    <n v="90045"/>
    <x v="1"/>
    <s v="TEC-PH-10001530"/>
    <x v="2"/>
    <x v="7"/>
    <s v="Cisco Unified IP Phone 7945G VoIP phone"/>
    <n v="818.37600000000009"/>
    <n v="3"/>
    <n v="0.2"/>
    <x v="3863"/>
  </r>
  <r>
    <n v="4508"/>
    <s v="US-2011-138247"/>
    <x v="2"/>
    <x v="163"/>
    <d v="2011-12-29T00:00:00"/>
    <s v="Standard Class"/>
    <x v="408"/>
    <s v="Ben Ferrer"/>
    <x v="2"/>
    <s v="United States"/>
    <s v="Los Angeles"/>
    <x v="1"/>
    <n v="90045"/>
    <x v="1"/>
    <s v="OFF-ST-10002301"/>
    <x v="1"/>
    <x v="4"/>
    <s v="Tennsco Commercial Shelving"/>
    <n v="20.34"/>
    <n v="1"/>
    <n v="0"/>
    <x v="3864"/>
  </r>
  <r>
    <n v="4509"/>
    <s v="US-2011-138247"/>
    <x v="2"/>
    <x v="163"/>
    <d v="2011-12-29T00:00:00"/>
    <s v="Standard Class"/>
    <x v="408"/>
    <s v="Ben Ferrer"/>
    <x v="2"/>
    <s v="United States"/>
    <s v="Los Angeles"/>
    <x v="1"/>
    <n v="90045"/>
    <x v="1"/>
    <s v="FUR-FU-10002554"/>
    <x v="0"/>
    <x v="5"/>
    <s v="Westinghouse Floor Lamp with Metal Mesh Shade, Black"/>
    <n v="23.99"/>
    <n v="1"/>
    <n v="0"/>
    <x v="1213"/>
  </r>
  <r>
    <n v="4510"/>
    <s v="CA-2014-167003"/>
    <x v="3"/>
    <x v="979"/>
    <d v="2014-05-30T00:00:00"/>
    <s v="Standard Class"/>
    <x v="745"/>
    <s v="Vivek Sundaresam"/>
    <x v="0"/>
    <s v="United States"/>
    <s v="Los Angeles"/>
    <x v="1"/>
    <n v="90036"/>
    <x v="1"/>
    <s v="FUR-TA-10001520"/>
    <x v="0"/>
    <x v="3"/>
    <s v="Lesro Sheffield Collection Coffee Table, End Table, Center Table, Corner Table"/>
    <n v="171.28800000000001"/>
    <n v="3"/>
    <n v="0.2"/>
    <x v="2706"/>
  </r>
  <r>
    <n v="4511"/>
    <s v="CA-2013-119935"/>
    <x v="0"/>
    <x v="338"/>
    <d v="2013-11-15T00:00:00"/>
    <s v="Standard Class"/>
    <x v="366"/>
    <s v="Kalyca Meade"/>
    <x v="1"/>
    <s v="United States"/>
    <s v="Springfield"/>
    <x v="25"/>
    <n v="65807"/>
    <x v="2"/>
    <s v="FUR-FU-10001085"/>
    <x v="0"/>
    <x v="5"/>
    <s v="3M Polarizing Light Filter Sleeves"/>
    <n v="37.299999999999997"/>
    <n v="2"/>
    <n v="0"/>
    <x v="3865"/>
  </r>
  <r>
    <n v="4512"/>
    <s v="CA-2013-119935"/>
    <x v="0"/>
    <x v="338"/>
    <d v="2013-11-15T00:00:00"/>
    <s v="Standard Class"/>
    <x v="366"/>
    <s v="Kalyca Meade"/>
    <x v="1"/>
    <s v="United States"/>
    <s v="Springfield"/>
    <x v="25"/>
    <n v="65807"/>
    <x v="2"/>
    <s v="OFF-BI-10001597"/>
    <x v="1"/>
    <x v="8"/>
    <s v="Wilson Jones Ledger-Size, Piano-Hinge Binder, 2&quot;, Blue"/>
    <n v="81.96"/>
    <n v="2"/>
    <n v="0"/>
    <x v="3866"/>
  </r>
  <r>
    <n v="4513"/>
    <s v="CA-2013-118969"/>
    <x v="0"/>
    <x v="824"/>
    <d v="2013-10-04T00:00:00"/>
    <s v="First Class"/>
    <x v="431"/>
    <s v="Liz Preis"/>
    <x v="0"/>
    <s v="United States"/>
    <s v="Phoenix"/>
    <x v="16"/>
    <n v="85023"/>
    <x v="1"/>
    <s v="OFF-BI-10002429"/>
    <x v="1"/>
    <x v="8"/>
    <s v="Premier Elliptical Ring Binder, Black"/>
    <n v="54.792000000000009"/>
    <n v="6"/>
    <n v="0.7"/>
    <x v="3867"/>
  </r>
  <r>
    <n v="4514"/>
    <s v="CA-2013-145240"/>
    <x v="0"/>
    <x v="47"/>
    <d v="2013-09-09T00:00:00"/>
    <s v="First Class"/>
    <x v="696"/>
    <s v="Bruce Geld"/>
    <x v="0"/>
    <s v="United States"/>
    <s v="Houston"/>
    <x v="5"/>
    <n v="77070"/>
    <x v="2"/>
    <s v="OFF-ST-10001590"/>
    <x v="1"/>
    <x v="4"/>
    <s v="Tenex Personal Project File with Scoop Front Design, Black"/>
    <n v="10.784000000000001"/>
    <n v="1"/>
    <n v="0.2"/>
    <x v="3868"/>
  </r>
  <r>
    <n v="4515"/>
    <s v="CA-2013-120873"/>
    <x v="0"/>
    <x v="189"/>
    <d v="2013-11-02T00:00:00"/>
    <s v="Second Class"/>
    <x v="572"/>
    <s v="Ben Wallace"/>
    <x v="0"/>
    <s v="United States"/>
    <s v="Hampton"/>
    <x v="17"/>
    <n v="23666"/>
    <x v="0"/>
    <s v="FUR-CH-10000847"/>
    <x v="0"/>
    <x v="1"/>
    <s v="Global Executive Mid-Back Manager's Chair"/>
    <n v="290.98"/>
    <n v="1"/>
    <n v="0"/>
    <x v="3869"/>
  </r>
  <r>
    <n v="4516"/>
    <s v="US-2014-111920"/>
    <x v="3"/>
    <x v="760"/>
    <d v="2014-10-27T00:00:00"/>
    <s v="Standard Class"/>
    <x v="28"/>
    <s v="Paul Stevenson"/>
    <x v="2"/>
    <s v="United States"/>
    <s v="Tulsa"/>
    <x v="26"/>
    <n v="74133"/>
    <x v="2"/>
    <s v="OFF-AR-10003179"/>
    <x v="1"/>
    <x v="6"/>
    <s v="Dixon Ticonderoga Core-Lock Colored Pencils"/>
    <n v="36.44"/>
    <n v="4"/>
    <n v="0"/>
    <x v="3321"/>
  </r>
  <r>
    <n v="4517"/>
    <s v="US-2013-128678"/>
    <x v="0"/>
    <x v="306"/>
    <d v="2013-09-21T00:00:00"/>
    <s v="Standard Class"/>
    <x v="262"/>
    <s v="Rob Beeghly"/>
    <x v="0"/>
    <s v="United States"/>
    <s v="Seattle"/>
    <x v="4"/>
    <n v="98105"/>
    <x v="1"/>
    <s v="OFF-PA-10000807"/>
    <x v="1"/>
    <x v="10"/>
    <s v="TOPS &quot;Important Message&quot; Pads, Canary, 4-1/4 x 5-1/2, 50 Sheets per Pad"/>
    <n v="21.400000000000002"/>
    <n v="5"/>
    <n v="0"/>
    <x v="3870"/>
  </r>
  <r>
    <n v="4518"/>
    <s v="US-2013-128678"/>
    <x v="0"/>
    <x v="306"/>
    <d v="2013-09-21T00:00:00"/>
    <s v="Standard Class"/>
    <x v="262"/>
    <s v="Rob Beeghly"/>
    <x v="0"/>
    <s v="United States"/>
    <s v="Seattle"/>
    <x v="4"/>
    <n v="98105"/>
    <x v="1"/>
    <s v="OFF-BI-10002103"/>
    <x v="1"/>
    <x v="8"/>
    <s v="Cardinal Slant-D Ring Binder, Heavy Gauge Vinyl"/>
    <n v="48.664000000000001"/>
    <n v="7"/>
    <n v="0.2"/>
    <x v="3871"/>
  </r>
  <r>
    <n v="4519"/>
    <s v="CA-2013-101385"/>
    <x v="0"/>
    <x v="477"/>
    <d v="2013-10-02T00:00:00"/>
    <s v="Standard Class"/>
    <x v="493"/>
    <s v="Julia West"/>
    <x v="0"/>
    <s v="United States"/>
    <s v="San Francisco"/>
    <x v="1"/>
    <n v="94109"/>
    <x v="1"/>
    <s v="OFF-AR-10004441"/>
    <x v="1"/>
    <x v="6"/>
    <s v="BIC Brite Liner Highlighters"/>
    <n v="16.559999999999999"/>
    <n v="4"/>
    <n v="0"/>
    <x v="3872"/>
  </r>
  <r>
    <n v="4520"/>
    <s v="CA-2014-107167"/>
    <x v="3"/>
    <x v="193"/>
    <d v="2014-06-15T00:00:00"/>
    <s v="Standard Class"/>
    <x v="540"/>
    <s v="Neil Ducich"/>
    <x v="1"/>
    <s v="United States"/>
    <s v="Jacksonville"/>
    <x v="2"/>
    <n v="32216"/>
    <x v="0"/>
    <s v="OFF-ST-10003805"/>
    <x v="1"/>
    <x v="4"/>
    <s v="24 Capacity Maxi Data Binder Racks, Pearl"/>
    <n v="1347.5200000000002"/>
    <n v="8"/>
    <n v="0.2"/>
    <x v="3873"/>
  </r>
  <r>
    <n v="4521"/>
    <s v="CA-2011-109491"/>
    <x v="2"/>
    <x v="980"/>
    <d v="2011-02-27T00:00:00"/>
    <s v="Standard Class"/>
    <x v="18"/>
    <s v="Linda Cazamias"/>
    <x v="1"/>
    <s v="United States"/>
    <s v="Richmond"/>
    <x v="14"/>
    <n v="47374"/>
    <x v="2"/>
    <s v="TEC-AC-10001284"/>
    <x v="2"/>
    <x v="11"/>
    <s v="Enermax Briskie RF Wireless Keyboard and Mouse Combo"/>
    <n v="62.31"/>
    <n v="3"/>
    <n v="0"/>
    <x v="3874"/>
  </r>
  <r>
    <n v="4522"/>
    <s v="CA-2011-109491"/>
    <x v="2"/>
    <x v="980"/>
    <d v="2011-02-27T00:00:00"/>
    <s v="Standard Class"/>
    <x v="18"/>
    <s v="Linda Cazamias"/>
    <x v="1"/>
    <s v="United States"/>
    <s v="Richmond"/>
    <x v="14"/>
    <n v="47374"/>
    <x v="2"/>
    <s v="FUR-FU-10000221"/>
    <x v="0"/>
    <x v="5"/>
    <s v="Master Caster Door Stop, Brown"/>
    <n v="20.32"/>
    <n v="4"/>
    <n v="0"/>
    <x v="2555"/>
  </r>
  <r>
    <n v="4523"/>
    <s v="CA-2014-105445"/>
    <x v="3"/>
    <x v="297"/>
    <d v="2014-02-26T00:00:00"/>
    <s v="Second Class"/>
    <x v="162"/>
    <s v="Bart Pistole"/>
    <x v="1"/>
    <s v="United States"/>
    <s v="Louisville"/>
    <x v="22"/>
    <n v="80027"/>
    <x v="1"/>
    <s v="OFF-FA-10001229"/>
    <x v="1"/>
    <x v="13"/>
    <s v="Staples"/>
    <n v="9.4320000000000004"/>
    <n v="3"/>
    <n v="0.2"/>
    <x v="3875"/>
  </r>
  <r>
    <n v="4524"/>
    <s v="CA-2011-107454"/>
    <x v="2"/>
    <x v="981"/>
    <d v="2011-11-06T00:00:00"/>
    <s v="Standard Class"/>
    <x v="742"/>
    <s v="Roger Demir"/>
    <x v="0"/>
    <s v="United States"/>
    <s v="New York City"/>
    <x v="15"/>
    <n v="10024"/>
    <x v="3"/>
    <s v="OFF-LA-10001569"/>
    <x v="1"/>
    <x v="2"/>
    <s v="Avery 499"/>
    <n v="34.86"/>
    <n v="7"/>
    <n v="0"/>
    <x v="3876"/>
  </r>
  <r>
    <n v="4525"/>
    <s v="CA-2011-107454"/>
    <x v="2"/>
    <x v="981"/>
    <d v="2011-11-06T00:00:00"/>
    <s v="Standard Class"/>
    <x v="742"/>
    <s v="Roger Demir"/>
    <x v="0"/>
    <s v="United States"/>
    <s v="New York City"/>
    <x v="15"/>
    <n v="10024"/>
    <x v="3"/>
    <s v="FUR-FU-10004018"/>
    <x v="0"/>
    <x v="5"/>
    <s v="Tensor Computer Mounted Lamp"/>
    <n v="89.34"/>
    <n v="6"/>
    <n v="0"/>
    <x v="3877"/>
  </r>
  <r>
    <n v="4526"/>
    <s v="US-2014-105046"/>
    <x v="3"/>
    <x v="729"/>
    <d v="2014-07-24T00:00:00"/>
    <s v="Standard Class"/>
    <x v="336"/>
    <s v="Bill Eplett"/>
    <x v="2"/>
    <s v="United States"/>
    <s v="Rome"/>
    <x v="15"/>
    <n v="13440"/>
    <x v="3"/>
    <s v="TEC-PH-10004536"/>
    <x v="2"/>
    <x v="7"/>
    <s v="Avaya 5420 Digital phone"/>
    <n v="269.98"/>
    <n v="2"/>
    <n v="0"/>
    <x v="3878"/>
  </r>
  <r>
    <n v="4527"/>
    <s v="US-2014-105046"/>
    <x v="3"/>
    <x v="729"/>
    <d v="2014-07-24T00:00:00"/>
    <s v="Standard Class"/>
    <x v="336"/>
    <s v="Bill Eplett"/>
    <x v="2"/>
    <s v="United States"/>
    <s v="Rome"/>
    <x v="15"/>
    <n v="13440"/>
    <x v="3"/>
    <s v="OFF-PA-10004353"/>
    <x v="1"/>
    <x v="10"/>
    <s v="Southworth 25% Cotton Premium Laser Paper and Envelopes"/>
    <n v="99.9"/>
    <n v="5"/>
    <n v="0"/>
    <x v="3879"/>
  </r>
  <r>
    <n v="4528"/>
    <s v="US-2014-105046"/>
    <x v="3"/>
    <x v="729"/>
    <d v="2014-07-24T00:00:00"/>
    <s v="Standard Class"/>
    <x v="336"/>
    <s v="Bill Eplett"/>
    <x v="2"/>
    <s v="United States"/>
    <s v="Rome"/>
    <x v="15"/>
    <n v="13440"/>
    <x v="3"/>
    <s v="FUR-FU-10004848"/>
    <x v="0"/>
    <x v="5"/>
    <s v="DAX Solid Wood Frames"/>
    <n v="39.08"/>
    <n v="4"/>
    <n v="0"/>
    <x v="3880"/>
  </r>
  <r>
    <n v="4529"/>
    <s v="CA-2014-152856"/>
    <x v="3"/>
    <x v="565"/>
    <d v="2014-09-11T00:00:00"/>
    <s v="Second Class"/>
    <x v="276"/>
    <s v="Roland Schwarz"/>
    <x v="1"/>
    <s v="United States"/>
    <s v="Marion"/>
    <x v="24"/>
    <n v="43302"/>
    <x v="3"/>
    <s v="TEC-AC-10004864"/>
    <x v="2"/>
    <x v="11"/>
    <s v="Memorex Micro Travel Drive 32 GB"/>
    <n v="116.83199999999999"/>
    <n v="4"/>
    <n v="0.2"/>
    <x v="3881"/>
  </r>
  <r>
    <n v="4530"/>
    <s v="CA-2013-134691"/>
    <x v="0"/>
    <x v="696"/>
    <d v="2013-11-19T00:00:00"/>
    <s v="Standard Class"/>
    <x v="110"/>
    <s v="Kelly Collister"/>
    <x v="0"/>
    <s v="United States"/>
    <s v="Houston"/>
    <x v="5"/>
    <n v="77041"/>
    <x v="2"/>
    <s v="OFF-BI-10002393"/>
    <x v="1"/>
    <x v="8"/>
    <s v="Binder Posts"/>
    <n v="2.2959999999999994"/>
    <n v="2"/>
    <n v="0.8"/>
    <x v="3882"/>
  </r>
  <r>
    <n v="4531"/>
    <s v="CA-2013-118759"/>
    <x v="0"/>
    <x v="696"/>
    <d v="2013-11-18T00:00:00"/>
    <s v="First Class"/>
    <x v="93"/>
    <s v="Maria Bertelson"/>
    <x v="0"/>
    <s v="United States"/>
    <s v="New York City"/>
    <x v="15"/>
    <n v="10009"/>
    <x v="3"/>
    <s v="FUR-CH-10002335"/>
    <x v="0"/>
    <x v="1"/>
    <s v="Hon GuestStacker Chair"/>
    <n v="408.00599999999997"/>
    <n v="2"/>
    <n v="0.1"/>
    <x v="1312"/>
  </r>
  <r>
    <n v="4532"/>
    <s v="CA-2013-118759"/>
    <x v="0"/>
    <x v="696"/>
    <d v="2013-11-18T00:00:00"/>
    <s v="First Class"/>
    <x v="93"/>
    <s v="Maria Bertelson"/>
    <x v="0"/>
    <s v="United States"/>
    <s v="New York City"/>
    <x v="15"/>
    <n v="10009"/>
    <x v="3"/>
    <s v="OFF-ST-10001590"/>
    <x v="1"/>
    <x v="4"/>
    <s v="Tenex Personal Project File with Scoop Front Design, Black"/>
    <n v="40.44"/>
    <n v="3"/>
    <n v="0"/>
    <x v="3883"/>
  </r>
  <r>
    <n v="4533"/>
    <s v="CA-2011-140403"/>
    <x v="2"/>
    <x v="982"/>
    <d v="2011-10-10T00:00:00"/>
    <s v="Same Day"/>
    <x v="184"/>
    <s v="Tanja Norvell"/>
    <x v="2"/>
    <s v="United States"/>
    <s v="Manteca"/>
    <x v="1"/>
    <n v="95336"/>
    <x v="1"/>
    <s v="FUR-CH-10002774"/>
    <x v="0"/>
    <x v="1"/>
    <s v="Global Deluxe Stacking Chair, Gray"/>
    <n v="122.352"/>
    <n v="3"/>
    <n v="0.2"/>
    <x v="2063"/>
  </r>
  <r>
    <n v="4534"/>
    <s v="CA-2011-140403"/>
    <x v="2"/>
    <x v="982"/>
    <d v="2011-10-10T00:00:00"/>
    <s v="Same Day"/>
    <x v="184"/>
    <s v="Tanja Norvell"/>
    <x v="2"/>
    <s v="United States"/>
    <s v="Manteca"/>
    <x v="1"/>
    <n v="95336"/>
    <x v="1"/>
    <s v="OFF-EN-10001219"/>
    <x v="1"/>
    <x v="12"/>
    <s v="#10- 4 1/8&quot; x 9 1/2&quot; Security-Tint Envelopes"/>
    <n v="15.28"/>
    <n v="2"/>
    <n v="0"/>
    <x v="792"/>
  </r>
  <r>
    <n v="4535"/>
    <s v="CA-2012-163104"/>
    <x v="1"/>
    <x v="531"/>
    <d v="2012-03-26T00:00:00"/>
    <s v="Standard Class"/>
    <x v="305"/>
    <s v="Mike Caudle"/>
    <x v="1"/>
    <s v="United States"/>
    <s v="Los Angeles"/>
    <x v="1"/>
    <n v="90004"/>
    <x v="1"/>
    <s v="OFF-PA-10001947"/>
    <x v="1"/>
    <x v="10"/>
    <s v="Xerox 1974"/>
    <n v="11.96"/>
    <n v="2"/>
    <n v="0"/>
    <x v="2181"/>
  </r>
  <r>
    <n v="4536"/>
    <s v="CA-2014-138464"/>
    <x v="3"/>
    <x v="141"/>
    <d v="2014-07-13T00:00:00"/>
    <s v="Standard Class"/>
    <x v="665"/>
    <s v="Vicky Freymann"/>
    <x v="2"/>
    <s v="United States"/>
    <s v="Seattle"/>
    <x v="4"/>
    <n v="98115"/>
    <x v="1"/>
    <s v="FUR-FU-10003142"/>
    <x v="0"/>
    <x v="5"/>
    <s v="Master Big Foot Doorstop, Beige"/>
    <n v="15.84"/>
    <n v="3"/>
    <n v="0"/>
    <x v="3884"/>
  </r>
  <r>
    <n v="4537"/>
    <s v="CA-2014-138464"/>
    <x v="3"/>
    <x v="141"/>
    <d v="2014-07-13T00:00:00"/>
    <s v="Standard Class"/>
    <x v="665"/>
    <s v="Vicky Freymann"/>
    <x v="2"/>
    <s v="United States"/>
    <s v="Seattle"/>
    <x v="4"/>
    <n v="98115"/>
    <x v="1"/>
    <s v="OFF-BI-10001543"/>
    <x v="1"/>
    <x v="8"/>
    <s v="GBC VeloBinder Manual Binding System"/>
    <n v="86.376000000000005"/>
    <n v="3"/>
    <n v="0.2"/>
    <x v="3885"/>
  </r>
  <r>
    <n v="4538"/>
    <s v="CA-2014-138464"/>
    <x v="3"/>
    <x v="141"/>
    <d v="2014-07-13T00:00:00"/>
    <s v="Standard Class"/>
    <x v="665"/>
    <s v="Vicky Freymann"/>
    <x v="2"/>
    <s v="United States"/>
    <s v="Seattle"/>
    <x v="4"/>
    <n v="98115"/>
    <x v="1"/>
    <s v="OFF-AR-10003560"/>
    <x v="1"/>
    <x v="6"/>
    <s v="Zebra Zazzle Fluorescent Highlighters"/>
    <n v="18.240000000000002"/>
    <n v="3"/>
    <n v="0"/>
    <x v="3886"/>
  </r>
  <r>
    <n v="4539"/>
    <s v="CA-2014-138464"/>
    <x v="3"/>
    <x v="141"/>
    <d v="2014-07-13T00:00:00"/>
    <s v="Standard Class"/>
    <x v="665"/>
    <s v="Vicky Freymann"/>
    <x v="2"/>
    <s v="United States"/>
    <s v="Seattle"/>
    <x v="4"/>
    <n v="98115"/>
    <x v="1"/>
    <s v="OFF-AR-10004757"/>
    <x v="1"/>
    <x v="6"/>
    <s v="Crayola Colored Pencils"/>
    <n v="13.12"/>
    <n v="4"/>
    <n v="0"/>
    <x v="3887"/>
  </r>
  <r>
    <n v="4540"/>
    <s v="CA-2012-104129"/>
    <x v="1"/>
    <x v="914"/>
    <d v="2012-03-02T00:00:00"/>
    <s v="Standard Class"/>
    <x v="20"/>
    <s v="Erin Smith"/>
    <x v="1"/>
    <s v="United States"/>
    <s v="Providence"/>
    <x v="34"/>
    <n v="2908"/>
    <x v="3"/>
    <s v="TEC-PH-10003800"/>
    <x v="2"/>
    <x v="7"/>
    <s v="i.Sound Portable Power - 8000 mAh"/>
    <n v="105.98"/>
    <n v="2"/>
    <n v="0"/>
    <x v="3888"/>
  </r>
  <r>
    <n v="4541"/>
    <s v="CA-2012-104129"/>
    <x v="1"/>
    <x v="914"/>
    <d v="2012-03-02T00:00:00"/>
    <s v="Standard Class"/>
    <x v="20"/>
    <s v="Erin Smith"/>
    <x v="1"/>
    <s v="United States"/>
    <s v="Providence"/>
    <x v="34"/>
    <n v="2908"/>
    <x v="3"/>
    <s v="FUR-TA-10004152"/>
    <x v="0"/>
    <x v="3"/>
    <s v="Barricks 18&quot; x 48&quot; Non-Folding Utility Table with Bottom Storage Shelf"/>
    <n v="493.9199999999999"/>
    <n v="7"/>
    <n v="0.3"/>
    <x v="3889"/>
  </r>
  <r>
    <n v="4542"/>
    <s v="US-2014-132206"/>
    <x v="3"/>
    <x v="114"/>
    <d v="2014-06-22T00:00:00"/>
    <s v="Standard Class"/>
    <x v="149"/>
    <s v="Michael Kennedy"/>
    <x v="1"/>
    <s v="United States"/>
    <s v="Chicago"/>
    <x v="10"/>
    <n v="60653"/>
    <x v="2"/>
    <s v="OFF-BI-10000756"/>
    <x v="1"/>
    <x v="8"/>
    <s v="Storex DuraTech Recycled Plastic Frosted Binders"/>
    <n v="5.9359999999999991"/>
    <n v="7"/>
    <n v="0.8"/>
    <x v="3890"/>
  </r>
  <r>
    <n v="4543"/>
    <s v="CA-2014-113474"/>
    <x v="3"/>
    <x v="983"/>
    <d v="2014-04-01T00:00:00"/>
    <s v="First Class"/>
    <x v="746"/>
    <s v="Tony Molinari"/>
    <x v="0"/>
    <s v="United States"/>
    <s v="Oklahoma City"/>
    <x v="26"/>
    <n v="73120"/>
    <x v="2"/>
    <s v="OFF-EN-10004206"/>
    <x v="1"/>
    <x v="12"/>
    <s v="Multimedia Mailers"/>
    <n v="325.86"/>
    <n v="2"/>
    <n v="0"/>
    <x v="3891"/>
  </r>
  <r>
    <n v="4544"/>
    <s v="CA-2012-126557"/>
    <x v="1"/>
    <x v="984"/>
    <d v="2012-07-17T00:00:00"/>
    <s v="Second Class"/>
    <x v="210"/>
    <s v="Rob Lucas"/>
    <x v="0"/>
    <s v="United States"/>
    <s v="Chicago"/>
    <x v="10"/>
    <n v="60610"/>
    <x v="2"/>
    <s v="FUR-CH-10004477"/>
    <x v="0"/>
    <x v="1"/>
    <s v="Global Push Button Manager's Chair, Indigo"/>
    <n v="383.60699999999997"/>
    <n v="9"/>
    <n v="0.3"/>
    <x v="3892"/>
  </r>
  <r>
    <n v="4545"/>
    <s v="CA-2012-126557"/>
    <x v="1"/>
    <x v="984"/>
    <d v="2012-07-17T00:00:00"/>
    <s v="Second Class"/>
    <x v="210"/>
    <s v="Rob Lucas"/>
    <x v="0"/>
    <s v="United States"/>
    <s v="Chicago"/>
    <x v="10"/>
    <n v="60610"/>
    <x v="2"/>
    <s v="TEC-PH-10003505"/>
    <x v="2"/>
    <x v="7"/>
    <s v="Geemarc AmpliPOWER60"/>
    <n v="148.47999999999999"/>
    <n v="2"/>
    <n v="0.2"/>
    <x v="1570"/>
  </r>
  <r>
    <n v="4546"/>
    <s v="CA-2012-126557"/>
    <x v="1"/>
    <x v="984"/>
    <d v="2012-07-17T00:00:00"/>
    <s v="Second Class"/>
    <x v="210"/>
    <s v="Rob Lucas"/>
    <x v="0"/>
    <s v="United States"/>
    <s v="Chicago"/>
    <x v="10"/>
    <n v="60610"/>
    <x v="2"/>
    <s v="TEC-PH-10000526"/>
    <x v="2"/>
    <x v="7"/>
    <s v="Vtech CS6719"/>
    <n v="537.54399999999998"/>
    <n v="7"/>
    <n v="0.2"/>
    <x v="3893"/>
  </r>
  <r>
    <n v="4547"/>
    <s v="CA-2012-126557"/>
    <x v="1"/>
    <x v="984"/>
    <d v="2012-07-17T00:00:00"/>
    <s v="Second Class"/>
    <x v="210"/>
    <s v="Rob Lucas"/>
    <x v="0"/>
    <s v="United States"/>
    <s v="Chicago"/>
    <x v="10"/>
    <n v="60610"/>
    <x v="2"/>
    <s v="OFF-BI-10003314"/>
    <x v="1"/>
    <x v="8"/>
    <s v="Tuff Stuff Recycled Round Ring Binders"/>
    <n v="1.9279999999999997"/>
    <n v="2"/>
    <n v="0.8"/>
    <x v="3894"/>
  </r>
  <r>
    <n v="4548"/>
    <s v="CA-2012-126557"/>
    <x v="1"/>
    <x v="984"/>
    <d v="2012-07-17T00:00:00"/>
    <s v="Second Class"/>
    <x v="210"/>
    <s v="Rob Lucas"/>
    <x v="0"/>
    <s v="United States"/>
    <s v="Chicago"/>
    <x v="10"/>
    <n v="60610"/>
    <x v="2"/>
    <s v="OFF-AR-10003190"/>
    <x v="1"/>
    <x v="6"/>
    <s v="Newell 32"/>
    <n v="6.911999999999999"/>
    <n v="3"/>
    <n v="0.2"/>
    <x v="3895"/>
  </r>
  <r>
    <n v="4549"/>
    <s v="CA-2012-126557"/>
    <x v="1"/>
    <x v="984"/>
    <d v="2012-07-17T00:00:00"/>
    <s v="Second Class"/>
    <x v="210"/>
    <s v="Rob Lucas"/>
    <x v="0"/>
    <s v="United States"/>
    <s v="Chicago"/>
    <x v="10"/>
    <n v="60610"/>
    <x v="2"/>
    <s v="FUR-FU-10001861"/>
    <x v="0"/>
    <x v="5"/>
    <s v="Floodlight Indoor Halogen Bulbs, 1 Bulb per Pack, 60 Watts"/>
    <n v="7.76"/>
    <n v="1"/>
    <n v="0.6"/>
    <x v="3896"/>
  </r>
  <r>
    <n v="4550"/>
    <s v="CA-2012-126557"/>
    <x v="1"/>
    <x v="984"/>
    <d v="2012-07-17T00:00:00"/>
    <s v="Second Class"/>
    <x v="210"/>
    <s v="Rob Lucas"/>
    <x v="0"/>
    <s v="United States"/>
    <s v="Chicago"/>
    <x v="10"/>
    <n v="60610"/>
    <x v="2"/>
    <s v="TEC-PH-10003963"/>
    <x v="2"/>
    <x v="7"/>
    <s v="GE 2-Jack Phone Line Splitter"/>
    <n v="659.16800000000012"/>
    <n v="4"/>
    <n v="0.2"/>
    <x v="2911"/>
  </r>
  <r>
    <n v="4551"/>
    <s v="US-2014-107636"/>
    <x v="3"/>
    <x v="504"/>
    <d v="2014-05-03T00:00:00"/>
    <s v="First Class"/>
    <x v="392"/>
    <s v="Neoma Murray"/>
    <x v="0"/>
    <s v="United States"/>
    <s v="Manchester"/>
    <x v="29"/>
    <n v="6040"/>
    <x v="3"/>
    <s v="OFF-LA-10003388"/>
    <x v="1"/>
    <x v="2"/>
    <s v="Avery 5"/>
    <n v="5.76"/>
    <n v="2"/>
    <n v="0"/>
    <x v="2167"/>
  </r>
  <r>
    <n v="4552"/>
    <s v="US-2011-165862"/>
    <x v="2"/>
    <x v="985"/>
    <d v="2011-07-17T00:00:00"/>
    <s v="Standard Class"/>
    <x v="136"/>
    <s v="Grace Kelly"/>
    <x v="1"/>
    <s v="United States"/>
    <s v="Los Angeles"/>
    <x v="1"/>
    <n v="90049"/>
    <x v="1"/>
    <s v="FUR-TA-10002855"/>
    <x v="0"/>
    <x v="3"/>
    <s v="Bevis Round Conference Table Top &amp; Single Column Base"/>
    <n v="351.21600000000001"/>
    <n v="3"/>
    <n v="0.2"/>
    <x v="3897"/>
  </r>
  <r>
    <n v="4553"/>
    <s v="US-2011-106334"/>
    <x v="2"/>
    <x v="422"/>
    <d v="2012-01-02T00:00:00"/>
    <s v="Standard Class"/>
    <x v="223"/>
    <s v="Jeremy Farry"/>
    <x v="0"/>
    <s v="United States"/>
    <s v="San Francisco"/>
    <x v="1"/>
    <n v="94122"/>
    <x v="1"/>
    <s v="FUR-CH-10004886"/>
    <x v="0"/>
    <x v="1"/>
    <s v="Bevis Steel Folding Chairs"/>
    <n v="230.28000000000003"/>
    <n v="3"/>
    <n v="0.2"/>
    <x v="2355"/>
  </r>
  <r>
    <n v="4554"/>
    <s v="US-2011-106334"/>
    <x v="2"/>
    <x v="422"/>
    <d v="2012-01-02T00:00:00"/>
    <s v="Standard Class"/>
    <x v="223"/>
    <s v="Jeremy Farry"/>
    <x v="0"/>
    <s v="United States"/>
    <s v="San Francisco"/>
    <x v="1"/>
    <n v="94122"/>
    <x v="1"/>
    <s v="OFF-PA-10003657"/>
    <x v="1"/>
    <x v="10"/>
    <s v="Xerox 1927"/>
    <n v="12.84"/>
    <n v="3"/>
    <n v="0"/>
    <x v="2512"/>
  </r>
  <r>
    <n v="4555"/>
    <s v="CA-2013-101448"/>
    <x v="0"/>
    <x v="535"/>
    <d v="2013-03-02T00:00:00"/>
    <s v="Second Class"/>
    <x v="518"/>
    <s v="Eric Barreto"/>
    <x v="0"/>
    <s v="United States"/>
    <s v="La Crosse"/>
    <x v="6"/>
    <n v="54601"/>
    <x v="2"/>
    <s v="OFF-BI-10004738"/>
    <x v="1"/>
    <x v="8"/>
    <s v="Flexible Leather- Look Classic Collection Ring Binder"/>
    <n v="56.820000000000007"/>
    <n v="3"/>
    <n v="0"/>
    <x v="3898"/>
  </r>
  <r>
    <n v="4556"/>
    <s v="CA-2012-130218"/>
    <x v="1"/>
    <x v="391"/>
    <d v="2012-03-26T00:00:00"/>
    <s v="First Class"/>
    <x v="495"/>
    <s v="Sheri Gordon"/>
    <x v="0"/>
    <s v="United States"/>
    <s v="Florence"/>
    <x v="20"/>
    <n v="29501"/>
    <x v="0"/>
    <s v="OFF-FA-10003112"/>
    <x v="1"/>
    <x v="13"/>
    <s v="Staples"/>
    <n v="31.56"/>
    <n v="4"/>
    <n v="0"/>
    <x v="3899"/>
  </r>
  <r>
    <n v="4557"/>
    <s v="CA-2012-130218"/>
    <x v="1"/>
    <x v="391"/>
    <d v="2012-03-26T00:00:00"/>
    <s v="First Class"/>
    <x v="495"/>
    <s v="Sheri Gordon"/>
    <x v="0"/>
    <s v="United States"/>
    <s v="Florence"/>
    <x v="20"/>
    <n v="29501"/>
    <x v="0"/>
    <s v="OFF-ST-10002486"/>
    <x v="1"/>
    <x v="4"/>
    <s v="Eldon Shelf Savers Cubes and Bins"/>
    <n v="27.92"/>
    <n v="4"/>
    <n v="0"/>
    <x v="3828"/>
  </r>
  <r>
    <n v="4558"/>
    <s v="US-2014-117331"/>
    <x v="3"/>
    <x v="208"/>
    <d v="2014-10-29T00:00:00"/>
    <s v="Standard Class"/>
    <x v="444"/>
    <s v="Natalie DeCherney"/>
    <x v="0"/>
    <s v="United States"/>
    <s v="Glendale"/>
    <x v="16"/>
    <n v="85301"/>
    <x v="1"/>
    <s v="OFF-BI-10003984"/>
    <x v="1"/>
    <x v="8"/>
    <s v="Lock-Up Easel 'Spel-Binder'"/>
    <n v="8.5590000000000011"/>
    <n v="1"/>
    <n v="0.7"/>
    <x v="3900"/>
  </r>
  <r>
    <n v="4559"/>
    <s v="CA-2011-127383"/>
    <x v="2"/>
    <x v="520"/>
    <d v="2012-01-05T00:00:00"/>
    <s v="Standard Class"/>
    <x v="698"/>
    <s v="Candace McMahon"/>
    <x v="1"/>
    <s v="United States"/>
    <s v="El Paso"/>
    <x v="5"/>
    <n v="79907"/>
    <x v="2"/>
    <s v="OFF-EN-10004773"/>
    <x v="1"/>
    <x v="12"/>
    <s v="Staples"/>
    <n v="49.568000000000005"/>
    <n v="2"/>
    <n v="0.2"/>
    <x v="3901"/>
  </r>
  <r>
    <n v="4560"/>
    <s v="CA-2011-110219"/>
    <x v="2"/>
    <x v="952"/>
    <d v="2011-05-08T00:00:00"/>
    <s v="First Class"/>
    <x v="12"/>
    <s v="Emily Burns"/>
    <x v="0"/>
    <s v="United States"/>
    <s v="San Antonio"/>
    <x v="5"/>
    <n v="78207"/>
    <x v="2"/>
    <s v="FUR-CH-10001146"/>
    <x v="0"/>
    <x v="1"/>
    <s v="Global Value Mid-Back Manager's Chair, Gray"/>
    <n v="127.869"/>
    <n v="3"/>
    <n v="0.3"/>
    <x v="3902"/>
  </r>
  <r>
    <n v="4561"/>
    <s v="CA-2012-118871"/>
    <x v="1"/>
    <x v="784"/>
    <d v="2012-12-09T00:00:00"/>
    <s v="Second Class"/>
    <x v="447"/>
    <s v="Harry Marie"/>
    <x v="1"/>
    <s v="United States"/>
    <s v="Los Angeles"/>
    <x v="1"/>
    <n v="90049"/>
    <x v="1"/>
    <s v="OFF-EN-10003296"/>
    <x v="1"/>
    <x v="12"/>
    <s v="Tyvek Side-Opening Peel &amp; Seel Expanding Envelopes"/>
    <n v="271.44"/>
    <n v="3"/>
    <n v="0"/>
    <x v="3903"/>
  </r>
  <r>
    <n v="4562"/>
    <s v="CA-2012-118871"/>
    <x v="1"/>
    <x v="784"/>
    <d v="2012-12-09T00:00:00"/>
    <s v="Second Class"/>
    <x v="447"/>
    <s v="Harry Marie"/>
    <x v="1"/>
    <s v="United States"/>
    <s v="Los Angeles"/>
    <x v="1"/>
    <n v="90049"/>
    <x v="1"/>
    <s v="TEC-PH-10000193"/>
    <x v="2"/>
    <x v="7"/>
    <s v="Jensen SMPS-640 - speaker phone"/>
    <n v="110.352"/>
    <n v="3"/>
    <n v="0.2"/>
    <x v="3904"/>
  </r>
  <r>
    <n v="4563"/>
    <s v="CA-2012-118871"/>
    <x v="1"/>
    <x v="784"/>
    <d v="2012-12-09T00:00:00"/>
    <s v="Second Class"/>
    <x v="447"/>
    <s v="Harry Marie"/>
    <x v="1"/>
    <s v="United States"/>
    <s v="Los Angeles"/>
    <x v="1"/>
    <n v="90049"/>
    <x v="1"/>
    <s v="FUR-FU-10002111"/>
    <x v="0"/>
    <x v="5"/>
    <s v="Master Caster Door Stop, Large Brown"/>
    <n v="36.4"/>
    <n v="5"/>
    <n v="0"/>
    <x v="3905"/>
  </r>
  <r>
    <n v="4564"/>
    <s v="CA-2014-129490"/>
    <x v="3"/>
    <x v="986"/>
    <d v="2014-10-01T00:00:00"/>
    <s v="Standard Class"/>
    <x v="319"/>
    <s v="Sanjit Jacobs"/>
    <x v="2"/>
    <s v="United States"/>
    <s v="Miramar"/>
    <x v="2"/>
    <n v="33023"/>
    <x v="0"/>
    <s v="FUR-CH-10003298"/>
    <x v="0"/>
    <x v="1"/>
    <s v="Office Star - Contemporary Task Swivel chair with Loop Arms, Charcoal"/>
    <n v="419.13599999999997"/>
    <n v="4"/>
    <n v="0.2"/>
    <x v="3906"/>
  </r>
  <r>
    <n v="4565"/>
    <s v="CA-2011-101175"/>
    <x v="2"/>
    <x v="337"/>
    <d v="2011-12-14T00:00:00"/>
    <s v="Standard Class"/>
    <x v="678"/>
    <s v="Dario Medina"/>
    <x v="1"/>
    <s v="United States"/>
    <s v="Mesa"/>
    <x v="16"/>
    <n v="85204"/>
    <x v="1"/>
    <s v="OFF-ST-10004950"/>
    <x v="1"/>
    <x v="4"/>
    <s v="Acco Perma 3000 Stacking Storage Drawers"/>
    <n v="100.70400000000001"/>
    <n v="6"/>
    <n v="0.2"/>
    <x v="3907"/>
  </r>
  <r>
    <n v="4566"/>
    <s v="US-2014-149510"/>
    <x v="3"/>
    <x v="734"/>
    <d v="2014-12-11T00:00:00"/>
    <s v="Standard Class"/>
    <x v="430"/>
    <s v="Matt Collins"/>
    <x v="0"/>
    <s v="United States"/>
    <s v="Fayetteville"/>
    <x v="3"/>
    <n v="28314"/>
    <x v="0"/>
    <s v="OFF-AP-10002350"/>
    <x v="1"/>
    <x v="9"/>
    <s v="Belkin F9H710-06 7 Outlet SurgeMaster Surge Protector"/>
    <n v="45.216000000000001"/>
    <n v="3"/>
    <n v="0.2"/>
    <x v="997"/>
  </r>
  <r>
    <n v="4567"/>
    <s v="US-2014-149510"/>
    <x v="3"/>
    <x v="734"/>
    <d v="2014-12-11T00:00:00"/>
    <s v="Standard Class"/>
    <x v="430"/>
    <s v="Matt Collins"/>
    <x v="0"/>
    <s v="United States"/>
    <s v="Fayetteville"/>
    <x v="3"/>
    <n v="28314"/>
    <x v="0"/>
    <s v="OFF-BI-10004233"/>
    <x v="1"/>
    <x v="8"/>
    <s v="GBC Pre-Punched Binding Paper, Plastic, White, 8-1/2&quot; x 11&quot;"/>
    <n v="28.782000000000004"/>
    <n v="6"/>
    <n v="0.7"/>
    <x v="3908"/>
  </r>
  <r>
    <n v="4568"/>
    <s v="US-2014-149510"/>
    <x v="3"/>
    <x v="734"/>
    <d v="2014-12-11T00:00:00"/>
    <s v="Standard Class"/>
    <x v="430"/>
    <s v="Matt Collins"/>
    <x v="0"/>
    <s v="United States"/>
    <s v="Fayetteville"/>
    <x v="3"/>
    <n v="28314"/>
    <x v="0"/>
    <s v="OFF-PA-10001892"/>
    <x v="1"/>
    <x v="10"/>
    <s v="Rediform Wirebound &quot;Phone Memo&quot; Message Book, 11 x 5-3/4"/>
    <n v="24.448"/>
    <n v="4"/>
    <n v="0.2"/>
    <x v="683"/>
  </r>
  <r>
    <n v="4569"/>
    <s v="CA-2012-111990"/>
    <x v="1"/>
    <x v="627"/>
    <d v="2012-11-13T00:00:00"/>
    <s v="Standard Class"/>
    <x v="551"/>
    <s v="Duane Benoit"/>
    <x v="0"/>
    <s v="United States"/>
    <s v="Houston"/>
    <x v="5"/>
    <n v="77095"/>
    <x v="2"/>
    <s v="OFF-BI-10003291"/>
    <x v="1"/>
    <x v="8"/>
    <s v="Wilson Jones Leather-Like Binders with DublLock Round Rings"/>
    <n v="10.475999999999999"/>
    <n v="6"/>
    <n v="0.8"/>
    <x v="3909"/>
  </r>
  <r>
    <n v="4570"/>
    <s v="CA-2011-169460"/>
    <x v="2"/>
    <x v="987"/>
    <d v="2011-04-21T00:00:00"/>
    <s v="Second Class"/>
    <x v="376"/>
    <s v="Nicole Fjeld"/>
    <x v="2"/>
    <s v="United States"/>
    <s v="San Jose"/>
    <x v="1"/>
    <n v="95123"/>
    <x v="1"/>
    <s v="FUR-FU-10004017"/>
    <x v="0"/>
    <x v="5"/>
    <s v="Executive Impressions 13&quot; Chairman Wall Clock"/>
    <n v="76.14"/>
    <n v="3"/>
    <n v="0"/>
    <x v="3350"/>
  </r>
  <r>
    <n v="4571"/>
    <s v="US-2012-152128"/>
    <x v="1"/>
    <x v="442"/>
    <d v="2012-05-27T00:00:00"/>
    <s v="Second Class"/>
    <x v="134"/>
    <s v="Nathan Mautz"/>
    <x v="2"/>
    <s v="United States"/>
    <s v="Wichita"/>
    <x v="41"/>
    <n v="67212"/>
    <x v="2"/>
    <s v="OFF-AR-10002445"/>
    <x v="1"/>
    <x v="6"/>
    <s v="SANFORD Major Accent Highlighters"/>
    <n v="21.240000000000002"/>
    <n v="3"/>
    <n v="0"/>
    <x v="3789"/>
  </r>
  <r>
    <n v="4572"/>
    <s v="US-2012-152128"/>
    <x v="1"/>
    <x v="442"/>
    <d v="2012-05-27T00:00:00"/>
    <s v="Second Class"/>
    <x v="134"/>
    <s v="Nathan Mautz"/>
    <x v="2"/>
    <s v="United States"/>
    <s v="Wichita"/>
    <x v="41"/>
    <n v="67212"/>
    <x v="2"/>
    <s v="OFF-BI-10001718"/>
    <x v="1"/>
    <x v="8"/>
    <s v="GBC DocuBind P50 Personal Binding Machine"/>
    <n v="127.96"/>
    <n v="2"/>
    <n v="0"/>
    <x v="3910"/>
  </r>
  <r>
    <n v="4573"/>
    <s v="CA-2014-126662"/>
    <x v="3"/>
    <x v="729"/>
    <d v="2014-07-22T00:00:00"/>
    <s v="Standard Class"/>
    <x v="437"/>
    <s v="Alejandro Ballentine"/>
    <x v="2"/>
    <s v="United States"/>
    <s v="Los Angeles"/>
    <x v="1"/>
    <n v="90036"/>
    <x v="1"/>
    <s v="TEC-CO-10004202"/>
    <x v="2"/>
    <x v="16"/>
    <s v="Brother DCP1000 Digital 3 in 1 Multifunction Machine"/>
    <n v="479.98400000000004"/>
    <n v="2"/>
    <n v="0.2"/>
    <x v="3911"/>
  </r>
  <r>
    <n v="4574"/>
    <s v="CA-2013-139395"/>
    <x v="0"/>
    <x v="939"/>
    <d v="2013-12-19T00:00:00"/>
    <s v="Standard Class"/>
    <x v="377"/>
    <s v="Matthew Grinstein"/>
    <x v="2"/>
    <s v="United States"/>
    <s v="Jackson"/>
    <x v="12"/>
    <n v="49201"/>
    <x v="2"/>
    <s v="TEC-PH-10002103"/>
    <x v="2"/>
    <x v="7"/>
    <s v="Jabra SPEAK 410"/>
    <n v="657.93"/>
    <n v="7"/>
    <n v="0"/>
    <x v="3912"/>
  </r>
  <r>
    <n v="4575"/>
    <s v="CA-2013-139395"/>
    <x v="0"/>
    <x v="939"/>
    <d v="2013-12-19T00:00:00"/>
    <s v="Standard Class"/>
    <x v="377"/>
    <s v="Matthew Grinstein"/>
    <x v="2"/>
    <s v="United States"/>
    <s v="Jackson"/>
    <x v="12"/>
    <n v="49201"/>
    <x v="2"/>
    <s v="FUR-FU-10003724"/>
    <x v="0"/>
    <x v="5"/>
    <s v="Westinghouse Clip-On Gooseneck Lamps"/>
    <n v="33.479999999999997"/>
    <n v="4"/>
    <n v="0"/>
    <x v="3913"/>
  </r>
  <r>
    <n v="4576"/>
    <s v="CA-2013-139395"/>
    <x v="0"/>
    <x v="939"/>
    <d v="2013-12-19T00:00:00"/>
    <s v="Standard Class"/>
    <x v="377"/>
    <s v="Matthew Grinstein"/>
    <x v="2"/>
    <s v="United States"/>
    <s v="Jackson"/>
    <x v="12"/>
    <n v="49201"/>
    <x v="2"/>
    <s v="OFF-AR-10003732"/>
    <x v="1"/>
    <x v="6"/>
    <s v="Newell 333"/>
    <n v="13.899999999999999"/>
    <n v="5"/>
    <n v="0"/>
    <x v="2711"/>
  </r>
  <r>
    <n v="4577"/>
    <s v="CA-2013-139395"/>
    <x v="0"/>
    <x v="939"/>
    <d v="2013-12-19T00:00:00"/>
    <s v="Standard Class"/>
    <x v="377"/>
    <s v="Matthew Grinstein"/>
    <x v="2"/>
    <s v="United States"/>
    <s v="Jackson"/>
    <x v="12"/>
    <n v="49201"/>
    <x v="2"/>
    <s v="OFF-ST-10000885"/>
    <x v="1"/>
    <x v="4"/>
    <s v="Fellowes Desktop Hanging File Manager"/>
    <n v="26.86"/>
    <n v="2"/>
    <n v="0"/>
    <x v="3914"/>
  </r>
  <r>
    <n v="4578"/>
    <s v="US-2011-121734"/>
    <x v="2"/>
    <x v="909"/>
    <d v="2011-04-16T00:00:00"/>
    <s v="Standard Class"/>
    <x v="339"/>
    <s v="Sanjit Engle"/>
    <x v="0"/>
    <s v="United States"/>
    <s v="Lewiston"/>
    <x v="45"/>
    <n v="83501"/>
    <x v="1"/>
    <s v="OFF-BI-10004817"/>
    <x v="1"/>
    <x v="8"/>
    <s v="GBC Personal VeloBind Strips"/>
    <n v="9.5840000000000014"/>
    <n v="1"/>
    <n v="0.2"/>
    <x v="2258"/>
  </r>
  <r>
    <n v="4579"/>
    <s v="CA-2012-110947"/>
    <x v="1"/>
    <x v="988"/>
    <d v="2012-06-15T00:00:00"/>
    <s v="Standard Class"/>
    <x v="326"/>
    <s v="Anthony Garverick"/>
    <x v="2"/>
    <s v="United States"/>
    <s v="Hampton"/>
    <x v="17"/>
    <n v="23666"/>
    <x v="0"/>
    <s v="OFF-BI-10001670"/>
    <x v="1"/>
    <x v="8"/>
    <s v="Vinyl Sectional Post Binders"/>
    <n v="113.10000000000001"/>
    <n v="3"/>
    <n v="0"/>
    <x v="3915"/>
  </r>
  <r>
    <n v="4580"/>
    <s v="US-2011-150126"/>
    <x v="2"/>
    <x v="923"/>
    <d v="2011-08-02T00:00:00"/>
    <s v="Standard Class"/>
    <x v="442"/>
    <s v="Aaron Smayling"/>
    <x v="1"/>
    <s v="United States"/>
    <s v="New York City"/>
    <x v="15"/>
    <n v="10035"/>
    <x v="3"/>
    <s v="OFF-PA-10002709"/>
    <x v="1"/>
    <x v="10"/>
    <s v="Xerox 1956"/>
    <n v="65.78"/>
    <n v="11"/>
    <n v="0"/>
    <x v="3916"/>
  </r>
  <r>
    <n v="4581"/>
    <s v="CA-2012-164427"/>
    <x v="1"/>
    <x v="374"/>
    <d v="2012-08-06T00:00:00"/>
    <s v="Standard Class"/>
    <x v="153"/>
    <s v="Allen Rosenblatt"/>
    <x v="1"/>
    <s v="United States"/>
    <s v="Hattiesburg"/>
    <x v="35"/>
    <n v="39401"/>
    <x v="0"/>
    <s v="TEC-AC-10004469"/>
    <x v="2"/>
    <x v="11"/>
    <s v="Microsoft Sculpt Comfort Mouse"/>
    <n v="239.70000000000002"/>
    <n v="6"/>
    <n v="0"/>
    <x v="3917"/>
  </r>
  <r>
    <n v="4582"/>
    <s v="CA-2013-120250"/>
    <x v="0"/>
    <x v="251"/>
    <d v="2013-09-23T00:00:00"/>
    <s v="First Class"/>
    <x v="399"/>
    <s v="Anne Pryor"/>
    <x v="2"/>
    <s v="United States"/>
    <s v="Philadelphia"/>
    <x v="9"/>
    <n v="19140"/>
    <x v="3"/>
    <s v="FUR-FU-10003424"/>
    <x v="0"/>
    <x v="5"/>
    <s v="Nu-Dell Oak Frame"/>
    <n v="25.632000000000001"/>
    <n v="3"/>
    <n v="0.2"/>
    <x v="3918"/>
  </r>
  <r>
    <n v="4583"/>
    <s v="CA-2013-121993"/>
    <x v="0"/>
    <x v="224"/>
    <d v="2013-06-13T00:00:00"/>
    <s v="First Class"/>
    <x v="677"/>
    <s v="Joy Bell-"/>
    <x v="0"/>
    <s v="United States"/>
    <s v="Philadelphia"/>
    <x v="9"/>
    <n v="19140"/>
    <x v="3"/>
    <s v="OFF-LA-10003720"/>
    <x v="1"/>
    <x v="2"/>
    <s v="Avery 487"/>
    <n v="23.616"/>
    <n v="8"/>
    <n v="0.2"/>
    <x v="3919"/>
  </r>
  <r>
    <n v="4584"/>
    <s v="US-2013-100405"/>
    <x v="0"/>
    <x v="370"/>
    <d v="2013-08-29T00:00:00"/>
    <s v="Second Class"/>
    <x v="747"/>
    <s v="Tom Stivers"/>
    <x v="1"/>
    <s v="United States"/>
    <s v="Los Angeles"/>
    <x v="1"/>
    <n v="90045"/>
    <x v="1"/>
    <s v="OFF-AR-10000390"/>
    <x v="1"/>
    <x v="6"/>
    <s v="Newell Chalk Holder"/>
    <n v="8.26"/>
    <n v="2"/>
    <n v="0"/>
    <x v="349"/>
  </r>
  <r>
    <n v="4585"/>
    <s v="US-2014-163790"/>
    <x v="3"/>
    <x v="808"/>
    <d v="2014-11-05T00:00:00"/>
    <s v="Second Class"/>
    <x v="644"/>
    <s v="Nancy Lomonaco"/>
    <x v="2"/>
    <s v="United States"/>
    <s v="Danville"/>
    <x v="1"/>
    <n v="94526"/>
    <x v="1"/>
    <s v="OFF-EN-10001335"/>
    <x v="1"/>
    <x v="12"/>
    <s v="White Business Envelopes with Contemporary Seam, Recycled White Business Envelopes"/>
    <n v="76.58"/>
    <n v="7"/>
    <n v="0"/>
    <x v="3920"/>
  </r>
  <r>
    <n v="4586"/>
    <s v="US-2014-163790"/>
    <x v="3"/>
    <x v="808"/>
    <d v="2014-11-05T00:00:00"/>
    <s v="Second Class"/>
    <x v="644"/>
    <s v="Nancy Lomonaco"/>
    <x v="2"/>
    <s v="United States"/>
    <s v="Danville"/>
    <x v="1"/>
    <n v="94526"/>
    <x v="1"/>
    <s v="OFF-AR-10003469"/>
    <x v="1"/>
    <x v="6"/>
    <s v="Nontoxic Chalk"/>
    <n v="8.8000000000000007"/>
    <n v="5"/>
    <n v="0"/>
    <x v="3921"/>
  </r>
  <r>
    <n v="4587"/>
    <s v="US-2014-163790"/>
    <x v="3"/>
    <x v="808"/>
    <d v="2014-11-05T00:00:00"/>
    <s v="Second Class"/>
    <x v="644"/>
    <s v="Nancy Lomonaco"/>
    <x v="2"/>
    <s v="United States"/>
    <s v="Danville"/>
    <x v="1"/>
    <n v="94526"/>
    <x v="1"/>
    <s v="OFF-BI-10003718"/>
    <x v="1"/>
    <x v="8"/>
    <s v="GBC Therma-A-Bind 250T Electric Binding System"/>
    <n v="590.35199999999998"/>
    <n v="6"/>
    <n v="0.2"/>
    <x v="3922"/>
  </r>
  <r>
    <n v="4588"/>
    <s v="US-2014-163790"/>
    <x v="3"/>
    <x v="808"/>
    <d v="2014-11-05T00:00:00"/>
    <s v="Second Class"/>
    <x v="644"/>
    <s v="Nancy Lomonaco"/>
    <x v="2"/>
    <s v="United States"/>
    <s v="Danville"/>
    <x v="1"/>
    <n v="94526"/>
    <x v="1"/>
    <s v="OFF-FA-10004838"/>
    <x v="1"/>
    <x v="13"/>
    <s v="Super Bands, 12/Pack"/>
    <n v="5.58"/>
    <n v="3"/>
    <n v="0"/>
    <x v="3923"/>
  </r>
  <r>
    <n v="4589"/>
    <s v="US-2014-163790"/>
    <x v="3"/>
    <x v="808"/>
    <d v="2014-11-05T00:00:00"/>
    <s v="Second Class"/>
    <x v="644"/>
    <s v="Nancy Lomonaco"/>
    <x v="2"/>
    <s v="United States"/>
    <s v="Danville"/>
    <x v="1"/>
    <n v="94526"/>
    <x v="1"/>
    <s v="FUR-FU-10002508"/>
    <x v="0"/>
    <x v="5"/>
    <s v="Document Clip Frames"/>
    <n v="25.02"/>
    <n v="3"/>
    <n v="0"/>
    <x v="3924"/>
  </r>
  <r>
    <n v="4590"/>
    <s v="US-2014-163790"/>
    <x v="3"/>
    <x v="808"/>
    <d v="2014-11-05T00:00:00"/>
    <s v="Second Class"/>
    <x v="644"/>
    <s v="Nancy Lomonaco"/>
    <x v="2"/>
    <s v="United States"/>
    <s v="Danville"/>
    <x v="1"/>
    <n v="94526"/>
    <x v="1"/>
    <s v="OFF-ST-10001511"/>
    <x v="1"/>
    <x v="4"/>
    <s v="Space Solutions Commercial Steel Shelving"/>
    <n v="452.55000000000007"/>
    <n v="7"/>
    <n v="0"/>
    <x v="3925"/>
  </r>
  <r>
    <n v="4591"/>
    <s v="CA-2013-129868"/>
    <x v="0"/>
    <x v="482"/>
    <d v="2014-01-01T00:00:00"/>
    <s v="Standard Class"/>
    <x v="305"/>
    <s v="Mike Caudle"/>
    <x v="1"/>
    <s v="United States"/>
    <s v="Los Angeles"/>
    <x v="1"/>
    <n v="90004"/>
    <x v="1"/>
    <s v="OFF-SU-10000952"/>
    <x v="1"/>
    <x v="14"/>
    <s v="Fiskars Home &amp; Office Scissors"/>
    <n v="17.760000000000002"/>
    <n v="2"/>
    <n v="0"/>
    <x v="3926"/>
  </r>
  <r>
    <n v="4592"/>
    <s v="CA-2013-129868"/>
    <x v="0"/>
    <x v="482"/>
    <d v="2014-01-01T00:00:00"/>
    <s v="Standard Class"/>
    <x v="305"/>
    <s v="Mike Caudle"/>
    <x v="1"/>
    <s v="United States"/>
    <s v="Los Angeles"/>
    <x v="1"/>
    <n v="90004"/>
    <x v="1"/>
    <s v="TEC-PH-10002275"/>
    <x v="2"/>
    <x v="7"/>
    <s v="Mitel 5320 IP Phone VoIP phone"/>
    <n v="302.38400000000001"/>
    <n v="2"/>
    <n v="0.2"/>
    <x v="3557"/>
  </r>
  <r>
    <n v="4593"/>
    <s v="CA-2013-129868"/>
    <x v="0"/>
    <x v="482"/>
    <d v="2014-01-01T00:00:00"/>
    <s v="Standard Class"/>
    <x v="305"/>
    <s v="Mike Caudle"/>
    <x v="1"/>
    <s v="United States"/>
    <s v="Los Angeles"/>
    <x v="1"/>
    <n v="90004"/>
    <x v="1"/>
    <s v="FUR-CH-10003535"/>
    <x v="0"/>
    <x v="1"/>
    <s v="Global Armless Task Chair, Royal Blue"/>
    <n v="146.352"/>
    <n v="3"/>
    <n v="0.2"/>
    <x v="3927"/>
  </r>
  <r>
    <n v="4594"/>
    <s v="CA-2013-129868"/>
    <x v="0"/>
    <x v="482"/>
    <d v="2014-01-01T00:00:00"/>
    <s v="Standard Class"/>
    <x v="305"/>
    <s v="Mike Caudle"/>
    <x v="1"/>
    <s v="United States"/>
    <s v="Los Angeles"/>
    <x v="1"/>
    <n v="90004"/>
    <x v="1"/>
    <s v="OFF-AP-10004052"/>
    <x v="1"/>
    <x v="9"/>
    <s v="Hoover Replacement Belts For Soft Guard &amp; Commercial Ltweight Upright Vacs, 2/Pk"/>
    <n v="7.9"/>
    <n v="2"/>
    <n v="0"/>
    <x v="3928"/>
  </r>
  <r>
    <n v="4595"/>
    <s v="CA-2013-129868"/>
    <x v="0"/>
    <x v="482"/>
    <d v="2014-01-01T00:00:00"/>
    <s v="Standard Class"/>
    <x v="305"/>
    <s v="Mike Caudle"/>
    <x v="1"/>
    <s v="United States"/>
    <s v="Los Angeles"/>
    <x v="1"/>
    <n v="90004"/>
    <x v="1"/>
    <s v="FUR-TA-10003473"/>
    <x v="0"/>
    <x v="3"/>
    <s v="Bretford Rectangular Conference Table Tops"/>
    <n v="902.71199999999999"/>
    <n v="3"/>
    <n v="0.2"/>
    <x v="3929"/>
  </r>
  <r>
    <n v="4596"/>
    <s v="CA-2013-129868"/>
    <x v="0"/>
    <x v="482"/>
    <d v="2014-01-01T00:00:00"/>
    <s v="Standard Class"/>
    <x v="305"/>
    <s v="Mike Caudle"/>
    <x v="1"/>
    <s v="United States"/>
    <s v="Los Angeles"/>
    <x v="1"/>
    <n v="90004"/>
    <x v="1"/>
    <s v="OFF-AR-10001897"/>
    <x v="1"/>
    <x v="6"/>
    <s v="Model L Table or Wall-Mount Pencil Sharpener"/>
    <n v="53.97"/>
    <n v="3"/>
    <n v="0"/>
    <x v="3930"/>
  </r>
  <r>
    <n v="4597"/>
    <s v="CA-2013-140564"/>
    <x v="0"/>
    <x v="5"/>
    <d v="2013-12-11T00:00:00"/>
    <s v="Second Class"/>
    <x v="679"/>
    <s v="Tony Chapman"/>
    <x v="2"/>
    <s v="United States"/>
    <s v="Washington"/>
    <x v="40"/>
    <n v="20016"/>
    <x v="3"/>
    <s v="OFF-AR-10000034"/>
    <x v="1"/>
    <x v="6"/>
    <s v="BIC Brite Liner Grip Highlighters, Assorted, 5/Pack"/>
    <n v="33.92"/>
    <n v="8"/>
    <n v="0"/>
    <x v="3931"/>
  </r>
  <r>
    <n v="4598"/>
    <s v="US-2014-169502"/>
    <x v="3"/>
    <x v="735"/>
    <d v="2014-09-02T00:00:00"/>
    <s v="Standard Class"/>
    <x v="377"/>
    <s v="Matthew Grinstein"/>
    <x v="2"/>
    <s v="United States"/>
    <s v="Milwaukee"/>
    <x v="6"/>
    <n v="53209"/>
    <x v="2"/>
    <s v="OFF-SU-10004115"/>
    <x v="1"/>
    <x v="14"/>
    <s v="Acme Stainless Steel Office Snips"/>
    <n v="21.81"/>
    <n v="3"/>
    <n v="0"/>
    <x v="3932"/>
  </r>
  <r>
    <n v="4599"/>
    <s v="US-2014-169502"/>
    <x v="3"/>
    <x v="735"/>
    <d v="2014-09-02T00:00:00"/>
    <s v="Standard Class"/>
    <x v="377"/>
    <s v="Matthew Grinstein"/>
    <x v="2"/>
    <s v="United States"/>
    <s v="Milwaukee"/>
    <x v="6"/>
    <n v="53209"/>
    <x v="2"/>
    <s v="OFF-AP-10001947"/>
    <x v="1"/>
    <x v="9"/>
    <s v="Acco 6 Outlet Guardian Premium Plus Surge Suppressor"/>
    <n v="91.6"/>
    <n v="5"/>
    <n v="0"/>
    <x v="3933"/>
  </r>
  <r>
    <n v="4600"/>
    <s v="CA-2012-146948"/>
    <x v="1"/>
    <x v="747"/>
    <d v="2012-07-20T00:00:00"/>
    <s v="Standard Class"/>
    <x v="450"/>
    <s v="Michael Granlund"/>
    <x v="2"/>
    <s v="United States"/>
    <s v="Baltimore"/>
    <x v="39"/>
    <n v="21215"/>
    <x v="3"/>
    <s v="FUR-CH-10004853"/>
    <x v="0"/>
    <x v="1"/>
    <s v="Global Manager's Adjustable Task Chair, Storm"/>
    <n v="150.97999999999999"/>
    <n v="1"/>
    <n v="0"/>
    <x v="3934"/>
  </r>
  <r>
    <n v="4601"/>
    <s v="CA-2012-146948"/>
    <x v="1"/>
    <x v="747"/>
    <d v="2012-07-20T00:00:00"/>
    <s v="Standard Class"/>
    <x v="450"/>
    <s v="Michael Granlund"/>
    <x v="2"/>
    <s v="United States"/>
    <s v="Baltimore"/>
    <x v="39"/>
    <n v="21215"/>
    <x v="3"/>
    <s v="OFF-EN-10000483"/>
    <x v="1"/>
    <x v="12"/>
    <s v="White Envelopes, White Envelopes with Clear Poly Window"/>
    <n v="137.25"/>
    <n v="9"/>
    <n v="0"/>
    <x v="3935"/>
  </r>
  <r>
    <n v="4602"/>
    <s v="CA-2012-146948"/>
    <x v="1"/>
    <x v="747"/>
    <d v="2012-07-20T00:00:00"/>
    <s v="Standard Class"/>
    <x v="450"/>
    <s v="Michael Granlund"/>
    <x v="2"/>
    <s v="United States"/>
    <s v="Baltimore"/>
    <x v="39"/>
    <n v="21215"/>
    <x v="3"/>
    <s v="OFF-FA-10001332"/>
    <x v="1"/>
    <x v="13"/>
    <s v="Acco Banker's Clasps, 5 3/4&quot;-Long"/>
    <n v="11.52"/>
    <n v="4"/>
    <n v="0"/>
    <x v="3936"/>
  </r>
  <r>
    <n v="4603"/>
    <s v="US-2012-113327"/>
    <x v="1"/>
    <x v="989"/>
    <d v="2012-05-29T00:00:00"/>
    <s v="Second Class"/>
    <x v="408"/>
    <s v="Ben Ferrer"/>
    <x v="2"/>
    <s v="United States"/>
    <s v="Jacksonville"/>
    <x v="3"/>
    <n v="28540"/>
    <x v="0"/>
    <s v="OFF-PA-10003790"/>
    <x v="1"/>
    <x v="10"/>
    <s v="Xerox 1991"/>
    <n v="18.272000000000002"/>
    <n v="1"/>
    <n v="0.2"/>
    <x v="3937"/>
  </r>
  <r>
    <n v="4604"/>
    <s v="US-2012-113327"/>
    <x v="1"/>
    <x v="989"/>
    <d v="2012-05-29T00:00:00"/>
    <s v="Second Class"/>
    <x v="408"/>
    <s v="Ben Ferrer"/>
    <x v="2"/>
    <s v="United States"/>
    <s v="Jacksonville"/>
    <x v="3"/>
    <n v="28540"/>
    <x v="0"/>
    <s v="OFF-PA-10003134"/>
    <x v="1"/>
    <x v="10"/>
    <s v="Xerox 1937"/>
    <n v="153.72800000000001"/>
    <n v="4"/>
    <n v="0.2"/>
    <x v="3938"/>
  </r>
  <r>
    <n v="4605"/>
    <s v="US-2012-113327"/>
    <x v="1"/>
    <x v="989"/>
    <d v="2012-05-29T00:00:00"/>
    <s v="Second Class"/>
    <x v="408"/>
    <s v="Ben Ferrer"/>
    <x v="2"/>
    <s v="United States"/>
    <s v="Jacksonville"/>
    <x v="3"/>
    <n v="28540"/>
    <x v="0"/>
    <s v="OFF-EN-10004459"/>
    <x v="1"/>
    <x v="12"/>
    <s v="Security-Tint Envelopes"/>
    <n v="12.224"/>
    <n v="2"/>
    <n v="0.2"/>
    <x v="2260"/>
  </r>
  <r>
    <n v="4606"/>
    <s v="US-2012-113327"/>
    <x v="1"/>
    <x v="989"/>
    <d v="2012-05-29T00:00:00"/>
    <s v="Second Class"/>
    <x v="408"/>
    <s v="Ben Ferrer"/>
    <x v="2"/>
    <s v="United States"/>
    <s v="Jacksonville"/>
    <x v="3"/>
    <n v="28540"/>
    <x v="0"/>
    <s v="TEC-AC-10003628"/>
    <x v="2"/>
    <x v="11"/>
    <s v="Logitech 910-002974 M325 Wireless Mouse for Web Scrolling"/>
    <n v="167.94400000000002"/>
    <n v="7"/>
    <n v="0.2"/>
    <x v="3939"/>
  </r>
  <r>
    <n v="4607"/>
    <s v="CA-2012-135020"/>
    <x v="1"/>
    <x v="71"/>
    <d v="2012-06-02T00:00:00"/>
    <s v="Standard Class"/>
    <x v="474"/>
    <s v="Maxwell Schwartz"/>
    <x v="0"/>
    <s v="United States"/>
    <s v="Rochester"/>
    <x v="15"/>
    <n v="14609"/>
    <x v="3"/>
    <s v="TEC-PH-10004093"/>
    <x v="2"/>
    <x v="7"/>
    <s v="Panasonic Kx-TS550"/>
    <n v="45.99"/>
    <n v="1"/>
    <n v="0"/>
    <x v="3940"/>
  </r>
  <r>
    <n v="4608"/>
    <s v="CA-2012-135020"/>
    <x v="1"/>
    <x v="71"/>
    <d v="2012-06-02T00:00:00"/>
    <s v="Standard Class"/>
    <x v="474"/>
    <s v="Maxwell Schwartz"/>
    <x v="0"/>
    <s v="United States"/>
    <s v="Rochester"/>
    <x v="15"/>
    <n v="14609"/>
    <x v="3"/>
    <s v="OFF-ST-10001490"/>
    <x v="1"/>
    <x v="4"/>
    <s v="Hot File 7-Pocket, Floor Stand"/>
    <n v="535.41"/>
    <n v="3"/>
    <n v="0"/>
    <x v="3941"/>
  </r>
  <r>
    <n v="4609"/>
    <s v="CA-2012-135020"/>
    <x v="1"/>
    <x v="71"/>
    <d v="2012-06-02T00:00:00"/>
    <s v="Standard Class"/>
    <x v="474"/>
    <s v="Maxwell Schwartz"/>
    <x v="0"/>
    <s v="United States"/>
    <s v="Rochester"/>
    <x v="15"/>
    <n v="14609"/>
    <x v="3"/>
    <s v="OFF-BI-10000605"/>
    <x v="1"/>
    <x v="8"/>
    <s v="Acco Pressboard Covers with Storage Hooks, 9 1/2&quot; x 11&quot;, Executive Red"/>
    <n v="6.0960000000000001"/>
    <n v="2"/>
    <n v="0.2"/>
    <x v="3942"/>
  </r>
  <r>
    <n v="4610"/>
    <s v="CA-2012-135020"/>
    <x v="1"/>
    <x v="71"/>
    <d v="2012-06-02T00:00:00"/>
    <s v="Standard Class"/>
    <x v="474"/>
    <s v="Maxwell Schwartz"/>
    <x v="0"/>
    <s v="United States"/>
    <s v="Rochester"/>
    <x v="15"/>
    <n v="14609"/>
    <x v="3"/>
    <s v="OFF-PA-10004255"/>
    <x v="1"/>
    <x v="10"/>
    <s v="Xerox 219"/>
    <n v="45.36"/>
    <n v="7"/>
    <n v="0"/>
    <x v="1657"/>
  </r>
  <r>
    <n v="4611"/>
    <s v="US-2014-141852"/>
    <x v="3"/>
    <x v="45"/>
    <d v="2014-11-15T00:00:00"/>
    <s v="Standard Class"/>
    <x v="32"/>
    <s v="Joel Eaton"/>
    <x v="0"/>
    <s v="United States"/>
    <s v="Oceanside"/>
    <x v="1"/>
    <n v="92054"/>
    <x v="1"/>
    <s v="FUR-FU-10000023"/>
    <x v="0"/>
    <x v="5"/>
    <s v="Eldon Wave Desk Accessories"/>
    <n v="47.12"/>
    <n v="8"/>
    <n v="0"/>
    <x v="357"/>
  </r>
  <r>
    <n v="4612"/>
    <s v="CA-2013-109407"/>
    <x v="0"/>
    <x v="990"/>
    <d v="2013-01-26T00:00:00"/>
    <s v="Second Class"/>
    <x v="428"/>
    <s v="Henry Goldwyn"/>
    <x v="1"/>
    <s v="United States"/>
    <s v="Gulfport"/>
    <x v="35"/>
    <n v="39503"/>
    <x v="0"/>
    <s v="OFF-BI-10000285"/>
    <x v="1"/>
    <x v="8"/>
    <s v="XtraLife ClearVue Slant-D Ring Binders by Cardinal"/>
    <n v="31.36"/>
    <n v="4"/>
    <n v="0"/>
    <x v="3943"/>
  </r>
  <r>
    <n v="4613"/>
    <s v="US-2014-165953"/>
    <x v="3"/>
    <x v="413"/>
    <d v="2014-01-07T00:00:00"/>
    <s v="Standard Class"/>
    <x v="212"/>
    <s v="Emily Phan"/>
    <x v="0"/>
    <s v="United States"/>
    <s v="Jacksonville"/>
    <x v="2"/>
    <n v="32216"/>
    <x v="0"/>
    <s v="OFF-AR-10000588"/>
    <x v="1"/>
    <x v="6"/>
    <s v="Newell 345"/>
    <n v="47.616"/>
    <n v="3"/>
    <n v="0.2"/>
    <x v="1760"/>
  </r>
  <r>
    <n v="4614"/>
    <s v="US-2014-165953"/>
    <x v="3"/>
    <x v="413"/>
    <d v="2014-01-07T00:00:00"/>
    <s v="Standard Class"/>
    <x v="212"/>
    <s v="Emily Phan"/>
    <x v="0"/>
    <s v="United States"/>
    <s v="Jacksonville"/>
    <x v="2"/>
    <n v="32216"/>
    <x v="0"/>
    <s v="OFF-PA-10002250"/>
    <x v="1"/>
    <x v="10"/>
    <s v="Things To Do Today Pad"/>
    <n v="23.480000000000004"/>
    <n v="5"/>
    <n v="0.2"/>
    <x v="3944"/>
  </r>
  <r>
    <n v="4615"/>
    <s v="CA-2013-144540"/>
    <x v="0"/>
    <x v="64"/>
    <d v="2013-09-11T00:00:00"/>
    <s v="Standard Class"/>
    <x v="689"/>
    <s v="Gary Hansen"/>
    <x v="2"/>
    <s v="United States"/>
    <s v="Houston"/>
    <x v="5"/>
    <n v="77070"/>
    <x v="2"/>
    <s v="OFF-AP-10002457"/>
    <x v="1"/>
    <x v="9"/>
    <s v="Eureka The Boss Plus 12-Amp Hard Box Upright Vacuum, Red"/>
    <n v="62.789999999999992"/>
    <n v="3"/>
    <n v="0.8"/>
    <x v="3945"/>
  </r>
  <r>
    <n v="4616"/>
    <s v="CA-2013-144540"/>
    <x v="0"/>
    <x v="64"/>
    <d v="2013-09-11T00:00:00"/>
    <s v="Standard Class"/>
    <x v="689"/>
    <s v="Gary Hansen"/>
    <x v="2"/>
    <s v="United States"/>
    <s v="Houston"/>
    <x v="5"/>
    <n v="77070"/>
    <x v="2"/>
    <s v="OFF-FA-10002763"/>
    <x v="1"/>
    <x v="13"/>
    <s v="Advantus Map Pennant Flags and Round Head Tacks"/>
    <n v="28.44"/>
    <n v="9"/>
    <n v="0.2"/>
    <x v="3946"/>
  </r>
  <r>
    <n v="4617"/>
    <s v="CA-2012-159863"/>
    <x v="1"/>
    <x v="406"/>
    <d v="2012-09-07T00:00:00"/>
    <s v="Second Class"/>
    <x v="103"/>
    <s v="David Smith"/>
    <x v="1"/>
    <s v="United States"/>
    <s v="Houston"/>
    <x v="5"/>
    <n v="77095"/>
    <x v="2"/>
    <s v="TEC-AC-10000109"/>
    <x v="2"/>
    <x v="11"/>
    <s v="Sony Micro Vault Click 16 GB USB 2.0 Flash Drive"/>
    <n v="134.376"/>
    <n v="3"/>
    <n v="0.2"/>
    <x v="3947"/>
  </r>
  <r>
    <n v="4618"/>
    <s v="CA-2012-117800"/>
    <x v="1"/>
    <x v="481"/>
    <d v="2012-09-26T00:00:00"/>
    <s v="Standard Class"/>
    <x v="274"/>
    <s v="Tracy Hopkins"/>
    <x v="2"/>
    <s v="United States"/>
    <s v="Everett"/>
    <x v="31"/>
    <n v="2149"/>
    <x v="3"/>
    <s v="TEC-PH-10002415"/>
    <x v="2"/>
    <x v="7"/>
    <s v="Polycom VoiceStation 500 Conference phone"/>
    <n v="589.9"/>
    <n v="2"/>
    <n v="0"/>
    <x v="3948"/>
  </r>
  <r>
    <n v="4619"/>
    <s v="CA-2012-117800"/>
    <x v="1"/>
    <x v="481"/>
    <d v="2012-09-26T00:00:00"/>
    <s v="Standard Class"/>
    <x v="274"/>
    <s v="Tracy Hopkins"/>
    <x v="2"/>
    <s v="United States"/>
    <s v="Everett"/>
    <x v="31"/>
    <n v="2149"/>
    <x v="3"/>
    <s v="FUR-CH-10000785"/>
    <x v="0"/>
    <x v="1"/>
    <s v="Global Ergonomic Managers Chair"/>
    <n v="542.93999999999994"/>
    <n v="3"/>
    <n v="0"/>
    <x v="3949"/>
  </r>
  <r>
    <n v="4620"/>
    <s v="CA-2014-145219"/>
    <x v="3"/>
    <x v="165"/>
    <d v="2014-12-26T00:00:00"/>
    <s v="First Class"/>
    <x v="84"/>
    <s v="Robert Marley"/>
    <x v="2"/>
    <s v="United States"/>
    <s v="Los Angeles"/>
    <x v="1"/>
    <n v="90049"/>
    <x v="1"/>
    <s v="TEC-CO-10001449"/>
    <x v="2"/>
    <x v="16"/>
    <s v="Hewlett Packard LaserJet 3310 Copier"/>
    <n v="2879.9520000000002"/>
    <n v="6"/>
    <n v="0.2"/>
    <x v="3950"/>
  </r>
  <r>
    <n v="4621"/>
    <s v="CA-2014-145219"/>
    <x v="3"/>
    <x v="165"/>
    <d v="2014-12-26T00:00:00"/>
    <s v="First Class"/>
    <x v="84"/>
    <s v="Robert Marley"/>
    <x v="2"/>
    <s v="United States"/>
    <s v="Los Angeles"/>
    <x v="1"/>
    <n v="90049"/>
    <x v="1"/>
    <s v="OFF-BI-10001670"/>
    <x v="1"/>
    <x v="8"/>
    <s v="Vinyl Sectional Post Binders"/>
    <n v="90.480000000000018"/>
    <n v="3"/>
    <n v="0.2"/>
    <x v="3951"/>
  </r>
  <r>
    <n v="4622"/>
    <s v="CA-2012-161214"/>
    <x v="1"/>
    <x v="348"/>
    <d v="2012-10-08T00:00:00"/>
    <s v="Second Class"/>
    <x v="245"/>
    <s v="Sylvia Foulston"/>
    <x v="1"/>
    <s v="United States"/>
    <s v="Wilmington"/>
    <x v="13"/>
    <n v="19805"/>
    <x v="3"/>
    <s v="OFF-ST-10001328"/>
    <x v="1"/>
    <x v="4"/>
    <s v="Personal Filing Tote with Lid, Black/Gray"/>
    <n v="77.55"/>
    <n v="5"/>
    <n v="0"/>
    <x v="3952"/>
  </r>
  <r>
    <n v="4623"/>
    <s v="CA-2014-147228"/>
    <x v="3"/>
    <x v="428"/>
    <d v="2014-09-15T00:00:00"/>
    <s v="Standard Class"/>
    <x v="2"/>
    <s v="Sean O'Donnell"/>
    <x v="0"/>
    <s v="United States"/>
    <s v="Columbia"/>
    <x v="18"/>
    <n v="38401"/>
    <x v="0"/>
    <s v="OFF-SU-10001225"/>
    <x v="1"/>
    <x v="14"/>
    <s v="Staples"/>
    <n v="8.8320000000000007"/>
    <n v="3"/>
    <n v="0.2"/>
    <x v="3953"/>
  </r>
  <r>
    <n v="4624"/>
    <s v="CA-2014-147228"/>
    <x v="3"/>
    <x v="428"/>
    <d v="2014-09-15T00:00:00"/>
    <s v="Standard Class"/>
    <x v="2"/>
    <s v="Sean O'Donnell"/>
    <x v="0"/>
    <s v="United States"/>
    <s v="Columbia"/>
    <x v="18"/>
    <n v="38401"/>
    <x v="0"/>
    <s v="OFF-PA-10000357"/>
    <x v="1"/>
    <x v="10"/>
    <s v="Xerox 1888"/>
    <n v="177.536"/>
    <n v="4"/>
    <n v="0.2"/>
    <x v="3954"/>
  </r>
  <r>
    <n v="4625"/>
    <s v="CA-2014-147228"/>
    <x v="3"/>
    <x v="428"/>
    <d v="2014-09-15T00:00:00"/>
    <s v="Standard Class"/>
    <x v="2"/>
    <s v="Sean O'Donnell"/>
    <x v="0"/>
    <s v="United States"/>
    <s v="Columbia"/>
    <x v="18"/>
    <n v="38401"/>
    <x v="0"/>
    <s v="OFF-ST-10000046"/>
    <x v="1"/>
    <x v="4"/>
    <s v="Fellowes Super Stor/Drawer Files"/>
    <n v="258.48"/>
    <n v="2"/>
    <n v="0.2"/>
    <x v="3955"/>
  </r>
  <r>
    <n v="4626"/>
    <s v="CA-2014-147228"/>
    <x v="3"/>
    <x v="428"/>
    <d v="2014-09-15T00:00:00"/>
    <s v="Standard Class"/>
    <x v="2"/>
    <s v="Sean O'Donnell"/>
    <x v="0"/>
    <s v="United States"/>
    <s v="Columbia"/>
    <x v="18"/>
    <n v="38401"/>
    <x v="0"/>
    <s v="FUR-FU-10000023"/>
    <x v="0"/>
    <x v="5"/>
    <s v="Eldon Wave Desk Accessories"/>
    <n v="14.135999999999999"/>
    <n v="3"/>
    <n v="0.2"/>
    <x v="3956"/>
  </r>
  <r>
    <n v="4627"/>
    <s v="CA-2013-101336"/>
    <x v="0"/>
    <x v="373"/>
    <d v="2013-11-19T00:00:00"/>
    <s v="Standard Class"/>
    <x v="316"/>
    <s v="Cyma Kinney"/>
    <x v="1"/>
    <s v="United States"/>
    <s v="New York City"/>
    <x v="15"/>
    <n v="10011"/>
    <x v="3"/>
    <s v="OFF-ST-10003455"/>
    <x v="1"/>
    <x v="4"/>
    <s v="Tenex File Box, Personal Filing Tote with Lid, Black"/>
    <n v="77.55"/>
    <n v="5"/>
    <n v="0"/>
    <x v="3957"/>
  </r>
  <r>
    <n v="4628"/>
    <s v="CA-2013-101336"/>
    <x v="0"/>
    <x v="373"/>
    <d v="2013-11-19T00:00:00"/>
    <s v="Standard Class"/>
    <x v="316"/>
    <s v="Cyma Kinney"/>
    <x v="1"/>
    <s v="United States"/>
    <s v="New York City"/>
    <x v="15"/>
    <n v="10011"/>
    <x v="3"/>
    <s v="OFF-ST-10000876"/>
    <x v="1"/>
    <x v="4"/>
    <s v="Eldon Simplefile Box Office"/>
    <n v="24.88"/>
    <n v="2"/>
    <n v="0"/>
    <x v="3958"/>
  </r>
  <r>
    <n v="4629"/>
    <s v="CA-2013-101336"/>
    <x v="0"/>
    <x v="373"/>
    <d v="2013-11-19T00:00:00"/>
    <s v="Standard Class"/>
    <x v="316"/>
    <s v="Cyma Kinney"/>
    <x v="1"/>
    <s v="United States"/>
    <s v="New York City"/>
    <x v="15"/>
    <n v="10011"/>
    <x v="3"/>
    <s v="OFF-AR-10003582"/>
    <x v="1"/>
    <x v="6"/>
    <s v="Boston Electric Pencil Sharpener, Model 1818, Charcoal Black"/>
    <n v="140.75"/>
    <n v="5"/>
    <n v="0"/>
    <x v="3959"/>
  </r>
  <r>
    <n v="4630"/>
    <s v="CA-2013-101336"/>
    <x v="0"/>
    <x v="373"/>
    <d v="2013-11-19T00:00:00"/>
    <s v="Standard Class"/>
    <x v="316"/>
    <s v="Cyma Kinney"/>
    <x v="1"/>
    <s v="United States"/>
    <s v="New York City"/>
    <x v="15"/>
    <n v="10011"/>
    <x v="3"/>
    <s v="OFF-ST-10004258"/>
    <x v="1"/>
    <x v="4"/>
    <s v="Portable Personal File Box"/>
    <n v="36.630000000000003"/>
    <n v="3"/>
    <n v="0"/>
    <x v="938"/>
  </r>
  <r>
    <n v="4631"/>
    <s v="US-2012-126235"/>
    <x v="1"/>
    <x v="52"/>
    <d v="2012-10-15T00:00:00"/>
    <s v="Same Day"/>
    <x v="315"/>
    <s v="Guy Armstrong"/>
    <x v="0"/>
    <s v="United States"/>
    <s v="Mount Pleasant"/>
    <x v="12"/>
    <n v="48858"/>
    <x v="2"/>
    <s v="FUR-FU-10000719"/>
    <x v="0"/>
    <x v="5"/>
    <s v="DAX Cubicle Frames, 8-1/2 x 11"/>
    <n v="17.14"/>
    <n v="2"/>
    <n v="0"/>
    <x v="3960"/>
  </r>
  <r>
    <n v="4632"/>
    <s v="CA-2014-168396"/>
    <x v="3"/>
    <x v="646"/>
    <d v="2014-08-09T00:00:00"/>
    <s v="Second Class"/>
    <x v="232"/>
    <s v="Bruce Degenhardt"/>
    <x v="0"/>
    <s v="United States"/>
    <s v="San Francisco"/>
    <x v="1"/>
    <n v="94122"/>
    <x v="1"/>
    <s v="OFF-LA-10001297"/>
    <x v="1"/>
    <x v="2"/>
    <s v="Avery 473"/>
    <n v="51.75"/>
    <n v="5"/>
    <n v="0"/>
    <x v="2957"/>
  </r>
  <r>
    <n v="4633"/>
    <s v="CA-2014-168396"/>
    <x v="3"/>
    <x v="646"/>
    <d v="2014-08-09T00:00:00"/>
    <s v="Second Class"/>
    <x v="232"/>
    <s v="Bruce Degenhardt"/>
    <x v="0"/>
    <s v="United States"/>
    <s v="San Francisco"/>
    <x v="1"/>
    <n v="94122"/>
    <x v="1"/>
    <s v="FUR-FU-10000723"/>
    <x v="0"/>
    <x v="5"/>
    <s v="Deflect-o EconoMat Studded, No Bevel Mat for Low Pile Carpeting"/>
    <n v="123.96000000000001"/>
    <n v="3"/>
    <n v="0"/>
    <x v="3961"/>
  </r>
  <r>
    <n v="4634"/>
    <s v="CA-2012-130456"/>
    <x v="1"/>
    <x v="291"/>
    <d v="2012-08-26T00:00:00"/>
    <s v="Standard Class"/>
    <x v="103"/>
    <s v="David Smith"/>
    <x v="1"/>
    <s v="United States"/>
    <s v="San Francisco"/>
    <x v="1"/>
    <n v="94122"/>
    <x v="1"/>
    <s v="FUR-BO-10003893"/>
    <x v="0"/>
    <x v="0"/>
    <s v="Sauder Camden County Collection Library"/>
    <n v="586.39800000000002"/>
    <n v="6"/>
    <n v="0.15"/>
    <x v="3962"/>
  </r>
  <r>
    <n v="4635"/>
    <s v="CA-2012-130456"/>
    <x v="1"/>
    <x v="291"/>
    <d v="2012-08-26T00:00:00"/>
    <s v="Standard Class"/>
    <x v="103"/>
    <s v="David Smith"/>
    <x v="1"/>
    <s v="United States"/>
    <s v="San Francisco"/>
    <x v="1"/>
    <n v="94122"/>
    <x v="1"/>
    <s v="OFF-ST-10000736"/>
    <x v="1"/>
    <x v="4"/>
    <s v="Carina Double Wide Media Storage Towers in Natural &amp; Black"/>
    <n v="80.98"/>
    <n v="1"/>
    <n v="0"/>
    <x v="3963"/>
  </r>
  <r>
    <n v="4636"/>
    <s v="CA-2014-116288"/>
    <x v="3"/>
    <x v="846"/>
    <d v="2014-03-18T00:00:00"/>
    <s v="Standard Class"/>
    <x v="510"/>
    <s v="Bill Stewart"/>
    <x v="1"/>
    <s v="United States"/>
    <s v="San Francisco"/>
    <x v="1"/>
    <n v="94122"/>
    <x v="1"/>
    <s v="OFF-ST-10000736"/>
    <x v="1"/>
    <x v="4"/>
    <s v="Carina Double Wide Media Storage Towers in Natural &amp; Black"/>
    <n v="242.94"/>
    <n v="3"/>
    <n v="0"/>
    <x v="703"/>
  </r>
  <r>
    <n v="4637"/>
    <s v="CA-2014-168228"/>
    <x v="3"/>
    <x v="842"/>
    <d v="2014-04-30T00:00:00"/>
    <s v="First Class"/>
    <x v="275"/>
    <s v="Arthur Prichep"/>
    <x v="0"/>
    <s v="United States"/>
    <s v="Los Angeles"/>
    <x v="1"/>
    <n v="90045"/>
    <x v="1"/>
    <s v="OFF-AR-10003373"/>
    <x v="1"/>
    <x v="6"/>
    <s v="Boston School Pro Electric Pencil Sharpener, 1670"/>
    <n v="123.92"/>
    <n v="4"/>
    <n v="0"/>
    <x v="3964"/>
  </r>
  <r>
    <n v="4638"/>
    <s v="CA-2014-168228"/>
    <x v="3"/>
    <x v="842"/>
    <d v="2014-04-30T00:00:00"/>
    <s v="First Class"/>
    <x v="275"/>
    <s v="Arthur Prichep"/>
    <x v="0"/>
    <s v="United States"/>
    <s v="Los Angeles"/>
    <x v="1"/>
    <n v="90045"/>
    <x v="1"/>
    <s v="OFF-AR-10000390"/>
    <x v="1"/>
    <x v="6"/>
    <s v="Newell Chalk Holder"/>
    <n v="12.39"/>
    <n v="3"/>
    <n v="0"/>
    <x v="732"/>
  </r>
  <r>
    <n v="4639"/>
    <s v="CA-2014-168228"/>
    <x v="3"/>
    <x v="842"/>
    <d v="2014-04-30T00:00:00"/>
    <s v="First Class"/>
    <x v="275"/>
    <s v="Arthur Prichep"/>
    <x v="0"/>
    <s v="United States"/>
    <s v="Los Angeles"/>
    <x v="1"/>
    <n v="90045"/>
    <x v="1"/>
    <s v="OFF-AR-10001725"/>
    <x v="1"/>
    <x v="6"/>
    <s v="Boston Home &amp; Office Model 2000 Electric Pencil Sharpeners"/>
    <n v="47.3"/>
    <n v="2"/>
    <n v="0"/>
    <x v="3207"/>
  </r>
  <r>
    <n v="4640"/>
    <s v="CA-2013-102162"/>
    <x v="0"/>
    <x v="108"/>
    <d v="2013-09-17T00:00:00"/>
    <s v="Standard Class"/>
    <x v="535"/>
    <s v="Jill Fjeld"/>
    <x v="0"/>
    <s v="United States"/>
    <s v="Newport News"/>
    <x v="17"/>
    <n v="23602"/>
    <x v="0"/>
    <s v="TEC-CO-10001943"/>
    <x v="2"/>
    <x v="16"/>
    <s v="Canon PC-428 Personal Copier"/>
    <n v="1599.92"/>
    <n v="8"/>
    <n v="0"/>
    <x v="3965"/>
  </r>
  <r>
    <n v="4641"/>
    <s v="CA-2013-102162"/>
    <x v="0"/>
    <x v="108"/>
    <d v="2013-09-17T00:00:00"/>
    <s v="Standard Class"/>
    <x v="535"/>
    <s v="Jill Fjeld"/>
    <x v="0"/>
    <s v="United States"/>
    <s v="Newport News"/>
    <x v="17"/>
    <n v="23602"/>
    <x v="0"/>
    <s v="OFF-EN-10002312"/>
    <x v="1"/>
    <x v="12"/>
    <s v="#10 Self-Seal White Envelopes"/>
    <n v="11.09"/>
    <n v="1"/>
    <n v="0"/>
    <x v="3966"/>
  </r>
  <r>
    <n v="4642"/>
    <s v="CA-2014-130141"/>
    <x v="3"/>
    <x v="760"/>
    <d v="2014-10-25T00:00:00"/>
    <s v="Second Class"/>
    <x v="456"/>
    <s v="Helen Abelman"/>
    <x v="0"/>
    <s v="United States"/>
    <s v="Fort Collins"/>
    <x v="22"/>
    <n v="80525"/>
    <x v="1"/>
    <s v="OFF-BI-10000831"/>
    <x v="1"/>
    <x v="8"/>
    <s v="Storex Flexible Poly Binders with Double Pockets"/>
    <n v="3.1680000000000006"/>
    <n v="4"/>
    <n v="0.7"/>
    <x v="3967"/>
  </r>
  <r>
    <n v="4643"/>
    <s v="CA-2014-130141"/>
    <x v="3"/>
    <x v="760"/>
    <d v="2014-10-25T00:00:00"/>
    <s v="Second Class"/>
    <x v="456"/>
    <s v="Helen Abelman"/>
    <x v="0"/>
    <s v="United States"/>
    <s v="Fort Collins"/>
    <x v="22"/>
    <n v="80525"/>
    <x v="1"/>
    <s v="FUR-CH-10000749"/>
    <x v="0"/>
    <x v="1"/>
    <s v="Office Star - Ergonomic Mid Back Chair with 2-Way Adjustable Arms"/>
    <n v="579.13599999999997"/>
    <n v="4"/>
    <n v="0.2"/>
    <x v="3968"/>
  </r>
  <r>
    <n v="4644"/>
    <s v="CA-2012-147501"/>
    <x v="1"/>
    <x v="991"/>
    <d v="2012-08-06T00:00:00"/>
    <s v="Standard Class"/>
    <x v="476"/>
    <s v="Corey-Lock"/>
    <x v="0"/>
    <s v="United States"/>
    <s v="Seattle"/>
    <x v="4"/>
    <n v="98105"/>
    <x v="1"/>
    <s v="OFF-BI-10002003"/>
    <x v="1"/>
    <x v="8"/>
    <s v="Ibico Presentation Index for Binding Systems"/>
    <n v="6.3680000000000003"/>
    <n v="2"/>
    <n v="0.2"/>
    <x v="3830"/>
  </r>
  <r>
    <n v="4645"/>
    <s v="CA-2012-147501"/>
    <x v="1"/>
    <x v="991"/>
    <d v="2012-08-06T00:00:00"/>
    <s v="Standard Class"/>
    <x v="476"/>
    <s v="Corey-Lock"/>
    <x v="0"/>
    <s v="United States"/>
    <s v="Seattle"/>
    <x v="4"/>
    <n v="98105"/>
    <x v="1"/>
    <s v="TEC-MA-10001972"/>
    <x v="2"/>
    <x v="15"/>
    <s v="Okidata C331dn Printer"/>
    <n v="558.4"/>
    <n v="2"/>
    <n v="0.2"/>
    <x v="3021"/>
  </r>
  <r>
    <n v="4646"/>
    <s v="CA-2013-143910"/>
    <x v="0"/>
    <x v="399"/>
    <d v="2013-08-17T00:00:00"/>
    <s v="Standard Class"/>
    <x v="604"/>
    <s v="Becky Castell"/>
    <x v="2"/>
    <s v="United States"/>
    <s v="New York City"/>
    <x v="15"/>
    <n v="10011"/>
    <x v="3"/>
    <s v="FUR-CH-10000225"/>
    <x v="0"/>
    <x v="1"/>
    <s v="Global Geo Office Task Chair, Gray"/>
    <n v="145.76400000000001"/>
    <n v="2"/>
    <n v="0.1"/>
    <x v="3969"/>
  </r>
  <r>
    <n v="4647"/>
    <s v="CA-2011-146885"/>
    <x v="2"/>
    <x v="992"/>
    <d v="2011-06-05T00:00:00"/>
    <s v="Standard Class"/>
    <x v="225"/>
    <s v="Ellis Ballard"/>
    <x v="1"/>
    <s v="United States"/>
    <s v="Richmond"/>
    <x v="17"/>
    <n v="23223"/>
    <x v="0"/>
    <s v="OFF-PA-10001622"/>
    <x v="1"/>
    <x v="10"/>
    <s v="Ampad Poly Cover Wirebound Steno Book, 6&quot; x 9&quot; Assorted Colors, Gregg Ruled"/>
    <n v="13.620000000000001"/>
    <n v="3"/>
    <n v="0"/>
    <x v="3970"/>
  </r>
  <r>
    <n v="4648"/>
    <s v="CA-2013-139556"/>
    <x v="0"/>
    <x v="993"/>
    <d v="2013-05-02T00:00:00"/>
    <s v="Standard Class"/>
    <x v="748"/>
    <s v="Dennis Bolton"/>
    <x v="2"/>
    <s v="United States"/>
    <s v="New York City"/>
    <x v="15"/>
    <n v="10009"/>
    <x v="3"/>
    <s v="FUR-CH-10004983"/>
    <x v="0"/>
    <x v="1"/>
    <s v="Office Star - Mid Back Dual function Ergonomic High Back Chair with 2-Way Adjustable Arms"/>
    <n v="434.64600000000002"/>
    <n v="3"/>
    <n v="0.1"/>
    <x v="3971"/>
  </r>
  <r>
    <n v="4649"/>
    <s v="CA-2014-129357"/>
    <x v="3"/>
    <x v="304"/>
    <d v="2014-05-20T00:00:00"/>
    <s v="Standard Class"/>
    <x v="10"/>
    <s v="Ken Black"/>
    <x v="1"/>
    <s v="United States"/>
    <s v="Seattle"/>
    <x v="4"/>
    <n v="98103"/>
    <x v="1"/>
    <s v="OFF-PA-10003228"/>
    <x v="1"/>
    <x v="10"/>
    <s v="Xerox 1917"/>
    <n v="440.18999999999994"/>
    <n v="9"/>
    <n v="0"/>
    <x v="3972"/>
  </r>
  <r>
    <n v="4650"/>
    <s v="CA-2014-129357"/>
    <x v="3"/>
    <x v="304"/>
    <d v="2014-05-20T00:00:00"/>
    <s v="Standard Class"/>
    <x v="10"/>
    <s v="Ken Black"/>
    <x v="1"/>
    <s v="United States"/>
    <s v="Seattle"/>
    <x v="4"/>
    <n v="98103"/>
    <x v="1"/>
    <s v="OFF-SU-10004498"/>
    <x v="1"/>
    <x v="14"/>
    <s v="Martin-Yale Premier Letter Opener"/>
    <n v="64.400000000000006"/>
    <n v="5"/>
    <n v="0"/>
    <x v="3973"/>
  </r>
  <r>
    <n v="4651"/>
    <s v="CA-2014-150987"/>
    <x v="3"/>
    <x v="798"/>
    <d v="2014-04-13T00:00:00"/>
    <s v="Standard Class"/>
    <x v="571"/>
    <s v="Adrian Hane"/>
    <x v="2"/>
    <s v="United States"/>
    <s v="San Francisco"/>
    <x v="1"/>
    <n v="94110"/>
    <x v="1"/>
    <s v="OFF-PA-10001878"/>
    <x v="1"/>
    <x v="10"/>
    <s v="Xerox 1891"/>
    <n v="244.54999999999998"/>
    <n v="5"/>
    <n v="0"/>
    <x v="1770"/>
  </r>
  <r>
    <n v="4652"/>
    <s v="CA-2014-150987"/>
    <x v="3"/>
    <x v="798"/>
    <d v="2014-04-13T00:00:00"/>
    <s v="Standard Class"/>
    <x v="571"/>
    <s v="Adrian Hane"/>
    <x v="2"/>
    <s v="United States"/>
    <s v="San Francisco"/>
    <x v="1"/>
    <n v="94110"/>
    <x v="1"/>
    <s v="OFF-PA-10002923"/>
    <x v="1"/>
    <x v="10"/>
    <s v="Xerox 1942"/>
    <n v="195.76"/>
    <n v="4"/>
    <n v="0"/>
    <x v="3974"/>
  </r>
  <r>
    <n v="4653"/>
    <s v="CA-2014-132647"/>
    <x v="3"/>
    <x v="922"/>
    <d v="2014-02-24T00:00:00"/>
    <s v="Standard Class"/>
    <x v="689"/>
    <s v="Gary Hansen"/>
    <x v="2"/>
    <s v="United States"/>
    <s v="Perth Amboy"/>
    <x v="30"/>
    <n v="8861"/>
    <x v="3"/>
    <s v="OFF-PA-10001838"/>
    <x v="1"/>
    <x v="10"/>
    <s v="Adams Telephone Message Book W/Dividers/Space For Phone Numbers, 5 1/4&quot;X8 1/2&quot;, 300/Messages"/>
    <n v="11.76"/>
    <n v="2"/>
    <n v="0"/>
    <x v="3975"/>
  </r>
  <r>
    <n v="4654"/>
    <s v="CA-2014-132647"/>
    <x v="3"/>
    <x v="922"/>
    <d v="2014-02-24T00:00:00"/>
    <s v="Standard Class"/>
    <x v="689"/>
    <s v="Gary Hansen"/>
    <x v="2"/>
    <s v="United States"/>
    <s v="Perth Amboy"/>
    <x v="30"/>
    <n v="8861"/>
    <x v="3"/>
    <s v="OFF-ST-10003123"/>
    <x v="1"/>
    <x v="4"/>
    <s v="Fellowes Bases and Tops For Staxonsteel/High-Stak Systems"/>
    <n v="166.45"/>
    <n v="5"/>
    <n v="0"/>
    <x v="3976"/>
  </r>
  <r>
    <n v="4655"/>
    <s v="CA-2014-159107"/>
    <x v="3"/>
    <x v="92"/>
    <d v="2014-06-27T00:00:00"/>
    <s v="Second Class"/>
    <x v="409"/>
    <s v="Kean Thornton"/>
    <x v="0"/>
    <s v="United States"/>
    <s v="San Francisco"/>
    <x v="1"/>
    <n v="94110"/>
    <x v="1"/>
    <s v="OFF-FA-10001332"/>
    <x v="1"/>
    <x v="13"/>
    <s v="Acco Banker's Clasps, 5 3/4&quot;-Long"/>
    <n v="2.88"/>
    <n v="1"/>
    <n v="0"/>
    <x v="3977"/>
  </r>
  <r>
    <n v="4656"/>
    <s v="CA-2011-160738"/>
    <x v="2"/>
    <x v="952"/>
    <d v="2011-05-10T00:00:00"/>
    <s v="Standard Class"/>
    <x v="542"/>
    <s v="Katharine Harms"/>
    <x v="1"/>
    <s v="United States"/>
    <s v="Freeport"/>
    <x v="10"/>
    <n v="61032"/>
    <x v="2"/>
    <s v="OFF-ST-10003442"/>
    <x v="1"/>
    <x v="4"/>
    <s v="Eldon Portable Mobile Manager"/>
    <n v="45.248000000000005"/>
    <n v="2"/>
    <n v="0.2"/>
    <x v="3978"/>
  </r>
  <r>
    <n v="4657"/>
    <s v="CA-2012-112130"/>
    <x v="1"/>
    <x v="910"/>
    <d v="2012-05-07T00:00:00"/>
    <s v="Standard Class"/>
    <x v="647"/>
    <s v="Stewart Visinsky"/>
    <x v="0"/>
    <s v="United States"/>
    <s v="Philadelphia"/>
    <x v="9"/>
    <n v="19140"/>
    <x v="3"/>
    <s v="OFF-AR-10001468"/>
    <x v="1"/>
    <x v="6"/>
    <s v="Sanford Prismacolor Professional Thick Lead Art Pencils, 36-Color Set"/>
    <n v="59.903999999999996"/>
    <n v="2"/>
    <n v="0.2"/>
    <x v="3979"/>
  </r>
  <r>
    <n v="4658"/>
    <s v="CA-2012-112130"/>
    <x v="1"/>
    <x v="910"/>
    <d v="2012-05-07T00:00:00"/>
    <s v="Standard Class"/>
    <x v="647"/>
    <s v="Stewart Visinsky"/>
    <x v="0"/>
    <s v="United States"/>
    <s v="Philadelphia"/>
    <x v="9"/>
    <n v="19140"/>
    <x v="3"/>
    <s v="OFF-AP-10003266"/>
    <x v="1"/>
    <x v="9"/>
    <s v="Holmes Replacement Filter for HEPA Air Cleaner, Large Room"/>
    <n v="23.696000000000002"/>
    <n v="2"/>
    <n v="0.2"/>
    <x v="798"/>
  </r>
  <r>
    <n v="4659"/>
    <s v="CA-2012-112130"/>
    <x v="1"/>
    <x v="910"/>
    <d v="2012-05-07T00:00:00"/>
    <s v="Standard Class"/>
    <x v="647"/>
    <s v="Stewart Visinsky"/>
    <x v="0"/>
    <s v="United States"/>
    <s v="Philadelphia"/>
    <x v="9"/>
    <n v="19140"/>
    <x v="3"/>
    <s v="OFF-PA-10002230"/>
    <x v="1"/>
    <x v="10"/>
    <s v="Xerox 1897"/>
    <n v="7.9680000000000009"/>
    <n v="2"/>
    <n v="0.2"/>
    <x v="2282"/>
  </r>
  <r>
    <n v="4660"/>
    <s v="CA-2012-112130"/>
    <x v="1"/>
    <x v="910"/>
    <d v="2012-05-07T00:00:00"/>
    <s v="Standard Class"/>
    <x v="647"/>
    <s v="Stewart Visinsky"/>
    <x v="0"/>
    <s v="United States"/>
    <s v="Philadelphia"/>
    <x v="9"/>
    <n v="19140"/>
    <x v="3"/>
    <s v="OFF-AP-10003622"/>
    <x v="1"/>
    <x v="9"/>
    <s v="Bravo II Megaboss 12-Amp Hard Body Upright, Replacement Belts, 2 Belts per Pack"/>
    <n v="18.2"/>
    <n v="7"/>
    <n v="0.2"/>
    <x v="3980"/>
  </r>
  <r>
    <n v="4661"/>
    <s v="CA-2012-112130"/>
    <x v="1"/>
    <x v="910"/>
    <d v="2012-05-07T00:00:00"/>
    <s v="Standard Class"/>
    <x v="647"/>
    <s v="Stewart Visinsky"/>
    <x v="0"/>
    <s v="United States"/>
    <s v="Philadelphia"/>
    <x v="9"/>
    <n v="19140"/>
    <x v="3"/>
    <s v="TEC-AC-10001542"/>
    <x v="2"/>
    <x v="11"/>
    <s v="SanDisk Cruzer 16 GB USB Flash Drive"/>
    <n v="27.552000000000003"/>
    <n v="3"/>
    <n v="0.2"/>
    <x v="3981"/>
  </r>
  <r>
    <n v="4662"/>
    <s v="CA-2012-112130"/>
    <x v="1"/>
    <x v="910"/>
    <d v="2012-05-07T00:00:00"/>
    <s v="Standard Class"/>
    <x v="647"/>
    <s v="Stewart Visinsky"/>
    <x v="0"/>
    <s v="United States"/>
    <s v="Philadelphia"/>
    <x v="9"/>
    <n v="19140"/>
    <x v="3"/>
    <s v="FUR-CH-10002965"/>
    <x v="0"/>
    <x v="1"/>
    <s v="Global Leather Highback Executive Chair with Pneumatic Height Adjustment, Black"/>
    <n v="844.11599999999987"/>
    <n v="6"/>
    <n v="0.3"/>
    <x v="3131"/>
  </r>
  <r>
    <n v="4663"/>
    <s v="CA-2012-112130"/>
    <x v="1"/>
    <x v="910"/>
    <d v="2012-05-07T00:00:00"/>
    <s v="Standard Class"/>
    <x v="647"/>
    <s v="Stewart Visinsky"/>
    <x v="0"/>
    <s v="United States"/>
    <s v="Philadelphia"/>
    <x v="9"/>
    <n v="19140"/>
    <x v="3"/>
    <s v="OFF-ST-10000563"/>
    <x v="1"/>
    <x v="4"/>
    <s v="Fellowes Bankers Box Stor/Drawer Steel Plus"/>
    <n v="76.75200000000001"/>
    <n v="3"/>
    <n v="0.2"/>
    <x v="3982"/>
  </r>
  <r>
    <n v="4664"/>
    <s v="CA-2013-111409"/>
    <x v="0"/>
    <x v="31"/>
    <d v="2013-09-23T00:00:00"/>
    <s v="Standard Class"/>
    <x v="138"/>
    <s v="Patrick O'Brill"/>
    <x v="0"/>
    <s v="United States"/>
    <s v="Jacksonville"/>
    <x v="2"/>
    <n v="32216"/>
    <x v="0"/>
    <s v="OFF-LA-10002787"/>
    <x v="1"/>
    <x v="2"/>
    <s v="Avery 480"/>
    <n v="3"/>
    <n v="1"/>
    <n v="0.2"/>
    <x v="3983"/>
  </r>
  <r>
    <n v="4665"/>
    <s v="CA-2013-116232"/>
    <x v="0"/>
    <x v="897"/>
    <d v="2013-09-27T00:00:00"/>
    <s v="Standard Class"/>
    <x v="549"/>
    <s v="Amy Cox"/>
    <x v="0"/>
    <s v="United States"/>
    <s v="Pembroke Pines"/>
    <x v="2"/>
    <n v="33024"/>
    <x v="0"/>
    <s v="OFF-BI-10004022"/>
    <x v="1"/>
    <x v="8"/>
    <s v="Acco Suede Grain Vinyl Round Ring Binder"/>
    <n v="7.5060000000000002"/>
    <n v="9"/>
    <n v="0.7"/>
    <x v="3984"/>
  </r>
  <r>
    <n v="4666"/>
    <s v="CA-2013-116232"/>
    <x v="0"/>
    <x v="897"/>
    <d v="2013-09-27T00:00:00"/>
    <s v="Standard Class"/>
    <x v="549"/>
    <s v="Amy Cox"/>
    <x v="0"/>
    <s v="United States"/>
    <s v="Pembroke Pines"/>
    <x v="2"/>
    <n v="33024"/>
    <x v="0"/>
    <s v="OFF-LA-10001158"/>
    <x v="1"/>
    <x v="2"/>
    <s v="Avery Address/Shipping Labels for Typewriters, 4&quot; x 2&quot;"/>
    <n v="16.559999999999999"/>
    <n v="2"/>
    <n v="0.2"/>
    <x v="3985"/>
  </r>
  <r>
    <n v="4667"/>
    <s v="CA-2013-116547"/>
    <x v="0"/>
    <x v="994"/>
    <d v="2013-01-17T00:00:00"/>
    <s v="Standard Class"/>
    <x v="10"/>
    <s v="Ken Black"/>
    <x v="1"/>
    <s v="United States"/>
    <s v="Seattle"/>
    <x v="4"/>
    <n v="98115"/>
    <x v="1"/>
    <s v="FUR-FU-10000076"/>
    <x v="0"/>
    <x v="5"/>
    <s v="24-Hour Round Wall Clock"/>
    <n v="79.92"/>
    <n v="4"/>
    <n v="0"/>
    <x v="3986"/>
  </r>
  <r>
    <n v="4668"/>
    <s v="CA-2013-116547"/>
    <x v="0"/>
    <x v="994"/>
    <d v="2013-01-17T00:00:00"/>
    <s v="Standard Class"/>
    <x v="10"/>
    <s v="Ken Black"/>
    <x v="1"/>
    <s v="United States"/>
    <s v="Seattle"/>
    <x v="4"/>
    <n v="98115"/>
    <x v="1"/>
    <s v="TEC-AC-10002335"/>
    <x v="2"/>
    <x v="11"/>
    <s v="Logitech Media Keyboard K200"/>
    <n v="69.98"/>
    <n v="2"/>
    <n v="0"/>
    <x v="3987"/>
  </r>
  <r>
    <n v="4669"/>
    <s v="US-2014-133200"/>
    <x v="3"/>
    <x v="636"/>
    <d v="2014-05-12T00:00:00"/>
    <s v="Standard Class"/>
    <x v="587"/>
    <s v="Dorothy Badders"/>
    <x v="1"/>
    <s v="United States"/>
    <s v="Fort Worth"/>
    <x v="5"/>
    <n v="76106"/>
    <x v="2"/>
    <s v="OFF-BI-10002827"/>
    <x v="1"/>
    <x v="8"/>
    <s v="Avery Durable Poly Binders"/>
    <n v="11.059999999999999"/>
    <n v="10"/>
    <n v="0.8"/>
    <x v="3988"/>
  </r>
  <r>
    <n v="4670"/>
    <s v="US-2014-133200"/>
    <x v="3"/>
    <x v="636"/>
    <d v="2014-05-12T00:00:00"/>
    <s v="Standard Class"/>
    <x v="587"/>
    <s v="Dorothy Badders"/>
    <x v="1"/>
    <s v="United States"/>
    <s v="Fort Worth"/>
    <x v="5"/>
    <n v="76106"/>
    <x v="2"/>
    <s v="FUR-BO-10001601"/>
    <x v="0"/>
    <x v="0"/>
    <s v="Sauder Mission Library with Doors, Fruitwood Finish"/>
    <n v="623.46479999999997"/>
    <n v="7"/>
    <n v="0.32"/>
    <x v="3989"/>
  </r>
  <r>
    <n v="4671"/>
    <s v="US-2014-133200"/>
    <x v="3"/>
    <x v="636"/>
    <d v="2014-05-12T00:00:00"/>
    <s v="Standard Class"/>
    <x v="587"/>
    <s v="Dorothy Badders"/>
    <x v="1"/>
    <s v="United States"/>
    <s v="Fort Worth"/>
    <x v="5"/>
    <n v="76106"/>
    <x v="2"/>
    <s v="OFF-ST-10001932"/>
    <x v="1"/>
    <x v="4"/>
    <s v="Fellowes Staxonsteel Drawer Files"/>
    <n v="772.68000000000006"/>
    <n v="5"/>
    <n v="0.2"/>
    <x v="3990"/>
  </r>
  <r>
    <n v="4672"/>
    <s v="CA-2013-133550"/>
    <x v="0"/>
    <x v="995"/>
    <d v="2013-08-07T00:00:00"/>
    <s v="Standard Class"/>
    <x v="107"/>
    <s v="Ken Lonsdale"/>
    <x v="0"/>
    <s v="United States"/>
    <s v="Detroit"/>
    <x v="12"/>
    <n v="48205"/>
    <x v="2"/>
    <s v="OFF-AP-10001005"/>
    <x v="1"/>
    <x v="9"/>
    <s v="Honeywell Quietcare HEPA Air Cleaner"/>
    <n v="283.14000000000004"/>
    <n v="4"/>
    <n v="0.1"/>
    <x v="3991"/>
  </r>
  <r>
    <n v="4673"/>
    <s v="CA-2013-133550"/>
    <x v="0"/>
    <x v="995"/>
    <d v="2013-08-07T00:00:00"/>
    <s v="Standard Class"/>
    <x v="107"/>
    <s v="Ken Lonsdale"/>
    <x v="0"/>
    <s v="United States"/>
    <s v="Detroit"/>
    <x v="12"/>
    <n v="48205"/>
    <x v="2"/>
    <s v="TEC-PH-10004042"/>
    <x v="2"/>
    <x v="7"/>
    <s v="ClearOne Communications CHAT 70 OC Speaker Phone"/>
    <n v="635.96"/>
    <n v="4"/>
    <n v="0"/>
    <x v="3992"/>
  </r>
  <r>
    <n v="4674"/>
    <s v="CA-2013-133550"/>
    <x v="0"/>
    <x v="995"/>
    <d v="2013-08-07T00:00:00"/>
    <s v="Standard Class"/>
    <x v="107"/>
    <s v="Ken Lonsdale"/>
    <x v="0"/>
    <s v="United States"/>
    <s v="Detroit"/>
    <x v="12"/>
    <n v="48205"/>
    <x v="2"/>
    <s v="TEC-PH-10001079"/>
    <x v="2"/>
    <x v="7"/>
    <s v="Polycom SoundPoint Pro SE-225 Corded phone"/>
    <n v="118.99"/>
    <n v="1"/>
    <n v="0"/>
    <x v="3993"/>
  </r>
  <r>
    <n v="4675"/>
    <s v="CA-2013-133550"/>
    <x v="0"/>
    <x v="995"/>
    <d v="2013-08-07T00:00:00"/>
    <s v="Standard Class"/>
    <x v="107"/>
    <s v="Ken Lonsdale"/>
    <x v="0"/>
    <s v="United States"/>
    <s v="Detroit"/>
    <x v="12"/>
    <n v="48205"/>
    <x v="2"/>
    <s v="FUR-FU-10002918"/>
    <x v="0"/>
    <x v="5"/>
    <s v="Eldon ClusterMat Chair Mat with Cordless Antistatic Protection"/>
    <n v="272.94"/>
    <n v="3"/>
    <n v="0"/>
    <x v="3994"/>
  </r>
  <r>
    <n v="4676"/>
    <s v="CA-2014-139416"/>
    <x v="3"/>
    <x v="996"/>
    <d v="2014-03-30T00:00:00"/>
    <s v="Second Class"/>
    <x v="8"/>
    <s v="Alejandro Grove"/>
    <x v="0"/>
    <s v="United States"/>
    <s v="Philadelphia"/>
    <x v="9"/>
    <n v="19120"/>
    <x v="3"/>
    <s v="FUR-FU-10003832"/>
    <x v="0"/>
    <x v="5"/>
    <s v="Eldon Expressions Punched Metal &amp; Wood Desk Accessories, Black &amp; Cherry"/>
    <n v="15.008000000000003"/>
    <n v="2"/>
    <n v="0.2"/>
    <x v="1758"/>
  </r>
  <r>
    <n v="4677"/>
    <s v="CA-2011-114510"/>
    <x v="2"/>
    <x v="619"/>
    <d v="2011-03-19T00:00:00"/>
    <s v="Standard Class"/>
    <x v="639"/>
    <s v="Jason Fortune-"/>
    <x v="0"/>
    <s v="United States"/>
    <s v="Logan"/>
    <x v="7"/>
    <n v="84321"/>
    <x v="1"/>
    <s v="OFF-BI-10001617"/>
    <x v="1"/>
    <x v="8"/>
    <s v="GBC Wire Binding Combs"/>
    <n v="33.088000000000001"/>
    <n v="4"/>
    <n v="0.2"/>
    <x v="3995"/>
  </r>
  <r>
    <n v="4678"/>
    <s v="CA-2011-114510"/>
    <x v="2"/>
    <x v="619"/>
    <d v="2011-03-19T00:00:00"/>
    <s v="Standard Class"/>
    <x v="639"/>
    <s v="Jason Fortune-"/>
    <x v="0"/>
    <s v="United States"/>
    <s v="Logan"/>
    <x v="7"/>
    <n v="84321"/>
    <x v="1"/>
    <s v="OFF-ST-10000736"/>
    <x v="1"/>
    <x v="4"/>
    <s v="Carina Double Wide Media Storage Towers in Natural &amp; Black"/>
    <n v="80.98"/>
    <n v="1"/>
    <n v="0"/>
    <x v="3963"/>
  </r>
  <r>
    <n v="4679"/>
    <s v="CA-2011-114510"/>
    <x v="2"/>
    <x v="619"/>
    <d v="2011-03-19T00:00:00"/>
    <s v="Standard Class"/>
    <x v="639"/>
    <s v="Jason Fortune-"/>
    <x v="0"/>
    <s v="United States"/>
    <s v="Logan"/>
    <x v="7"/>
    <n v="84321"/>
    <x v="1"/>
    <s v="TEC-AC-10004877"/>
    <x v="2"/>
    <x v="11"/>
    <s v="Imation 30456 USB Flash Drive 8GB"/>
    <n v="82.800000000000011"/>
    <n v="12"/>
    <n v="0"/>
    <x v="3996"/>
  </r>
  <r>
    <n v="4680"/>
    <s v="CA-2011-114510"/>
    <x v="2"/>
    <x v="619"/>
    <d v="2011-03-19T00:00:00"/>
    <s v="Standard Class"/>
    <x v="639"/>
    <s v="Jason Fortune-"/>
    <x v="0"/>
    <s v="United States"/>
    <s v="Logan"/>
    <x v="7"/>
    <n v="84321"/>
    <x v="1"/>
    <s v="OFF-ST-10003221"/>
    <x v="1"/>
    <x v="4"/>
    <s v="Staples"/>
    <n v="21.36"/>
    <n v="2"/>
    <n v="0"/>
    <x v="819"/>
  </r>
  <r>
    <n v="4681"/>
    <s v="CA-2011-114510"/>
    <x v="2"/>
    <x v="619"/>
    <d v="2011-03-19T00:00:00"/>
    <s v="Standard Class"/>
    <x v="639"/>
    <s v="Jason Fortune-"/>
    <x v="0"/>
    <s v="United States"/>
    <s v="Logan"/>
    <x v="7"/>
    <n v="84321"/>
    <x v="1"/>
    <s v="OFF-BI-10003007"/>
    <x v="1"/>
    <x v="8"/>
    <s v="Premium Transparent Presentation Covers, No Pattern/Clear, 8 1/2&quot; x 11&quot;"/>
    <n v="62.048000000000002"/>
    <n v="2"/>
    <n v="0.2"/>
    <x v="3997"/>
  </r>
  <r>
    <n v="4682"/>
    <s v="CA-2013-169215"/>
    <x v="0"/>
    <x v="216"/>
    <d v="2013-07-19T00:00:00"/>
    <s v="Second Class"/>
    <x v="681"/>
    <s v="Richard Eichhorn"/>
    <x v="0"/>
    <s v="United States"/>
    <s v="Auburn"/>
    <x v="15"/>
    <n v="13021"/>
    <x v="3"/>
    <s v="OFF-FA-10000936"/>
    <x v="1"/>
    <x v="13"/>
    <s v="Acco Hot Clips Clips to Go"/>
    <n v="29.61"/>
    <n v="9"/>
    <n v="0"/>
    <x v="3998"/>
  </r>
  <r>
    <n v="4683"/>
    <s v="CA-2013-127698"/>
    <x v="0"/>
    <x v="49"/>
    <d v="2013-12-02T00:00:00"/>
    <s v="Same Day"/>
    <x v="160"/>
    <s v="Mike Vittorini"/>
    <x v="0"/>
    <s v="United States"/>
    <s v="Raleigh"/>
    <x v="3"/>
    <n v="27604"/>
    <x v="0"/>
    <s v="TEC-PH-10003811"/>
    <x v="2"/>
    <x v="7"/>
    <s v="Jabra Supreme Plus Driver Edition Headset"/>
    <n v="863.928"/>
    <n v="9"/>
    <n v="0.2"/>
    <x v="3999"/>
  </r>
  <r>
    <n v="4684"/>
    <s v="CA-2013-159912"/>
    <x v="0"/>
    <x v="48"/>
    <d v="2013-09-04T00:00:00"/>
    <s v="Standard Class"/>
    <x v="334"/>
    <s v="George Bell"/>
    <x v="1"/>
    <s v="United States"/>
    <s v="Philadelphia"/>
    <x v="9"/>
    <n v="19120"/>
    <x v="3"/>
    <s v="FUR-TA-10004152"/>
    <x v="0"/>
    <x v="3"/>
    <s v="Barricks 18&quot; x 48&quot; Non-Folding Utility Table with Bottom Storage Shelf"/>
    <n v="241.92"/>
    <n v="4"/>
    <n v="0.4"/>
    <x v="4000"/>
  </r>
  <r>
    <n v="4685"/>
    <s v="CA-2013-159912"/>
    <x v="0"/>
    <x v="48"/>
    <d v="2013-09-04T00:00:00"/>
    <s v="Standard Class"/>
    <x v="334"/>
    <s v="George Bell"/>
    <x v="1"/>
    <s v="United States"/>
    <s v="Philadelphia"/>
    <x v="9"/>
    <n v="19120"/>
    <x v="3"/>
    <s v="FUR-BO-10002853"/>
    <x v="0"/>
    <x v="0"/>
    <s v="O'Sullivan 5-Shelf Heavy-Duty Bookcases"/>
    <n v="163.88"/>
    <n v="4"/>
    <n v="0.5"/>
    <x v="4001"/>
  </r>
  <r>
    <n v="4686"/>
    <s v="CA-2013-159912"/>
    <x v="0"/>
    <x v="48"/>
    <d v="2013-09-04T00:00:00"/>
    <s v="Standard Class"/>
    <x v="334"/>
    <s v="George Bell"/>
    <x v="1"/>
    <s v="United States"/>
    <s v="Philadelphia"/>
    <x v="9"/>
    <n v="19120"/>
    <x v="3"/>
    <s v="OFF-BI-10002071"/>
    <x v="1"/>
    <x v="8"/>
    <s v="Fellowes Black Plastic Comb Bindings"/>
    <n v="3.4860000000000002"/>
    <n v="2"/>
    <n v="0.7"/>
    <x v="4002"/>
  </r>
  <r>
    <n v="4687"/>
    <s v="CA-2013-159912"/>
    <x v="0"/>
    <x v="48"/>
    <d v="2013-09-04T00:00:00"/>
    <s v="Standard Class"/>
    <x v="334"/>
    <s v="George Bell"/>
    <x v="1"/>
    <s v="United States"/>
    <s v="Philadelphia"/>
    <x v="9"/>
    <n v="19120"/>
    <x v="3"/>
    <s v="OFF-FA-10000053"/>
    <x v="1"/>
    <x v="13"/>
    <s v="Revere Boxed Rubber Bands by Revere"/>
    <n v="10.584"/>
    <n v="7"/>
    <n v="0.2"/>
    <x v="1944"/>
  </r>
  <r>
    <n v="4688"/>
    <s v="CA-2013-101987"/>
    <x v="0"/>
    <x v="890"/>
    <d v="2013-07-01T00:00:00"/>
    <s v="Standard Class"/>
    <x v="332"/>
    <s v="Hunter Lopez"/>
    <x v="0"/>
    <s v="United States"/>
    <s v="Richmond"/>
    <x v="14"/>
    <n v="47374"/>
    <x v="2"/>
    <s v="TEC-PH-10001305"/>
    <x v="2"/>
    <x v="7"/>
    <s v="Panasonic KX TS208W Corded phone"/>
    <n v="440.91"/>
    <n v="9"/>
    <n v="0"/>
    <x v="4003"/>
  </r>
  <r>
    <n v="4689"/>
    <s v="US-2014-154851"/>
    <x v="3"/>
    <x v="983"/>
    <d v="2014-04-04T00:00:00"/>
    <s v="Standard Class"/>
    <x v="669"/>
    <s v="Becky Pak"/>
    <x v="0"/>
    <s v="United States"/>
    <s v="Lancaster"/>
    <x v="9"/>
    <n v="17602"/>
    <x v="3"/>
    <s v="OFF-BI-10001525"/>
    <x v="1"/>
    <x v="8"/>
    <s v="Acco Pressboard Covers with Storage Hooks, 14 7/8&quot; x 11&quot;, Executive Red"/>
    <n v="5.7150000000000016"/>
    <n v="5"/>
    <n v="0.7"/>
    <x v="4004"/>
  </r>
  <r>
    <n v="4690"/>
    <s v="CA-2011-138681"/>
    <x v="2"/>
    <x v="414"/>
    <d v="2011-12-22T00:00:00"/>
    <s v="First Class"/>
    <x v="564"/>
    <s v="Carol Triggs"/>
    <x v="0"/>
    <s v="United States"/>
    <s v="Tucson"/>
    <x v="16"/>
    <n v="85705"/>
    <x v="1"/>
    <s v="FUR-FU-10001876"/>
    <x v="0"/>
    <x v="5"/>
    <s v="Computer Room Manger, 14&quot;"/>
    <n v="51.967999999999996"/>
    <n v="2"/>
    <n v="0.2"/>
    <x v="4005"/>
  </r>
  <r>
    <n v="4691"/>
    <s v="CA-2011-138681"/>
    <x v="2"/>
    <x v="414"/>
    <d v="2011-12-22T00:00:00"/>
    <s v="First Class"/>
    <x v="564"/>
    <s v="Carol Triggs"/>
    <x v="0"/>
    <s v="United States"/>
    <s v="Tucson"/>
    <x v="16"/>
    <n v="85705"/>
    <x v="1"/>
    <s v="TEC-AC-10003628"/>
    <x v="2"/>
    <x v="11"/>
    <s v="Logitech 910-002974 M325 Wireless Mouse for Web Scrolling"/>
    <n v="71.975999999999999"/>
    <n v="3"/>
    <n v="0.2"/>
    <x v="4006"/>
  </r>
  <r>
    <n v="4692"/>
    <s v="CA-2011-138681"/>
    <x v="2"/>
    <x v="414"/>
    <d v="2011-12-22T00:00:00"/>
    <s v="First Class"/>
    <x v="564"/>
    <s v="Carol Triggs"/>
    <x v="0"/>
    <s v="United States"/>
    <s v="Tucson"/>
    <x v="16"/>
    <n v="85705"/>
    <x v="1"/>
    <s v="FUR-CH-10004860"/>
    <x v="0"/>
    <x v="1"/>
    <s v="Global Low Back Tilter Chair"/>
    <n v="242.35200000000003"/>
    <n v="3"/>
    <n v="0.2"/>
    <x v="4007"/>
  </r>
  <r>
    <n v="4693"/>
    <s v="CA-2011-138681"/>
    <x v="2"/>
    <x v="414"/>
    <d v="2011-12-22T00:00:00"/>
    <s v="First Class"/>
    <x v="564"/>
    <s v="Carol Triggs"/>
    <x v="0"/>
    <s v="United States"/>
    <s v="Tucson"/>
    <x v="16"/>
    <n v="85705"/>
    <x v="1"/>
    <s v="OFF-PA-10000357"/>
    <x v="1"/>
    <x v="10"/>
    <s v="Xerox 1888"/>
    <n v="221.92000000000002"/>
    <n v="5"/>
    <n v="0.2"/>
    <x v="4008"/>
  </r>
  <r>
    <n v="4694"/>
    <s v="CA-2011-138681"/>
    <x v="2"/>
    <x v="414"/>
    <d v="2011-12-22T00:00:00"/>
    <s v="First Class"/>
    <x v="564"/>
    <s v="Carol Triggs"/>
    <x v="0"/>
    <s v="United States"/>
    <s v="Tucson"/>
    <x v="16"/>
    <n v="85705"/>
    <x v="1"/>
    <s v="OFF-PA-10003270"/>
    <x v="1"/>
    <x v="10"/>
    <s v="Xerox 1954"/>
    <n v="8.4480000000000004"/>
    <n v="2"/>
    <n v="0.2"/>
    <x v="591"/>
  </r>
  <r>
    <n v="4695"/>
    <s v="US-2012-138121"/>
    <x v="1"/>
    <x v="997"/>
    <d v="2012-12-17T00:00:00"/>
    <s v="Same Day"/>
    <x v="252"/>
    <s v="John Lee"/>
    <x v="0"/>
    <s v="United States"/>
    <s v="Detroit"/>
    <x v="12"/>
    <n v="48205"/>
    <x v="2"/>
    <s v="OFF-BI-10000320"/>
    <x v="1"/>
    <x v="8"/>
    <s v="GBC Plastic Binding Combs"/>
    <n v="29.52"/>
    <n v="4"/>
    <n v="0"/>
    <x v="4009"/>
  </r>
  <r>
    <n v="4696"/>
    <s v="US-2012-138121"/>
    <x v="1"/>
    <x v="997"/>
    <d v="2012-12-17T00:00:00"/>
    <s v="Same Day"/>
    <x v="252"/>
    <s v="John Lee"/>
    <x v="0"/>
    <s v="United States"/>
    <s v="Detroit"/>
    <x v="12"/>
    <n v="48205"/>
    <x v="2"/>
    <s v="FUR-CH-10003846"/>
    <x v="0"/>
    <x v="1"/>
    <s v="Hon Valutask Swivel Chairs"/>
    <n v="302.94"/>
    <n v="3"/>
    <n v="0"/>
    <x v="4010"/>
  </r>
  <r>
    <n v="4697"/>
    <s v="US-2012-138121"/>
    <x v="1"/>
    <x v="997"/>
    <d v="2012-12-17T00:00:00"/>
    <s v="Same Day"/>
    <x v="252"/>
    <s v="John Lee"/>
    <x v="0"/>
    <s v="United States"/>
    <s v="Detroit"/>
    <x v="12"/>
    <n v="48205"/>
    <x v="2"/>
    <s v="FUR-CH-10004875"/>
    <x v="0"/>
    <x v="1"/>
    <s v="Harbour Creations 67200 Series Stacking Chairs"/>
    <n v="142.36000000000001"/>
    <n v="2"/>
    <n v="0"/>
    <x v="4011"/>
  </r>
  <r>
    <n v="4698"/>
    <s v="US-2012-138121"/>
    <x v="1"/>
    <x v="997"/>
    <d v="2012-12-17T00:00:00"/>
    <s v="Same Day"/>
    <x v="252"/>
    <s v="John Lee"/>
    <x v="0"/>
    <s v="United States"/>
    <s v="Detroit"/>
    <x v="12"/>
    <n v="48205"/>
    <x v="2"/>
    <s v="FUR-CH-10003817"/>
    <x v="0"/>
    <x v="1"/>
    <s v="Global Value Steno Chair, Gray"/>
    <n v="546.66"/>
    <n v="9"/>
    <n v="0"/>
    <x v="4012"/>
  </r>
  <r>
    <n v="4699"/>
    <s v="US-2012-138121"/>
    <x v="1"/>
    <x v="997"/>
    <d v="2012-12-17T00:00:00"/>
    <s v="Same Day"/>
    <x v="252"/>
    <s v="John Lee"/>
    <x v="0"/>
    <s v="United States"/>
    <s v="Detroit"/>
    <x v="12"/>
    <n v="48205"/>
    <x v="2"/>
    <s v="FUR-FU-10002116"/>
    <x v="0"/>
    <x v="5"/>
    <s v="Tenex Carpeted, Granite-Look or Clear Contemporary Contour Shape Chair Mats"/>
    <n v="212.13"/>
    <n v="3"/>
    <n v="0"/>
    <x v="4013"/>
  </r>
  <r>
    <n v="4700"/>
    <s v="CA-2014-140298"/>
    <x v="3"/>
    <x v="943"/>
    <d v="2014-05-18T00:00:00"/>
    <s v="Standard Class"/>
    <x v="451"/>
    <s v="Julie Kriz"/>
    <x v="2"/>
    <s v="United States"/>
    <s v="Austin"/>
    <x v="5"/>
    <n v="78745"/>
    <x v="2"/>
    <s v="OFF-AR-10003481"/>
    <x v="1"/>
    <x v="6"/>
    <s v="Newell 348"/>
    <n v="5.2480000000000002"/>
    <n v="2"/>
    <n v="0.2"/>
    <x v="822"/>
  </r>
  <r>
    <n v="4701"/>
    <s v="CA-2014-140298"/>
    <x v="3"/>
    <x v="943"/>
    <d v="2014-05-18T00:00:00"/>
    <s v="Standard Class"/>
    <x v="451"/>
    <s v="Julie Kriz"/>
    <x v="2"/>
    <s v="United States"/>
    <s v="Austin"/>
    <x v="5"/>
    <n v="78745"/>
    <x v="2"/>
    <s v="OFF-ST-10004180"/>
    <x v="1"/>
    <x v="4"/>
    <s v="Safco Commercial Shelving"/>
    <n v="74.415999999999997"/>
    <n v="2"/>
    <n v="0.2"/>
    <x v="4014"/>
  </r>
  <r>
    <n v="4702"/>
    <s v="CA-2014-140298"/>
    <x v="3"/>
    <x v="943"/>
    <d v="2014-05-18T00:00:00"/>
    <s v="Standard Class"/>
    <x v="451"/>
    <s v="Julie Kriz"/>
    <x v="2"/>
    <s v="United States"/>
    <s v="Austin"/>
    <x v="5"/>
    <n v="78745"/>
    <x v="2"/>
    <s v="OFF-PA-10003657"/>
    <x v="1"/>
    <x v="10"/>
    <s v="Xerox 1927"/>
    <n v="6.8480000000000008"/>
    <n v="2"/>
    <n v="0.2"/>
    <x v="2997"/>
  </r>
  <r>
    <n v="4703"/>
    <s v="CA-2014-140298"/>
    <x v="3"/>
    <x v="943"/>
    <d v="2014-05-18T00:00:00"/>
    <s v="Standard Class"/>
    <x v="451"/>
    <s v="Julie Kriz"/>
    <x v="2"/>
    <s v="United States"/>
    <s v="Austin"/>
    <x v="5"/>
    <n v="78745"/>
    <x v="2"/>
    <s v="FUR-FU-10001967"/>
    <x v="0"/>
    <x v="5"/>
    <s v="Telescoping Adjustable Floor Lamp"/>
    <n v="7.9959999999999996"/>
    <n v="1"/>
    <n v="0.6"/>
    <x v="4015"/>
  </r>
  <r>
    <n v="4704"/>
    <s v="CA-2013-166240"/>
    <x v="0"/>
    <x v="890"/>
    <d v="2013-06-29T00:00:00"/>
    <s v="Standard Class"/>
    <x v="704"/>
    <s v="Dave Hallsten"/>
    <x v="1"/>
    <s v="United States"/>
    <s v="Houston"/>
    <x v="5"/>
    <n v="77095"/>
    <x v="2"/>
    <s v="OFF-AP-10002082"/>
    <x v="1"/>
    <x v="9"/>
    <s v="Holmes HEPA Air Purifier"/>
    <n v="8.711999999999998"/>
    <n v="2"/>
    <n v="0.8"/>
    <x v="4016"/>
  </r>
  <r>
    <n v="4705"/>
    <s v="CA-2013-158435"/>
    <x v="0"/>
    <x v="624"/>
    <d v="2013-05-19T00:00:00"/>
    <s v="First Class"/>
    <x v="151"/>
    <s v="Arthur Gainer"/>
    <x v="0"/>
    <s v="United States"/>
    <s v="Waterbury"/>
    <x v="29"/>
    <n v="6708"/>
    <x v="3"/>
    <s v="OFF-SU-10000381"/>
    <x v="1"/>
    <x v="14"/>
    <s v="Acme Forged Steel Scissors with Black Enamel Handles"/>
    <n v="65.17"/>
    <n v="7"/>
    <n v="0"/>
    <x v="4017"/>
  </r>
  <r>
    <n v="4706"/>
    <s v="CA-2013-158435"/>
    <x v="0"/>
    <x v="624"/>
    <d v="2013-05-19T00:00:00"/>
    <s v="First Class"/>
    <x v="151"/>
    <s v="Arthur Gainer"/>
    <x v="0"/>
    <s v="United States"/>
    <s v="Waterbury"/>
    <x v="29"/>
    <n v="6708"/>
    <x v="3"/>
    <s v="OFF-LA-10002475"/>
    <x v="1"/>
    <x v="2"/>
    <s v="Avery 519"/>
    <n v="14.62"/>
    <n v="2"/>
    <n v="0"/>
    <x v="2"/>
  </r>
  <r>
    <n v="4707"/>
    <s v="CA-2013-158435"/>
    <x v="0"/>
    <x v="624"/>
    <d v="2013-05-19T00:00:00"/>
    <s v="First Class"/>
    <x v="151"/>
    <s v="Arthur Gainer"/>
    <x v="0"/>
    <s v="United States"/>
    <s v="Waterbury"/>
    <x v="29"/>
    <n v="6708"/>
    <x v="3"/>
    <s v="FUR-FU-10003975"/>
    <x v="0"/>
    <x v="5"/>
    <s v="Eldon Advantage Chair Mats for Low to Medium Pile Carpets"/>
    <n v="173.24"/>
    <n v="4"/>
    <n v="0"/>
    <x v="4018"/>
  </r>
  <r>
    <n v="4708"/>
    <s v="CA-2014-138149"/>
    <x v="3"/>
    <x v="222"/>
    <d v="2014-07-01T00:00:00"/>
    <s v="First Class"/>
    <x v="576"/>
    <s v="William Brown"/>
    <x v="0"/>
    <s v="United States"/>
    <s v="Los Angeles"/>
    <x v="1"/>
    <n v="90049"/>
    <x v="1"/>
    <s v="OFF-BI-10003091"/>
    <x v="1"/>
    <x v="8"/>
    <s v="GBC DocuBind TL200 Manual Binding Machine"/>
    <n v="895.92"/>
    <n v="5"/>
    <n v="0.2"/>
    <x v="1756"/>
  </r>
  <r>
    <n v="4709"/>
    <s v="CA-2014-138149"/>
    <x v="3"/>
    <x v="222"/>
    <d v="2014-07-01T00:00:00"/>
    <s v="First Class"/>
    <x v="576"/>
    <s v="William Brown"/>
    <x v="0"/>
    <s v="United States"/>
    <s v="Los Angeles"/>
    <x v="1"/>
    <n v="90049"/>
    <x v="1"/>
    <s v="OFF-ST-10002974"/>
    <x v="1"/>
    <x v="4"/>
    <s v="Trav-L-File Heavy-Duty Shuttle II, Black"/>
    <n v="130.71"/>
    <n v="3"/>
    <n v="0"/>
    <x v="4019"/>
  </r>
  <r>
    <n v="4710"/>
    <s v="CA-2014-138149"/>
    <x v="3"/>
    <x v="222"/>
    <d v="2014-07-01T00:00:00"/>
    <s v="First Class"/>
    <x v="576"/>
    <s v="William Brown"/>
    <x v="0"/>
    <s v="United States"/>
    <s v="Los Angeles"/>
    <x v="1"/>
    <n v="90049"/>
    <x v="1"/>
    <s v="OFF-AR-10000255"/>
    <x v="1"/>
    <x v="6"/>
    <s v="Newell 328"/>
    <n v="11.68"/>
    <n v="2"/>
    <n v="0"/>
    <x v="4020"/>
  </r>
  <r>
    <n v="4711"/>
    <s v="CA-2014-138149"/>
    <x v="3"/>
    <x v="222"/>
    <d v="2014-07-01T00:00:00"/>
    <s v="First Class"/>
    <x v="576"/>
    <s v="William Brown"/>
    <x v="0"/>
    <s v="United States"/>
    <s v="Los Angeles"/>
    <x v="1"/>
    <n v="90049"/>
    <x v="1"/>
    <s v="TEC-AC-10001284"/>
    <x v="2"/>
    <x v="11"/>
    <s v="Enermax Briskie RF Wireless Keyboard and Mouse Combo"/>
    <n v="62.31"/>
    <n v="3"/>
    <n v="0"/>
    <x v="3874"/>
  </r>
  <r>
    <n v="4712"/>
    <s v="CA-2011-112403"/>
    <x v="2"/>
    <x v="691"/>
    <d v="2011-03-31T00:00:00"/>
    <s v="Same Day"/>
    <x v="123"/>
    <s v="Jas O'Carroll"/>
    <x v="0"/>
    <s v="United States"/>
    <s v="Philadelphia"/>
    <x v="9"/>
    <n v="19120"/>
    <x v="3"/>
    <s v="OFF-BI-10003529"/>
    <x v="1"/>
    <x v="8"/>
    <s v="Avery Round Ring Poly Binders"/>
    <n v="0.85200000000000009"/>
    <n v="1"/>
    <n v="0.7"/>
    <x v="4021"/>
  </r>
  <r>
    <n v="4713"/>
    <s v="CA-2011-108273"/>
    <x v="2"/>
    <x v="757"/>
    <d v="2011-12-21T00:00:00"/>
    <s v="Standard Class"/>
    <x v="719"/>
    <s v="Ed Jacobs"/>
    <x v="0"/>
    <s v="United States"/>
    <s v="Huntsville"/>
    <x v="5"/>
    <n v="77340"/>
    <x v="2"/>
    <s v="OFF-PA-10000029"/>
    <x v="1"/>
    <x v="10"/>
    <s v="Xerox 224"/>
    <n v="36.288000000000011"/>
    <n v="7"/>
    <n v="0.2"/>
    <x v="1683"/>
  </r>
  <r>
    <n v="4714"/>
    <s v="CA-2011-108273"/>
    <x v="2"/>
    <x v="757"/>
    <d v="2011-12-21T00:00:00"/>
    <s v="Standard Class"/>
    <x v="719"/>
    <s v="Ed Jacobs"/>
    <x v="0"/>
    <s v="United States"/>
    <s v="Huntsville"/>
    <x v="5"/>
    <n v="77340"/>
    <x v="2"/>
    <s v="FUR-FU-10002116"/>
    <x v="0"/>
    <x v="5"/>
    <s v="Tenex Carpeted, Granite-Look or Clear Contemporary Contour Shape Chair Mats"/>
    <n v="56.567999999999998"/>
    <n v="2"/>
    <n v="0.6"/>
    <x v="4022"/>
  </r>
  <r>
    <n v="4715"/>
    <s v="CA-2014-121643"/>
    <x v="3"/>
    <x v="796"/>
    <d v="2014-05-21T00:00:00"/>
    <s v="First Class"/>
    <x v="455"/>
    <s v="Adrian Barton"/>
    <x v="0"/>
    <s v="United States"/>
    <s v="Portland"/>
    <x v="21"/>
    <n v="97206"/>
    <x v="1"/>
    <s v="TEC-PH-10002200"/>
    <x v="2"/>
    <x v="7"/>
    <s v="Aastra 6757i CT Wireless VoIP phone"/>
    <n v="344.70400000000001"/>
    <n v="2"/>
    <n v="0.2"/>
    <x v="4023"/>
  </r>
  <r>
    <n v="4716"/>
    <s v="US-2012-122910"/>
    <x v="1"/>
    <x v="793"/>
    <d v="2012-05-16T00:00:00"/>
    <s v="Standard Class"/>
    <x v="398"/>
    <s v="Larry Tron"/>
    <x v="0"/>
    <s v="United States"/>
    <s v="Louisville"/>
    <x v="22"/>
    <n v="80027"/>
    <x v="1"/>
    <s v="TEC-PH-10000441"/>
    <x v="2"/>
    <x v="7"/>
    <s v="VTech DS6151"/>
    <n v="201.584"/>
    <n v="2"/>
    <n v="0.2"/>
    <x v="1487"/>
  </r>
  <r>
    <n v="4717"/>
    <s v="CA-2014-143126"/>
    <x v="3"/>
    <x v="734"/>
    <d v="2014-12-08T00:00:00"/>
    <s v="Second Class"/>
    <x v="475"/>
    <s v="Corinna Mitchell"/>
    <x v="2"/>
    <s v="United States"/>
    <s v="Seattle"/>
    <x v="4"/>
    <n v="98115"/>
    <x v="1"/>
    <s v="FUR-TA-10002958"/>
    <x v="0"/>
    <x v="3"/>
    <s v="Bevis Oval Conference Table, Walnut"/>
    <n v="521.96"/>
    <n v="2"/>
    <n v="0"/>
    <x v="4024"/>
  </r>
  <r>
    <n v="4718"/>
    <s v="CA-2012-129042"/>
    <x v="1"/>
    <x v="295"/>
    <d v="2012-12-17T00:00:00"/>
    <s v="Standard Class"/>
    <x v="75"/>
    <s v="Eric Murdock"/>
    <x v="0"/>
    <s v="United States"/>
    <s v="Baltimore"/>
    <x v="39"/>
    <n v="21215"/>
    <x v="3"/>
    <s v="OFF-AR-10001662"/>
    <x v="1"/>
    <x v="6"/>
    <s v="Rogers Handheld Barrel Pencil Sharpener"/>
    <n v="8.2200000000000006"/>
    <n v="3"/>
    <n v="0"/>
    <x v="4025"/>
  </r>
  <r>
    <n v="4719"/>
    <s v="CA-2012-109736"/>
    <x v="1"/>
    <x v="998"/>
    <d v="2012-10-11T00:00:00"/>
    <s v="First Class"/>
    <x v="249"/>
    <s v="Denny Joy"/>
    <x v="1"/>
    <s v="United States"/>
    <s v="San Francisco"/>
    <x v="1"/>
    <n v="94109"/>
    <x v="1"/>
    <s v="OFF-PA-10004101"/>
    <x v="1"/>
    <x v="10"/>
    <s v="Xerox 1894"/>
    <n v="45.36"/>
    <n v="7"/>
    <n v="0"/>
    <x v="1657"/>
  </r>
  <r>
    <n v="4720"/>
    <s v="CA-2012-142601"/>
    <x v="1"/>
    <x v="24"/>
    <d v="2012-04-20T00:00:00"/>
    <s v="Second Class"/>
    <x v="368"/>
    <s v="Deanra Eno"/>
    <x v="2"/>
    <s v="United States"/>
    <s v="Los Angeles"/>
    <x v="1"/>
    <n v="90004"/>
    <x v="1"/>
    <s v="OFF-ST-10002756"/>
    <x v="1"/>
    <x v="4"/>
    <s v="Tennsco Stur-D-Stor Boltless Shelving, 5 Shelves, 24&quot; Deep, Sand"/>
    <n v="947.17000000000007"/>
    <n v="7"/>
    <n v="0"/>
    <x v="4026"/>
  </r>
  <r>
    <n v="4721"/>
    <s v="CA-2012-142601"/>
    <x v="1"/>
    <x v="24"/>
    <d v="2012-04-20T00:00:00"/>
    <s v="Second Class"/>
    <x v="368"/>
    <s v="Deanra Eno"/>
    <x v="2"/>
    <s v="United States"/>
    <s v="Los Angeles"/>
    <x v="1"/>
    <n v="90004"/>
    <x v="1"/>
    <s v="OFF-PA-10000483"/>
    <x v="1"/>
    <x v="10"/>
    <s v="Xerox 19"/>
    <n v="61.96"/>
    <n v="2"/>
    <n v="0"/>
    <x v="4027"/>
  </r>
  <r>
    <n v="4722"/>
    <s v="CA-2011-106229"/>
    <x v="2"/>
    <x v="159"/>
    <d v="2011-06-11T00:00:00"/>
    <s v="Second Class"/>
    <x v="749"/>
    <s v="Nick Radford"/>
    <x v="0"/>
    <s v="United States"/>
    <s v="Aurora"/>
    <x v="10"/>
    <n v="60505"/>
    <x v="2"/>
    <s v="FUR-TA-10002041"/>
    <x v="0"/>
    <x v="3"/>
    <s v="Bevis Round Conference Table Top, X-Base"/>
    <n v="268.935"/>
    <n v="3"/>
    <n v="0.5"/>
    <x v="4028"/>
  </r>
  <r>
    <n v="4723"/>
    <s v="US-2014-135230"/>
    <x v="3"/>
    <x v="853"/>
    <d v="2014-09-08T00:00:00"/>
    <s v="Standard Class"/>
    <x v="278"/>
    <s v="Christine Kargatis"/>
    <x v="2"/>
    <s v="United States"/>
    <s v="Seattle"/>
    <x v="4"/>
    <n v="98103"/>
    <x v="1"/>
    <s v="OFF-AR-10001166"/>
    <x v="1"/>
    <x v="6"/>
    <s v="Staples"/>
    <n v="7.58"/>
    <n v="1"/>
    <n v="0"/>
    <x v="4029"/>
  </r>
  <r>
    <n v="4724"/>
    <s v="CA-2013-159653"/>
    <x v="0"/>
    <x v="730"/>
    <d v="2013-05-23T00:00:00"/>
    <s v="Same Day"/>
    <x v="223"/>
    <s v="Jeremy Farry"/>
    <x v="0"/>
    <s v="United States"/>
    <s v="Athens"/>
    <x v="32"/>
    <n v="30605"/>
    <x v="0"/>
    <s v="OFF-LA-10004345"/>
    <x v="1"/>
    <x v="2"/>
    <s v="Avery 493"/>
    <n v="14.73"/>
    <n v="3"/>
    <n v="0"/>
    <x v="4030"/>
  </r>
  <r>
    <n v="4725"/>
    <s v="CA-2013-131968"/>
    <x v="0"/>
    <x v="583"/>
    <d v="2013-11-16T00:00:00"/>
    <s v="Standard Class"/>
    <x v="697"/>
    <s v="Laurel Beltran"/>
    <x v="2"/>
    <s v="United States"/>
    <s v="Apopka"/>
    <x v="2"/>
    <n v="32712"/>
    <x v="0"/>
    <s v="OFF-BI-10002852"/>
    <x v="1"/>
    <x v="8"/>
    <s v="Ibico Standard Transparent Covers"/>
    <n v="9.8880000000000017"/>
    <n v="2"/>
    <n v="0.7"/>
    <x v="4031"/>
  </r>
  <r>
    <n v="4726"/>
    <s v="CA-2013-131968"/>
    <x v="0"/>
    <x v="583"/>
    <d v="2013-11-16T00:00:00"/>
    <s v="Standard Class"/>
    <x v="697"/>
    <s v="Laurel Beltran"/>
    <x v="2"/>
    <s v="United States"/>
    <s v="Apopka"/>
    <x v="2"/>
    <n v="32712"/>
    <x v="0"/>
    <s v="OFF-AP-10001058"/>
    <x v="1"/>
    <x v="9"/>
    <s v="Sanyo 2.5 Cubic Foot Mid-Size Office Refrigerators"/>
    <n v="671.5440000000001"/>
    <n v="3"/>
    <n v="0.2"/>
    <x v="4032"/>
  </r>
  <r>
    <n v="4727"/>
    <s v="CA-2011-119151"/>
    <x v="2"/>
    <x v="641"/>
    <d v="2011-11-29T00:00:00"/>
    <s v="Second Class"/>
    <x v="486"/>
    <s v="Mike Pelletier"/>
    <x v="2"/>
    <s v="United States"/>
    <s v="New York City"/>
    <x v="15"/>
    <n v="10009"/>
    <x v="3"/>
    <s v="OFF-ST-10003470"/>
    <x v="1"/>
    <x v="4"/>
    <s v="Tennsco Snap-Together Open Shelving Units, Starter Sets and Add-On Units"/>
    <n v="1117.92"/>
    <n v="4"/>
    <n v="0"/>
    <x v="2269"/>
  </r>
  <r>
    <n v="4728"/>
    <s v="CA-2011-119151"/>
    <x v="2"/>
    <x v="641"/>
    <d v="2011-11-29T00:00:00"/>
    <s v="Second Class"/>
    <x v="486"/>
    <s v="Mike Pelletier"/>
    <x v="2"/>
    <s v="United States"/>
    <s v="New York City"/>
    <x v="15"/>
    <n v="10009"/>
    <x v="3"/>
    <s v="FUR-BO-10003159"/>
    <x v="0"/>
    <x v="0"/>
    <s v="Sauder Camden County Collection Libraries, Planked Cherry Finish"/>
    <n v="275.952"/>
    <n v="3"/>
    <n v="0.2"/>
    <x v="4033"/>
  </r>
  <r>
    <n v="4729"/>
    <s v="CA-2011-123323"/>
    <x v="2"/>
    <x v="845"/>
    <d v="2011-11-12T00:00:00"/>
    <s v="Standard Class"/>
    <x v="23"/>
    <s v="Lena Hernandez"/>
    <x v="0"/>
    <s v="United States"/>
    <s v="San Francisco"/>
    <x v="1"/>
    <n v="94110"/>
    <x v="1"/>
    <s v="OFF-BI-10003684"/>
    <x v="1"/>
    <x v="8"/>
    <s v="Wilson Jones Legal Size Ring Binders"/>
    <n v="123.14399999999999"/>
    <n v="7"/>
    <n v="0.2"/>
    <x v="4034"/>
  </r>
  <r>
    <n v="4730"/>
    <s v="CA-2013-124681"/>
    <x v="0"/>
    <x v="427"/>
    <d v="2013-07-24T00:00:00"/>
    <s v="Second Class"/>
    <x v="603"/>
    <s v="Susan Vittorini"/>
    <x v="0"/>
    <s v="United States"/>
    <s v="Dallas"/>
    <x v="5"/>
    <n v="75217"/>
    <x v="2"/>
    <s v="TEC-AC-10000487"/>
    <x v="2"/>
    <x v="11"/>
    <s v="SanDisk Cruzer 4 GB USB Flash Drive"/>
    <n v="15.576000000000001"/>
    <n v="3"/>
    <n v="0.2"/>
    <x v="4035"/>
  </r>
  <r>
    <n v="4731"/>
    <s v="US-2012-103996"/>
    <x v="1"/>
    <x v="368"/>
    <d v="2012-03-31T00:00:00"/>
    <s v="Second Class"/>
    <x v="579"/>
    <s v="Richard Bierner"/>
    <x v="0"/>
    <s v="United States"/>
    <s v="San Diego"/>
    <x v="1"/>
    <n v="92105"/>
    <x v="1"/>
    <s v="OFF-PA-10001736"/>
    <x v="1"/>
    <x v="10"/>
    <s v="Xerox 1880"/>
    <n v="212.64"/>
    <n v="6"/>
    <n v="0"/>
    <x v="4036"/>
  </r>
  <r>
    <n v="4732"/>
    <s v="US-2012-103996"/>
    <x v="1"/>
    <x v="368"/>
    <d v="2012-03-31T00:00:00"/>
    <s v="Second Class"/>
    <x v="579"/>
    <s v="Richard Bierner"/>
    <x v="0"/>
    <s v="United States"/>
    <s v="San Diego"/>
    <x v="1"/>
    <n v="92105"/>
    <x v="1"/>
    <s v="OFF-PA-10001609"/>
    <x v="1"/>
    <x v="10"/>
    <s v="Tops Wirebound Message Log Books"/>
    <n v="9.870000000000001"/>
    <n v="3"/>
    <n v="0"/>
    <x v="4037"/>
  </r>
  <r>
    <n v="4733"/>
    <s v="US-2012-103996"/>
    <x v="1"/>
    <x v="368"/>
    <d v="2012-03-31T00:00:00"/>
    <s v="Second Class"/>
    <x v="579"/>
    <s v="Richard Bierner"/>
    <x v="0"/>
    <s v="United States"/>
    <s v="San Diego"/>
    <x v="1"/>
    <n v="92105"/>
    <x v="1"/>
    <s v="TEC-AC-10003116"/>
    <x v="2"/>
    <x v="11"/>
    <s v="Memorex Froggy Flash Drive 8 GB"/>
    <n v="53.25"/>
    <n v="3"/>
    <n v="0"/>
    <x v="4038"/>
  </r>
  <r>
    <n v="4734"/>
    <s v="US-2012-103996"/>
    <x v="1"/>
    <x v="368"/>
    <d v="2012-03-31T00:00:00"/>
    <s v="Second Class"/>
    <x v="579"/>
    <s v="Richard Bierner"/>
    <x v="0"/>
    <s v="United States"/>
    <s v="San Diego"/>
    <x v="1"/>
    <n v="92105"/>
    <x v="1"/>
    <s v="FUR-FU-10004586"/>
    <x v="0"/>
    <x v="5"/>
    <s v="G.E. Longer-Life Indoor Recessed Floodlight Bulbs"/>
    <n v="19.919999999999998"/>
    <n v="3"/>
    <n v="0"/>
    <x v="4039"/>
  </r>
  <r>
    <n v="4735"/>
    <s v="CA-2013-120530"/>
    <x v="0"/>
    <x v="281"/>
    <d v="2013-04-13T00:00:00"/>
    <s v="Standard Class"/>
    <x v="114"/>
    <s v="Dorris liebe"/>
    <x v="1"/>
    <s v="United States"/>
    <s v="New York City"/>
    <x v="15"/>
    <n v="10035"/>
    <x v="3"/>
    <s v="FUR-CH-10000454"/>
    <x v="0"/>
    <x v="1"/>
    <s v="Hon Deluxe Fabric Upholstered Stacking Chairs, Rounded Back"/>
    <n v="658.74599999999998"/>
    <n v="3"/>
    <n v="0.1"/>
    <x v="4040"/>
  </r>
  <r>
    <n v="4736"/>
    <s v="CA-2012-155054"/>
    <x v="1"/>
    <x v="385"/>
    <d v="2012-06-19T00:00:00"/>
    <s v="Standard Class"/>
    <x v="390"/>
    <s v="Penelope Sewall"/>
    <x v="2"/>
    <s v="United States"/>
    <s v="Lewiston"/>
    <x v="43"/>
    <n v="4240"/>
    <x v="3"/>
    <s v="OFF-BI-10004970"/>
    <x v="1"/>
    <x v="8"/>
    <s v="ACCOHIDE 3-Ring Binder, Blue, 1&quot;"/>
    <n v="8.26"/>
    <n v="2"/>
    <n v="0"/>
    <x v="1857"/>
  </r>
  <r>
    <n v="4737"/>
    <s v="CA-2012-155054"/>
    <x v="1"/>
    <x v="385"/>
    <d v="2012-06-19T00:00:00"/>
    <s v="Standard Class"/>
    <x v="390"/>
    <s v="Penelope Sewall"/>
    <x v="2"/>
    <s v="United States"/>
    <s v="Lewiston"/>
    <x v="43"/>
    <n v="4240"/>
    <x v="3"/>
    <s v="OFF-BI-10002824"/>
    <x v="1"/>
    <x v="8"/>
    <s v="Recycled Easel Ring Binders"/>
    <n v="29.84"/>
    <n v="2"/>
    <n v="0"/>
    <x v="4041"/>
  </r>
  <r>
    <n v="4738"/>
    <s v="CA-2012-155054"/>
    <x v="1"/>
    <x v="385"/>
    <d v="2012-06-19T00:00:00"/>
    <s v="Standard Class"/>
    <x v="390"/>
    <s v="Penelope Sewall"/>
    <x v="2"/>
    <s v="United States"/>
    <s v="Lewiston"/>
    <x v="43"/>
    <n v="4240"/>
    <x v="3"/>
    <s v="TEC-AC-10003657"/>
    <x v="2"/>
    <x v="11"/>
    <s v="Lenovo 17-Key USB Numeric Keypad"/>
    <n v="67.98"/>
    <n v="2"/>
    <n v="0"/>
    <x v="4042"/>
  </r>
  <r>
    <n v="4739"/>
    <s v="CA-2012-105725"/>
    <x v="1"/>
    <x v="954"/>
    <d v="2012-02-24T00:00:00"/>
    <s v="Standard Class"/>
    <x v="150"/>
    <s v="Guy Thornton"/>
    <x v="0"/>
    <s v="United States"/>
    <s v="Long Beach"/>
    <x v="1"/>
    <n v="90805"/>
    <x v="1"/>
    <s v="OFF-LA-10003510"/>
    <x v="1"/>
    <x v="2"/>
    <s v="Avery 4027 File Folder Labels for Dot Matrix Printers, 5000 Labels per Box, White"/>
    <n v="61.06"/>
    <n v="2"/>
    <n v="0"/>
    <x v="4043"/>
  </r>
  <r>
    <n v="4740"/>
    <s v="CA-2012-105725"/>
    <x v="1"/>
    <x v="954"/>
    <d v="2012-02-24T00:00:00"/>
    <s v="Standard Class"/>
    <x v="150"/>
    <s v="Guy Thornton"/>
    <x v="0"/>
    <s v="United States"/>
    <s v="Long Beach"/>
    <x v="1"/>
    <n v="90805"/>
    <x v="1"/>
    <s v="FUR-TA-10001676"/>
    <x v="0"/>
    <x v="3"/>
    <s v="Hon 61000 Series Interactive Training Tables"/>
    <n v="35.544000000000004"/>
    <n v="1"/>
    <n v="0.2"/>
    <x v="4044"/>
  </r>
  <r>
    <n v="4741"/>
    <s v="CA-2014-164364"/>
    <x v="3"/>
    <x v="105"/>
    <d v="2014-11-17T00:00:00"/>
    <s v="Standard Class"/>
    <x v="394"/>
    <s v="Christine Sundaresam"/>
    <x v="0"/>
    <s v="United States"/>
    <s v="Seattle"/>
    <x v="4"/>
    <n v="98115"/>
    <x v="1"/>
    <s v="OFF-LA-10004853"/>
    <x v="1"/>
    <x v="2"/>
    <s v="Avery 483"/>
    <n v="9.9600000000000009"/>
    <n v="2"/>
    <n v="0"/>
    <x v="763"/>
  </r>
  <r>
    <n v="4742"/>
    <s v="CA-2014-164364"/>
    <x v="3"/>
    <x v="105"/>
    <d v="2014-11-17T00:00:00"/>
    <s v="Standard Class"/>
    <x v="394"/>
    <s v="Christine Sundaresam"/>
    <x v="0"/>
    <s v="United States"/>
    <s v="Seattle"/>
    <x v="4"/>
    <n v="98115"/>
    <x v="1"/>
    <s v="OFF-AR-10000315"/>
    <x v="1"/>
    <x v="6"/>
    <s v="Dixon Ticonderoga Maple Cedar Pencil, #2"/>
    <n v="9.2099999999999991"/>
    <n v="3"/>
    <n v="0"/>
    <x v="3734"/>
  </r>
  <r>
    <n v="4743"/>
    <s v="CA-2014-164364"/>
    <x v="3"/>
    <x v="105"/>
    <d v="2014-11-17T00:00:00"/>
    <s v="Standard Class"/>
    <x v="394"/>
    <s v="Christine Sundaresam"/>
    <x v="0"/>
    <s v="United States"/>
    <s v="Seattle"/>
    <x v="4"/>
    <n v="98115"/>
    <x v="1"/>
    <s v="OFF-SU-10000381"/>
    <x v="1"/>
    <x v="14"/>
    <s v="Acme Forged Steel Scissors with Black Enamel Handles"/>
    <n v="27.93"/>
    <n v="3"/>
    <n v="0"/>
    <x v="1096"/>
  </r>
  <r>
    <n v="4744"/>
    <s v="CA-2014-168123"/>
    <x v="3"/>
    <x v="916"/>
    <d v="2014-03-06T00:00:00"/>
    <s v="Same Day"/>
    <x v="148"/>
    <s v="Julia Dunbar"/>
    <x v="0"/>
    <s v="United States"/>
    <s v="Rochester"/>
    <x v="11"/>
    <n v="55901"/>
    <x v="2"/>
    <s v="OFF-FA-10002763"/>
    <x v="1"/>
    <x v="13"/>
    <s v="Advantus Map Pennant Flags and Round Head Tacks"/>
    <n v="7.9"/>
    <n v="2"/>
    <n v="0"/>
    <x v="2498"/>
  </r>
  <r>
    <n v="4745"/>
    <s v="CA-2014-168123"/>
    <x v="3"/>
    <x v="916"/>
    <d v="2014-03-06T00:00:00"/>
    <s v="Same Day"/>
    <x v="148"/>
    <s v="Julia Dunbar"/>
    <x v="0"/>
    <s v="United States"/>
    <s v="Rochester"/>
    <x v="11"/>
    <n v="55901"/>
    <x v="2"/>
    <s v="OFF-ST-10000877"/>
    <x v="1"/>
    <x v="4"/>
    <s v="Recycled Steel Personal File for Standard File Folders"/>
    <n v="221.16"/>
    <n v="4"/>
    <n v="0"/>
    <x v="4045"/>
  </r>
  <r>
    <n v="4746"/>
    <s v="CA-2014-168123"/>
    <x v="3"/>
    <x v="916"/>
    <d v="2014-03-06T00:00:00"/>
    <s v="Same Day"/>
    <x v="148"/>
    <s v="Julia Dunbar"/>
    <x v="0"/>
    <s v="United States"/>
    <s v="Rochester"/>
    <x v="11"/>
    <n v="55901"/>
    <x v="2"/>
    <s v="OFF-BI-10001071"/>
    <x v="1"/>
    <x v="8"/>
    <s v="GBC ProClick Punch Binding System"/>
    <n v="127.96"/>
    <n v="2"/>
    <n v="0"/>
    <x v="4046"/>
  </r>
  <r>
    <n v="4747"/>
    <s v="CA-2014-168123"/>
    <x v="3"/>
    <x v="916"/>
    <d v="2014-03-06T00:00:00"/>
    <s v="Same Day"/>
    <x v="148"/>
    <s v="Julia Dunbar"/>
    <x v="0"/>
    <s v="United States"/>
    <s v="Rochester"/>
    <x v="11"/>
    <n v="55901"/>
    <x v="2"/>
    <s v="OFF-BI-10001097"/>
    <x v="1"/>
    <x v="8"/>
    <s v="Avery Hole Reinforcements"/>
    <n v="18.690000000000001"/>
    <n v="3"/>
    <n v="0"/>
    <x v="4047"/>
  </r>
  <r>
    <n v="4748"/>
    <s v="CA-2013-120005"/>
    <x v="0"/>
    <x v="840"/>
    <d v="2013-03-04T00:00:00"/>
    <s v="Same Day"/>
    <x v="378"/>
    <s v="Theresa Swint"/>
    <x v="1"/>
    <s v="United States"/>
    <s v="San Francisco"/>
    <x v="1"/>
    <n v="94110"/>
    <x v="1"/>
    <s v="OFF-SU-10004782"/>
    <x v="1"/>
    <x v="14"/>
    <s v="Elite 5&quot; Scissors"/>
    <n v="25.349999999999998"/>
    <n v="3"/>
    <n v="0"/>
    <x v="4048"/>
  </r>
  <r>
    <n v="4749"/>
    <s v="CA-2013-120005"/>
    <x v="0"/>
    <x v="840"/>
    <d v="2013-03-04T00:00:00"/>
    <s v="Same Day"/>
    <x v="378"/>
    <s v="Theresa Swint"/>
    <x v="1"/>
    <s v="United States"/>
    <s v="San Francisco"/>
    <x v="1"/>
    <n v="94110"/>
    <x v="1"/>
    <s v="FUR-FU-10000672"/>
    <x v="0"/>
    <x v="5"/>
    <s v="Executive Impressions 10&quot; Spectator Wall Clock"/>
    <n v="35.28"/>
    <n v="3"/>
    <n v="0"/>
    <x v="2974"/>
  </r>
  <r>
    <n v="4750"/>
    <s v="CA-2013-123526"/>
    <x v="0"/>
    <x v="435"/>
    <d v="2013-12-26T00:00:00"/>
    <s v="First Class"/>
    <x v="296"/>
    <s v="Benjamin Venier"/>
    <x v="1"/>
    <s v="United States"/>
    <s v="Seattle"/>
    <x v="4"/>
    <n v="98103"/>
    <x v="1"/>
    <s v="OFF-PA-10002986"/>
    <x v="1"/>
    <x v="10"/>
    <s v="Xerox 1898"/>
    <n v="33.4"/>
    <n v="5"/>
    <n v="0"/>
    <x v="669"/>
  </r>
  <r>
    <n v="4751"/>
    <s v="CA-2013-127649"/>
    <x v="0"/>
    <x v="877"/>
    <d v="2013-10-10T00:00:00"/>
    <s v="First Class"/>
    <x v="393"/>
    <s v="Dionis Lloyd"/>
    <x v="1"/>
    <s v="United States"/>
    <s v="Spokane"/>
    <x v="4"/>
    <n v="99207"/>
    <x v="1"/>
    <s v="TEC-MA-10001972"/>
    <x v="2"/>
    <x v="15"/>
    <s v="Okidata C331dn Printer"/>
    <n v="837.59999999999991"/>
    <n v="3"/>
    <n v="0.2"/>
    <x v="2767"/>
  </r>
  <r>
    <n v="4752"/>
    <s v="CA-2013-159989"/>
    <x v="0"/>
    <x v="10"/>
    <d v="2013-12-14T00:00:00"/>
    <s v="Standard Class"/>
    <x v="12"/>
    <s v="Emily Burns"/>
    <x v="0"/>
    <s v="United States"/>
    <s v="Franklin"/>
    <x v="18"/>
    <n v="37064"/>
    <x v="0"/>
    <s v="TEC-PH-10000169"/>
    <x v="2"/>
    <x v="7"/>
    <s v="ARKON Windshield Dashboard Air Vent Car Mount Holder"/>
    <n v="40.68"/>
    <n v="3"/>
    <n v="0.2"/>
    <x v="1458"/>
  </r>
  <r>
    <n v="4753"/>
    <s v="CA-2014-103499"/>
    <x v="3"/>
    <x v="225"/>
    <d v="2014-11-25T00:00:00"/>
    <s v="Standard Class"/>
    <x v="301"/>
    <s v="Erica Smith"/>
    <x v="0"/>
    <s v="United States"/>
    <s v="Jackson"/>
    <x v="18"/>
    <n v="38301"/>
    <x v="0"/>
    <s v="FUR-CH-10001482"/>
    <x v="0"/>
    <x v="1"/>
    <s v="Office Star - Mesh Screen back chair with Vinyl seat"/>
    <n v="209.56799999999998"/>
    <n v="2"/>
    <n v="0.2"/>
    <x v="4049"/>
  </r>
  <r>
    <n v="4754"/>
    <s v="US-2012-167220"/>
    <x v="1"/>
    <x v="295"/>
    <d v="2012-12-16T00:00:00"/>
    <s v="Standard Class"/>
    <x v="102"/>
    <s v="Joni Blumstein"/>
    <x v="0"/>
    <s v="United States"/>
    <s v="Austin"/>
    <x v="5"/>
    <n v="78745"/>
    <x v="2"/>
    <s v="TEC-AC-10002018"/>
    <x v="2"/>
    <x v="11"/>
    <s v="AmazonBasics 3-Button USB Wired Mouse"/>
    <n v="22.368000000000002"/>
    <n v="4"/>
    <n v="0.2"/>
    <x v="4050"/>
  </r>
  <r>
    <n v="4755"/>
    <s v="CA-2014-126354"/>
    <x v="3"/>
    <x v="447"/>
    <d v="2014-02-09T00:00:00"/>
    <s v="Standard Class"/>
    <x v="618"/>
    <s v="Shahid Collister"/>
    <x v="0"/>
    <s v="United States"/>
    <s v="Pembroke Pines"/>
    <x v="2"/>
    <n v="33024"/>
    <x v="0"/>
    <s v="OFF-BI-10000301"/>
    <x v="1"/>
    <x v="8"/>
    <s v="GBC Instant Report Kit"/>
    <n v="3.8820000000000006"/>
    <n v="2"/>
    <n v="0.7"/>
    <x v="4051"/>
  </r>
  <r>
    <n v="4756"/>
    <s v="CA-2014-126354"/>
    <x v="3"/>
    <x v="447"/>
    <d v="2014-02-09T00:00:00"/>
    <s v="Standard Class"/>
    <x v="618"/>
    <s v="Shahid Collister"/>
    <x v="0"/>
    <s v="United States"/>
    <s v="Pembroke Pines"/>
    <x v="2"/>
    <n v="33024"/>
    <x v="0"/>
    <s v="OFF-PA-10004381"/>
    <x v="1"/>
    <x v="10"/>
    <s v="14-7/8 x 11 Blue Bar Computer Printout Paper"/>
    <n v="115.29600000000001"/>
    <n v="3"/>
    <n v="0.2"/>
    <x v="945"/>
  </r>
  <r>
    <n v="4757"/>
    <s v="CA-2014-169817"/>
    <x v="3"/>
    <x v="296"/>
    <d v="2014-09-26T00:00:00"/>
    <s v="Standard Class"/>
    <x v="12"/>
    <s v="Emily Burns"/>
    <x v="0"/>
    <s v="United States"/>
    <s v="Philadelphia"/>
    <x v="9"/>
    <n v="19143"/>
    <x v="3"/>
    <s v="OFF-BI-10004141"/>
    <x v="1"/>
    <x v="8"/>
    <s v="Insertable Tab Indexes For Data Binders"/>
    <n v="1.9080000000000004"/>
    <n v="2"/>
    <n v="0.7"/>
    <x v="4052"/>
  </r>
  <r>
    <n v="4758"/>
    <s v="US-2014-144582"/>
    <x v="3"/>
    <x v="504"/>
    <d v="2014-05-06T00:00:00"/>
    <s v="Standard Class"/>
    <x v="679"/>
    <s v="Tony Chapman"/>
    <x v="2"/>
    <s v="United States"/>
    <s v="Danville"/>
    <x v="10"/>
    <n v="61832"/>
    <x v="2"/>
    <s v="OFF-BI-10001575"/>
    <x v="1"/>
    <x v="8"/>
    <s v="GBC Linen Binding Covers"/>
    <n v="43.371999999999993"/>
    <n v="7"/>
    <n v="0.8"/>
    <x v="4053"/>
  </r>
  <r>
    <n v="4759"/>
    <s v="CA-2011-121573"/>
    <x v="2"/>
    <x v="935"/>
    <d v="2011-11-07T00:00:00"/>
    <s v="Standard Class"/>
    <x v="611"/>
    <s v="Speros Goranitis"/>
    <x v="0"/>
    <s v="United States"/>
    <s v="New York City"/>
    <x v="15"/>
    <n v="10009"/>
    <x v="3"/>
    <s v="TEC-PH-10000984"/>
    <x v="2"/>
    <x v="7"/>
    <s v="Panasonic KX-TG9471B"/>
    <n v="783.96"/>
    <n v="4"/>
    <n v="0"/>
    <x v="4054"/>
  </r>
  <r>
    <n v="4760"/>
    <s v="CA-2011-121573"/>
    <x v="2"/>
    <x v="935"/>
    <d v="2011-11-07T00:00:00"/>
    <s v="Standard Class"/>
    <x v="611"/>
    <s v="Speros Goranitis"/>
    <x v="0"/>
    <s v="United States"/>
    <s v="New York City"/>
    <x v="15"/>
    <n v="10009"/>
    <x v="3"/>
    <s v="OFF-BI-10000666"/>
    <x v="1"/>
    <x v="8"/>
    <s v="Surelock Post Binders"/>
    <n v="48.896000000000001"/>
    <n v="2"/>
    <n v="0.2"/>
    <x v="4055"/>
  </r>
  <r>
    <n v="4761"/>
    <s v="CA-2011-121573"/>
    <x v="2"/>
    <x v="935"/>
    <d v="2011-11-07T00:00:00"/>
    <s v="Standard Class"/>
    <x v="611"/>
    <s v="Speros Goranitis"/>
    <x v="0"/>
    <s v="United States"/>
    <s v="New York City"/>
    <x v="15"/>
    <n v="10009"/>
    <x v="3"/>
    <s v="OFF-BI-10003712"/>
    <x v="1"/>
    <x v="8"/>
    <s v="Acco Pressboard Covers with Storage Hooks, 14 7/8&quot; x 11&quot;, Light Blue"/>
    <n v="7.8560000000000008"/>
    <n v="2"/>
    <n v="0.2"/>
    <x v="4056"/>
  </r>
  <r>
    <n v="4762"/>
    <s v="CA-2013-117660"/>
    <x v="0"/>
    <x v="945"/>
    <d v="2014-01-05T00:00:00"/>
    <s v="Standard Class"/>
    <x v="298"/>
    <s v="Bryan Mills"/>
    <x v="0"/>
    <s v="United States"/>
    <s v="Columbus"/>
    <x v="24"/>
    <n v="43229"/>
    <x v="3"/>
    <s v="OFF-LA-10003720"/>
    <x v="1"/>
    <x v="2"/>
    <s v="Avery 487"/>
    <n v="5.9039999999999999"/>
    <n v="2"/>
    <n v="0.2"/>
    <x v="2352"/>
  </r>
  <r>
    <n v="4763"/>
    <s v="CA-2013-117660"/>
    <x v="0"/>
    <x v="945"/>
    <d v="2014-01-05T00:00:00"/>
    <s v="Standard Class"/>
    <x v="298"/>
    <s v="Bryan Mills"/>
    <x v="0"/>
    <s v="United States"/>
    <s v="Columbus"/>
    <x v="24"/>
    <n v="43229"/>
    <x v="3"/>
    <s v="OFF-SU-10001664"/>
    <x v="1"/>
    <x v="14"/>
    <s v="Acme Office Executive Series Stainless Steel Trimmers"/>
    <n v="13.712000000000002"/>
    <n v="2"/>
    <n v="0.2"/>
    <x v="4057"/>
  </r>
  <r>
    <n v="4764"/>
    <s v="CA-2011-112851"/>
    <x v="2"/>
    <x v="328"/>
    <d v="2011-09-21T00:00:00"/>
    <s v="Standard Class"/>
    <x v="749"/>
    <s v="Nick Radford"/>
    <x v="0"/>
    <s v="United States"/>
    <s v="Chula Vista"/>
    <x v="1"/>
    <n v="91911"/>
    <x v="1"/>
    <s v="OFF-EN-10001453"/>
    <x v="1"/>
    <x v="12"/>
    <s v="Tyvek Interoffice Envelopes, 9 1/2&quot; x 12 1/2&quot;, 100/Box"/>
    <n v="182.94"/>
    <n v="3"/>
    <n v="0"/>
    <x v="4058"/>
  </r>
  <r>
    <n v="4765"/>
    <s v="CA-2014-123701"/>
    <x v="3"/>
    <x v="221"/>
    <d v="2014-11-28T00:00:00"/>
    <s v="First Class"/>
    <x v="310"/>
    <s v="Patrick Gardner"/>
    <x v="0"/>
    <s v="United States"/>
    <s v="San Francisco"/>
    <x v="1"/>
    <n v="94110"/>
    <x v="1"/>
    <s v="OFF-AR-10001860"/>
    <x v="1"/>
    <x v="6"/>
    <s v="BIC Liqua Brite Liner"/>
    <n v="27.76"/>
    <n v="4"/>
    <n v="0"/>
    <x v="4059"/>
  </r>
  <r>
    <n v="4766"/>
    <s v="CA-2012-118227"/>
    <x v="1"/>
    <x v="999"/>
    <d v="2012-04-28T00:00:00"/>
    <s v="Standard Class"/>
    <x v="489"/>
    <s v="Deborah Brumfield"/>
    <x v="2"/>
    <s v="United States"/>
    <s v="New York City"/>
    <x v="15"/>
    <n v="10009"/>
    <x v="3"/>
    <s v="OFF-AR-10001044"/>
    <x v="1"/>
    <x v="6"/>
    <s v="BOSTON Ranger #55 Pencil Sharpener, Black"/>
    <n v="25.99"/>
    <n v="1"/>
    <n v="0"/>
    <x v="2700"/>
  </r>
  <r>
    <n v="4767"/>
    <s v="CA-2012-123155"/>
    <x v="1"/>
    <x v="1000"/>
    <d v="2012-03-12T00:00:00"/>
    <s v="First Class"/>
    <x v="374"/>
    <s v="Noel Staavos"/>
    <x v="1"/>
    <s v="United States"/>
    <s v="San Antonio"/>
    <x v="5"/>
    <n v="78207"/>
    <x v="2"/>
    <s v="TEC-AC-10002473"/>
    <x v="2"/>
    <x v="11"/>
    <s v="Maxell 4.7GB DVD-R"/>
    <n v="113.52000000000001"/>
    <n v="5"/>
    <n v="0.2"/>
    <x v="4060"/>
  </r>
  <r>
    <n v="4768"/>
    <s v="CA-2012-123155"/>
    <x v="1"/>
    <x v="1000"/>
    <d v="2012-03-12T00:00:00"/>
    <s v="First Class"/>
    <x v="374"/>
    <s v="Noel Staavos"/>
    <x v="1"/>
    <s v="United States"/>
    <s v="San Antonio"/>
    <x v="5"/>
    <n v="78207"/>
    <x v="2"/>
    <s v="TEC-PH-10001809"/>
    <x v="2"/>
    <x v="7"/>
    <s v="Panasonic KX T7736-B Digital phone"/>
    <n v="359.88"/>
    <n v="3"/>
    <n v="0.2"/>
    <x v="4061"/>
  </r>
  <r>
    <n v="4769"/>
    <s v="CA-2014-158883"/>
    <x v="3"/>
    <x v="455"/>
    <d v="2014-06-04T00:00:00"/>
    <s v="Same Day"/>
    <x v="750"/>
    <s v="Cari Schnelling"/>
    <x v="0"/>
    <s v="United States"/>
    <s v="Jacksonville"/>
    <x v="3"/>
    <n v="28540"/>
    <x v="0"/>
    <s v="OFF-PA-10004733"/>
    <x v="1"/>
    <x v="10"/>
    <s v="Things To Do Today Spiral Book"/>
    <n v="25.344000000000001"/>
    <n v="4"/>
    <n v="0.2"/>
    <x v="4062"/>
  </r>
  <r>
    <n v="4770"/>
    <s v="US-2013-114888"/>
    <x v="0"/>
    <x v="251"/>
    <d v="2013-09-25T00:00:00"/>
    <s v="Second Class"/>
    <x v="254"/>
    <s v="Chuck Clark"/>
    <x v="2"/>
    <s v="United States"/>
    <s v="San Francisco"/>
    <x v="1"/>
    <n v="94109"/>
    <x v="1"/>
    <s v="OFF-BI-10003355"/>
    <x v="1"/>
    <x v="8"/>
    <s v="Cardinal Holdit Business Card Pockets"/>
    <n v="11.952000000000002"/>
    <n v="3"/>
    <n v="0.2"/>
    <x v="4063"/>
  </r>
  <r>
    <n v="4771"/>
    <s v="US-2013-114888"/>
    <x v="0"/>
    <x v="251"/>
    <d v="2013-09-25T00:00:00"/>
    <s v="Second Class"/>
    <x v="254"/>
    <s v="Chuck Clark"/>
    <x v="2"/>
    <s v="United States"/>
    <s v="San Francisco"/>
    <x v="1"/>
    <n v="94109"/>
    <x v="1"/>
    <s v="OFF-SU-10001212"/>
    <x v="1"/>
    <x v="14"/>
    <s v="Kleencut Forged Office Shears by Acme United Corporation"/>
    <n v="6.24"/>
    <n v="3"/>
    <n v="0"/>
    <x v="4064"/>
  </r>
  <r>
    <n v="4772"/>
    <s v="US-2011-167262"/>
    <x v="2"/>
    <x v="656"/>
    <d v="2011-11-03T00:00:00"/>
    <s v="Second Class"/>
    <x v="549"/>
    <s v="Amy Cox"/>
    <x v="0"/>
    <s v="United States"/>
    <s v="Avondale"/>
    <x v="16"/>
    <n v="85323"/>
    <x v="1"/>
    <s v="TEC-PH-10000486"/>
    <x v="2"/>
    <x v="7"/>
    <s v="Plantronics HL10 Handset Lifter"/>
    <n v="742.33600000000001"/>
    <n v="8"/>
    <n v="0.2"/>
    <x v="4065"/>
  </r>
  <r>
    <n v="4773"/>
    <s v="CA-2014-119746"/>
    <x v="3"/>
    <x v="51"/>
    <d v="2014-11-28T00:00:00"/>
    <s v="Standard Class"/>
    <x v="200"/>
    <s v="Christopher Martinez"/>
    <x v="0"/>
    <s v="United States"/>
    <s v="Chicago"/>
    <x v="10"/>
    <n v="60610"/>
    <x v="2"/>
    <s v="FUR-FU-10004909"/>
    <x v="0"/>
    <x v="5"/>
    <s v="Contemporary Wood/Metal Frame"/>
    <n v="6.4640000000000004"/>
    <n v="1"/>
    <n v="0.6"/>
    <x v="4066"/>
  </r>
  <r>
    <n v="4774"/>
    <s v="CA-2014-119746"/>
    <x v="3"/>
    <x v="51"/>
    <d v="2014-11-28T00:00:00"/>
    <s v="Standard Class"/>
    <x v="200"/>
    <s v="Christopher Martinez"/>
    <x v="0"/>
    <s v="United States"/>
    <s v="Chicago"/>
    <x v="10"/>
    <n v="60610"/>
    <x v="2"/>
    <s v="OFF-LA-10001613"/>
    <x v="1"/>
    <x v="2"/>
    <s v="Avery File Folder Labels"/>
    <n v="11.52"/>
    <n v="5"/>
    <n v="0.2"/>
    <x v="2045"/>
  </r>
  <r>
    <n v="4775"/>
    <s v="CA-2014-119746"/>
    <x v="3"/>
    <x v="51"/>
    <d v="2014-11-28T00:00:00"/>
    <s v="Standard Class"/>
    <x v="200"/>
    <s v="Christopher Martinez"/>
    <x v="0"/>
    <s v="United States"/>
    <s v="Chicago"/>
    <x v="10"/>
    <n v="60610"/>
    <x v="2"/>
    <s v="TEC-PH-10004447"/>
    <x v="2"/>
    <x v="7"/>
    <s v="Toshiba IPT2010-SD IP Telephone"/>
    <n v="222.38400000000001"/>
    <n v="2"/>
    <n v="0.2"/>
    <x v="2995"/>
  </r>
  <r>
    <n v="4776"/>
    <s v="CA-2014-108091"/>
    <x v="3"/>
    <x v="673"/>
    <d v="2014-11-22T00:00:00"/>
    <s v="Standard Class"/>
    <x v="735"/>
    <s v="Eileen Kiefer"/>
    <x v="2"/>
    <s v="United States"/>
    <s v="Escondido"/>
    <x v="1"/>
    <n v="92025"/>
    <x v="1"/>
    <s v="OFF-AR-10000255"/>
    <x v="1"/>
    <x v="6"/>
    <s v="Newell 328"/>
    <n v="23.36"/>
    <n v="4"/>
    <n v="0"/>
    <x v="4067"/>
  </r>
  <r>
    <n v="4777"/>
    <s v="CA-2013-101630"/>
    <x v="0"/>
    <x v="317"/>
    <d v="2013-02-23T00:00:00"/>
    <s v="Second Class"/>
    <x v="316"/>
    <s v="Cyma Kinney"/>
    <x v="1"/>
    <s v="United States"/>
    <s v="Long Beach"/>
    <x v="15"/>
    <n v="11561"/>
    <x v="3"/>
    <s v="OFF-LA-10004425"/>
    <x v="1"/>
    <x v="2"/>
    <s v="Staples"/>
    <n v="8.67"/>
    <n v="3"/>
    <n v="0"/>
    <x v="1368"/>
  </r>
  <r>
    <n v="4778"/>
    <s v="CA-2013-101630"/>
    <x v="0"/>
    <x v="317"/>
    <d v="2013-02-23T00:00:00"/>
    <s v="Second Class"/>
    <x v="316"/>
    <s v="Cyma Kinney"/>
    <x v="1"/>
    <s v="United States"/>
    <s v="Long Beach"/>
    <x v="15"/>
    <n v="11561"/>
    <x v="3"/>
    <s v="OFF-SU-10001664"/>
    <x v="1"/>
    <x v="14"/>
    <s v="Acme Office Executive Series Stainless Steel Trimmers"/>
    <n v="25.71"/>
    <n v="3"/>
    <n v="0"/>
    <x v="4068"/>
  </r>
  <r>
    <n v="4779"/>
    <s v="CA-2014-132346"/>
    <x v="3"/>
    <x v="659"/>
    <d v="2014-11-12T00:00:00"/>
    <s v="Standard Class"/>
    <x v="7"/>
    <s v="Pete Kriz"/>
    <x v="0"/>
    <s v="United States"/>
    <s v="Newark"/>
    <x v="13"/>
    <n v="19711"/>
    <x v="3"/>
    <s v="OFF-AP-10000696"/>
    <x v="1"/>
    <x v="9"/>
    <s v="Holmes Odor Grabber"/>
    <n v="100.94"/>
    <n v="7"/>
    <n v="0"/>
    <x v="4069"/>
  </r>
  <r>
    <n v="4780"/>
    <s v="CA-2011-150301"/>
    <x v="2"/>
    <x v="1001"/>
    <d v="2011-07-10T00:00:00"/>
    <s v="First Class"/>
    <x v="659"/>
    <s v="Michelle Huthwaite"/>
    <x v="0"/>
    <s v="United States"/>
    <s v="Buffalo"/>
    <x v="15"/>
    <n v="14215"/>
    <x v="3"/>
    <s v="FUR-CH-10002647"/>
    <x v="0"/>
    <x v="1"/>
    <s v="Situations Contoured Folding Chairs, 4/Set"/>
    <n v="63.882000000000005"/>
    <n v="1"/>
    <n v="0.1"/>
    <x v="4070"/>
  </r>
  <r>
    <n v="4781"/>
    <s v="CA-2011-159310"/>
    <x v="2"/>
    <x v="845"/>
    <d v="2011-11-12T00:00:00"/>
    <s v="Standard Class"/>
    <x v="56"/>
    <s v="Steven Cartwright"/>
    <x v="0"/>
    <s v="United States"/>
    <s v="Houston"/>
    <x v="5"/>
    <n v="77070"/>
    <x v="2"/>
    <s v="FUR-CH-10002758"/>
    <x v="0"/>
    <x v="1"/>
    <s v="Hon Deluxe Fabric Upholstered Stacking Chairs, Squared Back"/>
    <n v="683.14399999999989"/>
    <n v="4"/>
    <n v="0.3"/>
    <x v="232"/>
  </r>
  <r>
    <n v="4782"/>
    <s v="CA-2011-159310"/>
    <x v="2"/>
    <x v="845"/>
    <d v="2011-11-12T00:00:00"/>
    <s v="Standard Class"/>
    <x v="56"/>
    <s v="Steven Cartwright"/>
    <x v="0"/>
    <s v="United States"/>
    <s v="Houston"/>
    <x v="5"/>
    <n v="77070"/>
    <x v="2"/>
    <s v="OFF-BI-10000201"/>
    <x v="1"/>
    <x v="8"/>
    <s v="Avery Triangle Shaped Sheet Lifters, Black, 2/Pack"/>
    <n v="1.4759999999999995"/>
    <n v="3"/>
    <n v="0.8"/>
    <x v="4071"/>
  </r>
  <r>
    <n v="4783"/>
    <s v="CA-2011-159310"/>
    <x v="2"/>
    <x v="845"/>
    <d v="2011-11-12T00:00:00"/>
    <s v="Standard Class"/>
    <x v="56"/>
    <s v="Steven Cartwright"/>
    <x v="0"/>
    <s v="United States"/>
    <s v="Houston"/>
    <x v="5"/>
    <n v="77070"/>
    <x v="2"/>
    <s v="OFF-SU-10004115"/>
    <x v="1"/>
    <x v="14"/>
    <s v="Acme Stainless Steel Office Snips"/>
    <n v="40.711999999999996"/>
    <n v="7"/>
    <n v="0.2"/>
    <x v="4072"/>
  </r>
  <r>
    <n v="4784"/>
    <s v="US-2014-147984"/>
    <x v="3"/>
    <x v="480"/>
    <d v="2014-02-02T00:00:00"/>
    <s v="Standard Class"/>
    <x v="673"/>
    <s v="Giulietta Baptist"/>
    <x v="0"/>
    <s v="United States"/>
    <s v="Wichita"/>
    <x v="41"/>
    <n v="67212"/>
    <x v="2"/>
    <s v="OFF-PA-10000806"/>
    <x v="1"/>
    <x v="10"/>
    <s v="Xerox 1934"/>
    <n v="279.89999999999998"/>
    <n v="5"/>
    <n v="0"/>
    <x v="1046"/>
  </r>
  <r>
    <n v="4785"/>
    <s v="CA-2012-104346"/>
    <x v="1"/>
    <x v="555"/>
    <d v="2012-12-16T00:00:00"/>
    <s v="Standard Class"/>
    <x v="5"/>
    <s v="Irene Maddox"/>
    <x v="0"/>
    <s v="United States"/>
    <s v="Colorado Springs"/>
    <x v="22"/>
    <n v="80906"/>
    <x v="1"/>
    <s v="OFF-AR-10001473"/>
    <x v="1"/>
    <x v="6"/>
    <s v="Newell 313"/>
    <n v="13.120000000000001"/>
    <n v="5"/>
    <n v="0.2"/>
    <x v="4073"/>
  </r>
  <r>
    <n v="4786"/>
    <s v="CA-2012-104346"/>
    <x v="1"/>
    <x v="555"/>
    <d v="2012-12-16T00:00:00"/>
    <s v="Standard Class"/>
    <x v="5"/>
    <s v="Irene Maddox"/>
    <x v="0"/>
    <s v="United States"/>
    <s v="Colorado Springs"/>
    <x v="22"/>
    <n v="80906"/>
    <x v="1"/>
    <s v="FUR-BO-10003450"/>
    <x v="0"/>
    <x v="0"/>
    <s v="Bush Westfield Collection Bookcases, Dark Cherry Finish"/>
    <n v="69.576000000000008"/>
    <n v="4"/>
    <n v="0.7"/>
    <x v="4074"/>
  </r>
  <r>
    <n v="4787"/>
    <s v="CA-2012-104346"/>
    <x v="1"/>
    <x v="555"/>
    <d v="2012-12-16T00:00:00"/>
    <s v="Standard Class"/>
    <x v="5"/>
    <s v="Irene Maddox"/>
    <x v="0"/>
    <s v="United States"/>
    <s v="Colorado Springs"/>
    <x v="22"/>
    <n v="80906"/>
    <x v="1"/>
    <s v="OFF-AR-10001545"/>
    <x v="1"/>
    <x v="6"/>
    <s v="Newell 326"/>
    <n v="4.2240000000000002"/>
    <n v="3"/>
    <n v="0.2"/>
    <x v="1833"/>
  </r>
  <r>
    <n v="4788"/>
    <s v="CA-2012-104346"/>
    <x v="1"/>
    <x v="555"/>
    <d v="2012-12-16T00:00:00"/>
    <s v="Standard Class"/>
    <x v="5"/>
    <s v="Irene Maddox"/>
    <x v="0"/>
    <s v="United States"/>
    <s v="Colorado Springs"/>
    <x v="22"/>
    <n v="80906"/>
    <x v="1"/>
    <s v="TEC-AC-10004396"/>
    <x v="2"/>
    <x v="11"/>
    <s v="Logitech Keyboard K120"/>
    <n v="58.08"/>
    <n v="4"/>
    <n v="0.2"/>
    <x v="4075"/>
  </r>
  <r>
    <n v="4789"/>
    <s v="CA-2012-104346"/>
    <x v="1"/>
    <x v="555"/>
    <d v="2012-12-16T00:00:00"/>
    <s v="Standard Class"/>
    <x v="5"/>
    <s v="Irene Maddox"/>
    <x v="0"/>
    <s v="United States"/>
    <s v="Colorado Springs"/>
    <x v="22"/>
    <n v="80906"/>
    <x v="1"/>
    <s v="FUR-FU-10002456"/>
    <x v="0"/>
    <x v="5"/>
    <s v="Master Caster Door Stop, Large Neon Orange"/>
    <n v="52.416000000000004"/>
    <n v="9"/>
    <n v="0.2"/>
    <x v="4076"/>
  </r>
  <r>
    <n v="4790"/>
    <s v="CA-2012-104346"/>
    <x v="1"/>
    <x v="555"/>
    <d v="2012-12-16T00:00:00"/>
    <s v="Standard Class"/>
    <x v="5"/>
    <s v="Irene Maddox"/>
    <x v="0"/>
    <s v="United States"/>
    <s v="Colorado Springs"/>
    <x v="22"/>
    <n v="80906"/>
    <x v="1"/>
    <s v="FUR-FU-10001473"/>
    <x v="0"/>
    <x v="5"/>
    <s v="DAX Wood Document Frame"/>
    <n v="54.920000000000009"/>
    <n v="5"/>
    <n v="0.2"/>
    <x v="4077"/>
  </r>
  <r>
    <n v="4791"/>
    <s v="CA-2012-104346"/>
    <x v="1"/>
    <x v="555"/>
    <d v="2012-12-16T00:00:00"/>
    <s v="Standard Class"/>
    <x v="5"/>
    <s v="Irene Maddox"/>
    <x v="0"/>
    <s v="United States"/>
    <s v="Colorado Springs"/>
    <x v="22"/>
    <n v="80906"/>
    <x v="1"/>
    <s v="FUR-TA-10000849"/>
    <x v="0"/>
    <x v="3"/>
    <s v="Bevis Rectangular Conference Tables"/>
    <n v="364.95"/>
    <n v="5"/>
    <n v="0.5"/>
    <x v="4078"/>
  </r>
  <r>
    <n v="4792"/>
    <s v="CA-2012-104346"/>
    <x v="1"/>
    <x v="555"/>
    <d v="2012-12-16T00:00:00"/>
    <s v="Standard Class"/>
    <x v="5"/>
    <s v="Irene Maddox"/>
    <x v="0"/>
    <s v="United States"/>
    <s v="Colorado Springs"/>
    <x v="22"/>
    <n v="80906"/>
    <x v="1"/>
    <s v="OFF-PA-10001166"/>
    <x v="1"/>
    <x v="10"/>
    <s v="Xerox 1932"/>
    <n v="85.055999999999997"/>
    <n v="3"/>
    <n v="0.2"/>
    <x v="644"/>
  </r>
  <r>
    <n v="4793"/>
    <s v="CA-2012-104346"/>
    <x v="1"/>
    <x v="555"/>
    <d v="2012-12-16T00:00:00"/>
    <s v="Standard Class"/>
    <x v="5"/>
    <s v="Irene Maddox"/>
    <x v="0"/>
    <s v="United States"/>
    <s v="Colorado Springs"/>
    <x v="22"/>
    <n v="80906"/>
    <x v="1"/>
    <s v="OFF-PA-10003256"/>
    <x v="1"/>
    <x v="10"/>
    <s v="Avery Personal Creations Heavyweight Cards"/>
    <n v="27.695999999999998"/>
    <n v="3"/>
    <n v="0.2"/>
    <x v="4079"/>
  </r>
  <r>
    <n v="4794"/>
    <s v="US-2012-141684"/>
    <x v="1"/>
    <x v="685"/>
    <d v="2012-07-04T00:00:00"/>
    <s v="Standard Class"/>
    <x v="514"/>
    <s v="Michelle Moray"/>
    <x v="0"/>
    <s v="United States"/>
    <s v="New York City"/>
    <x v="15"/>
    <n v="10011"/>
    <x v="3"/>
    <s v="OFF-PA-10002870"/>
    <x v="1"/>
    <x v="10"/>
    <s v="Ampad Phone Message Book, Recycled, 400 Message Capacity, 5 ¾” x 11”"/>
    <n v="24.96"/>
    <n v="4"/>
    <n v="0"/>
    <x v="4080"/>
  </r>
  <r>
    <n v="4795"/>
    <s v="CA-2012-144722"/>
    <x v="1"/>
    <x v="199"/>
    <d v="2012-03-23T00:00:00"/>
    <s v="Standard Class"/>
    <x v="751"/>
    <s v="Monica Federle"/>
    <x v="1"/>
    <s v="United States"/>
    <s v="Los Angeles"/>
    <x v="1"/>
    <n v="90036"/>
    <x v="1"/>
    <s v="FUR-FU-10001215"/>
    <x v="0"/>
    <x v="5"/>
    <s v="Howard Miller 11-1/2&quot; Diameter Brentwood Wall Clock"/>
    <n v="43.13"/>
    <n v="1"/>
    <n v="0"/>
    <x v="4081"/>
  </r>
  <r>
    <n v="4796"/>
    <s v="CA-2012-120516"/>
    <x v="1"/>
    <x v="863"/>
    <d v="2012-08-17T00:00:00"/>
    <s v="Standard Class"/>
    <x v="242"/>
    <s v="Clytie Kelty"/>
    <x v="0"/>
    <s v="United States"/>
    <s v="Marietta"/>
    <x v="32"/>
    <n v="30062"/>
    <x v="0"/>
    <s v="OFF-BI-10004187"/>
    <x v="1"/>
    <x v="8"/>
    <s v="Staples"/>
    <n v="5.64"/>
    <n v="3"/>
    <n v="0"/>
    <x v="737"/>
  </r>
  <r>
    <n v="4797"/>
    <s v="US-2013-148901"/>
    <x v="0"/>
    <x v="675"/>
    <d v="2013-05-20T00:00:00"/>
    <s v="Standard Class"/>
    <x v="149"/>
    <s v="Michael Kennedy"/>
    <x v="1"/>
    <s v="United States"/>
    <s v="Jacksonville"/>
    <x v="2"/>
    <n v="32216"/>
    <x v="0"/>
    <s v="OFF-BI-10001718"/>
    <x v="1"/>
    <x v="8"/>
    <s v="GBC DocuBind P50 Personal Binding Machine"/>
    <n v="57.582000000000008"/>
    <n v="3"/>
    <n v="0.7"/>
    <x v="4082"/>
  </r>
  <r>
    <n v="4798"/>
    <s v="US-2013-148901"/>
    <x v="0"/>
    <x v="675"/>
    <d v="2013-05-20T00:00:00"/>
    <s v="Standard Class"/>
    <x v="149"/>
    <s v="Michael Kennedy"/>
    <x v="1"/>
    <s v="United States"/>
    <s v="Jacksonville"/>
    <x v="2"/>
    <n v="32216"/>
    <x v="0"/>
    <s v="OFF-PA-10004983"/>
    <x v="1"/>
    <x v="10"/>
    <s v="Xerox 23"/>
    <n v="31.104000000000006"/>
    <n v="6"/>
    <n v="0.2"/>
    <x v="282"/>
  </r>
  <r>
    <n v="4799"/>
    <s v="US-2013-148901"/>
    <x v="0"/>
    <x v="675"/>
    <d v="2013-05-20T00:00:00"/>
    <s v="Standard Class"/>
    <x v="149"/>
    <s v="Michael Kennedy"/>
    <x v="1"/>
    <s v="United States"/>
    <s v="Jacksonville"/>
    <x v="2"/>
    <n v="32216"/>
    <x v="0"/>
    <s v="FUR-FU-10002396"/>
    <x v="0"/>
    <x v="5"/>
    <s v="DAX Copper Panel Document Frame, 5 x 7 Size"/>
    <n v="30.192"/>
    <n v="3"/>
    <n v="0.2"/>
    <x v="4083"/>
  </r>
  <r>
    <n v="4800"/>
    <s v="US-2013-148901"/>
    <x v="0"/>
    <x v="675"/>
    <d v="2013-05-20T00:00:00"/>
    <s v="Standard Class"/>
    <x v="149"/>
    <s v="Michael Kennedy"/>
    <x v="1"/>
    <s v="United States"/>
    <s v="Jacksonville"/>
    <x v="2"/>
    <n v="32216"/>
    <x v="0"/>
    <s v="TEC-PH-10003988"/>
    <x v="2"/>
    <x v="7"/>
    <s v="LF Elite 3D Dazzle Designer Hard Case Cover, Lf Stylus Pen and Wiper For Apple Iphone 5c Mini Lite"/>
    <n v="43.6"/>
    <n v="5"/>
    <n v="0.2"/>
    <x v="4084"/>
  </r>
  <r>
    <n v="4801"/>
    <s v="US-2013-148901"/>
    <x v="0"/>
    <x v="675"/>
    <d v="2013-05-20T00:00:00"/>
    <s v="Standard Class"/>
    <x v="149"/>
    <s v="Michael Kennedy"/>
    <x v="1"/>
    <s v="United States"/>
    <s v="Jacksonville"/>
    <x v="2"/>
    <n v="32216"/>
    <x v="0"/>
    <s v="OFF-AR-10002467"/>
    <x v="1"/>
    <x v="6"/>
    <s v="Dixon Ticonderoga Pencils"/>
    <n v="4.7679999999999998"/>
    <n v="2"/>
    <n v="0.2"/>
    <x v="4085"/>
  </r>
  <r>
    <n v="4802"/>
    <s v="US-2013-148901"/>
    <x v="0"/>
    <x v="675"/>
    <d v="2013-05-20T00:00:00"/>
    <s v="Standard Class"/>
    <x v="149"/>
    <s v="Michael Kennedy"/>
    <x v="1"/>
    <s v="United States"/>
    <s v="Jacksonville"/>
    <x v="2"/>
    <n v="32216"/>
    <x v="0"/>
    <s v="OFF-BI-10004002"/>
    <x v="1"/>
    <x v="8"/>
    <s v="Wilson Jones International Size A4 Ring Binders"/>
    <n v="10.380000000000003"/>
    <n v="2"/>
    <n v="0.7"/>
    <x v="4086"/>
  </r>
  <r>
    <n v="4803"/>
    <s v="US-2013-148901"/>
    <x v="0"/>
    <x v="675"/>
    <d v="2013-05-20T00:00:00"/>
    <s v="Standard Class"/>
    <x v="149"/>
    <s v="Michael Kennedy"/>
    <x v="1"/>
    <s v="United States"/>
    <s v="Jacksonville"/>
    <x v="2"/>
    <n v="32216"/>
    <x v="0"/>
    <s v="OFF-BI-10002309"/>
    <x v="1"/>
    <x v="8"/>
    <s v="Avery Heavy-Duty EZD  Binder With Locking Rings"/>
    <n v="13.392000000000003"/>
    <n v="8"/>
    <n v="0.7"/>
    <x v="4087"/>
  </r>
  <r>
    <n v="4804"/>
    <s v="CA-2014-136364"/>
    <x v="3"/>
    <x v="1002"/>
    <d v="2014-07-18T00:00:00"/>
    <s v="Second Class"/>
    <x v="708"/>
    <s v="Mark Hamilton"/>
    <x v="0"/>
    <s v="United States"/>
    <s v="Philadelphia"/>
    <x v="9"/>
    <n v="19140"/>
    <x v="3"/>
    <s v="TEC-PH-10003885"/>
    <x v="2"/>
    <x v="7"/>
    <s v="Cisco SPA508G"/>
    <n v="39.593999999999994"/>
    <n v="1"/>
    <n v="0.4"/>
    <x v="4088"/>
  </r>
  <r>
    <n v="4805"/>
    <s v="CA-2014-136364"/>
    <x v="3"/>
    <x v="1002"/>
    <d v="2014-07-18T00:00:00"/>
    <s v="Second Class"/>
    <x v="708"/>
    <s v="Mark Hamilton"/>
    <x v="0"/>
    <s v="United States"/>
    <s v="Philadelphia"/>
    <x v="9"/>
    <n v="19140"/>
    <x v="3"/>
    <s v="FUR-FU-10002501"/>
    <x v="0"/>
    <x v="5"/>
    <s v="Nu-Dell Executive Frame"/>
    <n v="91.00800000000001"/>
    <n v="9"/>
    <n v="0.2"/>
    <x v="4089"/>
  </r>
  <r>
    <n v="4806"/>
    <s v="CA-2012-137708"/>
    <x v="1"/>
    <x v="6"/>
    <d v="2012-11-25T00:00:00"/>
    <s v="Second Class"/>
    <x v="159"/>
    <s v="Nathan Gelder"/>
    <x v="0"/>
    <s v="United States"/>
    <s v="Los Angeles"/>
    <x v="1"/>
    <n v="90008"/>
    <x v="1"/>
    <s v="OFF-PA-10000176"/>
    <x v="1"/>
    <x v="10"/>
    <s v="Xerox 1887"/>
    <n v="37.94"/>
    <n v="2"/>
    <n v="0"/>
    <x v="2714"/>
  </r>
  <r>
    <n v="4807"/>
    <s v="CA-2012-137708"/>
    <x v="1"/>
    <x v="6"/>
    <d v="2012-11-25T00:00:00"/>
    <s v="Second Class"/>
    <x v="159"/>
    <s v="Nathan Gelder"/>
    <x v="0"/>
    <s v="United States"/>
    <s v="Los Angeles"/>
    <x v="1"/>
    <n v="90008"/>
    <x v="1"/>
    <s v="OFF-PA-10000327"/>
    <x v="1"/>
    <x v="10"/>
    <s v="Xerox 1971"/>
    <n v="42.800000000000004"/>
    <n v="10"/>
    <n v="0"/>
    <x v="4090"/>
  </r>
  <r>
    <n v="4808"/>
    <s v="CA-2012-137708"/>
    <x v="1"/>
    <x v="6"/>
    <d v="2012-11-25T00:00:00"/>
    <s v="Second Class"/>
    <x v="159"/>
    <s v="Nathan Gelder"/>
    <x v="0"/>
    <s v="United States"/>
    <s v="Los Angeles"/>
    <x v="1"/>
    <n v="90008"/>
    <x v="1"/>
    <s v="OFF-ST-10004634"/>
    <x v="1"/>
    <x v="4"/>
    <s v="Personal Folder Holder, Ebony"/>
    <n v="33.630000000000003"/>
    <n v="3"/>
    <n v="0"/>
    <x v="700"/>
  </r>
  <r>
    <n v="4809"/>
    <s v="CA-2011-149055"/>
    <x v="2"/>
    <x v="533"/>
    <d v="2011-11-28T00:00:00"/>
    <s v="Standard Class"/>
    <x v="536"/>
    <s v="Phillip Breyer"/>
    <x v="1"/>
    <s v="United States"/>
    <s v="Philadelphia"/>
    <x v="9"/>
    <n v="19134"/>
    <x v="3"/>
    <s v="OFF-EN-10003040"/>
    <x v="1"/>
    <x v="12"/>
    <s v="Quality Park Security Envelopes"/>
    <n v="62.808000000000007"/>
    <n v="3"/>
    <n v="0.2"/>
    <x v="4091"/>
  </r>
  <r>
    <n v="4810"/>
    <s v="CA-2012-151589"/>
    <x v="1"/>
    <x v="17"/>
    <d v="2012-12-30T00:00:00"/>
    <s v="First Class"/>
    <x v="681"/>
    <s v="Richard Eichhorn"/>
    <x v="0"/>
    <s v="United States"/>
    <s v="Eau Claire"/>
    <x v="6"/>
    <n v="54703"/>
    <x v="2"/>
    <s v="OFF-PA-10003228"/>
    <x v="1"/>
    <x v="10"/>
    <s v="Xerox 1917"/>
    <n v="195.64"/>
    <n v="4"/>
    <n v="0"/>
    <x v="4092"/>
  </r>
  <r>
    <n v="4811"/>
    <s v="CA-2012-151589"/>
    <x v="1"/>
    <x v="17"/>
    <d v="2012-12-30T00:00:00"/>
    <s v="First Class"/>
    <x v="681"/>
    <s v="Richard Eichhorn"/>
    <x v="0"/>
    <s v="United States"/>
    <s v="Eau Claire"/>
    <x v="6"/>
    <n v="54703"/>
    <x v="2"/>
    <s v="TEC-PH-10004345"/>
    <x v="2"/>
    <x v="7"/>
    <s v="Cisco SPA 502G IP Phone"/>
    <n v="239.9"/>
    <n v="2"/>
    <n v="0"/>
    <x v="4093"/>
  </r>
  <r>
    <n v="4812"/>
    <s v="CA-2013-121370"/>
    <x v="0"/>
    <x v="696"/>
    <d v="2013-11-20T00:00:00"/>
    <s v="Second Class"/>
    <x v="686"/>
    <s v="Eugene Barchas"/>
    <x v="0"/>
    <s v="United States"/>
    <s v="Philadelphia"/>
    <x v="9"/>
    <n v="19134"/>
    <x v="3"/>
    <s v="FUR-CH-10000785"/>
    <x v="0"/>
    <x v="1"/>
    <s v="Global Ergonomic Managers Chair"/>
    <n v="380.05799999999994"/>
    <n v="3"/>
    <n v="0.3"/>
    <x v="4094"/>
  </r>
  <r>
    <n v="4813"/>
    <s v="CA-2013-121370"/>
    <x v="0"/>
    <x v="696"/>
    <d v="2013-11-20T00:00:00"/>
    <s v="Second Class"/>
    <x v="686"/>
    <s v="Eugene Barchas"/>
    <x v="0"/>
    <s v="United States"/>
    <s v="Philadelphia"/>
    <x v="9"/>
    <n v="19134"/>
    <x v="3"/>
    <s v="TEC-CO-10004115"/>
    <x v="2"/>
    <x v="16"/>
    <s v="Sharp AL-1530CS Digital Copier"/>
    <n v="1199.9759999999999"/>
    <n v="4"/>
    <n v="0.4"/>
    <x v="4095"/>
  </r>
  <r>
    <n v="4814"/>
    <s v="CA-2013-121370"/>
    <x v="0"/>
    <x v="696"/>
    <d v="2013-11-20T00:00:00"/>
    <s v="Second Class"/>
    <x v="686"/>
    <s v="Eugene Barchas"/>
    <x v="0"/>
    <s v="United States"/>
    <s v="Philadelphia"/>
    <x v="9"/>
    <n v="19134"/>
    <x v="3"/>
    <s v="FUR-FU-10002813"/>
    <x v="0"/>
    <x v="5"/>
    <s v="DAX Contemporary Wood Frame with Silver Metal Mat, Desktop, 11 x 14 Size"/>
    <n v="48.576000000000001"/>
    <n v="3"/>
    <n v="0.2"/>
    <x v="4096"/>
  </r>
  <r>
    <n v="4815"/>
    <s v="CA-2013-111696"/>
    <x v="0"/>
    <x v="541"/>
    <d v="2013-05-11T00:00:00"/>
    <s v="First Class"/>
    <x v="577"/>
    <s v="Trudy Brown"/>
    <x v="0"/>
    <s v="United States"/>
    <s v="Los Angeles"/>
    <x v="1"/>
    <n v="90004"/>
    <x v="1"/>
    <s v="OFF-PA-10002751"/>
    <x v="1"/>
    <x v="10"/>
    <s v="Xerox 1920"/>
    <n v="17.940000000000001"/>
    <n v="3"/>
    <n v="0"/>
    <x v="2695"/>
  </r>
  <r>
    <n v="4816"/>
    <s v="CA-2011-139598"/>
    <x v="2"/>
    <x v="58"/>
    <d v="2011-12-31T00:00:00"/>
    <s v="Standard Class"/>
    <x v="726"/>
    <s v="Maureen Gnade"/>
    <x v="0"/>
    <s v="United States"/>
    <s v="Philadelphia"/>
    <x v="9"/>
    <n v="19134"/>
    <x v="3"/>
    <s v="OFF-PA-10004569"/>
    <x v="1"/>
    <x v="10"/>
    <s v="Wirebound Message Books, Two 4 1/4&quot; x 5&quot; Forms per Page"/>
    <n v="18.264000000000003"/>
    <n v="3"/>
    <n v="0.2"/>
    <x v="4097"/>
  </r>
  <r>
    <n v="4817"/>
    <s v="CA-2011-139598"/>
    <x v="2"/>
    <x v="58"/>
    <d v="2011-12-31T00:00:00"/>
    <s v="Standard Class"/>
    <x v="726"/>
    <s v="Maureen Gnade"/>
    <x v="0"/>
    <s v="United States"/>
    <s v="Philadelphia"/>
    <x v="9"/>
    <n v="19134"/>
    <x v="3"/>
    <s v="OFF-AP-10002998"/>
    <x v="1"/>
    <x v="9"/>
    <s v="Holmes 99% HEPA Air Purifier"/>
    <n v="34.655999999999999"/>
    <n v="2"/>
    <n v="0.2"/>
    <x v="4098"/>
  </r>
  <r>
    <n v="4818"/>
    <s v="CA-2011-139598"/>
    <x v="2"/>
    <x v="58"/>
    <d v="2011-12-31T00:00:00"/>
    <s v="Standard Class"/>
    <x v="726"/>
    <s v="Maureen Gnade"/>
    <x v="0"/>
    <s v="United States"/>
    <s v="Philadelphia"/>
    <x v="9"/>
    <n v="19134"/>
    <x v="3"/>
    <s v="OFF-AP-10003287"/>
    <x v="1"/>
    <x v="9"/>
    <s v="Tripp Lite TLP810NET Broadband Surge for Modem/Fax"/>
    <n v="81.552000000000007"/>
    <n v="2"/>
    <n v="0.2"/>
    <x v="4099"/>
  </r>
  <r>
    <n v="4819"/>
    <s v="CA-2011-139598"/>
    <x v="2"/>
    <x v="58"/>
    <d v="2011-12-31T00:00:00"/>
    <s v="Standard Class"/>
    <x v="726"/>
    <s v="Maureen Gnade"/>
    <x v="0"/>
    <s v="United States"/>
    <s v="Philadelphia"/>
    <x v="9"/>
    <n v="19134"/>
    <x v="3"/>
    <s v="OFF-ST-10001370"/>
    <x v="1"/>
    <x v="4"/>
    <s v="Sensible Storage WireTech Storage Systems"/>
    <n v="227.13600000000002"/>
    <n v="4"/>
    <n v="0.2"/>
    <x v="4100"/>
  </r>
  <r>
    <n v="4820"/>
    <s v="CA-2014-117436"/>
    <x v="3"/>
    <x v="110"/>
    <d v="2014-06-15T00:00:00"/>
    <s v="Standard Class"/>
    <x v="752"/>
    <s v="Liz Willingham"/>
    <x v="0"/>
    <s v="United States"/>
    <s v="Norwich"/>
    <x v="29"/>
    <n v="6360"/>
    <x v="3"/>
    <s v="OFF-BI-10004040"/>
    <x v="1"/>
    <x v="8"/>
    <s v="Wilson Jones Impact Binders"/>
    <n v="10.36"/>
    <n v="2"/>
    <n v="0"/>
    <x v="4101"/>
  </r>
  <r>
    <n v="4821"/>
    <s v="CA-2012-140025"/>
    <x v="1"/>
    <x v="1003"/>
    <d v="2012-04-11T00:00:00"/>
    <s v="Standard Class"/>
    <x v="724"/>
    <s v="Peter Fuller"/>
    <x v="0"/>
    <s v="United States"/>
    <s v="San Antonio"/>
    <x v="5"/>
    <n v="78207"/>
    <x v="2"/>
    <s v="OFF-AP-10002651"/>
    <x v="1"/>
    <x v="9"/>
    <s v="Hoover Upright Vacuum With Dirt Cup"/>
    <n v="463.24799999999988"/>
    <n v="8"/>
    <n v="0.8"/>
    <x v="4102"/>
  </r>
  <r>
    <n v="4822"/>
    <s v="CA-2012-140025"/>
    <x v="1"/>
    <x v="1003"/>
    <d v="2012-04-11T00:00:00"/>
    <s v="Standard Class"/>
    <x v="724"/>
    <s v="Peter Fuller"/>
    <x v="0"/>
    <s v="United States"/>
    <s v="San Antonio"/>
    <x v="5"/>
    <n v="78207"/>
    <x v="2"/>
    <s v="TEC-AC-10002402"/>
    <x v="2"/>
    <x v="11"/>
    <s v="Razer Kraken PRO Over Ear PC and Music Headset"/>
    <n v="383.952"/>
    <n v="6"/>
    <n v="0.2"/>
    <x v="4103"/>
  </r>
  <r>
    <n v="4823"/>
    <s v="CA-2013-134222"/>
    <x v="0"/>
    <x v="212"/>
    <d v="2013-07-12T00:00:00"/>
    <s v="Same Day"/>
    <x v="125"/>
    <s v="Nick Zandusky"/>
    <x v="2"/>
    <s v="United States"/>
    <s v="Yuma"/>
    <x v="16"/>
    <n v="85364"/>
    <x v="1"/>
    <s v="OFF-BI-10001658"/>
    <x v="1"/>
    <x v="8"/>
    <s v="GBC Standard Therm-A-Bind Covers"/>
    <n v="44.856000000000009"/>
    <n v="6"/>
    <n v="0.7"/>
    <x v="4104"/>
  </r>
  <r>
    <n v="4824"/>
    <s v="CA-2013-140018"/>
    <x v="0"/>
    <x v="831"/>
    <d v="2013-11-27T00:00:00"/>
    <s v="Standard Class"/>
    <x v="237"/>
    <s v="Chloris Kastensmidt"/>
    <x v="0"/>
    <s v="United States"/>
    <s v="Columbus"/>
    <x v="24"/>
    <n v="43229"/>
    <x v="3"/>
    <s v="TEC-MA-10000752"/>
    <x v="2"/>
    <x v="15"/>
    <s v="Texas Instrument TI-15 Fraction Calculator"/>
    <n v="30.345000000000006"/>
    <n v="7"/>
    <n v="0.7"/>
    <x v="4105"/>
  </r>
  <r>
    <n v="4825"/>
    <s v="CA-2013-140018"/>
    <x v="0"/>
    <x v="831"/>
    <d v="2013-11-27T00:00:00"/>
    <s v="Standard Class"/>
    <x v="237"/>
    <s v="Chloris Kastensmidt"/>
    <x v="0"/>
    <s v="United States"/>
    <s v="Columbus"/>
    <x v="24"/>
    <n v="43229"/>
    <x v="3"/>
    <s v="FUR-CH-10003817"/>
    <x v="0"/>
    <x v="1"/>
    <s v="Global Value Steno Chair, Gray"/>
    <n v="127.554"/>
    <n v="3"/>
    <n v="0.3"/>
    <x v="4106"/>
  </r>
  <r>
    <n v="4826"/>
    <s v="CA-2013-140018"/>
    <x v="0"/>
    <x v="831"/>
    <d v="2013-11-27T00:00:00"/>
    <s v="Standard Class"/>
    <x v="237"/>
    <s v="Chloris Kastensmidt"/>
    <x v="0"/>
    <s v="United States"/>
    <s v="Columbus"/>
    <x v="24"/>
    <n v="43229"/>
    <x v="3"/>
    <s v="FUR-FU-10001876"/>
    <x v="0"/>
    <x v="5"/>
    <s v="Computer Room Manger, 14&quot;"/>
    <n v="77.951999999999998"/>
    <n v="3"/>
    <n v="0.2"/>
    <x v="4107"/>
  </r>
  <r>
    <n v="4827"/>
    <s v="US-2014-136707"/>
    <x v="3"/>
    <x v="105"/>
    <d v="2014-11-16T00:00:00"/>
    <s v="First Class"/>
    <x v="531"/>
    <s v="Jim Epp"/>
    <x v="1"/>
    <s v="United States"/>
    <s v="Los Angeles"/>
    <x v="1"/>
    <n v="90036"/>
    <x v="1"/>
    <s v="OFF-BI-10003460"/>
    <x v="1"/>
    <x v="8"/>
    <s v="Acco 3-Hole Punch"/>
    <n v="14.016"/>
    <n v="4"/>
    <n v="0.2"/>
    <x v="4108"/>
  </r>
  <r>
    <n v="4828"/>
    <s v="CA-2011-152562"/>
    <x v="2"/>
    <x v="301"/>
    <d v="2011-11-08T00:00:00"/>
    <s v="Standard Class"/>
    <x v="705"/>
    <s v="Jack O'Briant"/>
    <x v="1"/>
    <s v="United States"/>
    <s v="Richmond"/>
    <x v="0"/>
    <n v="40475"/>
    <x v="0"/>
    <s v="OFF-ST-10000464"/>
    <x v="1"/>
    <x v="4"/>
    <s v="Multi-Use Personal File Cart and Caster Set, Three Stacking Bins"/>
    <n v="69.52"/>
    <n v="2"/>
    <n v="0"/>
    <x v="3198"/>
  </r>
  <r>
    <n v="4829"/>
    <s v="CA-2011-152562"/>
    <x v="2"/>
    <x v="301"/>
    <d v="2011-11-08T00:00:00"/>
    <s v="Standard Class"/>
    <x v="705"/>
    <s v="Jack O'Briant"/>
    <x v="1"/>
    <s v="United States"/>
    <s v="Richmond"/>
    <x v="0"/>
    <n v="40475"/>
    <x v="0"/>
    <s v="OFF-AR-10001919"/>
    <x v="1"/>
    <x v="6"/>
    <s v="OIC #2 Pencils, Medium Soft"/>
    <n v="5.64"/>
    <n v="3"/>
    <n v="0"/>
    <x v="4109"/>
  </r>
  <r>
    <n v="4830"/>
    <s v="CA-2013-152408"/>
    <x v="0"/>
    <x v="666"/>
    <d v="2013-05-22T00:00:00"/>
    <s v="Standard Class"/>
    <x v="627"/>
    <s v="Thomas Thornton"/>
    <x v="0"/>
    <s v="United States"/>
    <s v="New York City"/>
    <x v="15"/>
    <n v="10035"/>
    <x v="3"/>
    <s v="OFF-BI-10002393"/>
    <x v="1"/>
    <x v="8"/>
    <s v="Binder Posts"/>
    <n v="13.776000000000002"/>
    <n v="3"/>
    <n v="0.2"/>
    <x v="4110"/>
  </r>
  <r>
    <n v="4831"/>
    <s v="CA-2011-120278"/>
    <x v="2"/>
    <x v="845"/>
    <d v="2011-11-12T00:00:00"/>
    <s v="Standard Class"/>
    <x v="333"/>
    <s v="Maribeth Schnelling"/>
    <x v="0"/>
    <s v="United States"/>
    <s v="Wausau"/>
    <x v="6"/>
    <n v="54401"/>
    <x v="2"/>
    <s v="OFF-AP-10001293"/>
    <x v="1"/>
    <x v="9"/>
    <s v="Belkin 8 Outlet Surge Protector"/>
    <n v="245.88"/>
    <n v="6"/>
    <n v="0"/>
    <x v="4111"/>
  </r>
  <r>
    <n v="4832"/>
    <s v="CA-2011-120278"/>
    <x v="2"/>
    <x v="845"/>
    <d v="2011-11-12T00:00:00"/>
    <s v="Standard Class"/>
    <x v="333"/>
    <s v="Maribeth Schnelling"/>
    <x v="0"/>
    <s v="United States"/>
    <s v="Wausau"/>
    <x v="6"/>
    <n v="54401"/>
    <x v="2"/>
    <s v="OFF-ST-10004258"/>
    <x v="1"/>
    <x v="4"/>
    <s v="Portable Personal File Box"/>
    <n v="36.630000000000003"/>
    <n v="3"/>
    <n v="0"/>
    <x v="938"/>
  </r>
  <r>
    <n v="4833"/>
    <s v="CA-2011-120278"/>
    <x v="2"/>
    <x v="845"/>
    <d v="2011-11-12T00:00:00"/>
    <s v="Standard Class"/>
    <x v="333"/>
    <s v="Maribeth Schnelling"/>
    <x v="0"/>
    <s v="United States"/>
    <s v="Wausau"/>
    <x v="6"/>
    <n v="54401"/>
    <x v="2"/>
    <s v="OFF-ST-10002214"/>
    <x v="1"/>
    <x v="4"/>
    <s v="X-Rack File for Hanging Folders"/>
    <n v="22.58"/>
    <n v="2"/>
    <n v="0"/>
    <x v="2657"/>
  </r>
  <r>
    <n v="4834"/>
    <s v="CA-2011-120278"/>
    <x v="2"/>
    <x v="845"/>
    <d v="2011-11-12T00:00:00"/>
    <s v="Standard Class"/>
    <x v="333"/>
    <s v="Maribeth Schnelling"/>
    <x v="0"/>
    <s v="United States"/>
    <s v="Wausau"/>
    <x v="6"/>
    <n v="54401"/>
    <x v="2"/>
    <s v="OFF-BI-10004970"/>
    <x v="1"/>
    <x v="8"/>
    <s v="ACCOHIDE 3-Ring Binder, Blue, 1&quot;"/>
    <n v="12.39"/>
    <n v="3"/>
    <n v="0"/>
    <x v="4112"/>
  </r>
  <r>
    <n v="4835"/>
    <s v="CA-2014-167661"/>
    <x v="3"/>
    <x v="361"/>
    <d v="2014-10-11T00:00:00"/>
    <s v="Standard Class"/>
    <x v="486"/>
    <s v="Mike Pelletier"/>
    <x v="2"/>
    <s v="United States"/>
    <s v="San Francisco"/>
    <x v="1"/>
    <n v="94110"/>
    <x v="1"/>
    <s v="OFF-BI-10002571"/>
    <x v="1"/>
    <x v="8"/>
    <s v="Avery Framed View Binder, EZD Ring (Locking), Navy, 1 1/2&quot;"/>
    <n v="39.92"/>
    <n v="5"/>
    <n v="0.2"/>
    <x v="4113"/>
  </r>
  <r>
    <n v="4836"/>
    <s v="CA-2014-167661"/>
    <x v="3"/>
    <x v="361"/>
    <d v="2014-10-11T00:00:00"/>
    <s v="Standard Class"/>
    <x v="486"/>
    <s v="Mike Pelletier"/>
    <x v="2"/>
    <s v="United States"/>
    <s v="San Francisco"/>
    <x v="1"/>
    <n v="94110"/>
    <x v="1"/>
    <s v="OFF-PA-10002581"/>
    <x v="1"/>
    <x v="10"/>
    <s v="Xerox 1951"/>
    <n v="61.96"/>
    <n v="2"/>
    <n v="0"/>
    <x v="4027"/>
  </r>
  <r>
    <n v="4837"/>
    <s v="CA-2014-167661"/>
    <x v="3"/>
    <x v="361"/>
    <d v="2014-10-11T00:00:00"/>
    <s v="Standard Class"/>
    <x v="486"/>
    <s v="Mike Pelletier"/>
    <x v="2"/>
    <s v="United States"/>
    <s v="San Francisco"/>
    <x v="1"/>
    <n v="94110"/>
    <x v="1"/>
    <s v="OFF-BI-10001097"/>
    <x v="1"/>
    <x v="8"/>
    <s v="Avery Hole Reinforcements"/>
    <n v="19.936000000000003"/>
    <n v="4"/>
    <n v="0.2"/>
    <x v="993"/>
  </r>
  <r>
    <n v="4838"/>
    <s v="CA-2014-106831"/>
    <x v="3"/>
    <x v="702"/>
    <d v="2014-06-04T00:00:00"/>
    <s v="First Class"/>
    <x v="651"/>
    <s v="Fred Harton"/>
    <x v="0"/>
    <s v="United States"/>
    <s v="Dublin"/>
    <x v="24"/>
    <n v="43017"/>
    <x v="3"/>
    <s v="OFF-BI-10003429"/>
    <x v="1"/>
    <x v="8"/>
    <s v="Cardinal HOLDit! Binder Insert Strips,Extra Strips"/>
    <n v="3.7980000000000005"/>
    <n v="2"/>
    <n v="0.7"/>
    <x v="4114"/>
  </r>
  <r>
    <n v="4839"/>
    <s v="CA-2014-106831"/>
    <x v="3"/>
    <x v="702"/>
    <d v="2014-06-04T00:00:00"/>
    <s v="First Class"/>
    <x v="651"/>
    <s v="Fred Harton"/>
    <x v="0"/>
    <s v="United States"/>
    <s v="Dublin"/>
    <x v="24"/>
    <n v="43017"/>
    <x v="3"/>
    <s v="OFF-PA-10000682"/>
    <x v="1"/>
    <x v="10"/>
    <s v="Xerox 1924"/>
    <n v="27.744000000000003"/>
    <n v="6"/>
    <n v="0.2"/>
    <x v="4115"/>
  </r>
  <r>
    <n v="4840"/>
    <s v="CA-2014-106831"/>
    <x v="3"/>
    <x v="702"/>
    <d v="2014-06-04T00:00:00"/>
    <s v="First Class"/>
    <x v="651"/>
    <s v="Fred Harton"/>
    <x v="0"/>
    <s v="United States"/>
    <s v="Dublin"/>
    <x v="24"/>
    <n v="43017"/>
    <x v="3"/>
    <s v="TEC-PH-10001700"/>
    <x v="2"/>
    <x v="7"/>
    <s v="Panasonic KX-TG6844B Expandable Digital Cordless Telephone"/>
    <n v="158.37599999999998"/>
    <n v="4"/>
    <n v="0.4"/>
    <x v="4116"/>
  </r>
  <r>
    <n v="4841"/>
    <s v="CA-2014-154123"/>
    <x v="3"/>
    <x v="225"/>
    <d v="2014-11-26T00:00:00"/>
    <s v="Standard Class"/>
    <x v="337"/>
    <s v="Sample Company A"/>
    <x v="2"/>
    <s v="United States"/>
    <s v="Henderson"/>
    <x v="0"/>
    <n v="42420"/>
    <x v="0"/>
    <s v="FUR-FU-10000629"/>
    <x v="0"/>
    <x v="5"/>
    <s v="9-3/4 Diameter Round Wall Clock"/>
    <n v="27.58"/>
    <n v="2"/>
    <n v="0"/>
    <x v="4117"/>
  </r>
  <r>
    <n v="4842"/>
    <s v="CA-2013-136049"/>
    <x v="0"/>
    <x v="443"/>
    <d v="2013-12-29T00:00:00"/>
    <s v="Standard Class"/>
    <x v="392"/>
    <s v="Neoma Murray"/>
    <x v="0"/>
    <s v="United States"/>
    <s v="Bowling Green"/>
    <x v="24"/>
    <n v="43402"/>
    <x v="3"/>
    <s v="OFF-BI-10001267"/>
    <x v="1"/>
    <x v="8"/>
    <s v="Universal Recycled Hanging Pressboard Report Binders, Letter Size"/>
    <n v="5.5530000000000008"/>
    <n v="3"/>
    <n v="0.7"/>
    <x v="4118"/>
  </r>
  <r>
    <n v="4843"/>
    <s v="CA-2014-118402"/>
    <x v="3"/>
    <x v="365"/>
    <d v="2014-10-05T00:00:00"/>
    <s v="Standard Class"/>
    <x v="123"/>
    <s v="Jas O'Carroll"/>
    <x v="0"/>
    <s v="United States"/>
    <s v="Memphis"/>
    <x v="18"/>
    <n v="38109"/>
    <x v="0"/>
    <s v="OFF-ST-10001418"/>
    <x v="1"/>
    <x v="4"/>
    <s v="Carina Media Storage Towers in Natural &amp; Black"/>
    <n v="243.92"/>
    <n v="5"/>
    <n v="0.2"/>
    <x v="4119"/>
  </r>
  <r>
    <n v="4844"/>
    <s v="US-2013-139388"/>
    <x v="0"/>
    <x v="77"/>
    <d v="2013-11-10T00:00:00"/>
    <s v="First Class"/>
    <x v="693"/>
    <s v="Cindy Chapman"/>
    <x v="0"/>
    <s v="United States"/>
    <s v="Lakewood"/>
    <x v="30"/>
    <n v="8701"/>
    <x v="3"/>
    <s v="OFF-FA-10004968"/>
    <x v="1"/>
    <x v="13"/>
    <s v="Rubber Band Ball"/>
    <n v="14.96"/>
    <n v="4"/>
    <n v="0"/>
    <x v="4120"/>
  </r>
  <r>
    <n v="4845"/>
    <s v="US-2011-128685"/>
    <x v="2"/>
    <x v="527"/>
    <d v="2011-04-05T00:00:00"/>
    <s v="First Class"/>
    <x v="89"/>
    <s v="Mary Zewe"/>
    <x v="1"/>
    <s v="United States"/>
    <s v="Los Angeles"/>
    <x v="1"/>
    <n v="90008"/>
    <x v="1"/>
    <s v="OFF-BI-10004140"/>
    <x v="1"/>
    <x v="8"/>
    <s v="Avery Non-Stick Binders"/>
    <n v="7.1840000000000011"/>
    <n v="2"/>
    <n v="0.2"/>
    <x v="1695"/>
  </r>
  <r>
    <n v="4846"/>
    <s v="CA-2012-124044"/>
    <x v="1"/>
    <x v="862"/>
    <d v="2012-07-26T00:00:00"/>
    <s v="Second Class"/>
    <x v="234"/>
    <s v="Melanie Seite"/>
    <x v="0"/>
    <s v="United States"/>
    <s v="Rochester"/>
    <x v="15"/>
    <n v="14609"/>
    <x v="3"/>
    <s v="OFF-BI-10003460"/>
    <x v="1"/>
    <x v="8"/>
    <s v="Acco 3-Hole Punch"/>
    <n v="10.512"/>
    <n v="3"/>
    <n v="0.2"/>
    <x v="4121"/>
  </r>
  <r>
    <n v="4847"/>
    <s v="CA-2011-164469"/>
    <x v="2"/>
    <x v="402"/>
    <d v="2011-06-27T00:00:00"/>
    <s v="Second Class"/>
    <x v="136"/>
    <s v="Grace Kelly"/>
    <x v="1"/>
    <s v="United States"/>
    <s v="Salem"/>
    <x v="21"/>
    <n v="97301"/>
    <x v="1"/>
    <s v="TEC-PH-10002115"/>
    <x v="2"/>
    <x v="7"/>
    <s v="Plantronics 81402"/>
    <n v="263.96000000000004"/>
    <n v="5"/>
    <n v="0.2"/>
    <x v="4122"/>
  </r>
  <r>
    <n v="4848"/>
    <s v="CA-2011-164469"/>
    <x v="2"/>
    <x v="402"/>
    <d v="2011-06-27T00:00:00"/>
    <s v="Second Class"/>
    <x v="136"/>
    <s v="Grace Kelly"/>
    <x v="1"/>
    <s v="United States"/>
    <s v="Salem"/>
    <x v="21"/>
    <n v="97301"/>
    <x v="1"/>
    <s v="OFF-AR-10003478"/>
    <x v="1"/>
    <x v="6"/>
    <s v="Avery Hi-Liter EverBold Pen Style Fluorescent Highlighters, 4/Pack"/>
    <n v="71.632000000000005"/>
    <n v="11"/>
    <n v="0.2"/>
    <x v="4123"/>
  </r>
  <r>
    <n v="4849"/>
    <s v="CA-2011-164469"/>
    <x v="2"/>
    <x v="402"/>
    <d v="2011-06-27T00:00:00"/>
    <s v="Second Class"/>
    <x v="136"/>
    <s v="Grace Kelly"/>
    <x v="1"/>
    <s v="United States"/>
    <s v="Salem"/>
    <x v="21"/>
    <n v="97301"/>
    <x v="1"/>
    <s v="OFF-AR-10000475"/>
    <x v="1"/>
    <x v="6"/>
    <s v="Hunt BOSTON Vista Battery-Operated Pencil Sharpener, Black"/>
    <n v="9.3280000000000012"/>
    <n v="1"/>
    <n v="0.2"/>
    <x v="1856"/>
  </r>
  <r>
    <n v="4850"/>
    <s v="CA-2011-107818"/>
    <x v="2"/>
    <x v="78"/>
    <d v="2011-09-14T00:00:00"/>
    <s v="Standard Class"/>
    <x v="507"/>
    <s v="Marc Crier"/>
    <x v="0"/>
    <s v="United States"/>
    <s v="Pasco"/>
    <x v="4"/>
    <n v="99301"/>
    <x v="1"/>
    <s v="OFF-AR-10003045"/>
    <x v="1"/>
    <x v="6"/>
    <s v="Prang Colored Pencils"/>
    <n v="5.88"/>
    <n v="2"/>
    <n v="0"/>
    <x v="4124"/>
  </r>
  <r>
    <n v="4851"/>
    <s v="CA-2011-107818"/>
    <x v="2"/>
    <x v="78"/>
    <d v="2011-09-14T00:00:00"/>
    <s v="Standard Class"/>
    <x v="507"/>
    <s v="Marc Crier"/>
    <x v="0"/>
    <s v="United States"/>
    <s v="Pasco"/>
    <x v="4"/>
    <n v="99301"/>
    <x v="1"/>
    <s v="FUR-CH-10000454"/>
    <x v="0"/>
    <x v="1"/>
    <s v="Hon Deluxe Fabric Upholstered Stacking Chairs, Rounded Back"/>
    <n v="975.92"/>
    <n v="5"/>
    <n v="0.2"/>
    <x v="4125"/>
  </r>
  <r>
    <n v="4852"/>
    <s v="CA-2011-107818"/>
    <x v="2"/>
    <x v="78"/>
    <d v="2011-09-14T00:00:00"/>
    <s v="Standard Class"/>
    <x v="507"/>
    <s v="Marc Crier"/>
    <x v="0"/>
    <s v="United States"/>
    <s v="Pasco"/>
    <x v="4"/>
    <n v="99301"/>
    <x v="1"/>
    <s v="OFF-AR-10000380"/>
    <x v="1"/>
    <x v="6"/>
    <s v="Hunt PowerHouse Electric Pencil Sharpener, Blue"/>
    <n v="303.83999999999997"/>
    <n v="8"/>
    <n v="0"/>
    <x v="4126"/>
  </r>
  <r>
    <n v="4853"/>
    <s v="CA-2011-107818"/>
    <x v="2"/>
    <x v="78"/>
    <d v="2011-09-14T00:00:00"/>
    <s v="Standard Class"/>
    <x v="507"/>
    <s v="Marc Crier"/>
    <x v="0"/>
    <s v="United States"/>
    <s v="Pasco"/>
    <x v="4"/>
    <n v="99301"/>
    <x v="1"/>
    <s v="OFF-ST-10000736"/>
    <x v="1"/>
    <x v="4"/>
    <s v="Carina Double Wide Media Storage Towers in Natural &amp; Black"/>
    <n v="485.88"/>
    <n v="6"/>
    <n v="0"/>
    <x v="4127"/>
  </r>
  <r>
    <n v="4854"/>
    <s v="CA-2011-113320"/>
    <x v="2"/>
    <x v="432"/>
    <d v="2011-12-15T00:00:00"/>
    <s v="Second Class"/>
    <x v="109"/>
    <s v="Logan Haushalter"/>
    <x v="0"/>
    <s v="United States"/>
    <s v="Oakland"/>
    <x v="1"/>
    <n v="94601"/>
    <x v="1"/>
    <s v="FUR-FU-10004270"/>
    <x v="0"/>
    <x v="5"/>
    <s v="Eldon Image Series Desk Accessories, Burgundy"/>
    <n v="12.54"/>
    <n v="3"/>
    <n v="0"/>
    <x v="4128"/>
  </r>
  <r>
    <n v="4855"/>
    <s v="CA-2011-113320"/>
    <x v="2"/>
    <x v="432"/>
    <d v="2011-12-15T00:00:00"/>
    <s v="Second Class"/>
    <x v="109"/>
    <s v="Logan Haushalter"/>
    <x v="0"/>
    <s v="United States"/>
    <s v="Oakland"/>
    <x v="1"/>
    <n v="94601"/>
    <x v="1"/>
    <s v="OFF-ST-10000617"/>
    <x v="1"/>
    <x v="4"/>
    <s v="Woodgrain Magazine Files by Perma"/>
    <n v="8.94"/>
    <n v="3"/>
    <n v="0"/>
    <x v="4129"/>
  </r>
  <r>
    <n v="4856"/>
    <s v="CA-2011-113320"/>
    <x v="2"/>
    <x v="432"/>
    <d v="2011-12-15T00:00:00"/>
    <s v="Second Class"/>
    <x v="109"/>
    <s v="Logan Haushalter"/>
    <x v="0"/>
    <s v="United States"/>
    <s v="Oakland"/>
    <x v="1"/>
    <n v="94601"/>
    <x v="1"/>
    <s v="FUR-FU-10001706"/>
    <x v="0"/>
    <x v="5"/>
    <s v="Longer-Life Soft White Bulbs"/>
    <n v="9.24"/>
    <n v="3"/>
    <n v="0"/>
    <x v="3650"/>
  </r>
  <r>
    <n v="4857"/>
    <s v="CA-2012-137526"/>
    <x v="1"/>
    <x v="1004"/>
    <d v="2012-01-17T00:00:00"/>
    <s v="Standard Class"/>
    <x v="171"/>
    <s v="Philip Brown"/>
    <x v="0"/>
    <s v="United States"/>
    <s v="Los Angeles"/>
    <x v="1"/>
    <n v="90004"/>
    <x v="1"/>
    <s v="OFF-BI-10003364"/>
    <x v="1"/>
    <x v="8"/>
    <s v="Binding Machine Supplies"/>
    <n v="70.00800000000001"/>
    <n v="3"/>
    <n v="0.2"/>
    <x v="853"/>
  </r>
  <r>
    <n v="4858"/>
    <s v="CA-2012-137526"/>
    <x v="1"/>
    <x v="1004"/>
    <d v="2012-01-17T00:00:00"/>
    <s v="Standard Class"/>
    <x v="171"/>
    <s v="Philip Brown"/>
    <x v="0"/>
    <s v="United States"/>
    <s v="Los Angeles"/>
    <x v="1"/>
    <n v="90004"/>
    <x v="1"/>
    <s v="FUR-FU-10001861"/>
    <x v="0"/>
    <x v="5"/>
    <s v="Floodlight Indoor Halogen Bulbs, 1 Bulb per Pack, 60 Watts"/>
    <n v="77.599999999999994"/>
    <n v="4"/>
    <n v="0"/>
    <x v="297"/>
  </r>
  <r>
    <n v="4859"/>
    <s v="CA-2012-137526"/>
    <x v="1"/>
    <x v="1004"/>
    <d v="2012-01-17T00:00:00"/>
    <s v="Standard Class"/>
    <x v="171"/>
    <s v="Philip Brown"/>
    <x v="0"/>
    <s v="United States"/>
    <s v="Los Angeles"/>
    <x v="1"/>
    <n v="90004"/>
    <x v="1"/>
    <s v="FUR-FU-10004845"/>
    <x v="0"/>
    <x v="5"/>
    <s v="Deflect-o EconoMat Nonstudded, No Bevel Mat"/>
    <n v="464.84999999999997"/>
    <n v="9"/>
    <n v="0"/>
    <x v="4130"/>
  </r>
  <r>
    <n v="4860"/>
    <s v="CA-2014-136063"/>
    <x v="3"/>
    <x v="934"/>
    <d v="2014-12-20T00:00:00"/>
    <s v="Standard Class"/>
    <x v="164"/>
    <s v="Saphhira Shifley"/>
    <x v="1"/>
    <s v="United States"/>
    <s v="Oak Park"/>
    <x v="10"/>
    <n v="60302"/>
    <x v="2"/>
    <s v="OFF-AR-10000823"/>
    <x v="1"/>
    <x v="6"/>
    <s v="Newell 307"/>
    <n v="10.192000000000002"/>
    <n v="7"/>
    <n v="0.2"/>
    <x v="4131"/>
  </r>
  <r>
    <n v="4861"/>
    <s v="CA-2013-101546"/>
    <x v="0"/>
    <x v="122"/>
    <d v="2013-12-25T00:00:00"/>
    <s v="Standard Class"/>
    <x v="136"/>
    <s v="Grace Kelly"/>
    <x v="1"/>
    <s v="United States"/>
    <s v="Morristown"/>
    <x v="30"/>
    <n v="7960"/>
    <x v="3"/>
    <s v="OFF-BI-10001359"/>
    <x v="1"/>
    <x v="8"/>
    <s v="GBC DocuBind TL300 Electric Binding System"/>
    <n v="1793.98"/>
    <n v="2"/>
    <n v="0"/>
    <x v="1736"/>
  </r>
  <r>
    <n v="4862"/>
    <s v="CA-2011-138940"/>
    <x v="2"/>
    <x v="909"/>
    <d v="2011-04-16T00:00:00"/>
    <s v="Second Class"/>
    <x v="39"/>
    <s v="Gary Mitchum"/>
    <x v="2"/>
    <s v="United States"/>
    <s v="Austin"/>
    <x v="5"/>
    <n v="78745"/>
    <x v="2"/>
    <s v="TEC-PH-10001835"/>
    <x v="2"/>
    <x v="7"/>
    <s v="Jawbone JAMBOX Wireless Bluetooth Speaker"/>
    <n v="758.35200000000009"/>
    <n v="6"/>
    <n v="0.2"/>
    <x v="4132"/>
  </r>
  <r>
    <n v="4863"/>
    <s v="CA-2013-125164"/>
    <x v="0"/>
    <x v="338"/>
    <d v="2013-11-15T00:00:00"/>
    <s v="Standard Class"/>
    <x v="64"/>
    <s v="Sally Hughsby"/>
    <x v="1"/>
    <s v="United States"/>
    <s v="New York City"/>
    <x v="15"/>
    <n v="10011"/>
    <x v="3"/>
    <s v="OFF-BI-10001191"/>
    <x v="1"/>
    <x v="8"/>
    <s v="Canvas Sectional Post Binders"/>
    <n v="20.368000000000002"/>
    <n v="1"/>
    <n v="0.2"/>
    <x v="4133"/>
  </r>
  <r>
    <n v="4864"/>
    <s v="CA-2013-125164"/>
    <x v="0"/>
    <x v="338"/>
    <d v="2013-11-15T00:00:00"/>
    <s v="Standard Class"/>
    <x v="64"/>
    <s v="Sally Hughsby"/>
    <x v="1"/>
    <s v="United States"/>
    <s v="New York City"/>
    <x v="15"/>
    <n v="10011"/>
    <x v="3"/>
    <s v="OFF-BI-10003982"/>
    <x v="1"/>
    <x v="8"/>
    <s v="Wilson Jones Century Plastic Molded Ring Binders"/>
    <n v="49.847999999999999"/>
    <n v="3"/>
    <n v="0.2"/>
    <x v="4134"/>
  </r>
  <r>
    <n v="4865"/>
    <s v="CA-2014-163531"/>
    <x v="3"/>
    <x v="335"/>
    <d v="2014-07-01T00:00:00"/>
    <s v="Standard Class"/>
    <x v="56"/>
    <s v="Steven Cartwright"/>
    <x v="0"/>
    <s v="United States"/>
    <s v="New York City"/>
    <x v="15"/>
    <n v="10024"/>
    <x v="3"/>
    <s v="TEC-PH-10001425"/>
    <x v="2"/>
    <x v="7"/>
    <s v="Mophie Juice Pack Helium for iPhone"/>
    <n v="239.96999999999997"/>
    <n v="3"/>
    <n v="0"/>
    <x v="3395"/>
  </r>
  <r>
    <n v="4866"/>
    <s v="CA-2014-122490"/>
    <x v="3"/>
    <x v="38"/>
    <d v="2014-11-19T00:00:00"/>
    <s v="Standard Class"/>
    <x v="74"/>
    <s v="Ted Trevino"/>
    <x v="0"/>
    <s v="United States"/>
    <s v="Seattle"/>
    <x v="4"/>
    <n v="98103"/>
    <x v="1"/>
    <s v="FUR-CH-10001215"/>
    <x v="0"/>
    <x v="1"/>
    <s v="Global Troy Executive Leather Low-Back Tilter"/>
    <n v="2404.7040000000002"/>
    <n v="6"/>
    <n v="0.2"/>
    <x v="4135"/>
  </r>
  <r>
    <n v="4867"/>
    <s v="CA-2014-122490"/>
    <x v="3"/>
    <x v="38"/>
    <d v="2014-11-19T00:00:00"/>
    <s v="Standard Class"/>
    <x v="74"/>
    <s v="Ted Trevino"/>
    <x v="0"/>
    <s v="United States"/>
    <s v="Seattle"/>
    <x v="4"/>
    <n v="98103"/>
    <x v="1"/>
    <s v="OFF-BI-10001718"/>
    <x v="1"/>
    <x v="8"/>
    <s v="GBC DocuBind P50 Personal Binding Machine"/>
    <n v="563.024"/>
    <n v="11"/>
    <n v="0.2"/>
    <x v="4136"/>
  </r>
  <r>
    <n v="4868"/>
    <s v="CA-2014-122490"/>
    <x v="3"/>
    <x v="38"/>
    <d v="2014-11-19T00:00:00"/>
    <s v="Standard Class"/>
    <x v="74"/>
    <s v="Ted Trevino"/>
    <x v="0"/>
    <s v="United States"/>
    <s v="Seattle"/>
    <x v="4"/>
    <n v="98103"/>
    <x v="1"/>
    <s v="OFF-ST-10000991"/>
    <x v="1"/>
    <x v="4"/>
    <s v="Space Solutions HD Industrial Steel Shelving."/>
    <n v="344.90999999999997"/>
    <n v="3"/>
    <n v="0"/>
    <x v="3624"/>
  </r>
  <r>
    <n v="4869"/>
    <s v="CA-2014-122490"/>
    <x v="3"/>
    <x v="38"/>
    <d v="2014-11-19T00:00:00"/>
    <s v="Standard Class"/>
    <x v="74"/>
    <s v="Ted Trevino"/>
    <x v="0"/>
    <s v="United States"/>
    <s v="Seattle"/>
    <x v="4"/>
    <n v="98103"/>
    <x v="1"/>
    <s v="OFF-LA-10001613"/>
    <x v="1"/>
    <x v="2"/>
    <s v="Avery File Folder Labels"/>
    <n v="8.64"/>
    <n v="3"/>
    <n v="0"/>
    <x v="913"/>
  </r>
  <r>
    <n v="4870"/>
    <s v="CA-2014-131366"/>
    <x v="3"/>
    <x v="221"/>
    <d v="2014-11-30T00:00:00"/>
    <s v="Standard Class"/>
    <x v="464"/>
    <s v="Shaun Chance"/>
    <x v="1"/>
    <s v="United States"/>
    <s v="Lancaster"/>
    <x v="9"/>
    <n v="17602"/>
    <x v="3"/>
    <s v="TEC-PH-10003437"/>
    <x v="2"/>
    <x v="7"/>
    <s v="Blue Parrot B250XT Professional Grade Wireless Bluetooth Headset with"/>
    <n v="89.987999999999985"/>
    <n v="2"/>
    <n v="0.4"/>
    <x v="4137"/>
  </r>
  <r>
    <n v="4871"/>
    <s v="CA-2014-131366"/>
    <x v="3"/>
    <x v="221"/>
    <d v="2014-11-30T00:00:00"/>
    <s v="Standard Class"/>
    <x v="464"/>
    <s v="Shaun Chance"/>
    <x v="1"/>
    <s v="United States"/>
    <s v="Lancaster"/>
    <x v="9"/>
    <n v="17602"/>
    <x v="3"/>
    <s v="OFF-PA-10000675"/>
    <x v="1"/>
    <x v="10"/>
    <s v="Xerox 1919"/>
    <n v="229.54400000000001"/>
    <n v="7"/>
    <n v="0.2"/>
    <x v="2543"/>
  </r>
  <r>
    <n v="4872"/>
    <s v="CA-2014-164042"/>
    <x v="3"/>
    <x v="979"/>
    <d v="2014-05-28T00:00:00"/>
    <s v="Standard Class"/>
    <x v="107"/>
    <s v="Ken Lonsdale"/>
    <x v="0"/>
    <s v="United States"/>
    <s v="Houston"/>
    <x v="5"/>
    <n v="77095"/>
    <x v="2"/>
    <s v="OFF-FA-10000840"/>
    <x v="1"/>
    <x v="13"/>
    <s v="OIC Thumb-Tacks"/>
    <n v="1.8239999999999998"/>
    <n v="2"/>
    <n v="0.2"/>
    <x v="4138"/>
  </r>
  <r>
    <n v="4873"/>
    <s v="CA-2014-164042"/>
    <x v="3"/>
    <x v="979"/>
    <d v="2014-05-28T00:00:00"/>
    <s v="Standard Class"/>
    <x v="107"/>
    <s v="Ken Lonsdale"/>
    <x v="0"/>
    <s v="United States"/>
    <s v="Houston"/>
    <x v="5"/>
    <n v="77095"/>
    <x v="2"/>
    <s v="OFF-AP-10001947"/>
    <x v="1"/>
    <x v="9"/>
    <s v="Acco 6 Outlet Guardian Premium Plus Surge Suppressor"/>
    <n v="18.319999999999997"/>
    <n v="5"/>
    <n v="0.8"/>
    <x v="4139"/>
  </r>
  <r>
    <n v="4874"/>
    <s v="CA-2014-164042"/>
    <x v="3"/>
    <x v="979"/>
    <d v="2014-05-28T00:00:00"/>
    <s v="Standard Class"/>
    <x v="107"/>
    <s v="Ken Lonsdale"/>
    <x v="0"/>
    <s v="United States"/>
    <s v="Houston"/>
    <x v="5"/>
    <n v="77095"/>
    <x v="2"/>
    <s v="OFF-ST-10002301"/>
    <x v="1"/>
    <x v="4"/>
    <s v="Tennsco Commercial Shelving"/>
    <n v="48.816000000000003"/>
    <n v="3"/>
    <n v="0.2"/>
    <x v="4140"/>
  </r>
  <r>
    <n v="4875"/>
    <s v="CA-2014-164042"/>
    <x v="3"/>
    <x v="979"/>
    <d v="2014-05-28T00:00:00"/>
    <s v="Standard Class"/>
    <x v="107"/>
    <s v="Ken Lonsdale"/>
    <x v="0"/>
    <s v="United States"/>
    <s v="Houston"/>
    <x v="5"/>
    <n v="77095"/>
    <x v="2"/>
    <s v="OFF-BI-10001922"/>
    <x v="1"/>
    <x v="8"/>
    <s v="Storex Dura Pro Binders"/>
    <n v="1.1879999999999997"/>
    <n v="1"/>
    <n v="0.8"/>
    <x v="4141"/>
  </r>
  <r>
    <n v="4876"/>
    <s v="CA-2011-132864"/>
    <x v="2"/>
    <x v="266"/>
    <d v="2011-12-07T00:00:00"/>
    <s v="Standard Class"/>
    <x v="471"/>
    <s v="Katherine Nockton"/>
    <x v="1"/>
    <s v="United States"/>
    <s v="Columbus"/>
    <x v="24"/>
    <n v="43229"/>
    <x v="3"/>
    <s v="TEC-AC-10001267"/>
    <x v="2"/>
    <x v="11"/>
    <s v="Imation 32GB Pocket Pro USB 3.0 Flash Drive - 32 GB - Black - 1 P ..."/>
    <n v="119.80000000000001"/>
    <n v="5"/>
    <n v="0.2"/>
    <x v="610"/>
  </r>
  <r>
    <n v="4877"/>
    <s v="US-2011-155817"/>
    <x v="2"/>
    <x v="462"/>
    <d v="2011-10-09T00:00:00"/>
    <s v="Standard Class"/>
    <x v="359"/>
    <s v="Sara Luxemburg"/>
    <x v="2"/>
    <s v="United States"/>
    <s v="Durham"/>
    <x v="3"/>
    <n v="27707"/>
    <x v="0"/>
    <s v="OFF-ST-10000532"/>
    <x v="1"/>
    <x v="4"/>
    <s v="Advantus Rolling Drawer Organizers"/>
    <n v="61.567999999999998"/>
    <n v="2"/>
    <n v="0.2"/>
    <x v="4142"/>
  </r>
  <r>
    <n v="4878"/>
    <s v="US-2011-155817"/>
    <x v="2"/>
    <x v="462"/>
    <d v="2011-10-09T00:00:00"/>
    <s v="Standard Class"/>
    <x v="359"/>
    <s v="Sara Luxemburg"/>
    <x v="2"/>
    <s v="United States"/>
    <s v="Durham"/>
    <x v="3"/>
    <n v="27707"/>
    <x v="0"/>
    <s v="OFF-AR-10002335"/>
    <x v="1"/>
    <x v="6"/>
    <s v="DIXON Oriole Pencils"/>
    <n v="6.1920000000000002"/>
    <n v="3"/>
    <n v="0.2"/>
    <x v="4143"/>
  </r>
  <r>
    <n v="4879"/>
    <s v="US-2013-131891"/>
    <x v="0"/>
    <x v="875"/>
    <d v="2013-08-01T00:00:00"/>
    <s v="First Class"/>
    <x v="617"/>
    <s v="Pierre Wener"/>
    <x v="0"/>
    <s v="United States"/>
    <s v="Pensacola"/>
    <x v="2"/>
    <n v="32503"/>
    <x v="0"/>
    <s v="OFF-BI-10000201"/>
    <x v="1"/>
    <x v="8"/>
    <s v="Avery Triangle Shaped Sheet Lifters, Black, 2/Pack"/>
    <n v="2.2140000000000004"/>
    <n v="3"/>
    <n v="0.7"/>
    <x v="4144"/>
  </r>
  <r>
    <n v="4880"/>
    <s v="CA-2014-143567"/>
    <x v="3"/>
    <x v="808"/>
    <d v="2014-11-06T00:00:00"/>
    <s v="Second Class"/>
    <x v="533"/>
    <s v="Thomas Boland"/>
    <x v="1"/>
    <s v="United States"/>
    <s v="Henderson"/>
    <x v="0"/>
    <n v="42420"/>
    <x v="0"/>
    <s v="OFF-EN-10004846"/>
    <x v="1"/>
    <x v="12"/>
    <s v="Letter or Legal Size Expandable Poly String Tie Envelopes"/>
    <n v="5.32"/>
    <n v="2"/>
    <n v="0"/>
    <x v="4145"/>
  </r>
  <r>
    <n v="4881"/>
    <s v="CA-2014-143567"/>
    <x v="3"/>
    <x v="808"/>
    <d v="2014-11-06T00:00:00"/>
    <s v="Second Class"/>
    <x v="533"/>
    <s v="Thomas Boland"/>
    <x v="1"/>
    <s v="United States"/>
    <s v="Henderson"/>
    <x v="0"/>
    <n v="42420"/>
    <x v="0"/>
    <s v="FUR-CH-10000454"/>
    <x v="0"/>
    <x v="1"/>
    <s v="Hon Deluxe Fabric Upholstered Stacking Chairs, Rounded Back"/>
    <n v="975.92"/>
    <n v="4"/>
    <n v="0"/>
    <x v="4146"/>
  </r>
  <r>
    <n v="4882"/>
    <s v="CA-2014-143567"/>
    <x v="3"/>
    <x v="808"/>
    <d v="2014-11-06T00:00:00"/>
    <s v="Second Class"/>
    <x v="533"/>
    <s v="Thomas Boland"/>
    <x v="1"/>
    <s v="United States"/>
    <s v="Henderson"/>
    <x v="0"/>
    <n v="42420"/>
    <x v="0"/>
    <s v="TEC-AC-10004145"/>
    <x v="2"/>
    <x v="11"/>
    <s v="Logitech diNovo Edge Keyboard"/>
    <n v="2249.91"/>
    <n v="9"/>
    <n v="0"/>
    <x v="4147"/>
  </r>
  <r>
    <n v="4883"/>
    <s v="CA-2014-143567"/>
    <x v="3"/>
    <x v="808"/>
    <d v="2014-11-06T00:00:00"/>
    <s v="Second Class"/>
    <x v="533"/>
    <s v="Thomas Boland"/>
    <x v="1"/>
    <s v="United States"/>
    <s v="Henderson"/>
    <x v="0"/>
    <n v="42420"/>
    <x v="0"/>
    <s v="OFF-ST-10001580"/>
    <x v="1"/>
    <x v="4"/>
    <s v="Super Decoflex Portable Personal File"/>
    <n v="59.92"/>
    <n v="4"/>
    <n v="0"/>
    <x v="4148"/>
  </r>
  <r>
    <n v="4884"/>
    <s v="CA-2014-104080"/>
    <x v="3"/>
    <x v="144"/>
    <d v="2014-03-16T00:00:00"/>
    <s v="Standard Class"/>
    <x v="117"/>
    <s v="Alan Hwang"/>
    <x v="0"/>
    <s v="United States"/>
    <s v="Anaheim"/>
    <x v="1"/>
    <n v="92804"/>
    <x v="1"/>
    <s v="OFF-BI-10003876"/>
    <x v="1"/>
    <x v="8"/>
    <s v="Green Canvas Binder for 8-1/2&quot; x 14&quot; Sheets"/>
    <n v="171.20000000000002"/>
    <n v="5"/>
    <n v="0.2"/>
    <x v="3648"/>
  </r>
  <r>
    <n v="4885"/>
    <s v="CA-2014-104080"/>
    <x v="3"/>
    <x v="144"/>
    <d v="2014-03-16T00:00:00"/>
    <s v="Standard Class"/>
    <x v="117"/>
    <s v="Alan Hwang"/>
    <x v="0"/>
    <s v="United States"/>
    <s v="Anaheim"/>
    <x v="1"/>
    <n v="92804"/>
    <x v="1"/>
    <s v="OFF-AR-10001972"/>
    <x v="1"/>
    <x v="6"/>
    <s v="Newell 323"/>
    <n v="3.36"/>
    <n v="2"/>
    <n v="0"/>
    <x v="4149"/>
  </r>
  <r>
    <n v="4886"/>
    <s v="CA-2011-151379"/>
    <x v="2"/>
    <x v="757"/>
    <d v="2011-12-20T00:00:00"/>
    <s v="Standard Class"/>
    <x v="281"/>
    <s v="Steve Chapman"/>
    <x v="1"/>
    <s v="United States"/>
    <s v="Detroit"/>
    <x v="12"/>
    <n v="48227"/>
    <x v="2"/>
    <s v="OFF-PA-10000595"/>
    <x v="1"/>
    <x v="10"/>
    <s v="Xerox 1929"/>
    <n v="114.2"/>
    <n v="5"/>
    <n v="0"/>
    <x v="1203"/>
  </r>
  <r>
    <n v="4887"/>
    <s v="CA-2013-163167"/>
    <x v="0"/>
    <x v="85"/>
    <d v="2013-12-02T00:00:00"/>
    <s v="Second Class"/>
    <x v="575"/>
    <s v="Randy Ferguson"/>
    <x v="1"/>
    <s v="United States"/>
    <s v="Marietta"/>
    <x v="32"/>
    <n v="30062"/>
    <x v="0"/>
    <s v="FUR-CH-10004477"/>
    <x v="0"/>
    <x v="1"/>
    <s v="Global Push Button Manager's Chair, Indigo"/>
    <n v="182.67000000000002"/>
    <n v="3"/>
    <n v="0"/>
    <x v="4150"/>
  </r>
  <r>
    <n v="4888"/>
    <s v="CA-2013-163167"/>
    <x v="0"/>
    <x v="85"/>
    <d v="2013-12-02T00:00:00"/>
    <s v="Second Class"/>
    <x v="575"/>
    <s v="Randy Ferguson"/>
    <x v="1"/>
    <s v="United States"/>
    <s v="Marietta"/>
    <x v="32"/>
    <n v="30062"/>
    <x v="0"/>
    <s v="TEC-AC-10003441"/>
    <x v="2"/>
    <x v="11"/>
    <s v="Kingston Digital DataTraveler 32GB USB 2.0"/>
    <n v="101.69999999999999"/>
    <n v="6"/>
    <n v="0"/>
    <x v="4151"/>
  </r>
  <r>
    <n v="4889"/>
    <s v="CA-2013-163167"/>
    <x v="0"/>
    <x v="85"/>
    <d v="2013-12-02T00:00:00"/>
    <s v="Second Class"/>
    <x v="575"/>
    <s v="Randy Ferguson"/>
    <x v="1"/>
    <s v="United States"/>
    <s v="Marietta"/>
    <x v="32"/>
    <n v="30062"/>
    <x v="0"/>
    <s v="OFF-ST-10004459"/>
    <x v="1"/>
    <x v="4"/>
    <s v="Tennsco Single-Tier Lockers"/>
    <n v="1126.02"/>
    <n v="3"/>
    <n v="0"/>
    <x v="505"/>
  </r>
  <r>
    <n v="4890"/>
    <s v="CA-2013-163167"/>
    <x v="0"/>
    <x v="85"/>
    <d v="2013-12-02T00:00:00"/>
    <s v="Second Class"/>
    <x v="575"/>
    <s v="Randy Ferguson"/>
    <x v="1"/>
    <s v="United States"/>
    <s v="Marietta"/>
    <x v="32"/>
    <n v="30062"/>
    <x v="0"/>
    <s v="OFF-ST-10003805"/>
    <x v="1"/>
    <x v="4"/>
    <s v="24 Capacity Maxi Data Binder Racks, Pearl"/>
    <n v="1263.3000000000002"/>
    <n v="6"/>
    <n v="0"/>
    <x v="4152"/>
  </r>
  <r>
    <n v="4891"/>
    <s v="CA-2013-135776"/>
    <x v="0"/>
    <x v="443"/>
    <d v="2013-12-31T00:00:00"/>
    <s v="Standard Class"/>
    <x v="553"/>
    <s v="Edward Hooks"/>
    <x v="1"/>
    <s v="United States"/>
    <s v="Seattle"/>
    <x v="4"/>
    <n v="98103"/>
    <x v="1"/>
    <s v="OFF-AR-10001246"/>
    <x v="1"/>
    <x v="6"/>
    <s v="Newell 317"/>
    <n v="8.82"/>
    <n v="3"/>
    <n v="0"/>
    <x v="4153"/>
  </r>
  <r>
    <n v="4892"/>
    <s v="CA-2013-135776"/>
    <x v="0"/>
    <x v="443"/>
    <d v="2013-12-31T00:00:00"/>
    <s v="Standard Class"/>
    <x v="553"/>
    <s v="Edward Hooks"/>
    <x v="1"/>
    <s v="United States"/>
    <s v="Seattle"/>
    <x v="4"/>
    <n v="98103"/>
    <x v="1"/>
    <s v="OFF-PA-10001295"/>
    <x v="1"/>
    <x v="10"/>
    <s v="Computer Printout Paper with Letter-Trim Perforations"/>
    <n v="37.94"/>
    <n v="2"/>
    <n v="0"/>
    <x v="2714"/>
  </r>
  <r>
    <n v="4893"/>
    <s v="CA-2013-135776"/>
    <x v="0"/>
    <x v="443"/>
    <d v="2013-12-31T00:00:00"/>
    <s v="Standard Class"/>
    <x v="553"/>
    <s v="Edward Hooks"/>
    <x v="1"/>
    <s v="United States"/>
    <s v="Seattle"/>
    <x v="4"/>
    <n v="98103"/>
    <x v="1"/>
    <s v="OFF-AR-10001231"/>
    <x v="1"/>
    <x v="6"/>
    <s v="Sanford EarthWrite Recycled Pencils, Medium Soft, #2"/>
    <n v="4.2"/>
    <n v="2"/>
    <n v="0"/>
    <x v="4154"/>
  </r>
  <r>
    <n v="4894"/>
    <s v="CA-2013-135776"/>
    <x v="0"/>
    <x v="443"/>
    <d v="2013-12-31T00:00:00"/>
    <s v="Standard Class"/>
    <x v="553"/>
    <s v="Edward Hooks"/>
    <x v="1"/>
    <s v="United States"/>
    <s v="Seattle"/>
    <x v="4"/>
    <n v="98103"/>
    <x v="1"/>
    <s v="OFF-ST-10002743"/>
    <x v="1"/>
    <x v="4"/>
    <s v="SAFCO Boltless Steel Shelving"/>
    <n v="227.28"/>
    <n v="2"/>
    <n v="0"/>
    <x v="4155"/>
  </r>
  <r>
    <n v="4895"/>
    <s v="CA-2013-135776"/>
    <x v="0"/>
    <x v="443"/>
    <d v="2013-12-31T00:00:00"/>
    <s v="Standard Class"/>
    <x v="553"/>
    <s v="Edward Hooks"/>
    <x v="1"/>
    <s v="United States"/>
    <s v="Seattle"/>
    <x v="4"/>
    <n v="98103"/>
    <x v="1"/>
    <s v="OFF-PA-10004327"/>
    <x v="1"/>
    <x v="10"/>
    <s v="Xerox 1911"/>
    <n v="47.9"/>
    <n v="1"/>
    <n v="0"/>
    <x v="4156"/>
  </r>
  <r>
    <n v="4896"/>
    <s v="CA-2013-135776"/>
    <x v="0"/>
    <x v="443"/>
    <d v="2013-12-31T00:00:00"/>
    <s v="Standard Class"/>
    <x v="553"/>
    <s v="Edward Hooks"/>
    <x v="1"/>
    <s v="United States"/>
    <s v="Seattle"/>
    <x v="4"/>
    <n v="98103"/>
    <x v="1"/>
    <s v="OFF-EN-10004773"/>
    <x v="1"/>
    <x v="12"/>
    <s v="Staples"/>
    <n v="61.96"/>
    <n v="2"/>
    <n v="0"/>
    <x v="4157"/>
  </r>
  <r>
    <n v="4897"/>
    <s v="CA-2013-135776"/>
    <x v="0"/>
    <x v="443"/>
    <d v="2013-12-31T00:00:00"/>
    <s v="Standard Class"/>
    <x v="553"/>
    <s v="Edward Hooks"/>
    <x v="1"/>
    <s v="United States"/>
    <s v="Seattle"/>
    <x v="4"/>
    <n v="98103"/>
    <x v="1"/>
    <s v="OFF-ST-10003470"/>
    <x v="1"/>
    <x v="4"/>
    <s v="Tennsco Snap-Together Open Shelving Units, Starter Sets and Add-On Units"/>
    <n v="1117.92"/>
    <n v="4"/>
    <n v="0"/>
    <x v="2269"/>
  </r>
  <r>
    <n v="4898"/>
    <s v="US-2011-122021"/>
    <x v="2"/>
    <x v="771"/>
    <d v="2011-10-17T00:00:00"/>
    <s v="First Class"/>
    <x v="663"/>
    <s v="Anna Chung"/>
    <x v="0"/>
    <s v="United States"/>
    <s v="Parma"/>
    <x v="24"/>
    <n v="44134"/>
    <x v="3"/>
    <s v="FUR-CH-10003761"/>
    <x v="0"/>
    <x v="1"/>
    <s v="Global Italian Leather Office Chair"/>
    <n v="183.37199999999999"/>
    <n v="2"/>
    <n v="0.3"/>
    <x v="4158"/>
  </r>
  <r>
    <n v="4899"/>
    <s v="US-2011-122021"/>
    <x v="2"/>
    <x v="771"/>
    <d v="2011-10-17T00:00:00"/>
    <s v="First Class"/>
    <x v="663"/>
    <s v="Anna Chung"/>
    <x v="0"/>
    <s v="United States"/>
    <s v="Parma"/>
    <x v="24"/>
    <n v="44134"/>
    <x v="3"/>
    <s v="OFF-PA-10002230"/>
    <x v="1"/>
    <x v="10"/>
    <s v="Xerox 1897"/>
    <n v="7.9680000000000009"/>
    <n v="2"/>
    <n v="0.2"/>
    <x v="2282"/>
  </r>
  <r>
    <n v="4900"/>
    <s v="CA-2013-130484"/>
    <x v="0"/>
    <x v="250"/>
    <d v="2013-08-28T00:00:00"/>
    <s v="Standard Class"/>
    <x v="495"/>
    <s v="Sheri Gordon"/>
    <x v="0"/>
    <s v="United States"/>
    <s v="Gresham"/>
    <x v="21"/>
    <n v="97030"/>
    <x v="1"/>
    <s v="OFF-BI-10000088"/>
    <x v="1"/>
    <x v="8"/>
    <s v="GBC Imprintable Covers"/>
    <n v="26.352000000000004"/>
    <n v="8"/>
    <n v="0.7"/>
    <x v="4159"/>
  </r>
  <r>
    <n v="4901"/>
    <s v="CA-2014-120936"/>
    <x v="3"/>
    <x v="94"/>
    <d v="2014-12-22T00:00:00"/>
    <s v="Standard Class"/>
    <x v="119"/>
    <s v="Christine Abelman"/>
    <x v="1"/>
    <s v="United States"/>
    <s v="Anaheim"/>
    <x v="1"/>
    <n v="92804"/>
    <x v="1"/>
    <s v="OFF-ST-10001526"/>
    <x v="1"/>
    <x v="4"/>
    <s v="Iceberg Mobile Mega Data/Printer Cart "/>
    <n v="481.32"/>
    <n v="4"/>
    <n v="0"/>
    <x v="2475"/>
  </r>
  <r>
    <n v="4902"/>
    <s v="CA-2014-120936"/>
    <x v="3"/>
    <x v="94"/>
    <d v="2014-12-22T00:00:00"/>
    <s v="Standard Class"/>
    <x v="119"/>
    <s v="Christine Abelman"/>
    <x v="1"/>
    <s v="United States"/>
    <s v="Anaheim"/>
    <x v="1"/>
    <n v="92804"/>
    <x v="1"/>
    <s v="OFF-SU-10002557"/>
    <x v="1"/>
    <x v="14"/>
    <s v="Fiskars Spring-Action Scissors"/>
    <n v="13.98"/>
    <n v="1"/>
    <n v="0"/>
    <x v="4160"/>
  </r>
  <r>
    <n v="4903"/>
    <s v="CA-2014-110884"/>
    <x v="3"/>
    <x v="469"/>
    <d v="2014-03-13T00:00:00"/>
    <s v="Standard Class"/>
    <x v="129"/>
    <s v="Shahid Hopkins"/>
    <x v="0"/>
    <s v="United States"/>
    <s v="New York City"/>
    <x v="15"/>
    <n v="10035"/>
    <x v="3"/>
    <s v="OFF-BI-10003669"/>
    <x v="1"/>
    <x v="8"/>
    <s v="3M Organizer Strips"/>
    <n v="25.92"/>
    <n v="6"/>
    <n v="0.2"/>
    <x v="1446"/>
  </r>
  <r>
    <n v="4904"/>
    <s v="CA-2014-110884"/>
    <x v="3"/>
    <x v="469"/>
    <d v="2014-03-13T00:00:00"/>
    <s v="Standard Class"/>
    <x v="129"/>
    <s v="Shahid Hopkins"/>
    <x v="0"/>
    <s v="United States"/>
    <s v="New York City"/>
    <x v="15"/>
    <n v="10035"/>
    <x v="3"/>
    <s v="OFF-LA-10003510"/>
    <x v="1"/>
    <x v="2"/>
    <s v="Avery 4027 File Folder Labels for Dot Matrix Printers, 5000 Labels per Box, White"/>
    <n v="91.59"/>
    <n v="3"/>
    <n v="0"/>
    <x v="4161"/>
  </r>
  <r>
    <n v="4905"/>
    <s v="US-2011-161613"/>
    <x v="2"/>
    <x v="588"/>
    <d v="2011-12-03T00:00:00"/>
    <s v="Second Class"/>
    <x v="204"/>
    <s v="Matt Connell"/>
    <x v="1"/>
    <s v="United States"/>
    <s v="Houston"/>
    <x v="5"/>
    <n v="77070"/>
    <x v="2"/>
    <s v="FUR-CH-10003746"/>
    <x v="0"/>
    <x v="1"/>
    <s v="Hon 4070 Series Pagoda Round Back Stacking Chairs"/>
    <n v="674.05799999999999"/>
    <n v="3"/>
    <n v="0.3"/>
    <x v="4162"/>
  </r>
  <r>
    <n v="4906"/>
    <s v="US-2011-146353"/>
    <x v="2"/>
    <x v="1005"/>
    <d v="2011-10-16T00:00:00"/>
    <s v="Second Class"/>
    <x v="531"/>
    <s v="Jim Epp"/>
    <x v="1"/>
    <s v="United States"/>
    <s v="Concord"/>
    <x v="38"/>
    <n v="3301"/>
    <x v="3"/>
    <s v="OFF-BI-10003476"/>
    <x v="1"/>
    <x v="8"/>
    <s v="Avery Metallic Poly Binders"/>
    <n v="22.92"/>
    <n v="4"/>
    <n v="0"/>
    <x v="4163"/>
  </r>
  <r>
    <n v="4907"/>
    <s v="US-2011-146353"/>
    <x v="2"/>
    <x v="1005"/>
    <d v="2011-10-16T00:00:00"/>
    <s v="Second Class"/>
    <x v="531"/>
    <s v="Jim Epp"/>
    <x v="1"/>
    <s v="United States"/>
    <s v="Concord"/>
    <x v="38"/>
    <n v="3301"/>
    <x v="3"/>
    <s v="OFF-ST-10001469"/>
    <x v="1"/>
    <x v="4"/>
    <s v="Fellowes Bankers Box Recycled Super Stor/Drawer"/>
    <n v="269.89999999999998"/>
    <n v="5"/>
    <n v="0"/>
    <x v="4164"/>
  </r>
  <r>
    <n v="4908"/>
    <s v="CA-2011-133809"/>
    <x v="2"/>
    <x v="728"/>
    <d v="2011-11-23T00:00:00"/>
    <s v="Second Class"/>
    <x v="652"/>
    <s v="MaryBeth Skach"/>
    <x v="0"/>
    <s v="United States"/>
    <s v="Fairfield"/>
    <x v="24"/>
    <n v="45014"/>
    <x v="3"/>
    <s v="OFF-BI-10001757"/>
    <x v="1"/>
    <x v="8"/>
    <s v="Pressboard Hanging Data Binders for Unburst Sheets"/>
    <n v="11.808000000000002"/>
    <n v="8"/>
    <n v="0.7"/>
    <x v="4165"/>
  </r>
  <r>
    <n v="4909"/>
    <s v="CA-2011-133809"/>
    <x v="2"/>
    <x v="728"/>
    <d v="2011-11-23T00:00:00"/>
    <s v="Second Class"/>
    <x v="652"/>
    <s v="MaryBeth Skach"/>
    <x v="0"/>
    <s v="United States"/>
    <s v="Fairfield"/>
    <x v="24"/>
    <n v="45014"/>
    <x v="3"/>
    <s v="TEC-PH-10004875"/>
    <x v="2"/>
    <x v="7"/>
    <s v="PNY Rapid USB Car Charger - Black"/>
    <n v="9.5879999999999992"/>
    <n v="2"/>
    <n v="0.4"/>
    <x v="4166"/>
  </r>
  <r>
    <n v="4910"/>
    <s v="CA-2014-127306"/>
    <x v="3"/>
    <x v="424"/>
    <d v="2014-01-19T00:00:00"/>
    <s v="Standard Class"/>
    <x v="3"/>
    <s v="Brosina Hoffman"/>
    <x v="0"/>
    <s v="United States"/>
    <s v="Johnson City"/>
    <x v="18"/>
    <n v="37604"/>
    <x v="0"/>
    <s v="OFF-EN-10001219"/>
    <x v="1"/>
    <x v="12"/>
    <s v="#10- 4 1/8&quot; x 9 1/2&quot; Security-Tint Envelopes"/>
    <n v="18.335999999999999"/>
    <n v="3"/>
    <n v="0.2"/>
    <x v="4167"/>
  </r>
  <r>
    <n v="4911"/>
    <s v="CA-2014-127306"/>
    <x v="3"/>
    <x v="424"/>
    <d v="2014-01-19T00:00:00"/>
    <s v="Standard Class"/>
    <x v="3"/>
    <s v="Brosina Hoffman"/>
    <x v="0"/>
    <s v="United States"/>
    <s v="Johnson City"/>
    <x v="18"/>
    <n v="37604"/>
    <x v="0"/>
    <s v="OFF-PA-10000019"/>
    <x v="1"/>
    <x v="10"/>
    <s v="Xerox 1931"/>
    <n v="36.288000000000011"/>
    <n v="7"/>
    <n v="0.2"/>
    <x v="1683"/>
  </r>
  <r>
    <n v="4912"/>
    <s v="CA-2014-127306"/>
    <x v="3"/>
    <x v="424"/>
    <d v="2014-01-19T00:00:00"/>
    <s v="Standard Class"/>
    <x v="3"/>
    <s v="Brosina Hoffman"/>
    <x v="0"/>
    <s v="United States"/>
    <s v="Johnson City"/>
    <x v="18"/>
    <n v="37604"/>
    <x v="0"/>
    <s v="TEC-PH-10001924"/>
    <x v="2"/>
    <x v="7"/>
    <s v="iHome FM Clock Radio with Lightning Dock"/>
    <n v="111.98399999999999"/>
    <n v="2"/>
    <n v="0.2"/>
    <x v="4168"/>
  </r>
  <r>
    <n v="4913"/>
    <s v="CA-2014-127306"/>
    <x v="3"/>
    <x v="424"/>
    <d v="2014-01-19T00:00:00"/>
    <s v="Standard Class"/>
    <x v="3"/>
    <s v="Brosina Hoffman"/>
    <x v="0"/>
    <s v="United States"/>
    <s v="Johnson City"/>
    <x v="18"/>
    <n v="37604"/>
    <x v="0"/>
    <s v="OFF-BI-10002003"/>
    <x v="1"/>
    <x v="8"/>
    <s v="Ibico Presentation Index for Binding Systems"/>
    <n v="5.9700000000000006"/>
    <n v="5"/>
    <n v="0.7"/>
    <x v="4169"/>
  </r>
  <r>
    <n v="4914"/>
    <s v="CA-2014-127306"/>
    <x v="3"/>
    <x v="424"/>
    <d v="2014-01-19T00:00:00"/>
    <s v="Standard Class"/>
    <x v="3"/>
    <s v="Brosina Hoffman"/>
    <x v="0"/>
    <s v="United States"/>
    <s v="Johnson City"/>
    <x v="18"/>
    <n v="37604"/>
    <x v="0"/>
    <s v="OFF-BI-10003727"/>
    <x v="1"/>
    <x v="8"/>
    <s v="Avery Durable Slant Ring Binders With Label Holder"/>
    <n v="2.508"/>
    <n v="2"/>
    <n v="0.7"/>
    <x v="4170"/>
  </r>
  <r>
    <n v="4915"/>
    <s v="CA-2012-161830"/>
    <x v="1"/>
    <x v="496"/>
    <d v="2012-09-26T00:00:00"/>
    <s v="Second Class"/>
    <x v="250"/>
    <s v="Max Engle"/>
    <x v="0"/>
    <s v="United States"/>
    <s v="Seattle"/>
    <x v="4"/>
    <n v="98105"/>
    <x v="1"/>
    <s v="OFF-AR-10004042"/>
    <x v="1"/>
    <x v="6"/>
    <s v="BOSTON Model 1800 Electric Pencil Sharpeners, Putty/Woodgrain"/>
    <n v="35.96"/>
    <n v="2"/>
    <n v="0"/>
    <x v="4171"/>
  </r>
  <r>
    <n v="4916"/>
    <s v="CA-2012-161830"/>
    <x v="1"/>
    <x v="496"/>
    <d v="2012-09-26T00:00:00"/>
    <s v="Second Class"/>
    <x v="250"/>
    <s v="Max Engle"/>
    <x v="0"/>
    <s v="United States"/>
    <s v="Seattle"/>
    <x v="4"/>
    <n v="98105"/>
    <x v="1"/>
    <s v="OFF-BI-10001097"/>
    <x v="1"/>
    <x v="8"/>
    <s v="Avery Hole Reinforcements"/>
    <n v="14.952000000000002"/>
    <n v="3"/>
    <n v="0.2"/>
    <x v="4172"/>
  </r>
  <r>
    <n v="4917"/>
    <s v="CA-2014-163125"/>
    <x v="3"/>
    <x v="449"/>
    <d v="2014-10-12T00:00:00"/>
    <s v="Second Class"/>
    <x v="93"/>
    <s v="Maria Bertelson"/>
    <x v="0"/>
    <s v="United States"/>
    <s v="League City"/>
    <x v="5"/>
    <n v="77573"/>
    <x v="2"/>
    <s v="OFF-AR-10004344"/>
    <x v="1"/>
    <x v="6"/>
    <s v="Bulldog Vacuum Base Pencil Sharpener"/>
    <n v="67.144000000000005"/>
    <n v="7"/>
    <n v="0.2"/>
    <x v="4173"/>
  </r>
  <r>
    <n v="4918"/>
    <s v="CA-2014-163125"/>
    <x v="3"/>
    <x v="449"/>
    <d v="2014-10-12T00:00:00"/>
    <s v="Second Class"/>
    <x v="93"/>
    <s v="Maria Bertelson"/>
    <x v="0"/>
    <s v="United States"/>
    <s v="League City"/>
    <x v="5"/>
    <n v="77573"/>
    <x v="2"/>
    <s v="FUR-CH-10001802"/>
    <x v="0"/>
    <x v="1"/>
    <s v="Hon Every-Day Chair Series Swivel Task Chairs"/>
    <n v="254.05799999999999"/>
    <n v="3"/>
    <n v="0.3"/>
    <x v="4174"/>
  </r>
  <r>
    <n v="4919"/>
    <s v="CA-2013-160304"/>
    <x v="0"/>
    <x v="1006"/>
    <d v="2013-01-07T00:00:00"/>
    <s v="Standard Class"/>
    <x v="606"/>
    <s v="Brendan Murry"/>
    <x v="1"/>
    <s v="United States"/>
    <s v="Gaithersburg"/>
    <x v="39"/>
    <n v="20877"/>
    <x v="3"/>
    <s v="FUR-BO-10004709"/>
    <x v="0"/>
    <x v="0"/>
    <s v="Bush Westfield Collection Bookcases, Medium Cherry Finish"/>
    <n v="173.94"/>
    <n v="3"/>
    <n v="0"/>
    <x v="4175"/>
  </r>
  <r>
    <n v="4920"/>
    <s v="CA-2013-160304"/>
    <x v="0"/>
    <x v="1006"/>
    <d v="2013-01-07T00:00:00"/>
    <s v="Standard Class"/>
    <x v="606"/>
    <s v="Brendan Murry"/>
    <x v="1"/>
    <s v="United States"/>
    <s v="Gaithersburg"/>
    <x v="39"/>
    <n v="20877"/>
    <x v="3"/>
    <s v="TEC-PH-10000455"/>
    <x v="2"/>
    <x v="7"/>
    <s v="GE 30522EE2"/>
    <n v="231.98"/>
    <n v="2"/>
    <n v="0"/>
    <x v="4176"/>
  </r>
  <r>
    <n v="4921"/>
    <s v="CA-2014-101728"/>
    <x v="3"/>
    <x v="971"/>
    <d v="2014-08-24T00:00:00"/>
    <s v="Standard Class"/>
    <x v="623"/>
    <s v="Sonia Cooley"/>
    <x v="0"/>
    <s v="United States"/>
    <s v="Chicago"/>
    <x v="10"/>
    <n v="60653"/>
    <x v="2"/>
    <s v="OFF-BI-10002393"/>
    <x v="1"/>
    <x v="8"/>
    <s v="Binder Posts"/>
    <n v="2.2959999999999994"/>
    <n v="2"/>
    <n v="0.8"/>
    <x v="3882"/>
  </r>
  <r>
    <n v="4922"/>
    <s v="CA-2014-114055"/>
    <x v="3"/>
    <x v="53"/>
    <d v="2014-12-30T00:00:00"/>
    <s v="Second Class"/>
    <x v="414"/>
    <s v="Mick Hernandez"/>
    <x v="2"/>
    <s v="United States"/>
    <s v="Huntsville"/>
    <x v="19"/>
    <n v="35810"/>
    <x v="0"/>
    <s v="OFF-PA-10004381"/>
    <x v="1"/>
    <x v="10"/>
    <s v="14-7/8 x 11 Blue Bar Computer Printout Paper"/>
    <n v="96.08"/>
    <n v="2"/>
    <n v="0"/>
    <x v="4177"/>
  </r>
  <r>
    <n v="4923"/>
    <s v="CA-2014-114055"/>
    <x v="3"/>
    <x v="53"/>
    <d v="2014-12-30T00:00:00"/>
    <s v="Second Class"/>
    <x v="414"/>
    <s v="Mick Hernandez"/>
    <x v="2"/>
    <s v="United States"/>
    <s v="Huntsville"/>
    <x v="19"/>
    <n v="35810"/>
    <x v="0"/>
    <s v="OFF-FA-10003059"/>
    <x v="1"/>
    <x v="13"/>
    <s v="Assorted Color Push Pins"/>
    <n v="3.62"/>
    <n v="2"/>
    <n v="0"/>
    <x v="4178"/>
  </r>
  <r>
    <n v="4924"/>
    <s v="CA-2014-114055"/>
    <x v="3"/>
    <x v="53"/>
    <d v="2014-12-30T00:00:00"/>
    <s v="Second Class"/>
    <x v="414"/>
    <s v="Mick Hernandez"/>
    <x v="2"/>
    <s v="United States"/>
    <s v="Huntsville"/>
    <x v="19"/>
    <n v="35810"/>
    <x v="0"/>
    <s v="OFF-PA-10000994"/>
    <x v="1"/>
    <x v="10"/>
    <s v="Xerox 1915"/>
    <n v="629.09999999999991"/>
    <n v="6"/>
    <n v="0"/>
    <x v="3005"/>
  </r>
  <r>
    <n v="4925"/>
    <s v="CA-2014-114055"/>
    <x v="3"/>
    <x v="53"/>
    <d v="2014-12-30T00:00:00"/>
    <s v="Second Class"/>
    <x v="414"/>
    <s v="Mick Hernandez"/>
    <x v="2"/>
    <s v="United States"/>
    <s v="Huntsville"/>
    <x v="19"/>
    <n v="35810"/>
    <x v="0"/>
    <s v="TEC-PH-10002890"/>
    <x v="2"/>
    <x v="7"/>
    <s v="AT&amp;T 17929 Lendline Telephone"/>
    <n v="90.48"/>
    <n v="2"/>
    <n v="0"/>
    <x v="4179"/>
  </r>
  <r>
    <n v="4926"/>
    <s v="CA-2014-126438"/>
    <x v="3"/>
    <x v="18"/>
    <d v="2014-09-14T00:00:00"/>
    <s v="First Class"/>
    <x v="753"/>
    <s v="Alex Russell"/>
    <x v="1"/>
    <s v="United States"/>
    <s v="Lawrence"/>
    <x v="31"/>
    <n v="1841"/>
    <x v="3"/>
    <s v="OFF-AR-10003338"/>
    <x v="1"/>
    <x v="6"/>
    <s v="Eberhard Faber 3 1/2&quot; Golf Pencils"/>
    <n v="14.88"/>
    <n v="2"/>
    <n v="0"/>
    <x v="4180"/>
  </r>
  <r>
    <n v="4927"/>
    <s v="CA-2014-117653"/>
    <x v="3"/>
    <x v="15"/>
    <d v="2014-10-24T00:00:00"/>
    <s v="Standard Class"/>
    <x v="373"/>
    <s v="Mary O'Rourke"/>
    <x v="0"/>
    <s v="United States"/>
    <s v="Chicago"/>
    <x v="10"/>
    <n v="60623"/>
    <x v="2"/>
    <s v="FUR-TA-10003008"/>
    <x v="0"/>
    <x v="3"/>
    <s v="Lesro Round Back Collection Coffee Table, End Table"/>
    <n v="91.275000000000006"/>
    <n v="1"/>
    <n v="0.5"/>
    <x v="4181"/>
  </r>
  <r>
    <n v="4928"/>
    <s v="CA-2014-143245"/>
    <x v="3"/>
    <x v="96"/>
    <d v="2014-12-07T00:00:00"/>
    <s v="Standard Class"/>
    <x v="57"/>
    <s v="Alan Dominguez"/>
    <x v="2"/>
    <s v="United States"/>
    <s v="Fairfield"/>
    <x v="29"/>
    <n v="6824"/>
    <x v="3"/>
    <s v="OFF-PA-10001972"/>
    <x v="1"/>
    <x v="10"/>
    <s v="Xerox 214"/>
    <n v="19.440000000000001"/>
    <n v="3"/>
    <n v="0"/>
    <x v="551"/>
  </r>
  <r>
    <n v="4929"/>
    <s v="CA-2014-143245"/>
    <x v="3"/>
    <x v="96"/>
    <d v="2014-12-07T00:00:00"/>
    <s v="Standard Class"/>
    <x v="57"/>
    <s v="Alan Dominguez"/>
    <x v="2"/>
    <s v="United States"/>
    <s v="Fairfield"/>
    <x v="29"/>
    <n v="6824"/>
    <x v="3"/>
    <s v="FUR-CH-10000155"/>
    <x v="0"/>
    <x v="1"/>
    <s v="Global Comet Stacking Armless Chair"/>
    <n v="897.15000000000009"/>
    <n v="3"/>
    <n v="0"/>
    <x v="4182"/>
  </r>
  <r>
    <n v="4930"/>
    <s v="US-2011-138828"/>
    <x v="2"/>
    <x v="814"/>
    <d v="2011-09-03T00:00:00"/>
    <s v="First Class"/>
    <x v="44"/>
    <s v="Katherine Ducich"/>
    <x v="0"/>
    <s v="United States"/>
    <s v="New York City"/>
    <x v="15"/>
    <n v="10009"/>
    <x v="3"/>
    <s v="OFF-AR-10000658"/>
    <x v="1"/>
    <x v="6"/>
    <s v="Newell 324"/>
    <n v="57.75"/>
    <n v="5"/>
    <n v="0"/>
    <x v="4183"/>
  </r>
  <r>
    <n v="4931"/>
    <s v="US-2011-138828"/>
    <x v="2"/>
    <x v="814"/>
    <d v="2011-09-03T00:00:00"/>
    <s v="First Class"/>
    <x v="44"/>
    <s v="Katherine Ducich"/>
    <x v="0"/>
    <s v="United States"/>
    <s v="New York City"/>
    <x v="15"/>
    <n v="10009"/>
    <x v="3"/>
    <s v="OFF-PA-10000349"/>
    <x v="1"/>
    <x v="10"/>
    <s v="Staples"/>
    <n v="14.940000000000001"/>
    <n v="3"/>
    <n v="0"/>
    <x v="1961"/>
  </r>
  <r>
    <n v="4932"/>
    <s v="CA-2014-143651"/>
    <x v="3"/>
    <x v="613"/>
    <d v="2014-03-31T00:00:00"/>
    <s v="Standard Class"/>
    <x v="524"/>
    <s v="Filia McAdams"/>
    <x v="1"/>
    <s v="United States"/>
    <s v="Seattle"/>
    <x v="4"/>
    <n v="98103"/>
    <x v="1"/>
    <s v="OFF-AR-10001446"/>
    <x v="1"/>
    <x v="6"/>
    <s v="Newell 309"/>
    <n v="23.1"/>
    <n v="2"/>
    <n v="0"/>
    <x v="4184"/>
  </r>
  <r>
    <n v="4933"/>
    <s v="CA-2012-106978"/>
    <x v="1"/>
    <x v="694"/>
    <d v="2012-10-04T00:00:00"/>
    <s v="Standard Class"/>
    <x v="233"/>
    <s v="Zuschuss Carroll"/>
    <x v="0"/>
    <s v="United States"/>
    <s v="Aurora"/>
    <x v="22"/>
    <n v="80013"/>
    <x v="1"/>
    <s v="OFF-EN-10004483"/>
    <x v="1"/>
    <x v="12"/>
    <s v="#10 White Business Envelopes,4 1/8 x 9 1/2"/>
    <n v="12.536000000000001"/>
    <n v="1"/>
    <n v="0.2"/>
    <x v="4185"/>
  </r>
  <r>
    <n v="4934"/>
    <s v="CA-2012-106978"/>
    <x v="1"/>
    <x v="694"/>
    <d v="2012-10-04T00:00:00"/>
    <s v="Standard Class"/>
    <x v="233"/>
    <s v="Zuschuss Carroll"/>
    <x v="0"/>
    <s v="United States"/>
    <s v="Aurora"/>
    <x v="22"/>
    <n v="80013"/>
    <x v="1"/>
    <s v="OFF-BI-10002012"/>
    <x v="1"/>
    <x v="8"/>
    <s v="Wilson Jones Easy Flow II Sheet Lifters"/>
    <n v="1.0800000000000003"/>
    <n v="2"/>
    <n v="0.7"/>
    <x v="918"/>
  </r>
  <r>
    <n v="4935"/>
    <s v="CA-2012-106978"/>
    <x v="1"/>
    <x v="694"/>
    <d v="2012-10-04T00:00:00"/>
    <s v="Standard Class"/>
    <x v="233"/>
    <s v="Zuschuss Carroll"/>
    <x v="0"/>
    <s v="United States"/>
    <s v="Aurora"/>
    <x v="22"/>
    <n v="80013"/>
    <x v="1"/>
    <s v="OFF-FA-10003021"/>
    <x v="1"/>
    <x v="13"/>
    <s v="Staples"/>
    <n v="4.5120000000000005"/>
    <n v="3"/>
    <n v="0.2"/>
    <x v="4186"/>
  </r>
  <r>
    <n v="4936"/>
    <s v="CA-2012-155124"/>
    <x v="1"/>
    <x v="1007"/>
    <d v="2012-03-21T00:00:00"/>
    <s v="Standard Class"/>
    <x v="754"/>
    <s v="Karen Seio"/>
    <x v="1"/>
    <s v="United States"/>
    <s v="Lehi"/>
    <x v="7"/>
    <n v="84043"/>
    <x v="1"/>
    <s v="TEC-PH-10003356"/>
    <x v="2"/>
    <x v="7"/>
    <s v="SmartStand Mobile Device Holder, Assorted Colors"/>
    <n v="16.776000000000003"/>
    <n v="3"/>
    <n v="0.2"/>
    <x v="4187"/>
  </r>
  <r>
    <n v="4937"/>
    <s v="CA-2014-150931"/>
    <x v="3"/>
    <x v="1008"/>
    <d v="2014-01-14T00:00:00"/>
    <s v="Standard Class"/>
    <x v="503"/>
    <s v="Dennis Pardue"/>
    <x v="2"/>
    <s v="United States"/>
    <s v="Tuscaloosa"/>
    <x v="19"/>
    <n v="35401"/>
    <x v="0"/>
    <s v="OFF-BI-10004728"/>
    <x v="1"/>
    <x v="8"/>
    <s v="Wilson Jones Turn Tabs Binder Tool for Ring Binders"/>
    <n v="33.74"/>
    <n v="7"/>
    <n v="0"/>
    <x v="4188"/>
  </r>
  <r>
    <n v="4938"/>
    <s v="CA-2011-157147"/>
    <x v="2"/>
    <x v="286"/>
    <d v="2011-01-19T00:00:00"/>
    <s v="Standard Class"/>
    <x v="205"/>
    <s v="Brian Dahlen"/>
    <x v="0"/>
    <s v="United States"/>
    <s v="San Francisco"/>
    <x v="1"/>
    <n v="94109"/>
    <x v="1"/>
    <s v="OFF-ST-10000078"/>
    <x v="1"/>
    <x v="4"/>
    <s v="Tennsco 6- and 18-Compartment Lockers"/>
    <n v="1325.8500000000001"/>
    <n v="5"/>
    <n v="0"/>
    <x v="2400"/>
  </r>
  <r>
    <n v="4939"/>
    <s v="CA-2011-157147"/>
    <x v="2"/>
    <x v="286"/>
    <d v="2011-01-19T00:00:00"/>
    <s v="Standard Class"/>
    <x v="205"/>
    <s v="Brian Dahlen"/>
    <x v="0"/>
    <s v="United States"/>
    <s v="San Francisco"/>
    <x v="1"/>
    <n v="94109"/>
    <x v="1"/>
    <s v="FUR-BO-10003034"/>
    <x v="0"/>
    <x v="0"/>
    <s v="O'Sullivan Elevations Bookcase, Cherry Finish"/>
    <n v="333.99899999999997"/>
    <n v="3"/>
    <n v="0.15"/>
    <x v="4189"/>
  </r>
  <r>
    <n v="4940"/>
    <s v="CA-2011-157147"/>
    <x v="2"/>
    <x v="286"/>
    <d v="2011-01-19T00:00:00"/>
    <s v="Standard Class"/>
    <x v="205"/>
    <s v="Brian Dahlen"/>
    <x v="0"/>
    <s v="United States"/>
    <s v="San Francisco"/>
    <x v="1"/>
    <n v="94109"/>
    <x v="1"/>
    <s v="OFF-AR-10003514"/>
    <x v="1"/>
    <x v="6"/>
    <s v="4009 Highlighters by Sanford"/>
    <n v="19.899999999999999"/>
    <n v="5"/>
    <n v="0"/>
    <x v="191"/>
  </r>
  <r>
    <n v="4941"/>
    <s v="CA-2012-156482"/>
    <x v="1"/>
    <x v="525"/>
    <d v="2012-02-13T00:00:00"/>
    <s v="Standard Class"/>
    <x v="582"/>
    <s v="Ivan Liston"/>
    <x v="0"/>
    <s v="United States"/>
    <s v="Wilmington"/>
    <x v="13"/>
    <n v="19805"/>
    <x v="3"/>
    <s v="FUR-CH-10001708"/>
    <x v="0"/>
    <x v="1"/>
    <s v="Office Star - Contemporary Swivel Chair with Padded Adjustable Arms and Flex Back"/>
    <n v="1268.82"/>
    <n v="9"/>
    <n v="0"/>
    <x v="4190"/>
  </r>
  <r>
    <n v="4942"/>
    <s v="CA-2012-156482"/>
    <x v="1"/>
    <x v="525"/>
    <d v="2012-02-13T00:00:00"/>
    <s v="Standard Class"/>
    <x v="582"/>
    <s v="Ivan Liston"/>
    <x v="0"/>
    <s v="United States"/>
    <s v="Wilmington"/>
    <x v="13"/>
    <n v="19805"/>
    <x v="3"/>
    <s v="FUR-BO-10002598"/>
    <x v="0"/>
    <x v="0"/>
    <s v="Hon Metal Bookcases, Putty"/>
    <n v="283.92"/>
    <n v="4"/>
    <n v="0"/>
    <x v="4191"/>
  </r>
  <r>
    <n v="4943"/>
    <s v="CA-2012-156482"/>
    <x v="1"/>
    <x v="525"/>
    <d v="2012-02-13T00:00:00"/>
    <s v="Standard Class"/>
    <x v="582"/>
    <s v="Ivan Liston"/>
    <x v="0"/>
    <s v="United States"/>
    <s v="Wilmington"/>
    <x v="13"/>
    <n v="19805"/>
    <x v="3"/>
    <s v="OFF-AR-10001022"/>
    <x v="1"/>
    <x v="6"/>
    <s v="SANFORD Liquid Accent Tank-Style Highlighters"/>
    <n v="5.68"/>
    <n v="2"/>
    <n v="0"/>
    <x v="1145"/>
  </r>
  <r>
    <n v="4944"/>
    <s v="CA-2014-106782"/>
    <x v="3"/>
    <x v="202"/>
    <d v="2014-12-28T00:00:00"/>
    <s v="Standard Class"/>
    <x v="431"/>
    <s v="Liz Preis"/>
    <x v="0"/>
    <s v="United States"/>
    <s v="Lafayette"/>
    <x v="14"/>
    <n v="47905"/>
    <x v="2"/>
    <s v="OFF-ST-10004459"/>
    <x v="1"/>
    <x v="4"/>
    <s v="Tennsco Single-Tier Lockers"/>
    <n v="375.34"/>
    <n v="1"/>
    <n v="0"/>
    <x v="2864"/>
  </r>
  <r>
    <n v="4945"/>
    <s v="CA-2013-151372"/>
    <x v="0"/>
    <x v="64"/>
    <d v="2013-09-07T00:00:00"/>
    <s v="First Class"/>
    <x v="98"/>
    <s v="Joseph Holt"/>
    <x v="0"/>
    <s v="United States"/>
    <s v="Redondo Beach"/>
    <x v="1"/>
    <n v="90278"/>
    <x v="1"/>
    <s v="OFF-PA-10004381"/>
    <x v="1"/>
    <x v="10"/>
    <s v="14-7/8 x 11 Blue Bar Computer Printout Paper"/>
    <n v="96.08"/>
    <n v="2"/>
    <n v="0"/>
    <x v="4177"/>
  </r>
  <r>
    <n v="4946"/>
    <s v="CA-2013-151372"/>
    <x v="0"/>
    <x v="64"/>
    <d v="2013-09-07T00:00:00"/>
    <s v="First Class"/>
    <x v="98"/>
    <s v="Joseph Holt"/>
    <x v="0"/>
    <s v="United States"/>
    <s v="Redondo Beach"/>
    <x v="1"/>
    <n v="90278"/>
    <x v="1"/>
    <s v="OFF-BI-10000050"/>
    <x v="1"/>
    <x v="8"/>
    <s v="Angle-D Binders with Locking Rings, Label Holders"/>
    <n v="11.68"/>
    <n v="2"/>
    <n v="0.2"/>
    <x v="4192"/>
  </r>
  <r>
    <n v="4947"/>
    <s v="CA-2013-151372"/>
    <x v="0"/>
    <x v="64"/>
    <d v="2013-09-07T00:00:00"/>
    <s v="First Class"/>
    <x v="98"/>
    <s v="Joseph Holt"/>
    <x v="0"/>
    <s v="United States"/>
    <s v="Redondo Beach"/>
    <x v="1"/>
    <n v="90278"/>
    <x v="1"/>
    <s v="OFF-FA-10000304"/>
    <x v="1"/>
    <x v="13"/>
    <s v="Advantus Push Pins"/>
    <n v="4.3600000000000003"/>
    <n v="2"/>
    <n v="0"/>
    <x v="4193"/>
  </r>
  <r>
    <n v="4948"/>
    <s v="CA-2011-102085"/>
    <x v="2"/>
    <x v="777"/>
    <d v="2011-10-09T00:00:00"/>
    <s v="Standard Class"/>
    <x v="557"/>
    <s v="Joy Daniels"/>
    <x v="0"/>
    <s v="United States"/>
    <s v="Seattle"/>
    <x v="4"/>
    <n v="98115"/>
    <x v="1"/>
    <s v="OFF-LA-10002475"/>
    <x v="1"/>
    <x v="2"/>
    <s v="Avery 519"/>
    <n v="29.24"/>
    <n v="4"/>
    <n v="0"/>
    <x v="4194"/>
  </r>
  <r>
    <n v="4949"/>
    <s v="CA-2014-107125"/>
    <x v="3"/>
    <x v="344"/>
    <d v="2014-12-03T00:00:00"/>
    <s v="Standard Class"/>
    <x v="217"/>
    <s v="Bill Donatelli"/>
    <x v="0"/>
    <s v="United States"/>
    <s v="Los Angeles"/>
    <x v="1"/>
    <n v="90045"/>
    <x v="1"/>
    <s v="OFF-BI-10001989"/>
    <x v="1"/>
    <x v="8"/>
    <s v="Premium Transparent Presentation Covers by GBC"/>
    <n v="117.48800000000001"/>
    <n v="7"/>
    <n v="0.2"/>
    <x v="4195"/>
  </r>
  <r>
    <n v="4950"/>
    <s v="CA-2014-107125"/>
    <x v="3"/>
    <x v="344"/>
    <d v="2014-12-03T00:00:00"/>
    <s v="Standard Class"/>
    <x v="217"/>
    <s v="Bill Donatelli"/>
    <x v="0"/>
    <s v="United States"/>
    <s v="Los Angeles"/>
    <x v="1"/>
    <n v="90045"/>
    <x v="1"/>
    <s v="FUR-FU-10000732"/>
    <x v="0"/>
    <x v="5"/>
    <s v="Eldon 200 Class Desk Accessories"/>
    <n v="18.84"/>
    <n v="3"/>
    <n v="0"/>
    <x v="619"/>
  </r>
  <r>
    <n v="4951"/>
    <s v="CA-2013-125815"/>
    <x v="0"/>
    <x v="99"/>
    <d v="2013-11-02T00:00:00"/>
    <s v="Second Class"/>
    <x v="658"/>
    <s v="Denise Leinenbach"/>
    <x v="0"/>
    <s v="United States"/>
    <s v="New York City"/>
    <x v="15"/>
    <n v="10009"/>
    <x v="3"/>
    <s v="OFF-AR-10004441"/>
    <x v="1"/>
    <x v="6"/>
    <s v="BIC Brite Liner Highlighters"/>
    <n v="12.419999999999998"/>
    <n v="3"/>
    <n v="0"/>
    <x v="1878"/>
  </r>
  <r>
    <n v="4952"/>
    <s v="CA-2012-144190"/>
    <x v="1"/>
    <x v="988"/>
    <d v="2012-06-13T00:00:00"/>
    <s v="Standard Class"/>
    <x v="720"/>
    <s v="Nathan Cano"/>
    <x v="0"/>
    <s v="United States"/>
    <s v="Royal Oak"/>
    <x v="12"/>
    <n v="48073"/>
    <x v="2"/>
    <s v="OFF-PA-10000304"/>
    <x v="1"/>
    <x v="10"/>
    <s v="Xerox 1995"/>
    <n v="12.96"/>
    <n v="2"/>
    <n v="0"/>
    <x v="91"/>
  </r>
  <r>
    <n v="4953"/>
    <s v="CA-2014-117926"/>
    <x v="3"/>
    <x v="166"/>
    <d v="2014-12-13T00:00:00"/>
    <s v="Second Class"/>
    <x v="127"/>
    <s v="Alan Schoenberger"/>
    <x v="1"/>
    <s v="United States"/>
    <s v="San Francisco"/>
    <x v="1"/>
    <n v="94109"/>
    <x v="1"/>
    <s v="OFF-AP-10002670"/>
    <x v="1"/>
    <x v="9"/>
    <s v="Belkin 8-Outlet Premiere SurgeMaster II Surge Protectors"/>
    <n v="69.48"/>
    <n v="1"/>
    <n v="0"/>
    <x v="4196"/>
  </r>
  <r>
    <n v="4954"/>
    <s v="CA-2012-153906"/>
    <x v="1"/>
    <x v="199"/>
    <d v="2012-03-20T00:00:00"/>
    <s v="Standard Class"/>
    <x v="99"/>
    <s v="Michael Stewart"/>
    <x v="1"/>
    <s v="United States"/>
    <s v="New York City"/>
    <x v="15"/>
    <n v="10009"/>
    <x v="3"/>
    <s v="TEC-PH-10001527"/>
    <x v="2"/>
    <x v="7"/>
    <s v="Plantronics MX500i Earset"/>
    <n v="85.9"/>
    <n v="2"/>
    <n v="0"/>
    <x v="4197"/>
  </r>
  <r>
    <n v="4955"/>
    <s v="CA-2011-160262"/>
    <x v="2"/>
    <x v="3"/>
    <d v="2011-06-13T00:00:00"/>
    <s v="Second Class"/>
    <x v="131"/>
    <s v="Thomas Seio"/>
    <x v="1"/>
    <s v="United States"/>
    <s v="North Las Vegas"/>
    <x v="33"/>
    <n v="89031"/>
    <x v="1"/>
    <s v="OFF-AR-10002335"/>
    <x v="1"/>
    <x v="6"/>
    <s v="DIXON Oriole Pencils"/>
    <n v="18.060000000000002"/>
    <n v="7"/>
    <n v="0"/>
    <x v="4198"/>
  </r>
  <r>
    <n v="4956"/>
    <s v="CA-2011-160262"/>
    <x v="2"/>
    <x v="3"/>
    <d v="2011-06-13T00:00:00"/>
    <s v="Second Class"/>
    <x v="131"/>
    <s v="Thomas Seio"/>
    <x v="1"/>
    <s v="United States"/>
    <s v="North Las Vegas"/>
    <x v="33"/>
    <n v="89031"/>
    <x v="1"/>
    <s v="OFF-PA-10003641"/>
    <x v="1"/>
    <x v="10"/>
    <s v="Xerox 1909"/>
    <n v="79.14"/>
    <n v="3"/>
    <n v="0"/>
    <x v="1264"/>
  </r>
  <r>
    <n v="4957"/>
    <s v="CA-2011-160262"/>
    <x v="2"/>
    <x v="3"/>
    <d v="2011-06-13T00:00:00"/>
    <s v="Second Class"/>
    <x v="131"/>
    <s v="Thomas Seio"/>
    <x v="1"/>
    <s v="United States"/>
    <s v="North Las Vegas"/>
    <x v="33"/>
    <n v="89031"/>
    <x v="1"/>
    <s v="FUR-FU-10002685"/>
    <x v="0"/>
    <x v="5"/>
    <s v="Executive Impressions 13-1/2&quot; Indoor/Outdoor Wall Clock"/>
    <n v="37.4"/>
    <n v="2"/>
    <n v="0"/>
    <x v="4199"/>
  </r>
  <r>
    <n v="4958"/>
    <s v="CA-2012-127607"/>
    <x v="1"/>
    <x v="305"/>
    <d v="2012-03-26T00:00:00"/>
    <s v="Standard Class"/>
    <x v="300"/>
    <s v="Joe Kamberova"/>
    <x v="0"/>
    <s v="United States"/>
    <s v="Carrollton"/>
    <x v="5"/>
    <n v="75007"/>
    <x v="2"/>
    <s v="OFF-BI-10001308"/>
    <x v="1"/>
    <x v="8"/>
    <s v="GBC Standard Plastic Binding Systems' Combs"/>
    <n v="2.5119999999999996"/>
    <n v="2"/>
    <n v="0.8"/>
    <x v="4200"/>
  </r>
  <r>
    <n v="4959"/>
    <s v="CA-2012-127607"/>
    <x v="1"/>
    <x v="305"/>
    <d v="2012-03-26T00:00:00"/>
    <s v="Standard Class"/>
    <x v="300"/>
    <s v="Joe Kamberova"/>
    <x v="0"/>
    <s v="United States"/>
    <s v="Carrollton"/>
    <x v="5"/>
    <n v="75007"/>
    <x v="2"/>
    <s v="OFF-FA-10003485"/>
    <x v="1"/>
    <x v="13"/>
    <s v="Staples"/>
    <n v="18.864000000000001"/>
    <n v="9"/>
    <n v="0.2"/>
    <x v="4201"/>
  </r>
  <r>
    <n v="4960"/>
    <s v="CA-2013-166226"/>
    <x v="0"/>
    <x v="741"/>
    <d v="2013-11-23T00:00:00"/>
    <s v="Standard Class"/>
    <x v="426"/>
    <s v="Tracy Collins"/>
    <x v="2"/>
    <s v="United States"/>
    <s v="Los Angeles"/>
    <x v="1"/>
    <n v="90008"/>
    <x v="1"/>
    <s v="TEC-PH-10003357"/>
    <x v="2"/>
    <x v="7"/>
    <s v="Grandstream GXP2100 Mainstream Business Phone"/>
    <n v="61.192"/>
    <n v="1"/>
    <n v="0.2"/>
    <x v="4202"/>
  </r>
  <r>
    <n v="4961"/>
    <s v="CA-2013-166226"/>
    <x v="0"/>
    <x v="741"/>
    <d v="2013-11-23T00:00:00"/>
    <s v="Standard Class"/>
    <x v="426"/>
    <s v="Tracy Collins"/>
    <x v="2"/>
    <s v="United States"/>
    <s v="Los Angeles"/>
    <x v="1"/>
    <n v="90008"/>
    <x v="1"/>
    <s v="OFF-AP-10002867"/>
    <x v="1"/>
    <x v="9"/>
    <s v="Fellowes Command Center 5-outlet power strip"/>
    <n v="67.84"/>
    <n v="1"/>
    <n v="0"/>
    <x v="4203"/>
  </r>
  <r>
    <n v="4962"/>
    <s v="CA-2011-156587"/>
    <x v="2"/>
    <x v="1009"/>
    <d v="2011-03-08T00:00:00"/>
    <s v="First Class"/>
    <x v="755"/>
    <s v="Aaron Bergman"/>
    <x v="0"/>
    <s v="United States"/>
    <s v="Seattle"/>
    <x v="4"/>
    <n v="98103"/>
    <x v="1"/>
    <s v="FUR-CH-10004477"/>
    <x v="0"/>
    <x v="1"/>
    <s v="Global Push Button Manager's Chair, Indigo"/>
    <n v="48.712000000000003"/>
    <n v="1"/>
    <n v="0.2"/>
    <x v="4204"/>
  </r>
  <r>
    <n v="4963"/>
    <s v="CA-2011-156587"/>
    <x v="2"/>
    <x v="1009"/>
    <d v="2011-03-08T00:00:00"/>
    <s v="First Class"/>
    <x v="755"/>
    <s v="Aaron Bergman"/>
    <x v="0"/>
    <s v="United States"/>
    <s v="Seattle"/>
    <x v="4"/>
    <n v="98103"/>
    <x v="1"/>
    <s v="OFF-AR-10001427"/>
    <x v="1"/>
    <x v="6"/>
    <s v="Newell 330"/>
    <n v="17.940000000000001"/>
    <n v="3"/>
    <n v="0"/>
    <x v="4205"/>
  </r>
  <r>
    <n v="4964"/>
    <s v="CA-2011-156587"/>
    <x v="2"/>
    <x v="1009"/>
    <d v="2011-03-08T00:00:00"/>
    <s v="First Class"/>
    <x v="755"/>
    <s v="Aaron Bergman"/>
    <x v="0"/>
    <s v="United States"/>
    <s v="Seattle"/>
    <x v="4"/>
    <n v="98103"/>
    <x v="1"/>
    <s v="OFF-ST-10002344"/>
    <x v="1"/>
    <x v="4"/>
    <s v="Carina 42&quot;Hx23 3/4&quot;W Media Storage Unit"/>
    <n v="242.94"/>
    <n v="3"/>
    <n v="0"/>
    <x v="2763"/>
  </r>
  <r>
    <n v="4965"/>
    <s v="CA-2013-141180"/>
    <x v="0"/>
    <x v="666"/>
    <d v="2013-05-20T00:00:00"/>
    <s v="Second Class"/>
    <x v="24"/>
    <s v="Darren Powers"/>
    <x v="0"/>
    <s v="United States"/>
    <s v="Fort Lauderdale"/>
    <x v="2"/>
    <n v="33311"/>
    <x v="0"/>
    <s v="OFF-BI-10000301"/>
    <x v="1"/>
    <x v="8"/>
    <s v="GBC Instant Report Kit"/>
    <n v="7.7640000000000011"/>
    <n v="4"/>
    <n v="0.7"/>
    <x v="4206"/>
  </r>
  <r>
    <n v="4966"/>
    <s v="CA-2012-109708"/>
    <x v="1"/>
    <x v="442"/>
    <d v="2012-05-28T00:00:00"/>
    <s v="Second Class"/>
    <x v="388"/>
    <s v="Craig Yedwab"/>
    <x v="1"/>
    <s v="United States"/>
    <s v="Columbia"/>
    <x v="18"/>
    <n v="38401"/>
    <x v="0"/>
    <s v="TEC-PH-10001944"/>
    <x v="2"/>
    <x v="7"/>
    <s v="Wi-Ex zBoost YX540 Cellular Phone Signal Booster"/>
    <n v="467.03999999999996"/>
    <n v="4"/>
    <n v="0.2"/>
    <x v="4207"/>
  </r>
  <r>
    <n v="4967"/>
    <s v="CA-2012-122406"/>
    <x v="1"/>
    <x v="991"/>
    <d v="2012-08-05T00:00:00"/>
    <s v="Second Class"/>
    <x v="534"/>
    <s v="Brad Eason"/>
    <x v="2"/>
    <s v="United States"/>
    <s v="Providence"/>
    <x v="34"/>
    <n v="2908"/>
    <x v="3"/>
    <s v="TEC-PH-10001527"/>
    <x v="2"/>
    <x v="7"/>
    <s v="Plantronics MX500i Earset"/>
    <n v="128.85000000000002"/>
    <n v="3"/>
    <n v="0"/>
    <x v="4208"/>
  </r>
  <r>
    <n v="4968"/>
    <s v="CA-2012-122406"/>
    <x v="1"/>
    <x v="991"/>
    <d v="2012-08-05T00:00:00"/>
    <s v="Second Class"/>
    <x v="534"/>
    <s v="Brad Eason"/>
    <x v="2"/>
    <s v="United States"/>
    <s v="Providence"/>
    <x v="34"/>
    <n v="2908"/>
    <x v="3"/>
    <s v="OFF-PA-10001307"/>
    <x v="1"/>
    <x v="10"/>
    <s v="Important Message Pads, 50 4-1/4 x 5-1/2 Forms per Pad"/>
    <n v="8.4"/>
    <n v="2"/>
    <n v="0"/>
    <x v="4209"/>
  </r>
  <r>
    <n v="4969"/>
    <s v="CA-2012-122406"/>
    <x v="1"/>
    <x v="991"/>
    <d v="2012-08-05T00:00:00"/>
    <s v="Second Class"/>
    <x v="534"/>
    <s v="Brad Eason"/>
    <x v="2"/>
    <s v="United States"/>
    <s v="Providence"/>
    <x v="34"/>
    <n v="2908"/>
    <x v="3"/>
    <s v="TEC-AC-10004571"/>
    <x v="2"/>
    <x v="11"/>
    <s v="Logitech G700s Rechargeable Gaming Mouse"/>
    <n v="199.98"/>
    <n v="2"/>
    <n v="0"/>
    <x v="4210"/>
  </r>
  <r>
    <n v="4970"/>
    <s v="CA-2012-122406"/>
    <x v="1"/>
    <x v="991"/>
    <d v="2012-08-05T00:00:00"/>
    <s v="Second Class"/>
    <x v="534"/>
    <s v="Brad Eason"/>
    <x v="2"/>
    <s v="United States"/>
    <s v="Providence"/>
    <x v="34"/>
    <n v="2908"/>
    <x v="3"/>
    <s v="FUR-CH-10001973"/>
    <x v="0"/>
    <x v="1"/>
    <s v="Office Star Flex Back Scooter Chair with White Frame"/>
    <n v="110.98"/>
    <n v="1"/>
    <n v="0"/>
    <x v="4211"/>
  </r>
  <r>
    <n v="4971"/>
    <s v="US-2013-153815"/>
    <x v="0"/>
    <x v="61"/>
    <d v="2013-11-10T00:00:00"/>
    <s v="First Class"/>
    <x v="126"/>
    <s v="Kelly Lampkin"/>
    <x v="1"/>
    <s v="United States"/>
    <s v="Jacksonville"/>
    <x v="2"/>
    <n v="32216"/>
    <x v="0"/>
    <s v="FUR-CH-10000513"/>
    <x v="0"/>
    <x v="1"/>
    <s v="High-Back Leather Manager's Chair"/>
    <n v="207.98400000000004"/>
    <n v="2"/>
    <n v="0.2"/>
    <x v="4212"/>
  </r>
  <r>
    <n v="4972"/>
    <s v="US-2013-153815"/>
    <x v="0"/>
    <x v="61"/>
    <d v="2013-11-10T00:00:00"/>
    <s v="First Class"/>
    <x v="126"/>
    <s v="Kelly Lampkin"/>
    <x v="1"/>
    <s v="United States"/>
    <s v="Jacksonville"/>
    <x v="2"/>
    <n v="32216"/>
    <x v="0"/>
    <s v="OFF-PA-10002421"/>
    <x v="1"/>
    <x v="10"/>
    <s v="Embossed Ink Jet Note Cards"/>
    <n v="36.112000000000002"/>
    <n v="2"/>
    <n v="0.2"/>
    <x v="4213"/>
  </r>
  <r>
    <n v="4973"/>
    <s v="US-2013-153815"/>
    <x v="0"/>
    <x v="61"/>
    <d v="2013-11-10T00:00:00"/>
    <s v="First Class"/>
    <x v="126"/>
    <s v="Kelly Lampkin"/>
    <x v="1"/>
    <s v="United States"/>
    <s v="Jacksonville"/>
    <x v="2"/>
    <n v="32216"/>
    <x v="0"/>
    <s v="FUR-FU-10004090"/>
    <x v="0"/>
    <x v="5"/>
    <s v="Executive Impressions 14&quot; Contract Wall Clock"/>
    <n v="35.568000000000005"/>
    <n v="2"/>
    <n v="0.2"/>
    <x v="4214"/>
  </r>
  <r>
    <n v="4974"/>
    <s v="US-2013-153815"/>
    <x v="0"/>
    <x v="61"/>
    <d v="2013-11-10T00:00:00"/>
    <s v="First Class"/>
    <x v="126"/>
    <s v="Kelly Lampkin"/>
    <x v="1"/>
    <s v="United States"/>
    <s v="Jacksonville"/>
    <x v="2"/>
    <n v="32216"/>
    <x v="0"/>
    <s v="OFF-PA-10004071"/>
    <x v="1"/>
    <x v="10"/>
    <s v="Eaton Premium Continuous-Feed Paper, 25% Cotton, Letter Size, White, 1000 Shts/Box"/>
    <n v="88.768000000000001"/>
    <n v="2"/>
    <n v="0.2"/>
    <x v="1764"/>
  </r>
  <r>
    <n v="4975"/>
    <s v="CA-2013-164896"/>
    <x v="0"/>
    <x v="77"/>
    <d v="2013-11-13T00:00:00"/>
    <s v="Standard Class"/>
    <x v="390"/>
    <s v="Penelope Sewall"/>
    <x v="2"/>
    <s v="United States"/>
    <s v="Oceanside"/>
    <x v="1"/>
    <n v="92054"/>
    <x v="1"/>
    <s v="OFF-PA-10002246"/>
    <x v="1"/>
    <x v="10"/>
    <s v="Wirebound Four 2-3/4 x 5 Forms per Page, 400 Sets per Book"/>
    <n v="12.9"/>
    <n v="2"/>
    <n v="0"/>
    <x v="4215"/>
  </r>
  <r>
    <n v="4976"/>
    <s v="CA-2012-142202"/>
    <x v="1"/>
    <x v="227"/>
    <d v="2012-09-23T00:00:00"/>
    <s v="Second Class"/>
    <x v="335"/>
    <s v="Justin Ritter"/>
    <x v="1"/>
    <s v="United States"/>
    <s v="Jacksonville"/>
    <x v="2"/>
    <n v="32216"/>
    <x v="0"/>
    <s v="TEC-AC-10003198"/>
    <x v="2"/>
    <x v="11"/>
    <s v="Enermax Acrylux Wireless Keyboard"/>
    <n v="717.12000000000012"/>
    <n v="9"/>
    <n v="0.2"/>
    <x v="4216"/>
  </r>
  <r>
    <n v="4977"/>
    <s v="CA-2012-165050"/>
    <x v="1"/>
    <x v="214"/>
    <d v="2012-12-09T00:00:00"/>
    <s v="First Class"/>
    <x v="117"/>
    <s v="Alan Hwang"/>
    <x v="0"/>
    <s v="United States"/>
    <s v="New York City"/>
    <x v="15"/>
    <n v="10024"/>
    <x v="3"/>
    <s v="OFF-BI-10001031"/>
    <x v="1"/>
    <x v="8"/>
    <s v="Pressboard Data Binders by Wilson Jones"/>
    <n v="21.36"/>
    <n v="5"/>
    <n v="0.2"/>
    <x v="4217"/>
  </r>
  <r>
    <n v="4978"/>
    <s v="CA-2012-165050"/>
    <x v="1"/>
    <x v="214"/>
    <d v="2012-12-09T00:00:00"/>
    <s v="First Class"/>
    <x v="117"/>
    <s v="Alan Hwang"/>
    <x v="0"/>
    <s v="United States"/>
    <s v="New York City"/>
    <x v="15"/>
    <n v="10024"/>
    <x v="3"/>
    <s v="OFF-BI-10003727"/>
    <x v="1"/>
    <x v="8"/>
    <s v="Avery Durable Slant Ring Binders With Label Holder"/>
    <n v="6.6879999999999997"/>
    <n v="2"/>
    <n v="0.2"/>
    <x v="4218"/>
  </r>
  <r>
    <n v="4979"/>
    <s v="CA-2012-165050"/>
    <x v="1"/>
    <x v="214"/>
    <d v="2012-12-09T00:00:00"/>
    <s v="First Class"/>
    <x v="117"/>
    <s v="Alan Hwang"/>
    <x v="0"/>
    <s v="United States"/>
    <s v="New York City"/>
    <x v="15"/>
    <n v="10024"/>
    <x v="3"/>
    <s v="TEC-PH-10001336"/>
    <x v="2"/>
    <x v="7"/>
    <s v="Digium D40 VoIP phone"/>
    <n v="773.94"/>
    <n v="6"/>
    <n v="0"/>
    <x v="4219"/>
  </r>
  <r>
    <n v="4980"/>
    <s v="US-2013-131114"/>
    <x v="0"/>
    <x v="10"/>
    <d v="2013-12-14T00:00:00"/>
    <s v="Second Class"/>
    <x v="338"/>
    <s v="Rob Williams"/>
    <x v="1"/>
    <s v="United States"/>
    <s v="Chicago"/>
    <x v="10"/>
    <n v="60610"/>
    <x v="2"/>
    <s v="OFF-SU-10001664"/>
    <x v="1"/>
    <x v="14"/>
    <s v="Acme Office Executive Series Stainless Steel Trimmers"/>
    <n v="20.568000000000001"/>
    <n v="3"/>
    <n v="0.2"/>
    <x v="4220"/>
  </r>
  <r>
    <n v="4981"/>
    <s v="US-2013-131114"/>
    <x v="0"/>
    <x v="10"/>
    <d v="2013-12-14T00:00:00"/>
    <s v="Second Class"/>
    <x v="338"/>
    <s v="Rob Williams"/>
    <x v="1"/>
    <s v="United States"/>
    <s v="Chicago"/>
    <x v="10"/>
    <n v="60610"/>
    <x v="2"/>
    <s v="OFF-AP-10003971"/>
    <x v="1"/>
    <x v="9"/>
    <s v="Belkin 6 Outlet Metallic Surge Strip"/>
    <n v="4.355999999999999"/>
    <n v="2"/>
    <n v="0.8"/>
    <x v="4221"/>
  </r>
  <r>
    <n v="4982"/>
    <s v="US-2013-131114"/>
    <x v="0"/>
    <x v="10"/>
    <d v="2013-12-14T00:00:00"/>
    <s v="Second Class"/>
    <x v="338"/>
    <s v="Rob Williams"/>
    <x v="1"/>
    <s v="United States"/>
    <s v="Chicago"/>
    <x v="10"/>
    <n v="60610"/>
    <x v="2"/>
    <s v="TEC-AC-10000199"/>
    <x v="2"/>
    <x v="11"/>
    <s v="Kingston Digital DataTraveler 8GB USB 2.0"/>
    <n v="19.040000000000003"/>
    <n v="4"/>
    <n v="0.2"/>
    <x v="3586"/>
  </r>
  <r>
    <n v="4983"/>
    <s v="CA-2011-160066"/>
    <x v="2"/>
    <x v="912"/>
    <d v="2011-11-22T00:00:00"/>
    <s v="Standard Class"/>
    <x v="340"/>
    <s v="Adam Hart"/>
    <x v="1"/>
    <s v="United States"/>
    <s v="Huntington Beach"/>
    <x v="1"/>
    <n v="92646"/>
    <x v="1"/>
    <s v="OFF-LA-10001045"/>
    <x v="1"/>
    <x v="2"/>
    <s v="Permanent Self-Adhesive File Folder Labels for Typewriters by Universal"/>
    <n v="5.22"/>
    <n v="2"/>
    <n v="0"/>
    <x v="4222"/>
  </r>
  <r>
    <n v="4984"/>
    <s v="CA-2013-109925"/>
    <x v="0"/>
    <x v="61"/>
    <d v="2013-11-11T00:00:00"/>
    <s v="Second Class"/>
    <x v="5"/>
    <s v="Irene Maddox"/>
    <x v="0"/>
    <s v="United States"/>
    <s v="San Diego"/>
    <x v="1"/>
    <n v="92105"/>
    <x v="1"/>
    <s v="OFF-ST-10003442"/>
    <x v="1"/>
    <x v="4"/>
    <s v="Eldon Portable Mobile Manager"/>
    <n v="84.84"/>
    <n v="3"/>
    <n v="0"/>
    <x v="4223"/>
  </r>
  <r>
    <n v="4985"/>
    <s v="CA-2012-160696"/>
    <x v="1"/>
    <x v="684"/>
    <d v="2012-09-10T00:00:00"/>
    <s v="Standard Class"/>
    <x v="316"/>
    <s v="Cyma Kinney"/>
    <x v="1"/>
    <s v="United States"/>
    <s v="Nashville"/>
    <x v="18"/>
    <n v="37211"/>
    <x v="0"/>
    <s v="OFF-FA-10003059"/>
    <x v="1"/>
    <x v="13"/>
    <s v="Assorted Color Push Pins"/>
    <n v="7.2400000000000011"/>
    <n v="5"/>
    <n v="0.2"/>
    <x v="4224"/>
  </r>
  <r>
    <n v="4986"/>
    <s v="CA-2011-125171"/>
    <x v="2"/>
    <x v="1010"/>
    <d v="2011-09-03T00:00:00"/>
    <s v="Same Day"/>
    <x v="369"/>
    <s v="Allen Goldenen"/>
    <x v="0"/>
    <s v="United States"/>
    <s v="New York City"/>
    <x v="15"/>
    <n v="10009"/>
    <x v="3"/>
    <s v="OFF-LA-10001175"/>
    <x v="1"/>
    <x v="2"/>
    <s v="Avery 514"/>
    <n v="14.399999999999999"/>
    <n v="5"/>
    <n v="0"/>
    <x v="970"/>
  </r>
  <r>
    <n v="4987"/>
    <s v="CA-2013-149279"/>
    <x v="0"/>
    <x v="423"/>
    <d v="2013-04-29T00:00:00"/>
    <s v="Standard Class"/>
    <x v="642"/>
    <s v="Craig Leslie"/>
    <x v="2"/>
    <s v="United States"/>
    <s v="Colorado Springs"/>
    <x v="22"/>
    <n v="80906"/>
    <x v="1"/>
    <s v="OFF-PA-10003441"/>
    <x v="1"/>
    <x v="10"/>
    <s v="Xerox 226"/>
    <n v="15.552000000000003"/>
    <n v="3"/>
    <n v="0.2"/>
    <x v="12"/>
  </r>
  <r>
    <n v="4988"/>
    <s v="CA-2013-149279"/>
    <x v="0"/>
    <x v="423"/>
    <d v="2013-04-29T00:00:00"/>
    <s v="Standard Class"/>
    <x v="642"/>
    <s v="Craig Leslie"/>
    <x v="2"/>
    <s v="United States"/>
    <s v="Colorado Springs"/>
    <x v="22"/>
    <n v="80906"/>
    <x v="1"/>
    <s v="FUR-CH-10004287"/>
    <x v="0"/>
    <x v="1"/>
    <s v="SAFCO Arco Folding Chair"/>
    <n v="1325.76"/>
    <n v="6"/>
    <n v="0.2"/>
    <x v="4225"/>
  </r>
  <r>
    <n v="4989"/>
    <s v="CA-2013-149279"/>
    <x v="0"/>
    <x v="423"/>
    <d v="2013-04-29T00:00:00"/>
    <s v="Standard Class"/>
    <x v="642"/>
    <s v="Craig Leslie"/>
    <x v="2"/>
    <s v="United States"/>
    <s v="Colorado Springs"/>
    <x v="22"/>
    <n v="80906"/>
    <x v="1"/>
    <s v="OFF-BI-10004040"/>
    <x v="1"/>
    <x v="8"/>
    <s v="Wilson Jones Impact Binders"/>
    <n v="3.1080000000000001"/>
    <n v="2"/>
    <n v="0.7"/>
    <x v="4226"/>
  </r>
  <r>
    <n v="4990"/>
    <s v="CA-2014-107321"/>
    <x v="3"/>
    <x v="515"/>
    <d v="2014-09-05T00:00:00"/>
    <s v="Standard Class"/>
    <x v="585"/>
    <s v="Arthur Wiediger"/>
    <x v="2"/>
    <s v="United States"/>
    <s v="San Francisco"/>
    <x v="1"/>
    <n v="94110"/>
    <x v="1"/>
    <s v="OFF-BI-10004022"/>
    <x v="1"/>
    <x v="8"/>
    <s v="Acco Suede Grain Vinyl Round Ring Binder"/>
    <n v="6.6719999999999988"/>
    <n v="3"/>
    <n v="0.2"/>
    <x v="495"/>
  </r>
  <r>
    <n v="4991"/>
    <s v="CA-2014-107321"/>
    <x v="3"/>
    <x v="515"/>
    <d v="2014-09-05T00:00:00"/>
    <s v="Standard Class"/>
    <x v="585"/>
    <s v="Arthur Wiediger"/>
    <x v="2"/>
    <s v="United States"/>
    <s v="San Francisco"/>
    <x v="1"/>
    <n v="94110"/>
    <x v="1"/>
    <s v="TEC-PH-10002200"/>
    <x v="2"/>
    <x v="7"/>
    <s v="Aastra 6757i CT Wireless VoIP phone"/>
    <n v="689.40800000000002"/>
    <n v="4"/>
    <n v="0.2"/>
    <x v="4227"/>
  </r>
  <r>
    <n v="4992"/>
    <s v="US-2014-122714"/>
    <x v="3"/>
    <x v="226"/>
    <d v="2014-12-14T00:00:00"/>
    <s v="Standard Class"/>
    <x v="428"/>
    <s v="Henry Goldwyn"/>
    <x v="1"/>
    <s v="United States"/>
    <s v="Chicago"/>
    <x v="10"/>
    <n v="60653"/>
    <x v="2"/>
    <s v="OFF-BI-10001120"/>
    <x v="1"/>
    <x v="8"/>
    <s v="Ibico EPK-21 Electric Binding System"/>
    <n v="1889.9899999999998"/>
    <n v="5"/>
    <n v="0.8"/>
    <x v="4228"/>
  </r>
  <r>
    <n v="4993"/>
    <s v="CA-2012-153038"/>
    <x v="1"/>
    <x v="217"/>
    <d v="2012-12-25T00:00:00"/>
    <s v="Standard Class"/>
    <x v="516"/>
    <s v="Robert Barroso"/>
    <x v="1"/>
    <s v="United States"/>
    <s v="Memphis"/>
    <x v="18"/>
    <n v="38109"/>
    <x v="0"/>
    <s v="OFF-EN-10000461"/>
    <x v="1"/>
    <x v="12"/>
    <s v="#10- 4 1/8&quot; x 9 1/2&quot; Recycled Envelopes"/>
    <n v="55.936000000000007"/>
    <n v="8"/>
    <n v="0.2"/>
    <x v="4229"/>
  </r>
  <r>
    <n v="4994"/>
    <s v="CA-2012-153038"/>
    <x v="1"/>
    <x v="217"/>
    <d v="2012-12-25T00:00:00"/>
    <s v="Standard Class"/>
    <x v="516"/>
    <s v="Robert Barroso"/>
    <x v="1"/>
    <s v="United States"/>
    <s v="Memphis"/>
    <x v="18"/>
    <n v="38109"/>
    <x v="0"/>
    <s v="OFF-LA-10004008"/>
    <x v="1"/>
    <x v="2"/>
    <s v="Avery 507"/>
    <n v="18.431999999999999"/>
    <n v="8"/>
    <n v="0.2"/>
    <x v="4230"/>
  </r>
  <r>
    <n v="4995"/>
    <s v="CA-2012-153038"/>
    <x v="1"/>
    <x v="217"/>
    <d v="2012-12-25T00:00:00"/>
    <s v="Standard Class"/>
    <x v="516"/>
    <s v="Robert Barroso"/>
    <x v="1"/>
    <s v="United States"/>
    <s v="Memphis"/>
    <x v="18"/>
    <n v="38109"/>
    <x v="0"/>
    <s v="FUR-FU-10000221"/>
    <x v="0"/>
    <x v="5"/>
    <s v="Master Caster Door Stop, Brown"/>
    <n v="20.32"/>
    <n v="5"/>
    <n v="0.2"/>
    <x v="4231"/>
  </r>
  <r>
    <n v="4996"/>
    <s v="CA-2011-132227"/>
    <x v="2"/>
    <x v="130"/>
    <d v="2011-11-10T00:00:00"/>
    <s v="Standard Class"/>
    <x v="449"/>
    <s v="Sam Zeldin"/>
    <x v="2"/>
    <s v="United States"/>
    <s v="New York City"/>
    <x v="15"/>
    <n v="10011"/>
    <x v="3"/>
    <s v="OFF-BI-10000962"/>
    <x v="1"/>
    <x v="8"/>
    <s v="Acco Flexible ACCOHIDE Square Ring Data Binder, Dark Blue, 11 1/2&quot; X 14&quot; 7/8&quot;"/>
    <n v="52.064"/>
    <n v="4"/>
    <n v="0.2"/>
    <x v="4232"/>
  </r>
  <r>
    <n v="4997"/>
    <s v="CA-2014-155824"/>
    <x v="3"/>
    <x v="434"/>
    <d v="2014-03-16T00:00:00"/>
    <s v="Standard Class"/>
    <x v="754"/>
    <s v="Karen Seio"/>
    <x v="1"/>
    <s v="United States"/>
    <s v="Raleigh"/>
    <x v="3"/>
    <n v="27604"/>
    <x v="0"/>
    <s v="OFF-AP-10000390"/>
    <x v="1"/>
    <x v="9"/>
    <s v="Euro Pro Shark Stick Mini Vacuum"/>
    <n v="48.783999999999999"/>
    <n v="1"/>
    <n v="0.2"/>
    <x v="4233"/>
  </r>
  <r>
    <n v="4998"/>
    <s v="CA-2014-155824"/>
    <x v="3"/>
    <x v="434"/>
    <d v="2014-03-16T00:00:00"/>
    <s v="Standard Class"/>
    <x v="754"/>
    <s v="Karen Seio"/>
    <x v="1"/>
    <s v="United States"/>
    <s v="Raleigh"/>
    <x v="3"/>
    <n v="27604"/>
    <x v="0"/>
    <s v="OFF-BI-10000014"/>
    <x v="1"/>
    <x v="8"/>
    <s v="Heavy-Duty E-Z-D Binders"/>
    <n v="13.092000000000002"/>
    <n v="4"/>
    <n v="0.7"/>
    <x v="4234"/>
  </r>
  <r>
    <n v="4999"/>
    <s v="CA-2013-129238"/>
    <x v="0"/>
    <x v="1011"/>
    <d v="2013-02-04T00:00:00"/>
    <s v="Standard Class"/>
    <x v="337"/>
    <s v="Sample Company A"/>
    <x v="2"/>
    <s v="United States"/>
    <s v="Los Angeles"/>
    <x v="1"/>
    <n v="90045"/>
    <x v="1"/>
    <s v="TEC-PH-10004120"/>
    <x v="2"/>
    <x v="7"/>
    <s v="AT&amp;T 1080 Phone"/>
    <n v="109.59200000000001"/>
    <n v="1"/>
    <n v="0.2"/>
    <x v="4235"/>
  </r>
  <r>
    <n v="5000"/>
    <s v="CA-2013-129238"/>
    <x v="0"/>
    <x v="1011"/>
    <d v="2013-02-04T00:00:00"/>
    <s v="Standard Class"/>
    <x v="337"/>
    <s v="Sample Company A"/>
    <x v="2"/>
    <s v="United States"/>
    <s v="Los Angeles"/>
    <x v="1"/>
    <n v="90045"/>
    <x v="1"/>
    <s v="OFF-PA-10002764"/>
    <x v="1"/>
    <x v="10"/>
    <s v="Staples"/>
    <n v="56.7"/>
    <n v="5"/>
    <n v="0"/>
    <x v="4236"/>
  </r>
  <r>
    <n v="5001"/>
    <s v="CA-2014-159688"/>
    <x v="3"/>
    <x v="917"/>
    <d v="2014-05-13T00:00:00"/>
    <s v="Standard Class"/>
    <x v="144"/>
    <s v="Adam Bellavance"/>
    <x v="2"/>
    <s v="United States"/>
    <s v="Los Angeles"/>
    <x v="1"/>
    <n v="90004"/>
    <x v="1"/>
    <s v="TEC-AC-10000736"/>
    <x v="2"/>
    <x v="11"/>
    <s v="Logitech G600 MMO Gaming Mouse"/>
    <n v="79.989999999999995"/>
    <n v="1"/>
    <n v="0"/>
    <x v="4237"/>
  </r>
  <r>
    <n v="5002"/>
    <s v="CA-2013-136126"/>
    <x v="0"/>
    <x v="1012"/>
    <d v="2013-05-25T00:00:00"/>
    <s v="Same Day"/>
    <x v="258"/>
    <s v="Eugene Hildebrand"/>
    <x v="2"/>
    <s v="United States"/>
    <s v="Newport News"/>
    <x v="17"/>
    <n v="23602"/>
    <x v="0"/>
    <s v="OFF-SU-10000898"/>
    <x v="1"/>
    <x v="14"/>
    <s v="Acme Hot Forged Carbon Steel Scissors with Nickel-Plated Handles, 3 7/8&quot; Cut, 8&quot;L"/>
    <n v="69.5"/>
    <n v="5"/>
    <n v="0"/>
    <x v="1796"/>
  </r>
  <r>
    <n v="5003"/>
    <s v="CA-2013-136126"/>
    <x v="0"/>
    <x v="1012"/>
    <d v="2013-05-25T00:00:00"/>
    <s v="Same Day"/>
    <x v="258"/>
    <s v="Eugene Hildebrand"/>
    <x v="2"/>
    <s v="United States"/>
    <s v="Newport News"/>
    <x v="17"/>
    <n v="23602"/>
    <x v="0"/>
    <s v="OFF-PA-10004327"/>
    <x v="1"/>
    <x v="10"/>
    <s v="Xerox 1911"/>
    <n v="191.6"/>
    <n v="4"/>
    <n v="0"/>
    <x v="912"/>
  </r>
  <r>
    <n v="5004"/>
    <s v="CA-2013-155033"/>
    <x v="0"/>
    <x v="877"/>
    <d v="2013-10-13T00:00:00"/>
    <s v="Standard Class"/>
    <x v="693"/>
    <s v="Cindy Chapman"/>
    <x v="0"/>
    <s v="United States"/>
    <s v="Los Angeles"/>
    <x v="1"/>
    <n v="90032"/>
    <x v="1"/>
    <s v="OFF-PA-10000143"/>
    <x v="1"/>
    <x v="10"/>
    <s v="Astroparche Fine Business Paper"/>
    <n v="10.56"/>
    <n v="2"/>
    <n v="0"/>
    <x v="4238"/>
  </r>
  <r>
    <n v="5005"/>
    <s v="CA-2011-156006"/>
    <x v="2"/>
    <x v="1013"/>
    <d v="2011-05-02T00:00:00"/>
    <s v="Second Class"/>
    <x v="612"/>
    <s v="Tamara Manning"/>
    <x v="0"/>
    <s v="United States"/>
    <s v="Jackson"/>
    <x v="35"/>
    <n v="39212"/>
    <x v="0"/>
    <s v="TEC-AC-10002550"/>
    <x v="2"/>
    <x v="11"/>
    <s v="Maxell 4.7GB DVD-RW 3/Pack"/>
    <n v="47.79"/>
    <n v="3"/>
    <n v="0"/>
    <x v="4239"/>
  </r>
  <r>
    <n v="5006"/>
    <s v="CA-2012-158659"/>
    <x v="1"/>
    <x v="113"/>
    <d v="2012-11-14T00:00:00"/>
    <s v="Second Class"/>
    <x v="281"/>
    <s v="Steve Chapman"/>
    <x v="1"/>
    <s v="United States"/>
    <s v="Richmond"/>
    <x v="14"/>
    <n v="47374"/>
    <x v="2"/>
    <s v="OFF-ST-10003306"/>
    <x v="1"/>
    <x v="4"/>
    <s v="Letter Size Cart"/>
    <n v="714.30000000000007"/>
    <n v="5"/>
    <n v="0"/>
    <x v="422"/>
  </r>
  <r>
    <n v="5007"/>
    <s v="CA-2012-169796"/>
    <x v="1"/>
    <x v="529"/>
    <d v="2012-11-14T00:00:00"/>
    <s v="Standard Class"/>
    <x v="656"/>
    <s v="Dean percer"/>
    <x v="2"/>
    <s v="United States"/>
    <s v="New York City"/>
    <x v="15"/>
    <n v="10035"/>
    <x v="3"/>
    <s v="TEC-MA-10000045"/>
    <x v="2"/>
    <x v="15"/>
    <s v="Zebra ZM400 Thermal Label Printer"/>
    <n v="2321.9"/>
    <n v="2"/>
    <n v="0"/>
    <x v="4240"/>
  </r>
  <r>
    <n v="5008"/>
    <s v="CA-2012-169796"/>
    <x v="1"/>
    <x v="529"/>
    <d v="2012-11-14T00:00:00"/>
    <s v="Standard Class"/>
    <x v="656"/>
    <s v="Dean percer"/>
    <x v="2"/>
    <s v="United States"/>
    <s v="New York City"/>
    <x v="15"/>
    <n v="10035"/>
    <x v="3"/>
    <s v="OFF-ST-10001505"/>
    <x v="1"/>
    <x v="4"/>
    <s v="Perma STOR-ALL Hanging File Box, 13 1/8&quot;W x 12 1/4&quot;D x 10 1/2&quot;H"/>
    <n v="17.940000000000001"/>
    <n v="3"/>
    <n v="0"/>
    <x v="4241"/>
  </r>
  <r>
    <n v="5009"/>
    <s v="CA-2012-102876"/>
    <x v="1"/>
    <x v="67"/>
    <d v="2012-09-14T00:00:00"/>
    <s v="Standard Class"/>
    <x v="756"/>
    <s v="Lisa Ryan"/>
    <x v="1"/>
    <s v="United States"/>
    <s v="Philadelphia"/>
    <x v="9"/>
    <n v="19134"/>
    <x v="3"/>
    <s v="OFF-BI-10004781"/>
    <x v="1"/>
    <x v="8"/>
    <s v="GBC Wire Binding Strips"/>
    <n v="9.5220000000000002"/>
    <n v="1"/>
    <n v="0.7"/>
    <x v="4242"/>
  </r>
  <r>
    <n v="5010"/>
    <s v="CA-2012-102876"/>
    <x v="1"/>
    <x v="67"/>
    <d v="2012-09-14T00:00:00"/>
    <s v="Standard Class"/>
    <x v="756"/>
    <s v="Lisa Ryan"/>
    <x v="1"/>
    <s v="United States"/>
    <s v="Philadelphia"/>
    <x v="9"/>
    <n v="19134"/>
    <x v="3"/>
    <s v="TEC-PH-10002680"/>
    <x v="2"/>
    <x v="7"/>
    <s v="Samsung Galaxy Note 3"/>
    <n v="791.96399999999994"/>
    <n v="6"/>
    <n v="0.4"/>
    <x v="4243"/>
  </r>
  <r>
    <n v="5011"/>
    <s v="CA-2012-102876"/>
    <x v="1"/>
    <x v="67"/>
    <d v="2012-09-14T00:00:00"/>
    <s v="Standard Class"/>
    <x v="756"/>
    <s v="Lisa Ryan"/>
    <x v="1"/>
    <s v="United States"/>
    <s v="Philadelphia"/>
    <x v="9"/>
    <n v="19134"/>
    <x v="3"/>
    <s v="OFF-BI-10000848"/>
    <x v="1"/>
    <x v="8"/>
    <s v="Angle-D Ring Binders"/>
    <n v="4.9230000000000009"/>
    <n v="3"/>
    <n v="0.7"/>
    <x v="4244"/>
  </r>
  <r>
    <n v="5012"/>
    <s v="US-2014-139647"/>
    <x v="3"/>
    <x v="943"/>
    <d v="2014-05-14T00:00:00"/>
    <s v="First Class"/>
    <x v="477"/>
    <s v="Todd Sumrall"/>
    <x v="1"/>
    <s v="United States"/>
    <s v="Phoenix"/>
    <x v="16"/>
    <n v="85023"/>
    <x v="1"/>
    <s v="FUR-BO-10004467"/>
    <x v="0"/>
    <x v="0"/>
    <s v="Bestar Classic Bookcase"/>
    <n v="209.97900000000001"/>
    <n v="7"/>
    <n v="0.7"/>
    <x v="4245"/>
  </r>
  <r>
    <n v="5013"/>
    <s v="US-2014-160465"/>
    <x v="3"/>
    <x v="246"/>
    <d v="2014-07-27T00:00:00"/>
    <s v="Standard Class"/>
    <x v="680"/>
    <s v="Sean Wendt"/>
    <x v="2"/>
    <s v="United States"/>
    <s v="Cleveland"/>
    <x v="24"/>
    <n v="44105"/>
    <x v="3"/>
    <s v="OFF-BI-10001670"/>
    <x v="1"/>
    <x v="8"/>
    <s v="Vinyl Sectional Post Binders"/>
    <n v="33.930000000000007"/>
    <n v="3"/>
    <n v="0.7"/>
    <x v="4246"/>
  </r>
  <r>
    <n v="5014"/>
    <s v="US-2014-160465"/>
    <x v="3"/>
    <x v="246"/>
    <d v="2014-07-27T00:00:00"/>
    <s v="Standard Class"/>
    <x v="680"/>
    <s v="Sean Wendt"/>
    <x v="2"/>
    <s v="United States"/>
    <s v="Cleveland"/>
    <x v="24"/>
    <n v="44105"/>
    <x v="3"/>
    <s v="OFF-ST-10000136"/>
    <x v="1"/>
    <x v="4"/>
    <s v="Letter Size File"/>
    <n v="222.32000000000005"/>
    <n v="7"/>
    <n v="0.2"/>
    <x v="4247"/>
  </r>
  <r>
    <n v="5015"/>
    <s v="US-2014-160465"/>
    <x v="3"/>
    <x v="246"/>
    <d v="2014-07-27T00:00:00"/>
    <s v="Standard Class"/>
    <x v="680"/>
    <s v="Sean Wendt"/>
    <x v="2"/>
    <s v="United States"/>
    <s v="Cleveland"/>
    <x v="24"/>
    <n v="44105"/>
    <x v="3"/>
    <s v="TEC-PH-10004522"/>
    <x v="2"/>
    <x v="7"/>
    <s v="Dexim XPower Skin Super-Thin Power Case for iPhone 5 - Black"/>
    <n v="210.56400000000002"/>
    <n v="6"/>
    <n v="0.4"/>
    <x v="4248"/>
  </r>
  <r>
    <n v="5016"/>
    <s v="CA-2011-153850"/>
    <x v="2"/>
    <x v="156"/>
    <d v="2011-11-29T00:00:00"/>
    <s v="Standard Class"/>
    <x v="513"/>
    <s v="Thea Hendricks"/>
    <x v="0"/>
    <s v="United States"/>
    <s v="Toledo"/>
    <x v="24"/>
    <n v="43615"/>
    <x v="3"/>
    <s v="FUR-FU-10002960"/>
    <x v="0"/>
    <x v="5"/>
    <s v="Eldon 200 Class Desk Accessories, Burgundy"/>
    <n v="35.168000000000006"/>
    <n v="7"/>
    <n v="0.2"/>
    <x v="202"/>
  </r>
  <r>
    <n v="5017"/>
    <s v="CA-2011-153850"/>
    <x v="2"/>
    <x v="156"/>
    <d v="2011-11-29T00:00:00"/>
    <s v="Standard Class"/>
    <x v="513"/>
    <s v="Thea Hendricks"/>
    <x v="0"/>
    <s v="United States"/>
    <s v="Toledo"/>
    <x v="24"/>
    <n v="43615"/>
    <x v="3"/>
    <s v="TEC-PH-10002584"/>
    <x v="2"/>
    <x v="7"/>
    <s v="Samsung Galaxy S4"/>
    <n v="1502.376"/>
    <n v="4"/>
    <n v="0.4"/>
    <x v="4249"/>
  </r>
  <r>
    <n v="5018"/>
    <s v="CA-2011-127558"/>
    <x v="2"/>
    <x v="647"/>
    <d v="2011-11-18T00:00:00"/>
    <s v="First Class"/>
    <x v="757"/>
    <s v="Shahid Shariari"/>
    <x v="0"/>
    <s v="United States"/>
    <s v="Los Angeles"/>
    <x v="1"/>
    <n v="90008"/>
    <x v="1"/>
    <s v="FUR-FU-10002505"/>
    <x v="0"/>
    <x v="5"/>
    <s v="Eldon 100 Class Desk Accessories"/>
    <n v="10.11"/>
    <n v="3"/>
    <n v="0"/>
    <x v="4250"/>
  </r>
  <r>
    <n v="5019"/>
    <s v="CA-2011-127558"/>
    <x v="2"/>
    <x v="647"/>
    <d v="2011-11-18T00:00:00"/>
    <s v="First Class"/>
    <x v="757"/>
    <s v="Shahid Shariari"/>
    <x v="0"/>
    <s v="United States"/>
    <s v="Los Angeles"/>
    <x v="1"/>
    <n v="90008"/>
    <x v="1"/>
    <s v="TEC-AC-10003832"/>
    <x v="2"/>
    <x v="11"/>
    <s v="Logitech P710e Mobile Speakerphone"/>
    <n v="772.47"/>
    <n v="3"/>
    <n v="0"/>
    <x v="4251"/>
  </r>
  <r>
    <n v="5020"/>
    <s v="CA-2011-127558"/>
    <x v="2"/>
    <x v="647"/>
    <d v="2011-11-18T00:00:00"/>
    <s v="First Class"/>
    <x v="757"/>
    <s v="Shahid Shariari"/>
    <x v="0"/>
    <s v="United States"/>
    <s v="Los Angeles"/>
    <x v="1"/>
    <n v="90008"/>
    <x v="1"/>
    <s v="OFF-SU-10002537"/>
    <x v="1"/>
    <x v="14"/>
    <s v="Acme Box Cutter Scissors"/>
    <n v="20.46"/>
    <n v="2"/>
    <n v="0"/>
    <x v="4252"/>
  </r>
  <r>
    <n v="5021"/>
    <s v="CA-2014-136511"/>
    <x v="3"/>
    <x v="721"/>
    <d v="2014-03-26T00:00:00"/>
    <s v="Second Class"/>
    <x v="89"/>
    <s v="Mary Zewe"/>
    <x v="1"/>
    <s v="United States"/>
    <s v="New York City"/>
    <x v="15"/>
    <n v="10011"/>
    <x v="3"/>
    <s v="OFF-SU-10003505"/>
    <x v="1"/>
    <x v="14"/>
    <s v="Premier Electric Letter Opener"/>
    <n v="347.58"/>
    <n v="3"/>
    <n v="0"/>
    <x v="4253"/>
  </r>
  <r>
    <n v="5022"/>
    <s v="CA-2013-133795"/>
    <x v="0"/>
    <x v="122"/>
    <d v="2013-12-25T00:00:00"/>
    <s v="Standard Class"/>
    <x v="188"/>
    <s v="Jeremy Ellison"/>
    <x v="0"/>
    <s v="United States"/>
    <s v="San Diego"/>
    <x v="1"/>
    <n v="92037"/>
    <x v="1"/>
    <s v="TEC-AC-10001465"/>
    <x v="2"/>
    <x v="11"/>
    <s v="SanDisk Cruzer 64 GB USB Flash Drive"/>
    <n v="72.64"/>
    <n v="2"/>
    <n v="0"/>
    <x v="4254"/>
  </r>
  <r>
    <n v="5023"/>
    <s v="CA-2013-133795"/>
    <x v="0"/>
    <x v="122"/>
    <d v="2013-12-25T00:00:00"/>
    <s v="Standard Class"/>
    <x v="188"/>
    <s v="Jeremy Ellison"/>
    <x v="0"/>
    <s v="United States"/>
    <s v="San Diego"/>
    <x v="1"/>
    <n v="92037"/>
    <x v="1"/>
    <s v="TEC-AC-10003832"/>
    <x v="2"/>
    <x v="11"/>
    <s v="Logitech P710e Mobile Speakerphone"/>
    <n v="772.47"/>
    <n v="3"/>
    <n v="0"/>
    <x v="4251"/>
  </r>
  <r>
    <n v="5024"/>
    <s v="CA-2013-133795"/>
    <x v="0"/>
    <x v="122"/>
    <d v="2013-12-25T00:00:00"/>
    <s v="Standard Class"/>
    <x v="188"/>
    <s v="Jeremy Ellison"/>
    <x v="0"/>
    <s v="United States"/>
    <s v="San Diego"/>
    <x v="1"/>
    <n v="92037"/>
    <x v="1"/>
    <s v="FUR-FU-10003731"/>
    <x v="0"/>
    <x v="5"/>
    <s v="Eldon Expressions Wood and Plastic Desk Accessories, Oak"/>
    <n v="39.92"/>
    <n v="4"/>
    <n v="0"/>
    <x v="3466"/>
  </r>
  <r>
    <n v="5025"/>
    <s v="US-2014-130953"/>
    <x v="3"/>
    <x v="570"/>
    <d v="2014-08-04T00:00:00"/>
    <s v="Standard Class"/>
    <x v="288"/>
    <s v="Roland Fjeld"/>
    <x v="0"/>
    <s v="United States"/>
    <s v="Oklahoma City"/>
    <x v="26"/>
    <n v="73120"/>
    <x v="2"/>
    <s v="OFF-BI-10004828"/>
    <x v="1"/>
    <x v="8"/>
    <s v="GBC Poly Designer Binding Covers"/>
    <n v="33.479999999999997"/>
    <n v="2"/>
    <n v="0"/>
    <x v="4255"/>
  </r>
  <r>
    <n v="5026"/>
    <s v="US-2014-130953"/>
    <x v="3"/>
    <x v="570"/>
    <d v="2014-08-04T00:00:00"/>
    <s v="Standard Class"/>
    <x v="288"/>
    <s v="Roland Fjeld"/>
    <x v="0"/>
    <s v="United States"/>
    <s v="Oklahoma City"/>
    <x v="26"/>
    <n v="73120"/>
    <x v="2"/>
    <s v="TEC-PH-10003012"/>
    <x v="2"/>
    <x v="7"/>
    <s v="Nortel Meridian M3904 Professional Digital phone"/>
    <n v="461.97"/>
    <n v="3"/>
    <n v="0"/>
    <x v="4256"/>
  </r>
  <r>
    <n v="5027"/>
    <s v="US-2014-130953"/>
    <x v="3"/>
    <x v="570"/>
    <d v="2014-08-04T00:00:00"/>
    <s v="Standard Class"/>
    <x v="288"/>
    <s v="Roland Fjeld"/>
    <x v="0"/>
    <s v="United States"/>
    <s v="Oklahoma City"/>
    <x v="26"/>
    <n v="73120"/>
    <x v="2"/>
    <s v="OFF-AP-10002311"/>
    <x v="1"/>
    <x v="9"/>
    <s v="Holmes Replacement Filter for HEPA Air Cleaner, Very Large Room, HEPA Filter"/>
    <n v="137.62"/>
    <n v="2"/>
    <n v="0"/>
    <x v="1704"/>
  </r>
  <r>
    <n v="5028"/>
    <s v="US-2014-130953"/>
    <x v="3"/>
    <x v="570"/>
    <d v="2014-08-04T00:00:00"/>
    <s v="Standard Class"/>
    <x v="288"/>
    <s v="Roland Fjeld"/>
    <x v="0"/>
    <s v="United States"/>
    <s v="Oklahoma City"/>
    <x v="26"/>
    <n v="73120"/>
    <x v="2"/>
    <s v="FUR-CH-10004626"/>
    <x v="0"/>
    <x v="1"/>
    <s v="Office Star Flex Back Scooter Chair with Aluminum Finish Frame"/>
    <n v="302.67"/>
    <n v="3"/>
    <n v="0"/>
    <x v="4257"/>
  </r>
  <r>
    <n v="5029"/>
    <s v="CA-2011-151792"/>
    <x v="2"/>
    <x v="814"/>
    <d v="2011-09-07T00:00:00"/>
    <s v="Second Class"/>
    <x v="610"/>
    <s v="Christina VanderZanden"/>
    <x v="0"/>
    <s v="United States"/>
    <s v="Chicago"/>
    <x v="10"/>
    <n v="60653"/>
    <x v="2"/>
    <s v="TEC-AC-10001606"/>
    <x v="2"/>
    <x v="11"/>
    <s v="Logitech Wireless Performance Mouse MX for PC and Mac"/>
    <n v="239.976"/>
    <n v="3"/>
    <n v="0.2"/>
    <x v="4258"/>
  </r>
  <r>
    <n v="5030"/>
    <s v="CA-2014-139304"/>
    <x v="3"/>
    <x v="926"/>
    <d v="2014-02-03T00:00:00"/>
    <s v="Standard Class"/>
    <x v="364"/>
    <s v="Vivek Gonzalez"/>
    <x v="0"/>
    <s v="United States"/>
    <s v="San Francisco"/>
    <x v="1"/>
    <n v="94109"/>
    <x v="1"/>
    <s v="OFF-AR-10001216"/>
    <x v="1"/>
    <x v="6"/>
    <s v="Newell 339"/>
    <n v="8.34"/>
    <n v="3"/>
    <n v="0"/>
    <x v="495"/>
  </r>
  <r>
    <n v="5031"/>
    <s v="CA-2014-139304"/>
    <x v="3"/>
    <x v="926"/>
    <d v="2014-02-03T00:00:00"/>
    <s v="Standard Class"/>
    <x v="364"/>
    <s v="Vivek Gonzalez"/>
    <x v="0"/>
    <s v="United States"/>
    <s v="San Francisco"/>
    <x v="1"/>
    <n v="94109"/>
    <x v="1"/>
    <s v="OFF-SU-10001664"/>
    <x v="1"/>
    <x v="14"/>
    <s v="Acme Office Executive Series Stainless Steel Trimmers"/>
    <n v="8.57"/>
    <n v="1"/>
    <n v="0"/>
    <x v="4259"/>
  </r>
  <r>
    <n v="5032"/>
    <s v="CA-2014-139304"/>
    <x v="3"/>
    <x v="926"/>
    <d v="2014-02-03T00:00:00"/>
    <s v="Standard Class"/>
    <x v="364"/>
    <s v="Vivek Gonzalez"/>
    <x v="0"/>
    <s v="United States"/>
    <s v="San Francisco"/>
    <x v="1"/>
    <n v="94109"/>
    <x v="1"/>
    <s v="OFF-BI-10002498"/>
    <x v="1"/>
    <x v="8"/>
    <s v="Clear Mylar Reinforcing Strips"/>
    <n v="119.61600000000001"/>
    <n v="8"/>
    <n v="0.2"/>
    <x v="484"/>
  </r>
  <r>
    <n v="5033"/>
    <s v="CA-2013-155166"/>
    <x v="0"/>
    <x v="482"/>
    <d v="2014-01-03T00:00:00"/>
    <s v="Standard Class"/>
    <x v="179"/>
    <s v="Brenda Bowman"/>
    <x v="1"/>
    <s v="United States"/>
    <s v="Vineland"/>
    <x v="30"/>
    <n v="8360"/>
    <x v="3"/>
    <s v="FUR-CH-10003968"/>
    <x v="0"/>
    <x v="1"/>
    <s v="Novimex Turbo Task Chair"/>
    <n v="212.94"/>
    <n v="3"/>
    <n v="0"/>
    <x v="4260"/>
  </r>
  <r>
    <n v="5034"/>
    <s v="CA-2013-155166"/>
    <x v="0"/>
    <x v="482"/>
    <d v="2014-01-03T00:00:00"/>
    <s v="Standard Class"/>
    <x v="179"/>
    <s v="Brenda Bowman"/>
    <x v="1"/>
    <s v="United States"/>
    <s v="Vineland"/>
    <x v="30"/>
    <n v="8360"/>
    <x v="3"/>
    <s v="OFF-AP-10002765"/>
    <x v="1"/>
    <x v="9"/>
    <s v="Fellowes Advanced Computer Series Surge Protectors"/>
    <n v="26.49"/>
    <n v="1"/>
    <n v="0"/>
    <x v="4261"/>
  </r>
  <r>
    <n v="5035"/>
    <s v="CA-2012-103954"/>
    <x v="1"/>
    <x v="101"/>
    <d v="2012-08-13T00:00:00"/>
    <s v="Second Class"/>
    <x v="367"/>
    <s v="Hallie Redmond"/>
    <x v="2"/>
    <s v="United States"/>
    <s v="Milwaukee"/>
    <x v="6"/>
    <n v="53209"/>
    <x v="2"/>
    <s v="FUR-BO-10004690"/>
    <x v="0"/>
    <x v="0"/>
    <s v="O'Sullivan Cherrywood Estates Traditional Barrister Bookcase"/>
    <n v="687.4"/>
    <n v="5"/>
    <n v="0"/>
    <x v="4262"/>
  </r>
  <r>
    <n v="5036"/>
    <s v="CA-2011-169803"/>
    <x v="2"/>
    <x v="322"/>
    <d v="2011-04-12T00:00:00"/>
    <s v="Standard Class"/>
    <x v="609"/>
    <s v="Scott Cohen"/>
    <x v="1"/>
    <s v="United States"/>
    <s v="Seattle"/>
    <x v="4"/>
    <n v="98115"/>
    <x v="1"/>
    <s v="FUR-TA-10000688"/>
    <x v="0"/>
    <x v="3"/>
    <s v="Chromcraft Bull-Nose Wood Round Conference Table Top, Wood Base"/>
    <n v="653.54999999999995"/>
    <n v="3"/>
    <n v="0"/>
    <x v="2522"/>
  </r>
  <r>
    <n v="5037"/>
    <s v="CA-2011-169803"/>
    <x v="2"/>
    <x v="322"/>
    <d v="2011-04-12T00:00:00"/>
    <s v="Standard Class"/>
    <x v="609"/>
    <s v="Scott Cohen"/>
    <x v="1"/>
    <s v="United States"/>
    <s v="Seattle"/>
    <x v="4"/>
    <n v="98115"/>
    <x v="1"/>
    <s v="TEC-AC-10003441"/>
    <x v="2"/>
    <x v="11"/>
    <s v="Kingston Digital DataTraveler 32GB USB 2.0"/>
    <n v="33.9"/>
    <n v="2"/>
    <n v="0"/>
    <x v="4263"/>
  </r>
  <r>
    <n v="5038"/>
    <s v="CA-2014-141719"/>
    <x v="3"/>
    <x v="701"/>
    <d v="2014-11-22T00:00:00"/>
    <s v="Second Class"/>
    <x v="283"/>
    <s v="Emily Grady"/>
    <x v="0"/>
    <s v="United States"/>
    <s v="Naperville"/>
    <x v="10"/>
    <n v="60540"/>
    <x v="2"/>
    <s v="TEC-AC-10003610"/>
    <x v="2"/>
    <x v="11"/>
    <s v="Logitech Illuminated - Keyboard"/>
    <n v="239.96000000000004"/>
    <n v="5"/>
    <n v="0.2"/>
    <x v="4264"/>
  </r>
  <r>
    <n v="5039"/>
    <s v="CA-2012-136469"/>
    <x v="1"/>
    <x v="655"/>
    <d v="2012-07-12T00:00:00"/>
    <s v="First Class"/>
    <x v="477"/>
    <s v="Todd Sumrall"/>
    <x v="1"/>
    <s v="United States"/>
    <s v="Wilmington"/>
    <x v="13"/>
    <n v="19805"/>
    <x v="3"/>
    <s v="FUR-TA-10001520"/>
    <x v="0"/>
    <x v="3"/>
    <s v="Lesro Sheffield Collection Coffee Table, End Table, Center Table, Corner Table"/>
    <n v="199.83600000000001"/>
    <n v="4"/>
    <n v="0.3"/>
    <x v="4265"/>
  </r>
  <r>
    <n v="5040"/>
    <s v="CA-2012-136469"/>
    <x v="1"/>
    <x v="655"/>
    <d v="2012-07-12T00:00:00"/>
    <s v="First Class"/>
    <x v="477"/>
    <s v="Todd Sumrall"/>
    <x v="1"/>
    <s v="United States"/>
    <s v="Wilmington"/>
    <x v="13"/>
    <n v="19805"/>
    <x v="3"/>
    <s v="TEC-PH-10001817"/>
    <x v="2"/>
    <x v="7"/>
    <s v="Wilson Electronics DB Pro Signal Booster"/>
    <n v="716"/>
    <n v="2"/>
    <n v="0"/>
    <x v="4266"/>
  </r>
  <r>
    <n v="5041"/>
    <s v="CA-2012-136469"/>
    <x v="1"/>
    <x v="655"/>
    <d v="2012-07-12T00:00:00"/>
    <s v="First Class"/>
    <x v="477"/>
    <s v="Todd Sumrall"/>
    <x v="1"/>
    <s v="United States"/>
    <s v="Wilmington"/>
    <x v="13"/>
    <n v="19805"/>
    <x v="3"/>
    <s v="OFF-BI-10004492"/>
    <x v="1"/>
    <x v="8"/>
    <s v="Tuf-Vin Binders"/>
    <n v="221.06"/>
    <n v="7"/>
    <n v="0"/>
    <x v="4267"/>
  </r>
  <r>
    <n v="5042"/>
    <s v="CA-2013-158694"/>
    <x v="0"/>
    <x v="338"/>
    <d v="2013-11-14T00:00:00"/>
    <s v="Second Class"/>
    <x v="482"/>
    <s v="Arianne Irving"/>
    <x v="0"/>
    <s v="United States"/>
    <s v="Los Angeles"/>
    <x v="1"/>
    <n v="90036"/>
    <x v="1"/>
    <s v="OFF-PA-10002421"/>
    <x v="1"/>
    <x v="10"/>
    <s v="Embossed Ink Jet Note Cards"/>
    <n v="67.710000000000008"/>
    <n v="3"/>
    <n v="0"/>
    <x v="4268"/>
  </r>
  <r>
    <n v="5043"/>
    <s v="CA-2013-158694"/>
    <x v="0"/>
    <x v="338"/>
    <d v="2013-11-14T00:00:00"/>
    <s v="Second Class"/>
    <x v="482"/>
    <s v="Arianne Irving"/>
    <x v="0"/>
    <s v="United States"/>
    <s v="Los Angeles"/>
    <x v="1"/>
    <n v="90036"/>
    <x v="1"/>
    <s v="OFF-AP-10000055"/>
    <x v="1"/>
    <x v="9"/>
    <s v="Belkin F9S820V06 8 Outlet Surge"/>
    <n v="129.91999999999999"/>
    <n v="4"/>
    <n v="0"/>
    <x v="4269"/>
  </r>
  <r>
    <n v="5044"/>
    <s v="CA-2013-158694"/>
    <x v="0"/>
    <x v="338"/>
    <d v="2013-11-14T00:00:00"/>
    <s v="Second Class"/>
    <x v="482"/>
    <s v="Arianne Irving"/>
    <x v="0"/>
    <s v="United States"/>
    <s v="Los Angeles"/>
    <x v="1"/>
    <n v="90036"/>
    <x v="1"/>
    <s v="FUR-FU-10000965"/>
    <x v="0"/>
    <x v="5"/>
    <s v="Howard Miller 11-1/2&quot; Diameter Ridgewood Wall Clock"/>
    <n v="467.46"/>
    <n v="9"/>
    <n v="0"/>
    <x v="4270"/>
  </r>
  <r>
    <n v="5045"/>
    <s v="CA-2013-158694"/>
    <x v="0"/>
    <x v="338"/>
    <d v="2013-11-14T00:00:00"/>
    <s v="Second Class"/>
    <x v="482"/>
    <s v="Arianne Irving"/>
    <x v="0"/>
    <s v="United States"/>
    <s v="Los Angeles"/>
    <x v="1"/>
    <n v="90036"/>
    <x v="1"/>
    <s v="OFF-PA-10001363"/>
    <x v="1"/>
    <x v="10"/>
    <s v="Xerox 1933"/>
    <n v="61.4"/>
    <n v="5"/>
    <n v="0"/>
    <x v="4271"/>
  </r>
  <r>
    <n v="5046"/>
    <s v="CA-2013-158694"/>
    <x v="0"/>
    <x v="338"/>
    <d v="2013-11-14T00:00:00"/>
    <s v="Second Class"/>
    <x v="482"/>
    <s v="Arianne Irving"/>
    <x v="0"/>
    <s v="United States"/>
    <s v="Los Angeles"/>
    <x v="1"/>
    <n v="90036"/>
    <x v="1"/>
    <s v="OFF-ST-10001496"/>
    <x v="1"/>
    <x v="4"/>
    <s v="Standard Rollaway File with Lock"/>
    <n v="720.76"/>
    <n v="4"/>
    <n v="0"/>
    <x v="4272"/>
  </r>
  <r>
    <n v="5047"/>
    <s v="CA-2013-158694"/>
    <x v="0"/>
    <x v="338"/>
    <d v="2013-11-14T00:00:00"/>
    <s v="Second Class"/>
    <x v="482"/>
    <s v="Arianne Irving"/>
    <x v="0"/>
    <s v="United States"/>
    <s v="Los Angeles"/>
    <x v="1"/>
    <n v="90036"/>
    <x v="1"/>
    <s v="OFF-BI-10004656"/>
    <x v="1"/>
    <x v="8"/>
    <s v="Peel &amp; Stick Add-On Corner Pockets"/>
    <n v="5.1840000000000011"/>
    <n v="3"/>
    <n v="0.2"/>
    <x v="4273"/>
  </r>
  <r>
    <n v="5048"/>
    <s v="CA-2013-158694"/>
    <x v="0"/>
    <x v="338"/>
    <d v="2013-11-14T00:00:00"/>
    <s v="Second Class"/>
    <x v="482"/>
    <s v="Arianne Irving"/>
    <x v="0"/>
    <s v="United States"/>
    <s v="Los Angeles"/>
    <x v="1"/>
    <n v="90036"/>
    <x v="1"/>
    <s v="OFF-AR-10001227"/>
    <x v="1"/>
    <x v="6"/>
    <s v="Newell 338"/>
    <n v="14.7"/>
    <n v="5"/>
    <n v="0"/>
    <x v="4274"/>
  </r>
  <r>
    <n v="5049"/>
    <s v="US-2011-104759"/>
    <x v="2"/>
    <x v="691"/>
    <d v="2011-04-04T00:00:00"/>
    <s v="Standard Class"/>
    <x v="732"/>
    <s v="Dorothy Dickinson"/>
    <x v="0"/>
    <s v="United States"/>
    <s v="Chicago"/>
    <x v="10"/>
    <n v="60610"/>
    <x v="2"/>
    <s v="OFF-BI-10002071"/>
    <x v="1"/>
    <x v="8"/>
    <s v="Fellowes Black Plastic Comb Bindings"/>
    <n v="8.1339999999999986"/>
    <n v="7"/>
    <n v="0.8"/>
    <x v="4275"/>
  </r>
  <r>
    <n v="5050"/>
    <s v="US-2011-104759"/>
    <x v="2"/>
    <x v="691"/>
    <d v="2011-04-04T00:00:00"/>
    <s v="Standard Class"/>
    <x v="732"/>
    <s v="Dorothy Dickinson"/>
    <x v="0"/>
    <s v="United States"/>
    <s v="Chicago"/>
    <x v="10"/>
    <n v="60610"/>
    <x v="2"/>
    <s v="TEC-AC-10004901"/>
    <x v="2"/>
    <x v="11"/>
    <s v="Kensington SlimBlade Notebook Wireless Mouse with Nano Receiver "/>
    <n v="79.984000000000009"/>
    <n v="2"/>
    <n v="0.2"/>
    <x v="4276"/>
  </r>
  <r>
    <n v="5051"/>
    <s v="CA-2012-150511"/>
    <x v="1"/>
    <x v="227"/>
    <d v="2012-09-24T00:00:00"/>
    <s v="Standard Class"/>
    <x v="144"/>
    <s v="Adam Bellavance"/>
    <x v="2"/>
    <s v="United States"/>
    <s v="Des Moines"/>
    <x v="4"/>
    <n v="98198"/>
    <x v="1"/>
    <s v="OFF-PA-10001776"/>
    <x v="1"/>
    <x v="10"/>
    <s v="Wirebound Message Books, Four 2 3/4&quot; x 5&quot; Forms per Page, 600 Sets per Book"/>
    <n v="18.54"/>
    <n v="2"/>
    <n v="0"/>
    <x v="2051"/>
  </r>
  <r>
    <n v="5052"/>
    <s v="CA-2012-134922"/>
    <x v="1"/>
    <x v="209"/>
    <d v="2012-11-11T00:00:00"/>
    <s v="Standard Class"/>
    <x v="208"/>
    <s v="Karen Bern"/>
    <x v="1"/>
    <s v="United States"/>
    <s v="Philadelphia"/>
    <x v="9"/>
    <n v="19140"/>
    <x v="3"/>
    <s v="OFF-EN-10000483"/>
    <x v="1"/>
    <x v="12"/>
    <s v="White Envelopes, White Envelopes with Clear Poly Window"/>
    <n v="24.400000000000002"/>
    <n v="2"/>
    <n v="0.2"/>
    <x v="4277"/>
  </r>
  <r>
    <n v="5053"/>
    <s v="US-2014-120607"/>
    <x v="3"/>
    <x v="240"/>
    <d v="2014-05-20T00:00:00"/>
    <s v="Same Day"/>
    <x v="547"/>
    <s v="John Castell"/>
    <x v="0"/>
    <s v="United States"/>
    <s v="Atlanta"/>
    <x v="32"/>
    <n v="30318"/>
    <x v="0"/>
    <s v="OFF-PA-10003129"/>
    <x v="1"/>
    <x v="10"/>
    <s v="Tops White Computer Printout Paper"/>
    <n v="195.64"/>
    <n v="4"/>
    <n v="0"/>
    <x v="4092"/>
  </r>
  <r>
    <n v="5054"/>
    <s v="CA-2012-141243"/>
    <x v="1"/>
    <x v="928"/>
    <d v="2012-01-08T00:00:00"/>
    <s v="Second Class"/>
    <x v="733"/>
    <s v="Amy Hunt"/>
    <x v="0"/>
    <s v="United States"/>
    <s v="Dallas"/>
    <x v="5"/>
    <n v="75217"/>
    <x v="2"/>
    <s v="TEC-AC-10003198"/>
    <x v="2"/>
    <x v="11"/>
    <s v="Enermax Acrylux Wireless Keyboard"/>
    <n v="398.40000000000003"/>
    <n v="5"/>
    <n v="0.2"/>
    <x v="4278"/>
  </r>
  <r>
    <n v="5055"/>
    <s v="CA-2012-141243"/>
    <x v="1"/>
    <x v="928"/>
    <d v="2012-01-08T00:00:00"/>
    <s v="Second Class"/>
    <x v="733"/>
    <s v="Amy Hunt"/>
    <x v="0"/>
    <s v="United States"/>
    <s v="Dallas"/>
    <x v="5"/>
    <n v="75217"/>
    <x v="2"/>
    <s v="OFF-AR-10001246"/>
    <x v="1"/>
    <x v="6"/>
    <s v="Newell 317"/>
    <n v="7.0559999999999992"/>
    <n v="3"/>
    <n v="0.2"/>
    <x v="4279"/>
  </r>
  <r>
    <n v="5056"/>
    <s v="CA-2012-141243"/>
    <x v="1"/>
    <x v="928"/>
    <d v="2012-01-08T00:00:00"/>
    <s v="Second Class"/>
    <x v="733"/>
    <s v="Amy Hunt"/>
    <x v="0"/>
    <s v="United States"/>
    <s v="Dallas"/>
    <x v="5"/>
    <n v="75217"/>
    <x v="2"/>
    <s v="FUR-BO-10003272"/>
    <x v="0"/>
    <x v="0"/>
    <s v="O'Sullivan Living Dimensions 5-Shelf Bookcases"/>
    <n v="1352.3975999999998"/>
    <n v="9"/>
    <n v="0.32"/>
    <x v="4280"/>
  </r>
  <r>
    <n v="5057"/>
    <s v="CA-2012-162166"/>
    <x v="1"/>
    <x v="1014"/>
    <d v="2012-09-11T00:00:00"/>
    <s v="First Class"/>
    <x v="392"/>
    <s v="Neoma Murray"/>
    <x v="0"/>
    <s v="United States"/>
    <s v="Moreno Valley"/>
    <x v="1"/>
    <n v="92553"/>
    <x v="1"/>
    <s v="OFF-PA-10002606"/>
    <x v="1"/>
    <x v="10"/>
    <s v="Xerox 1928"/>
    <n v="26.400000000000002"/>
    <n v="5"/>
    <n v="0"/>
    <x v="1698"/>
  </r>
  <r>
    <n v="5058"/>
    <s v="CA-2012-162166"/>
    <x v="1"/>
    <x v="1014"/>
    <d v="2012-09-11T00:00:00"/>
    <s v="First Class"/>
    <x v="392"/>
    <s v="Neoma Murray"/>
    <x v="0"/>
    <s v="United States"/>
    <s v="Moreno Valley"/>
    <x v="1"/>
    <n v="92553"/>
    <x v="1"/>
    <s v="OFF-ST-10002486"/>
    <x v="1"/>
    <x v="4"/>
    <s v="Eldon Shelf Savers Cubes and Bins"/>
    <n v="41.88"/>
    <n v="6"/>
    <n v="0"/>
    <x v="4281"/>
  </r>
  <r>
    <n v="5059"/>
    <s v="CA-2013-120796"/>
    <x v="0"/>
    <x v="1015"/>
    <d v="2013-04-08T00:00:00"/>
    <s v="Standard Class"/>
    <x v="229"/>
    <s v="Carlos Soltero"/>
    <x v="0"/>
    <s v="United States"/>
    <s v="Philadelphia"/>
    <x v="9"/>
    <n v="19140"/>
    <x v="3"/>
    <s v="OFF-BI-10004330"/>
    <x v="1"/>
    <x v="8"/>
    <s v="GBC Velobind Prepunched Cover Sets, Regency Series"/>
    <n v="99.846000000000004"/>
    <n v="9"/>
    <n v="0.7"/>
    <x v="4282"/>
  </r>
  <r>
    <n v="5060"/>
    <s v="CA-2013-109722"/>
    <x v="0"/>
    <x v="5"/>
    <d v="2013-12-08T00:00:00"/>
    <s v="Second Class"/>
    <x v="236"/>
    <s v="Theone Pippenger"/>
    <x v="0"/>
    <s v="United States"/>
    <s v="Georgetown"/>
    <x v="0"/>
    <n v="40324"/>
    <x v="0"/>
    <s v="TEC-PH-10000560"/>
    <x v="2"/>
    <x v="7"/>
    <s v="Samsung Galaxy S III - 16GB - pebble blue (T-Mobile)"/>
    <n v="699.98"/>
    <n v="2"/>
    <n v="0"/>
    <x v="1639"/>
  </r>
  <r>
    <n v="5061"/>
    <s v="CA-2013-109722"/>
    <x v="0"/>
    <x v="5"/>
    <d v="2013-12-08T00:00:00"/>
    <s v="Second Class"/>
    <x v="236"/>
    <s v="Theone Pippenger"/>
    <x v="0"/>
    <s v="United States"/>
    <s v="Georgetown"/>
    <x v="0"/>
    <n v="40324"/>
    <x v="0"/>
    <s v="OFF-ST-10000060"/>
    <x v="1"/>
    <x v="4"/>
    <s v="Fellowes Bankers Box Staxonsteel Drawer File/Stacking System"/>
    <n v="584.82000000000005"/>
    <n v="9"/>
    <n v="0"/>
    <x v="4283"/>
  </r>
  <r>
    <n v="5062"/>
    <s v="CA-2012-136798"/>
    <x v="1"/>
    <x v="412"/>
    <d v="2012-05-12T00:00:00"/>
    <s v="Standard Class"/>
    <x v="351"/>
    <s v="Daniel Lacy"/>
    <x v="0"/>
    <s v="United States"/>
    <s v="Minneapolis"/>
    <x v="11"/>
    <n v="55407"/>
    <x v="2"/>
    <s v="OFF-BI-10003684"/>
    <x v="1"/>
    <x v="8"/>
    <s v="Wilson Jones Legal Size Ring Binders"/>
    <n v="43.98"/>
    <n v="2"/>
    <n v="0"/>
    <x v="4284"/>
  </r>
  <r>
    <n v="5063"/>
    <s v="CA-2012-136798"/>
    <x v="1"/>
    <x v="412"/>
    <d v="2012-05-12T00:00:00"/>
    <s v="Standard Class"/>
    <x v="351"/>
    <s v="Daniel Lacy"/>
    <x v="0"/>
    <s v="United States"/>
    <s v="Minneapolis"/>
    <x v="11"/>
    <n v="55407"/>
    <x v="2"/>
    <s v="TEC-PH-10000441"/>
    <x v="2"/>
    <x v="7"/>
    <s v="VTech DS6151"/>
    <n v="377.96999999999997"/>
    <n v="3"/>
    <n v="0"/>
    <x v="4285"/>
  </r>
  <r>
    <n v="5064"/>
    <s v="CA-2012-136798"/>
    <x v="1"/>
    <x v="412"/>
    <d v="2012-05-12T00:00:00"/>
    <s v="Standard Class"/>
    <x v="351"/>
    <s v="Daniel Lacy"/>
    <x v="0"/>
    <s v="United States"/>
    <s v="Minneapolis"/>
    <x v="11"/>
    <n v="55407"/>
    <x v="2"/>
    <s v="FUR-FU-10000723"/>
    <x v="0"/>
    <x v="5"/>
    <s v="Deflect-o EconoMat Studded, No Bevel Mat for Low Pile Carpeting"/>
    <n v="123.96000000000001"/>
    <n v="3"/>
    <n v="0"/>
    <x v="3961"/>
  </r>
  <r>
    <n v="5065"/>
    <s v="CA-2014-122196"/>
    <x v="3"/>
    <x v="585"/>
    <d v="2014-09-25T00:00:00"/>
    <s v="First Class"/>
    <x v="244"/>
    <s v="Christina Anderson"/>
    <x v="0"/>
    <s v="United States"/>
    <s v="Wilmington"/>
    <x v="13"/>
    <n v="19805"/>
    <x v="3"/>
    <s v="TEC-PH-10004977"/>
    <x v="2"/>
    <x v="7"/>
    <s v="GE 30524EE4"/>
    <n v="391.98"/>
    <n v="2"/>
    <n v="0"/>
    <x v="4286"/>
  </r>
  <r>
    <n v="5066"/>
    <s v="CA-2014-142090"/>
    <x v="3"/>
    <x v="329"/>
    <d v="2014-12-08T00:00:00"/>
    <s v="Standard Class"/>
    <x v="618"/>
    <s v="Shahid Collister"/>
    <x v="0"/>
    <s v="United States"/>
    <s v="Burlington"/>
    <x v="3"/>
    <n v="27217"/>
    <x v="0"/>
    <s v="TEC-AC-10002001"/>
    <x v="2"/>
    <x v="11"/>
    <s v="Logitech Wireless Gaming Headset G930"/>
    <n v="383.97600000000006"/>
    <n v="3"/>
    <n v="0.2"/>
    <x v="3303"/>
  </r>
  <r>
    <n v="5067"/>
    <s v="CA-2014-142090"/>
    <x v="3"/>
    <x v="329"/>
    <d v="2014-12-08T00:00:00"/>
    <s v="Standard Class"/>
    <x v="618"/>
    <s v="Shahid Collister"/>
    <x v="0"/>
    <s v="United States"/>
    <s v="Burlington"/>
    <x v="3"/>
    <n v="27217"/>
    <x v="0"/>
    <s v="FUR-TA-10001889"/>
    <x v="0"/>
    <x v="3"/>
    <s v="Bush Advantage Collection Racetrack Conference Table"/>
    <n v="1781.6819999999998"/>
    <n v="7"/>
    <n v="0.4"/>
    <x v="4287"/>
  </r>
  <r>
    <n v="5068"/>
    <s v="CA-2014-160934"/>
    <x v="3"/>
    <x v="787"/>
    <d v="2014-01-20T00:00:00"/>
    <s v="Standard Class"/>
    <x v="499"/>
    <s v="Tonja Turnell"/>
    <x v="2"/>
    <s v="United States"/>
    <s v="Los Angeles"/>
    <x v="1"/>
    <n v="90008"/>
    <x v="1"/>
    <s v="OFF-AR-10003504"/>
    <x v="1"/>
    <x v="6"/>
    <s v="Newell 347"/>
    <n v="21.400000000000002"/>
    <n v="5"/>
    <n v="0"/>
    <x v="1684"/>
  </r>
  <r>
    <n v="5069"/>
    <s v="CA-2011-124478"/>
    <x v="2"/>
    <x v="233"/>
    <d v="2011-08-12T00:00:00"/>
    <s v="Standard Class"/>
    <x v="15"/>
    <s v="Matt Abelman"/>
    <x v="2"/>
    <s v="United States"/>
    <s v="Trenton"/>
    <x v="12"/>
    <n v="48183"/>
    <x v="2"/>
    <s v="TEC-CO-10001571"/>
    <x v="2"/>
    <x v="16"/>
    <s v="Sharp 1540cs Digital Laser Copier"/>
    <n v="549.99"/>
    <n v="1"/>
    <n v="0"/>
    <x v="4288"/>
  </r>
  <r>
    <n v="5070"/>
    <s v="CA-2011-124478"/>
    <x v="2"/>
    <x v="233"/>
    <d v="2011-08-12T00:00:00"/>
    <s v="Standard Class"/>
    <x v="15"/>
    <s v="Matt Abelman"/>
    <x v="2"/>
    <s v="United States"/>
    <s v="Trenton"/>
    <x v="12"/>
    <n v="48183"/>
    <x v="2"/>
    <s v="OFF-AP-10002495"/>
    <x v="1"/>
    <x v="9"/>
    <s v="Acco Smartsocket Table Surge Protector, 6 Color-Coded Adapter Outlets"/>
    <n v="167.535"/>
    <n v="3"/>
    <n v="0.1"/>
    <x v="4289"/>
  </r>
  <r>
    <n v="5071"/>
    <s v="CA-2011-124478"/>
    <x v="2"/>
    <x v="233"/>
    <d v="2011-08-12T00:00:00"/>
    <s v="Standard Class"/>
    <x v="15"/>
    <s v="Matt Abelman"/>
    <x v="2"/>
    <s v="United States"/>
    <s v="Trenton"/>
    <x v="12"/>
    <n v="48183"/>
    <x v="2"/>
    <s v="OFF-EN-10002500"/>
    <x v="1"/>
    <x v="12"/>
    <s v="Globe Weis Peel &amp; Seel First Class Envelopes"/>
    <n v="38.339999999999996"/>
    <n v="3"/>
    <n v="0"/>
    <x v="4290"/>
  </r>
  <r>
    <n v="5072"/>
    <s v="CA-2011-124478"/>
    <x v="2"/>
    <x v="233"/>
    <d v="2011-08-12T00:00:00"/>
    <s v="Standard Class"/>
    <x v="15"/>
    <s v="Matt Abelman"/>
    <x v="2"/>
    <s v="United States"/>
    <s v="Trenton"/>
    <x v="12"/>
    <n v="48183"/>
    <x v="2"/>
    <s v="FUR-FU-10002088"/>
    <x v="0"/>
    <x v="5"/>
    <s v="Nu-Dell Float Frame 11 x 14 1/2"/>
    <n v="53.88"/>
    <n v="6"/>
    <n v="0"/>
    <x v="4291"/>
  </r>
  <r>
    <n v="5073"/>
    <s v="CA-2011-124478"/>
    <x v="2"/>
    <x v="233"/>
    <d v="2011-08-12T00:00:00"/>
    <s v="Standard Class"/>
    <x v="15"/>
    <s v="Matt Abelman"/>
    <x v="2"/>
    <s v="United States"/>
    <s v="Trenton"/>
    <x v="12"/>
    <n v="48183"/>
    <x v="2"/>
    <s v="TEC-PH-10001128"/>
    <x v="2"/>
    <x v="7"/>
    <s v="Motorola Droid Maxx"/>
    <n v="299.98"/>
    <n v="2"/>
    <n v="0"/>
    <x v="4292"/>
  </r>
  <r>
    <n v="5074"/>
    <s v="CA-2012-145485"/>
    <x v="1"/>
    <x v="599"/>
    <d v="2012-11-05T00:00:00"/>
    <s v="Same Day"/>
    <x v="594"/>
    <s v="Justin MacKendrick"/>
    <x v="0"/>
    <s v="United States"/>
    <s v="San Francisco"/>
    <x v="1"/>
    <n v="94109"/>
    <x v="1"/>
    <s v="OFF-ST-10000649"/>
    <x v="1"/>
    <x v="4"/>
    <s v="Hanging Personal Folder File"/>
    <n v="62.8"/>
    <n v="4"/>
    <n v="0"/>
    <x v="4293"/>
  </r>
  <r>
    <n v="5075"/>
    <s v="CA-2014-151071"/>
    <x v="3"/>
    <x v="1016"/>
    <d v="2014-04-30T00:00:00"/>
    <s v="Second Class"/>
    <x v="469"/>
    <s v="Mick Brown"/>
    <x v="0"/>
    <s v="United States"/>
    <s v="Los Angeles"/>
    <x v="1"/>
    <n v="90049"/>
    <x v="1"/>
    <s v="OFF-BI-10002103"/>
    <x v="1"/>
    <x v="8"/>
    <s v="Cardinal Slant-D Ring Binder, Heavy Gauge Vinyl"/>
    <n v="13.904"/>
    <n v="2"/>
    <n v="0.2"/>
    <x v="1206"/>
  </r>
  <r>
    <n v="5076"/>
    <s v="CA-2011-134572"/>
    <x v="2"/>
    <x v="1017"/>
    <d v="2011-04-22T00:00:00"/>
    <s v="Second Class"/>
    <x v="277"/>
    <s v="Seth Vernon"/>
    <x v="0"/>
    <s v="United States"/>
    <s v="Houston"/>
    <x v="5"/>
    <n v="77070"/>
    <x v="2"/>
    <s v="FUR-TA-10001705"/>
    <x v="0"/>
    <x v="3"/>
    <s v="Bush Advantage Collection Round Conference Table"/>
    <n v="744.09999999999991"/>
    <n v="5"/>
    <n v="0.3"/>
    <x v="4294"/>
  </r>
  <r>
    <n v="5077"/>
    <s v="CA-2011-134572"/>
    <x v="2"/>
    <x v="1017"/>
    <d v="2011-04-22T00:00:00"/>
    <s v="Second Class"/>
    <x v="277"/>
    <s v="Seth Vernon"/>
    <x v="0"/>
    <s v="United States"/>
    <s v="Houston"/>
    <x v="5"/>
    <n v="77070"/>
    <x v="2"/>
    <s v="OFF-ST-10004634"/>
    <x v="1"/>
    <x v="4"/>
    <s v="Personal Folder Holder, Ebony"/>
    <n v="44.840000000000011"/>
    <n v="5"/>
    <n v="0.2"/>
    <x v="4295"/>
  </r>
  <r>
    <n v="5078"/>
    <s v="CA-2011-134572"/>
    <x v="2"/>
    <x v="1017"/>
    <d v="2011-04-22T00:00:00"/>
    <s v="Second Class"/>
    <x v="277"/>
    <s v="Seth Vernon"/>
    <x v="0"/>
    <s v="United States"/>
    <s v="Houston"/>
    <x v="5"/>
    <n v="77070"/>
    <x v="2"/>
    <s v="FUR-TA-10004442"/>
    <x v="0"/>
    <x v="3"/>
    <s v="Riverside Furniture Stanwyck Manor Table Series"/>
    <n v="401.59000000000003"/>
    <n v="2"/>
    <n v="0.3"/>
    <x v="4296"/>
  </r>
  <r>
    <n v="5079"/>
    <s v="CA-2014-143217"/>
    <x v="3"/>
    <x v="343"/>
    <d v="2014-11-18T00:00:00"/>
    <s v="Standard Class"/>
    <x v="344"/>
    <s v="Catherine Glotzbach"/>
    <x v="2"/>
    <s v="United States"/>
    <s v="Milwaukee"/>
    <x v="6"/>
    <n v="53209"/>
    <x v="2"/>
    <s v="OFF-BI-10002949"/>
    <x v="1"/>
    <x v="8"/>
    <s v="Prestige Round Ring Binders"/>
    <n v="18.240000000000002"/>
    <n v="3"/>
    <n v="0"/>
    <x v="4297"/>
  </r>
  <r>
    <n v="5080"/>
    <s v="US-2014-133312"/>
    <x v="3"/>
    <x v="920"/>
    <d v="2014-11-30T00:00:00"/>
    <s v="Standard Class"/>
    <x v="214"/>
    <s v="Bradley Drucker"/>
    <x v="0"/>
    <s v="United States"/>
    <s v="San Francisco"/>
    <x v="1"/>
    <n v="94122"/>
    <x v="1"/>
    <s v="FUR-BO-10002213"/>
    <x v="0"/>
    <x v="0"/>
    <s v="Sauder Forest Hills Library, Woodland Oak Finish"/>
    <n v="359.49899999999997"/>
    <n v="3"/>
    <n v="0.15"/>
    <x v="4298"/>
  </r>
  <r>
    <n v="5081"/>
    <s v="US-2014-133312"/>
    <x v="3"/>
    <x v="920"/>
    <d v="2014-11-30T00:00:00"/>
    <s v="Standard Class"/>
    <x v="214"/>
    <s v="Bradley Drucker"/>
    <x v="0"/>
    <s v="United States"/>
    <s v="San Francisco"/>
    <x v="1"/>
    <n v="94122"/>
    <x v="1"/>
    <s v="OFF-ST-10001325"/>
    <x v="1"/>
    <x v="4"/>
    <s v="Sterilite Officeware Hinged File Box"/>
    <n v="10.48"/>
    <n v="1"/>
    <n v="0"/>
    <x v="4299"/>
  </r>
  <r>
    <n v="5082"/>
    <s v="US-2012-137533"/>
    <x v="1"/>
    <x v="217"/>
    <d v="2012-12-18T00:00:00"/>
    <s v="Same Day"/>
    <x v="82"/>
    <s v="Jim Kriz"/>
    <x v="2"/>
    <s v="United States"/>
    <s v="Cleveland"/>
    <x v="24"/>
    <n v="44105"/>
    <x v="3"/>
    <s v="OFF-PA-10003441"/>
    <x v="1"/>
    <x v="10"/>
    <s v="Xerox 226"/>
    <n v="20.736000000000004"/>
    <n v="4"/>
    <n v="0.2"/>
    <x v="570"/>
  </r>
  <r>
    <n v="5083"/>
    <s v="CA-2013-155138"/>
    <x v="0"/>
    <x v="162"/>
    <d v="2013-09-13T00:00:00"/>
    <s v="Standard Class"/>
    <x v="758"/>
    <s v="Jill Matthias"/>
    <x v="0"/>
    <s v="United States"/>
    <s v="Monroe"/>
    <x v="3"/>
    <n v="28110"/>
    <x v="0"/>
    <s v="TEC-AC-10004209"/>
    <x v="2"/>
    <x v="11"/>
    <s v="Memorex Froggy Flash Drive 4 GB"/>
    <n v="35.167999999999999"/>
    <n v="4"/>
    <n v="0.2"/>
    <x v="4300"/>
  </r>
  <r>
    <n v="5084"/>
    <s v="CA-2013-155138"/>
    <x v="0"/>
    <x v="162"/>
    <d v="2013-09-13T00:00:00"/>
    <s v="Standard Class"/>
    <x v="758"/>
    <s v="Jill Matthias"/>
    <x v="0"/>
    <s v="United States"/>
    <s v="Monroe"/>
    <x v="3"/>
    <n v="28110"/>
    <x v="0"/>
    <s v="OFF-PA-10000501"/>
    <x v="1"/>
    <x v="10"/>
    <s v="Petty Cash Envelope"/>
    <n v="64.704000000000008"/>
    <n v="3"/>
    <n v="0.2"/>
    <x v="4301"/>
  </r>
  <r>
    <n v="5085"/>
    <s v="CA-2013-108350"/>
    <x v="0"/>
    <x v="112"/>
    <d v="2013-06-10T00:00:00"/>
    <s v="Second Class"/>
    <x v="554"/>
    <s v="Scot Coram"/>
    <x v="1"/>
    <s v="United States"/>
    <s v="Lowell"/>
    <x v="31"/>
    <n v="1852"/>
    <x v="3"/>
    <s v="OFF-PA-10003656"/>
    <x v="1"/>
    <x v="10"/>
    <s v="Xerox 1935"/>
    <n v="105.52"/>
    <n v="4"/>
    <n v="0"/>
    <x v="153"/>
  </r>
  <r>
    <n v="5086"/>
    <s v="CA-2012-144302"/>
    <x v="1"/>
    <x v="974"/>
    <d v="2012-06-23T00:00:00"/>
    <s v="Standard Class"/>
    <x v="467"/>
    <s v="Maria Etezadi"/>
    <x v="2"/>
    <s v="United States"/>
    <s v="Dallas"/>
    <x v="5"/>
    <n v="75081"/>
    <x v="2"/>
    <s v="OFF-BI-10001107"/>
    <x v="1"/>
    <x v="8"/>
    <s v="GBC White Gloss Covers, Plain Front"/>
    <n v="5.7919999999999989"/>
    <n v="2"/>
    <n v="0.8"/>
    <x v="4302"/>
  </r>
  <r>
    <n v="5087"/>
    <s v="CA-2012-109001"/>
    <x v="1"/>
    <x v="616"/>
    <d v="2012-03-09T00:00:00"/>
    <s v="Standard Class"/>
    <x v="471"/>
    <s v="Katherine Nockton"/>
    <x v="1"/>
    <s v="United States"/>
    <s v="Philadelphia"/>
    <x v="9"/>
    <n v="19120"/>
    <x v="3"/>
    <s v="TEC-PH-10000562"/>
    <x v="2"/>
    <x v="7"/>
    <s v="Samsung Convoy 3"/>
    <n v="466.15799999999996"/>
    <n v="7"/>
    <n v="0.4"/>
    <x v="4303"/>
  </r>
  <r>
    <n v="5088"/>
    <s v="CA-2012-109001"/>
    <x v="1"/>
    <x v="616"/>
    <d v="2012-03-09T00:00:00"/>
    <s v="Standard Class"/>
    <x v="471"/>
    <s v="Katherine Nockton"/>
    <x v="1"/>
    <s v="United States"/>
    <s v="Philadelphia"/>
    <x v="9"/>
    <n v="19120"/>
    <x v="3"/>
    <s v="TEC-AC-10001101"/>
    <x v="2"/>
    <x v="11"/>
    <s v="Sony 16GB Class 10 Micro SDHC R40 Memory Card"/>
    <n v="10.312000000000001"/>
    <n v="1"/>
    <n v="0.2"/>
    <x v="4304"/>
  </r>
  <r>
    <n v="5089"/>
    <s v="CA-2012-109001"/>
    <x v="1"/>
    <x v="616"/>
    <d v="2012-03-09T00:00:00"/>
    <s v="Standard Class"/>
    <x v="471"/>
    <s v="Katherine Nockton"/>
    <x v="1"/>
    <s v="United States"/>
    <s v="Philadelphia"/>
    <x v="9"/>
    <n v="19120"/>
    <x v="3"/>
    <s v="OFF-BI-10003529"/>
    <x v="1"/>
    <x v="8"/>
    <s v="Avery Round Ring Poly Binders"/>
    <n v="2.556"/>
    <n v="3"/>
    <n v="0.7"/>
    <x v="4305"/>
  </r>
  <r>
    <n v="5090"/>
    <s v="CA-2014-132738"/>
    <x v="3"/>
    <x v="1018"/>
    <d v="2014-08-08T00:00:00"/>
    <s v="First Class"/>
    <x v="447"/>
    <s v="Harry Marie"/>
    <x v="1"/>
    <s v="United States"/>
    <s v="Loveland"/>
    <x v="22"/>
    <n v="80538"/>
    <x v="1"/>
    <s v="OFF-PA-10001752"/>
    <x v="1"/>
    <x v="10"/>
    <s v="Hammermill CopyPlus Copy Paper (20Lb. and 84 Bright)"/>
    <n v="7.9680000000000009"/>
    <n v="2"/>
    <n v="0.2"/>
    <x v="2282"/>
  </r>
  <r>
    <n v="5091"/>
    <s v="CA-2014-132738"/>
    <x v="3"/>
    <x v="1018"/>
    <d v="2014-08-08T00:00:00"/>
    <s v="First Class"/>
    <x v="447"/>
    <s v="Harry Marie"/>
    <x v="1"/>
    <s v="United States"/>
    <s v="Loveland"/>
    <x v="22"/>
    <n v="80538"/>
    <x v="1"/>
    <s v="OFF-EN-10001141"/>
    <x v="1"/>
    <x v="12"/>
    <s v="Manila Recycled Extra-Heavyweight Clasp Envelopes, 6&quot; x 9&quot;"/>
    <n v="8.7840000000000007"/>
    <n v="1"/>
    <n v="0.2"/>
    <x v="4306"/>
  </r>
  <r>
    <n v="5092"/>
    <s v="CA-2014-156720"/>
    <x v="3"/>
    <x v="247"/>
    <d v="2015-01-04T00:00:00"/>
    <s v="Standard Class"/>
    <x v="758"/>
    <s v="Jill Matthias"/>
    <x v="0"/>
    <s v="United States"/>
    <s v="Loveland"/>
    <x v="22"/>
    <n v="80538"/>
    <x v="1"/>
    <s v="OFF-FA-10003472"/>
    <x v="1"/>
    <x v="13"/>
    <s v="Bagged Rubber Bands"/>
    <n v="3.024"/>
    <n v="3"/>
    <n v="0.2"/>
    <x v="4307"/>
  </r>
  <r>
    <n v="5093"/>
    <s v="CA-2012-119102"/>
    <x v="1"/>
    <x v="293"/>
    <d v="2012-05-27T00:00:00"/>
    <s v="Standard Class"/>
    <x v="120"/>
    <s v="Kristen Hastings"/>
    <x v="1"/>
    <s v="United States"/>
    <s v="Woonsocket"/>
    <x v="34"/>
    <n v="2895"/>
    <x v="3"/>
    <s v="OFF-ST-10004507"/>
    <x v="1"/>
    <x v="4"/>
    <s v="Advantus Rolling Storage Box"/>
    <n v="51.449999999999996"/>
    <n v="3"/>
    <n v="0"/>
    <x v="503"/>
  </r>
  <r>
    <n v="5094"/>
    <s v="US-2011-140452"/>
    <x v="2"/>
    <x v="776"/>
    <d v="2011-12-10T00:00:00"/>
    <s v="Standard Class"/>
    <x v="318"/>
    <s v="Berenike Kampe"/>
    <x v="0"/>
    <s v="United States"/>
    <s v="Chicago"/>
    <x v="10"/>
    <n v="60610"/>
    <x v="2"/>
    <s v="OFF-AP-10004036"/>
    <x v="1"/>
    <x v="9"/>
    <s v="Bionaire 99.97% HEPA Air Cleaner"/>
    <n v="14.015999999999996"/>
    <n v="4"/>
    <n v="0.8"/>
    <x v="4308"/>
  </r>
  <r>
    <n v="5095"/>
    <s v="US-2011-140452"/>
    <x v="2"/>
    <x v="776"/>
    <d v="2011-12-10T00:00:00"/>
    <s v="Standard Class"/>
    <x v="318"/>
    <s v="Berenike Kampe"/>
    <x v="0"/>
    <s v="United States"/>
    <s v="Chicago"/>
    <x v="10"/>
    <n v="60610"/>
    <x v="2"/>
    <s v="FUR-TA-10004086"/>
    <x v="0"/>
    <x v="3"/>
    <s v="KI Adjustable-Height Table"/>
    <n v="214.95000000000002"/>
    <n v="5"/>
    <n v="0.5"/>
    <x v="4309"/>
  </r>
  <r>
    <n v="5096"/>
    <s v="US-2011-140452"/>
    <x v="2"/>
    <x v="776"/>
    <d v="2011-12-10T00:00:00"/>
    <s v="Standard Class"/>
    <x v="318"/>
    <s v="Berenike Kampe"/>
    <x v="0"/>
    <s v="United States"/>
    <s v="Chicago"/>
    <x v="10"/>
    <n v="60610"/>
    <x v="2"/>
    <s v="TEC-PH-10000307"/>
    <x v="2"/>
    <x v="7"/>
    <s v="Shocksock Galaxy S4 Armband"/>
    <n v="35.04"/>
    <n v="4"/>
    <n v="0.2"/>
    <x v="4310"/>
  </r>
  <r>
    <n v="5097"/>
    <s v="US-2011-140452"/>
    <x v="2"/>
    <x v="776"/>
    <d v="2011-12-10T00:00:00"/>
    <s v="Standard Class"/>
    <x v="318"/>
    <s v="Berenike Kampe"/>
    <x v="0"/>
    <s v="United States"/>
    <s v="Chicago"/>
    <x v="10"/>
    <n v="60610"/>
    <x v="2"/>
    <s v="FUR-FU-10002088"/>
    <x v="0"/>
    <x v="5"/>
    <s v="Nu-Dell Float Frame 11 x 14 1/2"/>
    <n v="10.776000000000002"/>
    <n v="3"/>
    <n v="0.6"/>
    <x v="4311"/>
  </r>
  <r>
    <n v="5098"/>
    <s v="US-2011-140452"/>
    <x v="2"/>
    <x v="776"/>
    <d v="2011-12-10T00:00:00"/>
    <s v="Standard Class"/>
    <x v="318"/>
    <s v="Berenike Kampe"/>
    <x v="0"/>
    <s v="United States"/>
    <s v="Chicago"/>
    <x v="10"/>
    <n v="60610"/>
    <x v="2"/>
    <s v="OFF-BI-10004965"/>
    <x v="1"/>
    <x v="8"/>
    <s v="Ibico Covers for Plastic or Wire Binding Elements"/>
    <n v="4.5999999999999988"/>
    <n v="2"/>
    <n v="0.8"/>
    <x v="4312"/>
  </r>
  <r>
    <n v="5099"/>
    <s v="US-2011-140452"/>
    <x v="2"/>
    <x v="776"/>
    <d v="2011-12-10T00:00:00"/>
    <s v="Standard Class"/>
    <x v="318"/>
    <s v="Berenike Kampe"/>
    <x v="0"/>
    <s v="United States"/>
    <s v="Chicago"/>
    <x v="10"/>
    <n v="60610"/>
    <x v="2"/>
    <s v="OFF-ST-10002485"/>
    <x v="1"/>
    <x v="4"/>
    <s v="Rogers Deluxe File Chest"/>
    <n v="35.167999999999999"/>
    <n v="2"/>
    <n v="0.2"/>
    <x v="4313"/>
  </r>
  <r>
    <n v="5100"/>
    <s v="CA-2012-141936"/>
    <x v="1"/>
    <x v="976"/>
    <d v="2012-08-12T00:00:00"/>
    <s v="Standard Class"/>
    <x v="43"/>
    <s v="Parhena Norris"/>
    <x v="2"/>
    <s v="United States"/>
    <s v="Bakersfield"/>
    <x v="1"/>
    <n v="93309"/>
    <x v="1"/>
    <s v="OFF-BI-10002194"/>
    <x v="1"/>
    <x v="8"/>
    <s v="Cardinal Hold-It CD Pocket"/>
    <n v="19.152000000000001"/>
    <n v="3"/>
    <n v="0.2"/>
    <x v="4314"/>
  </r>
  <r>
    <n v="5101"/>
    <s v="CA-2011-158442"/>
    <x v="2"/>
    <x v="461"/>
    <d v="2011-03-17T00:00:00"/>
    <s v="Same Day"/>
    <x v="616"/>
    <s v="Annie Zypern"/>
    <x v="0"/>
    <s v="United States"/>
    <s v="Dallas"/>
    <x v="5"/>
    <n v="75217"/>
    <x v="2"/>
    <s v="OFF-AR-10003732"/>
    <x v="1"/>
    <x v="6"/>
    <s v="Newell 333"/>
    <n v="4.4479999999999995"/>
    <n v="2"/>
    <n v="0.2"/>
    <x v="3450"/>
  </r>
  <r>
    <n v="5102"/>
    <s v="CA-2011-158442"/>
    <x v="2"/>
    <x v="461"/>
    <d v="2011-03-17T00:00:00"/>
    <s v="Same Day"/>
    <x v="616"/>
    <s v="Annie Zypern"/>
    <x v="0"/>
    <s v="United States"/>
    <s v="Dallas"/>
    <x v="5"/>
    <n v="75217"/>
    <x v="2"/>
    <s v="OFF-PA-10002195"/>
    <x v="1"/>
    <x v="10"/>
    <s v="Xerox 1966"/>
    <n v="5.1840000000000011"/>
    <n v="1"/>
    <n v="0.2"/>
    <x v="3426"/>
  </r>
  <r>
    <n v="5103"/>
    <s v="CA-2011-158442"/>
    <x v="2"/>
    <x v="461"/>
    <d v="2011-03-17T00:00:00"/>
    <s v="Same Day"/>
    <x v="616"/>
    <s v="Annie Zypern"/>
    <x v="0"/>
    <s v="United States"/>
    <s v="Dallas"/>
    <x v="5"/>
    <n v="75217"/>
    <x v="2"/>
    <s v="OFF-PA-10002365"/>
    <x v="1"/>
    <x v="10"/>
    <s v="Xerox 1967"/>
    <n v="15.552000000000003"/>
    <n v="3"/>
    <n v="0.2"/>
    <x v="12"/>
  </r>
  <r>
    <n v="5104"/>
    <s v="CA-2012-167374"/>
    <x v="1"/>
    <x v="514"/>
    <d v="2012-03-30T00:00:00"/>
    <s v="Second Class"/>
    <x v="421"/>
    <s v="Gene McClure"/>
    <x v="0"/>
    <s v="United States"/>
    <s v="Philadelphia"/>
    <x v="9"/>
    <n v="19140"/>
    <x v="3"/>
    <s v="OFF-PA-10001950"/>
    <x v="1"/>
    <x v="10"/>
    <s v="Southworth 25% Cotton Antique Laid Paper &amp; Envelopes"/>
    <n v="40.032000000000004"/>
    <n v="6"/>
    <n v="0.2"/>
    <x v="4315"/>
  </r>
  <r>
    <n v="5105"/>
    <s v="CA-2012-167374"/>
    <x v="1"/>
    <x v="514"/>
    <d v="2012-03-30T00:00:00"/>
    <s v="Second Class"/>
    <x v="421"/>
    <s v="Gene McClure"/>
    <x v="0"/>
    <s v="United States"/>
    <s v="Philadelphia"/>
    <x v="9"/>
    <n v="19140"/>
    <x v="3"/>
    <s v="TEC-AC-10004633"/>
    <x v="2"/>
    <x v="11"/>
    <s v="Verbatim 25 GB 6x Blu-ray Single Layer Recordable Disc, 3/Pack"/>
    <n v="16.776000000000003"/>
    <n v="3"/>
    <n v="0.2"/>
    <x v="4316"/>
  </r>
  <r>
    <n v="5106"/>
    <s v="CA-2011-116568"/>
    <x v="2"/>
    <x v="637"/>
    <d v="2011-12-20T00:00:00"/>
    <s v="Standard Class"/>
    <x v="298"/>
    <s v="Bryan Mills"/>
    <x v="0"/>
    <s v="United States"/>
    <s v="Deltona"/>
    <x v="2"/>
    <n v="32725"/>
    <x v="0"/>
    <s v="FUR-CH-10002439"/>
    <x v="0"/>
    <x v="1"/>
    <s v="Iceberg Nesting Folding Chair, 19w x 6d x 43h"/>
    <n v="186.304"/>
    <n v="4"/>
    <n v="0.2"/>
    <x v="4317"/>
  </r>
  <r>
    <n v="5107"/>
    <s v="CA-2012-147102"/>
    <x v="1"/>
    <x v="444"/>
    <d v="2012-09-26T00:00:00"/>
    <s v="Standard Class"/>
    <x v="468"/>
    <s v="Nicole Hansen"/>
    <x v="1"/>
    <s v="United States"/>
    <s v="Columbus"/>
    <x v="32"/>
    <n v="31907"/>
    <x v="0"/>
    <s v="TEC-AC-10000682"/>
    <x v="2"/>
    <x v="11"/>
    <s v="Kensington K72356US Mouse-in-a-Box USB Desktop Mouse"/>
    <n v="66.36"/>
    <n v="4"/>
    <n v="0"/>
    <x v="4318"/>
  </r>
  <r>
    <n v="5108"/>
    <s v="CA-2014-132213"/>
    <x v="3"/>
    <x v="1016"/>
    <d v="2014-04-27T00:00:00"/>
    <s v="First Class"/>
    <x v="43"/>
    <s v="Parhena Norris"/>
    <x v="2"/>
    <s v="United States"/>
    <s v="Nashville"/>
    <x v="18"/>
    <n v="37211"/>
    <x v="0"/>
    <s v="OFF-AR-10004078"/>
    <x v="1"/>
    <x v="6"/>
    <s v="Newell 312"/>
    <n v="42.047999999999995"/>
    <n v="9"/>
    <n v="0.2"/>
    <x v="2279"/>
  </r>
  <r>
    <n v="5109"/>
    <s v="CA-2014-132213"/>
    <x v="3"/>
    <x v="1016"/>
    <d v="2014-04-27T00:00:00"/>
    <s v="First Class"/>
    <x v="43"/>
    <s v="Parhena Norris"/>
    <x v="2"/>
    <s v="United States"/>
    <s v="Nashville"/>
    <x v="18"/>
    <n v="37211"/>
    <x v="0"/>
    <s v="OFF-AR-10001958"/>
    <x v="1"/>
    <x v="6"/>
    <s v="Stanley Bostitch Contemporary Electric Pencil Sharpeners"/>
    <n v="67.92"/>
    <n v="5"/>
    <n v="0.2"/>
    <x v="4319"/>
  </r>
  <r>
    <n v="5110"/>
    <s v="CA-2011-138450"/>
    <x v="2"/>
    <x v="638"/>
    <d v="2011-10-22T00:00:00"/>
    <s v="Standard Class"/>
    <x v="553"/>
    <s v="Edward Hooks"/>
    <x v="1"/>
    <s v="United States"/>
    <s v="Philadelphia"/>
    <x v="9"/>
    <n v="19134"/>
    <x v="3"/>
    <s v="OFF-EN-10001335"/>
    <x v="1"/>
    <x v="12"/>
    <s v="White Business Envelopes with Contemporary Seam, Recycled White Business Envelopes"/>
    <n v="52.512"/>
    <n v="6"/>
    <n v="0.2"/>
    <x v="517"/>
  </r>
  <r>
    <n v="5111"/>
    <s v="CA-2011-138450"/>
    <x v="2"/>
    <x v="638"/>
    <d v="2011-10-22T00:00:00"/>
    <s v="Standard Class"/>
    <x v="553"/>
    <s v="Edward Hooks"/>
    <x v="1"/>
    <s v="United States"/>
    <s v="Philadelphia"/>
    <x v="9"/>
    <n v="19134"/>
    <x v="3"/>
    <s v="OFF-ST-10003479"/>
    <x v="1"/>
    <x v="4"/>
    <s v="Eldon Base for stackable storage shelf, platinum"/>
    <n v="186.91200000000001"/>
    <n v="6"/>
    <n v="0.2"/>
    <x v="4320"/>
  </r>
  <r>
    <n v="5112"/>
    <s v="CA-2011-138450"/>
    <x v="2"/>
    <x v="638"/>
    <d v="2011-10-22T00:00:00"/>
    <s v="Standard Class"/>
    <x v="553"/>
    <s v="Edward Hooks"/>
    <x v="1"/>
    <s v="United States"/>
    <s v="Philadelphia"/>
    <x v="9"/>
    <n v="19134"/>
    <x v="3"/>
    <s v="OFF-PA-10003016"/>
    <x v="1"/>
    <x v="10"/>
    <s v="Adams &quot;While You Were Out&quot; Message Pads"/>
    <n v="10.048000000000002"/>
    <n v="4"/>
    <n v="0.2"/>
    <x v="4321"/>
  </r>
  <r>
    <n v="5113"/>
    <s v="CA-2012-153073"/>
    <x v="1"/>
    <x v="50"/>
    <d v="2012-11-13T00:00:00"/>
    <s v="Same Day"/>
    <x v="456"/>
    <s v="Helen Abelman"/>
    <x v="0"/>
    <s v="United States"/>
    <s v="Chicago"/>
    <x v="10"/>
    <n v="60610"/>
    <x v="2"/>
    <s v="FUR-FU-10001025"/>
    <x v="0"/>
    <x v="5"/>
    <s v="Eldon Imàge Series Desk Accessories, Clear"/>
    <n v="17.496000000000002"/>
    <n v="9"/>
    <n v="0.6"/>
    <x v="4322"/>
  </r>
  <r>
    <n v="5114"/>
    <s v="CA-2013-147970"/>
    <x v="0"/>
    <x v="1011"/>
    <d v="2013-02-02T00:00:00"/>
    <s v="Second Class"/>
    <x v="492"/>
    <s v="Aimee Bixby"/>
    <x v="0"/>
    <s v="United States"/>
    <s v="Dallas"/>
    <x v="5"/>
    <n v="75220"/>
    <x v="2"/>
    <s v="OFF-PA-10003936"/>
    <x v="1"/>
    <x v="10"/>
    <s v="Xerox 1994"/>
    <n v="15.552000000000003"/>
    <n v="3"/>
    <n v="0.2"/>
    <x v="12"/>
  </r>
  <r>
    <n v="5115"/>
    <s v="CA-2013-150658"/>
    <x v="0"/>
    <x v="1019"/>
    <d v="2013-11-23T00:00:00"/>
    <s v="Standard Class"/>
    <x v="333"/>
    <s v="Maribeth Schnelling"/>
    <x v="0"/>
    <s v="United States"/>
    <s v="Carlsbad"/>
    <x v="27"/>
    <n v="88220"/>
    <x v="1"/>
    <s v="OFF-BI-10004140"/>
    <x v="1"/>
    <x v="8"/>
    <s v="Avery Non-Stick Binders"/>
    <n v="10.776000000000002"/>
    <n v="3"/>
    <n v="0.2"/>
    <x v="4323"/>
  </r>
  <r>
    <n v="5116"/>
    <s v="CA-2014-125640"/>
    <x v="3"/>
    <x v="800"/>
    <d v="2014-07-30T00:00:00"/>
    <s v="Standard Class"/>
    <x v="732"/>
    <s v="Dorothy Dickinson"/>
    <x v="0"/>
    <s v="United States"/>
    <s v="Philadelphia"/>
    <x v="9"/>
    <n v="19134"/>
    <x v="3"/>
    <s v="OFF-LA-10004178"/>
    <x v="1"/>
    <x v="2"/>
    <s v="Avery 491"/>
    <n v="3.3040000000000003"/>
    <n v="1"/>
    <n v="0.2"/>
    <x v="107"/>
  </r>
  <r>
    <n v="5117"/>
    <s v="CA-2014-154137"/>
    <x v="3"/>
    <x v="343"/>
    <d v="2014-11-18T00:00:00"/>
    <s v="Standard Class"/>
    <x v="363"/>
    <s v="Meg Tillman"/>
    <x v="0"/>
    <s v="United States"/>
    <s v="New York City"/>
    <x v="15"/>
    <n v="10009"/>
    <x v="3"/>
    <s v="OFF-ST-10003324"/>
    <x v="1"/>
    <x v="4"/>
    <s v="Belkin OmniView SE Rackmount Kit"/>
    <n v="35.479999999999997"/>
    <n v="1"/>
    <n v="0"/>
    <x v="232"/>
  </r>
  <r>
    <n v="5118"/>
    <s v="CA-2012-127173"/>
    <x v="1"/>
    <x v="120"/>
    <d v="2012-10-03T00:00:00"/>
    <s v="Standard Class"/>
    <x v="421"/>
    <s v="Gene McClure"/>
    <x v="0"/>
    <s v="United States"/>
    <s v="Oceanside"/>
    <x v="15"/>
    <n v="11572"/>
    <x v="3"/>
    <s v="OFF-FA-10004854"/>
    <x v="1"/>
    <x v="13"/>
    <s v="Vinyl Coated Wire Paper Clips in Organizer Box, 800/Box"/>
    <n v="34.44"/>
    <n v="3"/>
    <n v="0"/>
    <x v="4324"/>
  </r>
  <r>
    <n v="5119"/>
    <s v="CA-2012-127173"/>
    <x v="1"/>
    <x v="120"/>
    <d v="2012-10-03T00:00:00"/>
    <s v="Standard Class"/>
    <x v="421"/>
    <s v="Gene McClure"/>
    <x v="0"/>
    <s v="United States"/>
    <s v="Oceanside"/>
    <x v="15"/>
    <n v="11572"/>
    <x v="3"/>
    <s v="TEC-MA-10002859"/>
    <x v="2"/>
    <x v="15"/>
    <s v="Ativa MDM8000 8-Sheet Micro-Cut Shredder"/>
    <n v="629.92999999999995"/>
    <n v="7"/>
    <n v="0"/>
    <x v="4325"/>
  </r>
  <r>
    <n v="5120"/>
    <s v="CA-2012-127173"/>
    <x v="1"/>
    <x v="120"/>
    <d v="2012-10-03T00:00:00"/>
    <s v="Standard Class"/>
    <x v="421"/>
    <s v="Gene McClure"/>
    <x v="0"/>
    <s v="United States"/>
    <s v="Oceanside"/>
    <x v="15"/>
    <n v="11572"/>
    <x v="3"/>
    <s v="OFF-BI-10000088"/>
    <x v="1"/>
    <x v="8"/>
    <s v="GBC Imprintable Covers"/>
    <n v="79.056000000000012"/>
    <n v="9"/>
    <n v="0.2"/>
    <x v="4326"/>
  </r>
  <r>
    <n v="5121"/>
    <s v="CA-2011-149538"/>
    <x v="2"/>
    <x v="527"/>
    <d v="2011-04-08T00:00:00"/>
    <s v="Standard Class"/>
    <x v="10"/>
    <s v="Ken Black"/>
    <x v="1"/>
    <s v="United States"/>
    <s v="Lafayette"/>
    <x v="28"/>
    <n v="70506"/>
    <x v="0"/>
    <s v="OFF-ST-10004180"/>
    <x v="1"/>
    <x v="4"/>
    <s v="Safco Commercial Shelving"/>
    <n v="232.54999999999998"/>
    <n v="5"/>
    <n v="0"/>
    <x v="4327"/>
  </r>
  <r>
    <n v="5122"/>
    <s v="CA-2011-149538"/>
    <x v="2"/>
    <x v="527"/>
    <d v="2011-04-08T00:00:00"/>
    <s v="Standard Class"/>
    <x v="10"/>
    <s v="Ken Black"/>
    <x v="1"/>
    <s v="United States"/>
    <s v="Lafayette"/>
    <x v="28"/>
    <n v="70506"/>
    <x v="0"/>
    <s v="TEC-AC-10002926"/>
    <x v="2"/>
    <x v="11"/>
    <s v="Logitech Wireless Marathon Mouse M705"/>
    <n v="99.98"/>
    <n v="2"/>
    <n v="0"/>
    <x v="3067"/>
  </r>
  <r>
    <n v="5123"/>
    <s v="CA-2011-149538"/>
    <x v="2"/>
    <x v="527"/>
    <d v="2011-04-08T00:00:00"/>
    <s v="Standard Class"/>
    <x v="10"/>
    <s v="Ken Black"/>
    <x v="1"/>
    <s v="United States"/>
    <s v="Lafayette"/>
    <x v="28"/>
    <n v="70506"/>
    <x v="0"/>
    <s v="OFF-PA-10003797"/>
    <x v="1"/>
    <x v="10"/>
    <s v="Xerox 209"/>
    <n v="19.440000000000001"/>
    <n v="3"/>
    <n v="0"/>
    <x v="551"/>
  </r>
  <r>
    <n v="5124"/>
    <s v="CA-2011-149538"/>
    <x v="2"/>
    <x v="527"/>
    <d v="2011-04-08T00:00:00"/>
    <s v="Standard Class"/>
    <x v="10"/>
    <s v="Ken Black"/>
    <x v="1"/>
    <s v="United States"/>
    <s v="Lafayette"/>
    <x v="28"/>
    <n v="70506"/>
    <x v="0"/>
    <s v="OFF-PA-10002195"/>
    <x v="1"/>
    <x v="10"/>
    <s v="Xerox 1966"/>
    <n v="12.96"/>
    <n v="2"/>
    <n v="0"/>
    <x v="2056"/>
  </r>
  <r>
    <n v="5125"/>
    <s v="CA-2011-160766"/>
    <x v="2"/>
    <x v="80"/>
    <d v="2011-09-14T00:00:00"/>
    <s v="Same Day"/>
    <x v="661"/>
    <s v="Darrin Martin"/>
    <x v="0"/>
    <s v="United States"/>
    <s v="New York City"/>
    <x v="15"/>
    <n v="10009"/>
    <x v="3"/>
    <s v="FUR-TA-10001039"/>
    <x v="0"/>
    <x v="3"/>
    <s v="KI Adjustable-Height Table"/>
    <n v="464.29200000000003"/>
    <n v="9"/>
    <n v="0.4"/>
    <x v="4328"/>
  </r>
  <r>
    <n v="5126"/>
    <s v="CA-2011-160766"/>
    <x v="2"/>
    <x v="80"/>
    <d v="2011-09-14T00:00:00"/>
    <s v="Same Day"/>
    <x v="661"/>
    <s v="Darrin Martin"/>
    <x v="0"/>
    <s v="United States"/>
    <s v="New York City"/>
    <x v="15"/>
    <n v="10009"/>
    <x v="3"/>
    <s v="OFF-EN-10001099"/>
    <x v="1"/>
    <x v="12"/>
    <s v="Staples"/>
    <n v="68.459999999999994"/>
    <n v="7"/>
    <n v="0"/>
    <x v="4329"/>
  </r>
  <r>
    <n v="5127"/>
    <s v="CA-2011-160766"/>
    <x v="2"/>
    <x v="80"/>
    <d v="2011-09-14T00:00:00"/>
    <s v="Same Day"/>
    <x v="661"/>
    <s v="Darrin Martin"/>
    <x v="0"/>
    <s v="United States"/>
    <s v="New York City"/>
    <x v="15"/>
    <n v="10009"/>
    <x v="3"/>
    <s v="TEC-MA-10003979"/>
    <x v="2"/>
    <x v="15"/>
    <s v="Ativa V4110MDD Micro-Cut Shredder"/>
    <n v="2799.96"/>
    <n v="4"/>
    <n v="0"/>
    <x v="4330"/>
  </r>
  <r>
    <n v="5128"/>
    <s v="CA-2011-160766"/>
    <x v="2"/>
    <x v="80"/>
    <d v="2011-09-14T00:00:00"/>
    <s v="Same Day"/>
    <x v="661"/>
    <s v="Darrin Martin"/>
    <x v="0"/>
    <s v="United States"/>
    <s v="New York City"/>
    <x v="15"/>
    <n v="10009"/>
    <x v="3"/>
    <s v="OFF-AP-10002945"/>
    <x v="1"/>
    <x v="9"/>
    <s v="Honeywell Enviracaire Portable HEPA Air Cleaner for 17' x 22' Room"/>
    <n v="601.29999999999995"/>
    <n v="2"/>
    <n v="0"/>
    <x v="4331"/>
  </r>
  <r>
    <n v="5129"/>
    <s v="CA-2011-160766"/>
    <x v="2"/>
    <x v="80"/>
    <d v="2011-09-14T00:00:00"/>
    <s v="Same Day"/>
    <x v="661"/>
    <s v="Darrin Martin"/>
    <x v="0"/>
    <s v="United States"/>
    <s v="New York City"/>
    <x v="15"/>
    <n v="10009"/>
    <x v="3"/>
    <s v="TEC-PH-10001536"/>
    <x v="2"/>
    <x v="7"/>
    <s v="Spigen Samsung Galaxy S5 Case Wallet"/>
    <n v="16.989999999999998"/>
    <n v="1"/>
    <n v="0"/>
    <x v="4332"/>
  </r>
  <r>
    <n v="5130"/>
    <s v="CA-2011-160766"/>
    <x v="2"/>
    <x v="80"/>
    <d v="2011-09-14T00:00:00"/>
    <s v="Same Day"/>
    <x v="661"/>
    <s v="Darrin Martin"/>
    <x v="0"/>
    <s v="United States"/>
    <s v="New York City"/>
    <x v="15"/>
    <n v="10009"/>
    <x v="3"/>
    <s v="TEC-PH-10000526"/>
    <x v="2"/>
    <x v="7"/>
    <s v="Vtech CS6719"/>
    <n v="287.96999999999997"/>
    <n v="3"/>
    <n v="0"/>
    <x v="4333"/>
  </r>
  <r>
    <n v="5131"/>
    <s v="CA-2011-160766"/>
    <x v="2"/>
    <x v="80"/>
    <d v="2011-09-14T00:00:00"/>
    <s v="Same Day"/>
    <x v="661"/>
    <s v="Darrin Martin"/>
    <x v="0"/>
    <s v="United States"/>
    <s v="New York City"/>
    <x v="15"/>
    <n v="10009"/>
    <x v="3"/>
    <s v="OFF-PA-10000213"/>
    <x v="1"/>
    <x v="10"/>
    <s v="Xerox 198"/>
    <n v="44.820000000000007"/>
    <n v="9"/>
    <n v="0"/>
    <x v="4334"/>
  </r>
  <r>
    <n v="5132"/>
    <s v="CA-2014-146626"/>
    <x v="3"/>
    <x v="614"/>
    <d v="2015-01-06T00:00:00"/>
    <s v="Standard Class"/>
    <x v="130"/>
    <s v="Ben Peterman"/>
    <x v="1"/>
    <s v="United States"/>
    <s v="Anaheim"/>
    <x v="1"/>
    <n v="92804"/>
    <x v="1"/>
    <s v="FUR-FU-10002501"/>
    <x v="0"/>
    <x v="5"/>
    <s v="Nu-Dell Executive Frame"/>
    <n v="101.12"/>
    <n v="8"/>
    <n v="0"/>
    <x v="4335"/>
  </r>
  <r>
    <n v="5133"/>
    <s v="CA-2012-123330"/>
    <x v="1"/>
    <x v="1020"/>
    <d v="2012-06-27T00:00:00"/>
    <s v="Standard Class"/>
    <x v="212"/>
    <s v="Emily Phan"/>
    <x v="0"/>
    <s v="United States"/>
    <s v="Deltona"/>
    <x v="2"/>
    <n v="32725"/>
    <x v="0"/>
    <s v="TEC-PH-10001819"/>
    <x v="2"/>
    <x v="7"/>
    <s v="Innergie mMini Combo Duo USB Travel Charging Kit"/>
    <n v="107.97600000000001"/>
    <n v="3"/>
    <n v="0.2"/>
    <x v="4336"/>
  </r>
  <r>
    <n v="5134"/>
    <s v="CA-2014-155607"/>
    <x v="3"/>
    <x v="200"/>
    <d v="2014-12-01T00:00:00"/>
    <s v="Standard Class"/>
    <x v="435"/>
    <s v="Frank Gastineau"/>
    <x v="2"/>
    <s v="United States"/>
    <s v="New York City"/>
    <x v="15"/>
    <n v="10009"/>
    <x v="3"/>
    <s v="OFF-AP-10001962"/>
    <x v="1"/>
    <x v="9"/>
    <s v="Black &amp; Decker Filter for Double Action Dustbuster Cordless Vac BLDV7210"/>
    <n v="58.730000000000004"/>
    <n v="7"/>
    <n v="0"/>
    <x v="4337"/>
  </r>
  <r>
    <n v="5135"/>
    <s v="CA-2014-155607"/>
    <x v="3"/>
    <x v="200"/>
    <d v="2014-12-01T00:00:00"/>
    <s v="Standard Class"/>
    <x v="435"/>
    <s v="Frank Gastineau"/>
    <x v="2"/>
    <s v="United States"/>
    <s v="New York City"/>
    <x v="15"/>
    <n v="10009"/>
    <x v="3"/>
    <s v="OFF-BI-10003364"/>
    <x v="1"/>
    <x v="8"/>
    <s v="Binding Machine Supplies"/>
    <n v="93.344000000000008"/>
    <n v="4"/>
    <n v="0.2"/>
    <x v="4338"/>
  </r>
  <r>
    <n v="5136"/>
    <s v="CA-2013-151323"/>
    <x v="0"/>
    <x v="248"/>
    <d v="2013-10-29T00:00:00"/>
    <s v="Standard Class"/>
    <x v="437"/>
    <s v="Alejandro Ballentine"/>
    <x v="2"/>
    <s v="United States"/>
    <s v="Seattle"/>
    <x v="4"/>
    <n v="98103"/>
    <x v="1"/>
    <s v="OFF-FA-10002983"/>
    <x v="1"/>
    <x v="13"/>
    <s v="Advantus SlideClip Paper Clips"/>
    <n v="17.05"/>
    <n v="5"/>
    <n v="0"/>
    <x v="4339"/>
  </r>
  <r>
    <n v="5137"/>
    <s v="CA-2012-146696"/>
    <x v="1"/>
    <x v="639"/>
    <d v="2012-12-19T00:00:00"/>
    <s v="Standard Class"/>
    <x v="502"/>
    <s v="Rick Duston"/>
    <x v="0"/>
    <s v="United States"/>
    <s v="San Diego"/>
    <x v="1"/>
    <n v="92105"/>
    <x v="1"/>
    <s v="OFF-BI-10002432"/>
    <x v="1"/>
    <x v="8"/>
    <s v="Wilson Jones Standard D-Ring Binders"/>
    <n v="8.0960000000000001"/>
    <n v="2"/>
    <n v="0.2"/>
    <x v="4340"/>
  </r>
  <r>
    <n v="5138"/>
    <s v="CA-2013-128972"/>
    <x v="0"/>
    <x v="373"/>
    <d v="2013-11-18T00:00:00"/>
    <s v="Standard Class"/>
    <x v="747"/>
    <s v="Tom Stivers"/>
    <x v="1"/>
    <s v="United States"/>
    <s v="Oklahoma City"/>
    <x v="26"/>
    <n v="73120"/>
    <x v="2"/>
    <s v="FUR-FU-10003096"/>
    <x v="0"/>
    <x v="5"/>
    <s v="Master Giant Foot Doorstop, Safety Yellow"/>
    <n v="30.36"/>
    <n v="4"/>
    <n v="0"/>
    <x v="4341"/>
  </r>
  <r>
    <n v="5139"/>
    <s v="CA-2014-128335"/>
    <x v="3"/>
    <x v="365"/>
    <d v="2014-10-06T00:00:00"/>
    <s v="Standard Class"/>
    <x v="350"/>
    <s v="Joseph Airdo"/>
    <x v="0"/>
    <s v="United States"/>
    <s v="Mount Vernon"/>
    <x v="15"/>
    <n v="10550"/>
    <x v="3"/>
    <s v="OFF-EN-10001539"/>
    <x v="1"/>
    <x v="12"/>
    <s v="Staples"/>
    <n v="23.34"/>
    <n v="3"/>
    <n v="0"/>
    <x v="1052"/>
  </r>
  <r>
    <n v="5140"/>
    <s v="CA-2014-128335"/>
    <x v="3"/>
    <x v="365"/>
    <d v="2014-10-06T00:00:00"/>
    <s v="Standard Class"/>
    <x v="350"/>
    <s v="Joseph Airdo"/>
    <x v="0"/>
    <s v="United States"/>
    <s v="Mount Vernon"/>
    <x v="15"/>
    <n v="10550"/>
    <x v="3"/>
    <s v="OFF-PA-10004996"/>
    <x v="1"/>
    <x v="10"/>
    <s v="Speediset Carbonless Redi-Letter 7&quot; x 8 1/2&quot;"/>
    <n v="51.550000000000004"/>
    <n v="5"/>
    <n v="0"/>
    <x v="4342"/>
  </r>
  <r>
    <n v="5141"/>
    <s v="CA-2012-154886"/>
    <x v="1"/>
    <x v="627"/>
    <d v="2012-11-12T00:00:00"/>
    <s v="Standard Class"/>
    <x v="517"/>
    <s v="Shaun Weien"/>
    <x v="0"/>
    <s v="United States"/>
    <s v="San Francisco"/>
    <x v="1"/>
    <n v="94109"/>
    <x v="1"/>
    <s v="TEC-AC-10001956"/>
    <x v="2"/>
    <x v="11"/>
    <s v="Microsoft Arc Touch Mouse"/>
    <n v="119.9"/>
    <n v="2"/>
    <n v="0"/>
    <x v="4343"/>
  </r>
  <r>
    <n v="5142"/>
    <s v="CA-2013-111213"/>
    <x v="0"/>
    <x v="178"/>
    <d v="2013-04-06T00:00:00"/>
    <s v="Standard Class"/>
    <x v="224"/>
    <s v="Frank Preis"/>
    <x v="0"/>
    <s v="United States"/>
    <s v="New York City"/>
    <x v="15"/>
    <n v="10009"/>
    <x v="3"/>
    <s v="FUR-CH-10000454"/>
    <x v="0"/>
    <x v="1"/>
    <s v="Hon Deluxe Fabric Upholstered Stacking Chairs, Rounded Back"/>
    <n v="1317.492"/>
    <n v="6"/>
    <n v="0.1"/>
    <x v="4146"/>
  </r>
  <r>
    <n v="5143"/>
    <s v="CA-2013-111213"/>
    <x v="0"/>
    <x v="178"/>
    <d v="2013-04-06T00:00:00"/>
    <s v="Standard Class"/>
    <x v="224"/>
    <s v="Frank Preis"/>
    <x v="0"/>
    <s v="United States"/>
    <s v="New York City"/>
    <x v="15"/>
    <n v="10009"/>
    <x v="3"/>
    <s v="OFF-SU-10000946"/>
    <x v="1"/>
    <x v="14"/>
    <s v="Staples"/>
    <n v="63.84"/>
    <n v="8"/>
    <n v="0"/>
    <x v="4344"/>
  </r>
  <r>
    <n v="5144"/>
    <s v="CA-2013-111213"/>
    <x v="0"/>
    <x v="178"/>
    <d v="2013-04-06T00:00:00"/>
    <s v="Standard Class"/>
    <x v="224"/>
    <s v="Frank Preis"/>
    <x v="0"/>
    <s v="United States"/>
    <s v="New York City"/>
    <x v="15"/>
    <n v="10009"/>
    <x v="3"/>
    <s v="OFF-BI-10004140"/>
    <x v="1"/>
    <x v="8"/>
    <s v="Avery Non-Stick Binders"/>
    <n v="3.5920000000000005"/>
    <n v="1"/>
    <n v="0.2"/>
    <x v="3694"/>
  </r>
  <r>
    <n v="5145"/>
    <s v="CA-2014-161333"/>
    <x v="3"/>
    <x v="62"/>
    <d v="2014-02-08T00:00:00"/>
    <s v="Standard Class"/>
    <x v="252"/>
    <s v="John Lee"/>
    <x v="0"/>
    <s v="United States"/>
    <s v="Los Angeles"/>
    <x v="1"/>
    <n v="90045"/>
    <x v="1"/>
    <s v="FUR-FU-10003039"/>
    <x v="0"/>
    <x v="5"/>
    <s v="Howard Miller 11-1/2&quot; Diameter Grantwood Wall Clock"/>
    <n v="86.26"/>
    <n v="2"/>
    <n v="0"/>
    <x v="4345"/>
  </r>
  <r>
    <n v="5146"/>
    <s v="CA-2014-161333"/>
    <x v="3"/>
    <x v="62"/>
    <d v="2014-02-08T00:00:00"/>
    <s v="Standard Class"/>
    <x v="252"/>
    <s v="John Lee"/>
    <x v="0"/>
    <s v="United States"/>
    <s v="Los Angeles"/>
    <x v="1"/>
    <n v="90045"/>
    <x v="1"/>
    <s v="OFF-ST-10000464"/>
    <x v="1"/>
    <x v="4"/>
    <s v="Multi-Use Personal File Cart and Caster Set, Three Stacking Bins"/>
    <n v="139.04"/>
    <n v="4"/>
    <n v="0"/>
    <x v="4346"/>
  </r>
  <r>
    <n v="5147"/>
    <s v="CA-2014-161333"/>
    <x v="3"/>
    <x v="62"/>
    <d v="2014-02-08T00:00:00"/>
    <s v="Standard Class"/>
    <x v="252"/>
    <s v="John Lee"/>
    <x v="0"/>
    <s v="United States"/>
    <s v="Los Angeles"/>
    <x v="1"/>
    <n v="90045"/>
    <x v="1"/>
    <s v="OFF-AP-10000252"/>
    <x v="1"/>
    <x v="9"/>
    <s v="Harmony HEPA Quiet Air Purifiers"/>
    <n v="46.8"/>
    <n v="4"/>
    <n v="0"/>
    <x v="4347"/>
  </r>
  <r>
    <n v="5148"/>
    <s v="CA-2014-128734"/>
    <x v="3"/>
    <x v="165"/>
    <d v="2015-01-01T00:00:00"/>
    <s v="Standard Class"/>
    <x v="311"/>
    <s v="James Lanier"/>
    <x v="2"/>
    <s v="United States"/>
    <s v="Chandler"/>
    <x v="16"/>
    <n v="85224"/>
    <x v="1"/>
    <s v="FUR-FU-10001731"/>
    <x v="0"/>
    <x v="5"/>
    <s v="Acrylic Self-Standing Desk Frames"/>
    <n v="8.5440000000000005"/>
    <n v="4"/>
    <n v="0.2"/>
    <x v="4348"/>
  </r>
  <r>
    <n v="5149"/>
    <s v="CA-2014-128734"/>
    <x v="3"/>
    <x v="165"/>
    <d v="2015-01-01T00:00:00"/>
    <s v="Standard Class"/>
    <x v="311"/>
    <s v="James Lanier"/>
    <x v="2"/>
    <s v="United States"/>
    <s v="Chandler"/>
    <x v="16"/>
    <n v="85224"/>
    <x v="1"/>
    <s v="FUR-CH-10001394"/>
    <x v="0"/>
    <x v="1"/>
    <s v="Global Leather Executive Chair"/>
    <n v="842.37600000000009"/>
    <n v="3"/>
    <n v="0.2"/>
    <x v="4349"/>
  </r>
  <r>
    <n v="5150"/>
    <s v="CA-2011-141796"/>
    <x v="2"/>
    <x v="261"/>
    <d v="2011-06-21T00:00:00"/>
    <s v="Same Day"/>
    <x v="506"/>
    <s v="James Galang"/>
    <x v="0"/>
    <s v="United States"/>
    <s v="Long Beach"/>
    <x v="15"/>
    <n v="11561"/>
    <x v="3"/>
    <s v="TEC-PH-10001578"/>
    <x v="2"/>
    <x v="7"/>
    <s v="Polycom SoundStation2 EX Conference phone"/>
    <n v="1214.8499999999999"/>
    <n v="3"/>
    <n v="0"/>
    <x v="4350"/>
  </r>
  <r>
    <n v="5151"/>
    <s v="CA-2014-125101"/>
    <x v="3"/>
    <x v="904"/>
    <d v="2014-03-11T00:00:00"/>
    <s v="Second Class"/>
    <x v="64"/>
    <s v="Sally Hughsby"/>
    <x v="1"/>
    <s v="United States"/>
    <s v="San Francisco"/>
    <x v="1"/>
    <n v="94109"/>
    <x v="1"/>
    <s v="OFF-ST-10000675"/>
    <x v="1"/>
    <x v="4"/>
    <s v="File Shuttle II and Handi-File, Black"/>
    <n v="67.78"/>
    <n v="2"/>
    <n v="0"/>
    <x v="4351"/>
  </r>
  <r>
    <n v="5152"/>
    <s v="CA-2014-169929"/>
    <x v="3"/>
    <x v="145"/>
    <d v="2014-09-29T00:00:00"/>
    <s v="First Class"/>
    <x v="624"/>
    <s v="Luke Schmidt"/>
    <x v="1"/>
    <s v="United States"/>
    <s v="Helena"/>
    <x v="37"/>
    <n v="59601"/>
    <x v="1"/>
    <s v="OFF-ST-10002352"/>
    <x v="1"/>
    <x v="4"/>
    <s v="Iris Project Case"/>
    <n v="39.900000000000006"/>
    <n v="5"/>
    <n v="0"/>
    <x v="4352"/>
  </r>
  <r>
    <n v="5153"/>
    <s v="US-2011-121566"/>
    <x v="2"/>
    <x v="479"/>
    <d v="2011-07-06T00:00:00"/>
    <s v="Standard Class"/>
    <x v="750"/>
    <s v="Cari Schnelling"/>
    <x v="0"/>
    <s v="United States"/>
    <s v="New York City"/>
    <x v="15"/>
    <n v="10011"/>
    <x v="3"/>
    <s v="OFF-BI-10004528"/>
    <x v="1"/>
    <x v="8"/>
    <s v="Cardinal Poly Pocket Divider Pockets for Ring Binders"/>
    <n v="2.6880000000000002"/>
    <n v="1"/>
    <n v="0.2"/>
    <x v="4353"/>
  </r>
  <r>
    <n v="5154"/>
    <s v="US-2011-121566"/>
    <x v="2"/>
    <x v="479"/>
    <d v="2011-07-06T00:00:00"/>
    <s v="Standard Class"/>
    <x v="750"/>
    <s v="Cari Schnelling"/>
    <x v="0"/>
    <s v="United States"/>
    <s v="New York City"/>
    <x v="15"/>
    <n v="10011"/>
    <x v="3"/>
    <s v="OFF-AR-10001026"/>
    <x v="1"/>
    <x v="6"/>
    <s v="Sanford Uni-Blazer View Highlighters, Chisel Tip, Yellow"/>
    <n v="6.6000000000000005"/>
    <n v="3"/>
    <n v="0"/>
    <x v="4354"/>
  </r>
  <r>
    <n v="5155"/>
    <s v="US-2012-124219"/>
    <x v="1"/>
    <x v="976"/>
    <d v="2012-08-08T00:00:00"/>
    <s v="First Class"/>
    <x v="608"/>
    <s v="Kelly Williams"/>
    <x v="0"/>
    <s v="United States"/>
    <s v="Kirkwood"/>
    <x v="25"/>
    <n v="63122"/>
    <x v="2"/>
    <s v="OFF-BI-10002215"/>
    <x v="1"/>
    <x v="8"/>
    <s v="Wilson Jones Hanging View Binder, White, 1&quot;"/>
    <n v="28.4"/>
    <n v="4"/>
    <n v="0"/>
    <x v="4355"/>
  </r>
  <r>
    <n v="5156"/>
    <s v="US-2012-124219"/>
    <x v="1"/>
    <x v="976"/>
    <d v="2012-08-08T00:00:00"/>
    <s v="First Class"/>
    <x v="608"/>
    <s v="Kelly Williams"/>
    <x v="0"/>
    <s v="United States"/>
    <s v="Kirkwood"/>
    <x v="25"/>
    <n v="63122"/>
    <x v="2"/>
    <s v="FUR-FU-10000305"/>
    <x v="0"/>
    <x v="5"/>
    <s v="Tenex V2T-RE Standard Weight Series Chair Mat, 45&quot; x 53&quot;, Lip 25&quot; x 12&quot;"/>
    <n v="212.94"/>
    <n v="3"/>
    <n v="0"/>
    <x v="4356"/>
  </r>
  <r>
    <n v="5157"/>
    <s v="CA-2014-163006"/>
    <x v="3"/>
    <x v="160"/>
    <d v="2014-07-05T00:00:00"/>
    <s v="Second Class"/>
    <x v="689"/>
    <s v="Gary Hansen"/>
    <x v="2"/>
    <s v="United States"/>
    <s v="Chicago"/>
    <x v="10"/>
    <n v="60653"/>
    <x v="2"/>
    <s v="TEC-PH-10002584"/>
    <x v="2"/>
    <x v="7"/>
    <s v="Samsung Galaxy S4"/>
    <n v="1001.5840000000001"/>
    <n v="2"/>
    <n v="0.2"/>
    <x v="4357"/>
  </r>
  <r>
    <n v="5158"/>
    <s v="CA-2014-163006"/>
    <x v="3"/>
    <x v="160"/>
    <d v="2014-07-05T00:00:00"/>
    <s v="Second Class"/>
    <x v="689"/>
    <s v="Gary Hansen"/>
    <x v="2"/>
    <s v="United States"/>
    <s v="Chicago"/>
    <x v="10"/>
    <n v="60653"/>
    <x v="2"/>
    <s v="FUR-CH-10000229"/>
    <x v="0"/>
    <x v="1"/>
    <s v="Global Enterprise Series Seating High-Back Swivel/Tilt Chairs"/>
    <n v="569.05799999999999"/>
    <n v="3"/>
    <n v="0.3"/>
    <x v="4358"/>
  </r>
  <r>
    <n v="5159"/>
    <s v="CA-2014-163006"/>
    <x v="3"/>
    <x v="160"/>
    <d v="2014-07-05T00:00:00"/>
    <s v="Second Class"/>
    <x v="689"/>
    <s v="Gary Hansen"/>
    <x v="2"/>
    <s v="United States"/>
    <s v="Chicago"/>
    <x v="10"/>
    <n v="60653"/>
    <x v="2"/>
    <s v="FUR-FU-10003799"/>
    <x v="0"/>
    <x v="5"/>
    <s v="Seth Thomas 13 1/2&quot; Wall Clock"/>
    <n v="14.224000000000002"/>
    <n v="2"/>
    <n v="0.6"/>
    <x v="4359"/>
  </r>
  <r>
    <n v="5160"/>
    <s v="CA-2012-156146"/>
    <x v="1"/>
    <x v="662"/>
    <d v="2012-10-30T00:00:00"/>
    <s v="Second Class"/>
    <x v="122"/>
    <s v="Andrew Gjertsen"/>
    <x v="1"/>
    <s v="United States"/>
    <s v="Peoria"/>
    <x v="16"/>
    <n v="85345"/>
    <x v="1"/>
    <s v="TEC-PH-10001700"/>
    <x v="2"/>
    <x v="7"/>
    <s v="Panasonic KX-TG6844B Expandable Digital Cordless Telephone"/>
    <n v="105.584"/>
    <n v="2"/>
    <n v="0.2"/>
    <x v="563"/>
  </r>
  <r>
    <n v="5161"/>
    <s v="CA-2012-156146"/>
    <x v="1"/>
    <x v="662"/>
    <d v="2012-10-30T00:00:00"/>
    <s v="Second Class"/>
    <x v="122"/>
    <s v="Andrew Gjertsen"/>
    <x v="1"/>
    <s v="United States"/>
    <s v="Peoria"/>
    <x v="16"/>
    <n v="85345"/>
    <x v="1"/>
    <s v="TEC-PH-10001527"/>
    <x v="2"/>
    <x v="7"/>
    <s v="Plantronics MX500i Earset"/>
    <n v="68.720000000000013"/>
    <n v="2"/>
    <n v="0.2"/>
    <x v="4360"/>
  </r>
  <r>
    <n v="5162"/>
    <s v="CA-2011-111192"/>
    <x v="2"/>
    <x v="1021"/>
    <d v="2011-08-05T00:00:00"/>
    <s v="Standard Class"/>
    <x v="747"/>
    <s v="Tom Stivers"/>
    <x v="1"/>
    <s v="United States"/>
    <s v="Seattle"/>
    <x v="4"/>
    <n v="98103"/>
    <x v="1"/>
    <s v="FUR-BO-10002916"/>
    <x v="0"/>
    <x v="0"/>
    <s v="Rush Hierlooms Collection 1&quot; Thick Stackable Bookcases"/>
    <n v="1367.84"/>
    <n v="8"/>
    <n v="0"/>
    <x v="4361"/>
  </r>
  <r>
    <n v="5163"/>
    <s v="CA-2013-115378"/>
    <x v="0"/>
    <x v="741"/>
    <d v="2013-11-24T00:00:00"/>
    <s v="Second Class"/>
    <x v="219"/>
    <s v="Ashley Jarboe"/>
    <x v="0"/>
    <s v="United States"/>
    <s v="Taylor"/>
    <x v="12"/>
    <n v="48180"/>
    <x v="2"/>
    <s v="FUR-CH-10000863"/>
    <x v="0"/>
    <x v="1"/>
    <s v="Novimex Swivel Fabric Task Chair"/>
    <n v="301.95999999999998"/>
    <n v="2"/>
    <n v="0"/>
    <x v="85"/>
  </r>
  <r>
    <n v="5164"/>
    <s v="CA-2012-161627"/>
    <x v="1"/>
    <x v="380"/>
    <d v="2012-07-11T00:00:00"/>
    <s v="Standard Class"/>
    <x v="695"/>
    <s v="Sarah Jordon"/>
    <x v="0"/>
    <s v="United States"/>
    <s v="Pasadena"/>
    <x v="1"/>
    <n v="91104"/>
    <x v="1"/>
    <s v="FUR-CH-10003968"/>
    <x v="0"/>
    <x v="1"/>
    <s v="Novimex Turbo Task Chair"/>
    <n v="170.35200000000003"/>
    <n v="3"/>
    <n v="0.2"/>
    <x v="4362"/>
  </r>
  <r>
    <n v="5165"/>
    <s v="CA-2011-121006"/>
    <x v="2"/>
    <x v="849"/>
    <d v="2011-11-16T00:00:00"/>
    <s v="Standard Class"/>
    <x v="710"/>
    <s v="Sam Craven"/>
    <x v="0"/>
    <s v="United States"/>
    <s v="Midland"/>
    <x v="12"/>
    <n v="48640"/>
    <x v="2"/>
    <s v="OFF-AR-10001149"/>
    <x v="1"/>
    <x v="6"/>
    <s v="Avery Hi-Liter Comfort Grip Fluorescent Highlighter, Yellow Ink"/>
    <n v="3.9"/>
    <n v="2"/>
    <n v="0"/>
    <x v="3158"/>
  </r>
  <r>
    <n v="5166"/>
    <s v="CA-2011-121006"/>
    <x v="2"/>
    <x v="849"/>
    <d v="2011-11-16T00:00:00"/>
    <s v="Standard Class"/>
    <x v="710"/>
    <s v="Sam Craven"/>
    <x v="0"/>
    <s v="United States"/>
    <s v="Midland"/>
    <x v="12"/>
    <n v="48640"/>
    <x v="2"/>
    <s v="OFF-PA-10000130"/>
    <x v="1"/>
    <x v="10"/>
    <s v="Xerox 199"/>
    <n v="12.84"/>
    <n v="3"/>
    <n v="0"/>
    <x v="2512"/>
  </r>
  <r>
    <n v="5167"/>
    <s v="CA-2011-121006"/>
    <x v="2"/>
    <x v="849"/>
    <d v="2011-11-16T00:00:00"/>
    <s v="Standard Class"/>
    <x v="710"/>
    <s v="Sam Craven"/>
    <x v="0"/>
    <s v="United States"/>
    <s v="Midland"/>
    <x v="12"/>
    <n v="48640"/>
    <x v="2"/>
    <s v="OFF-PA-10002479"/>
    <x v="1"/>
    <x v="10"/>
    <s v="Xerox 4200 Series MultiUse Premium Copy Paper (20Lb. and 84 Bright)"/>
    <n v="15.84"/>
    <n v="3"/>
    <n v="0"/>
    <x v="4363"/>
  </r>
  <r>
    <n v="5168"/>
    <s v="CA-2011-121006"/>
    <x v="2"/>
    <x v="849"/>
    <d v="2011-11-16T00:00:00"/>
    <s v="Standard Class"/>
    <x v="710"/>
    <s v="Sam Craven"/>
    <x v="0"/>
    <s v="United States"/>
    <s v="Midland"/>
    <x v="12"/>
    <n v="48640"/>
    <x v="2"/>
    <s v="FUR-CH-10004997"/>
    <x v="0"/>
    <x v="1"/>
    <s v="Hon Every-Day Series Multi-Task Chairs"/>
    <n v="563.93999999999994"/>
    <n v="3"/>
    <n v="0"/>
    <x v="4364"/>
  </r>
  <r>
    <n v="5169"/>
    <s v="CA-2011-121006"/>
    <x v="2"/>
    <x v="849"/>
    <d v="2011-11-16T00:00:00"/>
    <s v="Standard Class"/>
    <x v="710"/>
    <s v="Sam Craven"/>
    <x v="0"/>
    <s v="United States"/>
    <s v="Midland"/>
    <x v="12"/>
    <n v="48640"/>
    <x v="2"/>
    <s v="OFF-ST-10004950"/>
    <x v="1"/>
    <x v="4"/>
    <s v="Acco Perma 3000 Stacking Storage Drawers"/>
    <n v="62.94"/>
    <n v="3"/>
    <n v="0"/>
    <x v="4365"/>
  </r>
  <r>
    <n v="5170"/>
    <s v="CA-2011-121006"/>
    <x v="2"/>
    <x v="849"/>
    <d v="2011-11-16T00:00:00"/>
    <s v="Standard Class"/>
    <x v="710"/>
    <s v="Sam Craven"/>
    <x v="0"/>
    <s v="United States"/>
    <s v="Midland"/>
    <x v="12"/>
    <n v="48640"/>
    <x v="2"/>
    <s v="OFF-ST-10001490"/>
    <x v="1"/>
    <x v="4"/>
    <s v="Hot File 7-Pocket, Floor Stand"/>
    <n v="535.41"/>
    <n v="3"/>
    <n v="0"/>
    <x v="3941"/>
  </r>
  <r>
    <n v="5171"/>
    <s v="CA-2013-122903"/>
    <x v="0"/>
    <x v="1022"/>
    <d v="2013-05-30T00:00:00"/>
    <s v="Second Class"/>
    <x v="156"/>
    <s v="Laura Armstrong"/>
    <x v="1"/>
    <s v="United States"/>
    <s v="Detroit"/>
    <x v="12"/>
    <n v="48205"/>
    <x v="2"/>
    <s v="FUR-CH-10002024"/>
    <x v="0"/>
    <x v="1"/>
    <s v="HON 5400 Series Task Chairs for Big and Tall"/>
    <n v="3504.9"/>
    <n v="5"/>
    <n v="0"/>
    <x v="4366"/>
  </r>
  <r>
    <n v="5172"/>
    <s v="CA-2013-122903"/>
    <x v="0"/>
    <x v="1022"/>
    <d v="2013-05-30T00:00:00"/>
    <s v="Second Class"/>
    <x v="156"/>
    <s v="Laura Armstrong"/>
    <x v="1"/>
    <s v="United States"/>
    <s v="Detroit"/>
    <x v="12"/>
    <n v="48205"/>
    <x v="2"/>
    <s v="OFF-PA-10001790"/>
    <x v="1"/>
    <x v="10"/>
    <s v="Xerox 1910"/>
    <n v="144.12"/>
    <n v="3"/>
    <n v="0"/>
    <x v="4367"/>
  </r>
  <r>
    <n v="5173"/>
    <s v="CA-2013-122903"/>
    <x v="0"/>
    <x v="1022"/>
    <d v="2013-05-30T00:00:00"/>
    <s v="Second Class"/>
    <x v="156"/>
    <s v="Laura Armstrong"/>
    <x v="1"/>
    <s v="United States"/>
    <s v="Detroit"/>
    <x v="12"/>
    <n v="48205"/>
    <x v="2"/>
    <s v="OFF-PA-10000994"/>
    <x v="1"/>
    <x v="10"/>
    <s v="Xerox 1915"/>
    <n v="314.54999999999995"/>
    <n v="3"/>
    <n v="0"/>
    <x v="1969"/>
  </r>
  <r>
    <n v="5174"/>
    <s v="CA-2012-107741"/>
    <x v="1"/>
    <x v="936"/>
    <d v="2012-03-10T00:00:00"/>
    <s v="First Class"/>
    <x v="712"/>
    <s v="Fred Chung"/>
    <x v="1"/>
    <s v="United States"/>
    <s v="Pueblo"/>
    <x v="22"/>
    <n v="81001"/>
    <x v="1"/>
    <s v="OFF-AR-10002399"/>
    <x v="1"/>
    <x v="6"/>
    <s v="Dixon Prang Watercolor Pencils, 10-Color Set with Brush"/>
    <n v="3.4079999999999999"/>
    <n v="1"/>
    <n v="0.2"/>
    <x v="4368"/>
  </r>
  <r>
    <n v="5175"/>
    <s v="CA-2014-106432"/>
    <x v="3"/>
    <x v="15"/>
    <d v="2014-10-25T00:00:00"/>
    <s v="Standard Class"/>
    <x v="244"/>
    <s v="Christina Anderson"/>
    <x v="0"/>
    <s v="United States"/>
    <s v="Waco"/>
    <x v="5"/>
    <n v="76706"/>
    <x v="2"/>
    <s v="OFF-BI-10002799"/>
    <x v="1"/>
    <x v="8"/>
    <s v="SlimView Poly Binder, 3/8&quot;"/>
    <n v="2.0719999999999996"/>
    <n v="2"/>
    <n v="0.8"/>
    <x v="4369"/>
  </r>
  <r>
    <n v="5176"/>
    <s v="CA-2014-106432"/>
    <x v="3"/>
    <x v="15"/>
    <d v="2014-10-25T00:00:00"/>
    <s v="Standard Class"/>
    <x v="244"/>
    <s v="Christina Anderson"/>
    <x v="0"/>
    <s v="United States"/>
    <s v="Waco"/>
    <x v="5"/>
    <n v="76706"/>
    <x v="2"/>
    <s v="FUR-BO-10004360"/>
    <x v="0"/>
    <x v="0"/>
    <s v="Rush Hierlooms Collection Rich Wood Bookcases"/>
    <n v="328.39919999999995"/>
    <n v="3"/>
    <n v="0.32"/>
    <x v="4370"/>
  </r>
  <r>
    <n v="5177"/>
    <s v="CA-2013-148908"/>
    <x v="0"/>
    <x v="732"/>
    <d v="2013-11-09T00:00:00"/>
    <s v="First Class"/>
    <x v="98"/>
    <s v="Joseph Holt"/>
    <x v="0"/>
    <s v="United States"/>
    <s v="San Francisco"/>
    <x v="1"/>
    <n v="94109"/>
    <x v="1"/>
    <s v="OFF-BI-10002082"/>
    <x v="1"/>
    <x v="8"/>
    <s v="GBC Twin Loop Wire Binding Elements"/>
    <n v="53.248000000000005"/>
    <n v="2"/>
    <n v="0.2"/>
    <x v="4371"/>
  </r>
  <r>
    <n v="5178"/>
    <s v="CA-2013-123015"/>
    <x v="0"/>
    <x v="482"/>
    <d v="2013-12-31T00:00:00"/>
    <s v="Standard Class"/>
    <x v="295"/>
    <s v="Anthony Johnson"/>
    <x v="1"/>
    <s v="United States"/>
    <s v="New York City"/>
    <x v="15"/>
    <n v="10024"/>
    <x v="3"/>
    <s v="OFF-BI-10004967"/>
    <x v="1"/>
    <x v="8"/>
    <s v="Round Ring Binders"/>
    <n v="4.9920000000000009"/>
    <n v="3"/>
    <n v="0.2"/>
    <x v="4372"/>
  </r>
  <r>
    <n v="5179"/>
    <s v="US-2012-120502"/>
    <x v="1"/>
    <x v="657"/>
    <d v="2012-04-19T00:00:00"/>
    <s v="Standard Class"/>
    <x v="387"/>
    <s v="Bill Tyler"/>
    <x v="1"/>
    <s v="United States"/>
    <s v="Los Angeles"/>
    <x v="1"/>
    <n v="90036"/>
    <x v="1"/>
    <s v="FUR-FU-10004973"/>
    <x v="0"/>
    <x v="5"/>
    <s v="Flat Face Poster Frame"/>
    <n v="37.68"/>
    <n v="2"/>
    <n v="0"/>
    <x v="1693"/>
  </r>
  <r>
    <n v="5180"/>
    <s v="US-2012-120502"/>
    <x v="1"/>
    <x v="657"/>
    <d v="2012-04-19T00:00:00"/>
    <s v="Standard Class"/>
    <x v="387"/>
    <s v="Bill Tyler"/>
    <x v="1"/>
    <s v="United States"/>
    <s v="Los Angeles"/>
    <x v="1"/>
    <n v="90036"/>
    <x v="1"/>
    <s v="TEC-PH-10003645"/>
    <x v="2"/>
    <x v="7"/>
    <s v="Aastra 57i VoIP phone"/>
    <n v="258.57600000000002"/>
    <n v="2"/>
    <n v="0.2"/>
    <x v="4373"/>
  </r>
  <r>
    <n v="5181"/>
    <s v="US-2012-120502"/>
    <x v="1"/>
    <x v="657"/>
    <d v="2012-04-19T00:00:00"/>
    <s v="Standard Class"/>
    <x v="387"/>
    <s v="Bill Tyler"/>
    <x v="1"/>
    <s v="United States"/>
    <s v="Los Angeles"/>
    <x v="1"/>
    <n v="90036"/>
    <x v="1"/>
    <s v="OFF-AP-10004980"/>
    <x v="1"/>
    <x v="9"/>
    <s v="3M Replacement Filter for Office Air Cleaner for 20' x 33' Room"/>
    <n v="75.84"/>
    <n v="2"/>
    <n v="0"/>
    <x v="4374"/>
  </r>
  <r>
    <n v="5182"/>
    <s v="CA-2014-108749"/>
    <x v="3"/>
    <x v="510"/>
    <d v="2014-09-16T00:00:00"/>
    <s v="First Class"/>
    <x v="137"/>
    <s v="Don Jones"/>
    <x v="1"/>
    <s v="United States"/>
    <s v="Woonsocket"/>
    <x v="34"/>
    <n v="2895"/>
    <x v="3"/>
    <s v="OFF-PA-10003797"/>
    <x v="1"/>
    <x v="10"/>
    <s v="Xerox 209"/>
    <n v="45.36"/>
    <n v="7"/>
    <n v="0"/>
    <x v="1657"/>
  </r>
  <r>
    <n v="5183"/>
    <s v="CA-2014-108749"/>
    <x v="3"/>
    <x v="510"/>
    <d v="2014-09-16T00:00:00"/>
    <s v="First Class"/>
    <x v="137"/>
    <s v="Don Jones"/>
    <x v="1"/>
    <s v="United States"/>
    <s v="Woonsocket"/>
    <x v="34"/>
    <n v="2895"/>
    <x v="3"/>
    <s v="OFF-BI-10003707"/>
    <x v="1"/>
    <x v="8"/>
    <s v="Aluminum Screw Posts"/>
    <n v="45.78"/>
    <n v="3"/>
    <n v="0"/>
    <x v="4375"/>
  </r>
  <r>
    <n v="5184"/>
    <s v="CA-2014-163335"/>
    <x v="3"/>
    <x v="241"/>
    <d v="2014-09-28T00:00:00"/>
    <s v="First Class"/>
    <x v="165"/>
    <s v="Anna Gayman"/>
    <x v="0"/>
    <s v="United States"/>
    <s v="Columbus"/>
    <x v="32"/>
    <n v="31907"/>
    <x v="0"/>
    <s v="OFF-ST-10000885"/>
    <x v="1"/>
    <x v="4"/>
    <s v="Fellowes Desktop Hanging File Manager"/>
    <n v="40.29"/>
    <n v="3"/>
    <n v="0"/>
    <x v="4376"/>
  </r>
  <r>
    <n v="5185"/>
    <s v="CA-2014-163335"/>
    <x v="3"/>
    <x v="241"/>
    <d v="2014-09-28T00:00:00"/>
    <s v="First Class"/>
    <x v="165"/>
    <s v="Anna Gayman"/>
    <x v="0"/>
    <s v="United States"/>
    <s v="Columbus"/>
    <x v="32"/>
    <n v="31907"/>
    <x v="0"/>
    <s v="OFF-BI-10002827"/>
    <x v="1"/>
    <x v="8"/>
    <s v="Avery Durable Poly Binders"/>
    <n v="38.71"/>
    <n v="7"/>
    <n v="0"/>
    <x v="4377"/>
  </r>
  <r>
    <n v="5186"/>
    <s v="CA-2012-134719"/>
    <x v="1"/>
    <x v="998"/>
    <d v="2012-10-15T00:00:00"/>
    <s v="Standard Class"/>
    <x v="479"/>
    <s v="John Dryer"/>
    <x v="0"/>
    <s v="United States"/>
    <s v="Jacksonville"/>
    <x v="2"/>
    <n v="32216"/>
    <x v="0"/>
    <s v="OFF-ST-10004459"/>
    <x v="1"/>
    <x v="4"/>
    <s v="Tennsco Single-Tier Lockers"/>
    <n v="1801.6320000000001"/>
    <n v="6"/>
    <n v="0.2"/>
    <x v="2286"/>
  </r>
  <r>
    <n v="5187"/>
    <s v="US-2012-154389"/>
    <x v="1"/>
    <x v="154"/>
    <d v="2012-12-03T00:00:00"/>
    <s v="Standard Class"/>
    <x v="258"/>
    <s v="Eugene Hildebrand"/>
    <x v="2"/>
    <s v="United States"/>
    <s v="Philadelphia"/>
    <x v="9"/>
    <n v="19140"/>
    <x v="3"/>
    <s v="TEC-PH-10002789"/>
    <x v="2"/>
    <x v="7"/>
    <s v="LG Exalt"/>
    <n v="748.75200000000007"/>
    <n v="8"/>
    <n v="0.4"/>
    <x v="4378"/>
  </r>
  <r>
    <n v="5188"/>
    <s v="CA-2012-115567"/>
    <x v="1"/>
    <x v="1023"/>
    <d v="2012-09-18T00:00:00"/>
    <s v="Standard Class"/>
    <x v="233"/>
    <s v="Zuschuss Carroll"/>
    <x v="0"/>
    <s v="United States"/>
    <s v="Columbus"/>
    <x v="14"/>
    <n v="47201"/>
    <x v="2"/>
    <s v="TEC-AC-10001314"/>
    <x v="2"/>
    <x v="11"/>
    <s v="Case Logic 2.4GHz Wireless Keyboard"/>
    <n v="199.96"/>
    <n v="4"/>
    <n v="0"/>
    <x v="4379"/>
  </r>
  <r>
    <n v="5189"/>
    <s v="CA-2012-115567"/>
    <x v="1"/>
    <x v="1023"/>
    <d v="2012-09-18T00:00:00"/>
    <s v="Standard Class"/>
    <x v="233"/>
    <s v="Zuschuss Carroll"/>
    <x v="0"/>
    <s v="United States"/>
    <s v="Columbus"/>
    <x v="14"/>
    <n v="47201"/>
    <x v="2"/>
    <s v="FUR-CH-10000015"/>
    <x v="0"/>
    <x v="1"/>
    <s v="Hon Multipurpose Stacking Arm Chairs"/>
    <n v="1516.2"/>
    <n v="7"/>
    <n v="0"/>
    <x v="4380"/>
  </r>
  <r>
    <n v="5190"/>
    <s v="US-2014-136679"/>
    <x v="3"/>
    <x v="237"/>
    <d v="2014-11-19T00:00:00"/>
    <s v="Standard Class"/>
    <x v="190"/>
    <s v="Xylona Preis"/>
    <x v="0"/>
    <s v="United States"/>
    <s v="Pasadena"/>
    <x v="5"/>
    <n v="77506"/>
    <x v="2"/>
    <s v="TEC-AC-10004855"/>
    <x v="2"/>
    <x v="11"/>
    <s v="V7 USB Numeric Keypad"/>
    <n v="167.95200000000003"/>
    <n v="6"/>
    <n v="0.2"/>
    <x v="4381"/>
  </r>
  <r>
    <n v="5191"/>
    <s v="US-2014-136679"/>
    <x v="3"/>
    <x v="237"/>
    <d v="2014-11-19T00:00:00"/>
    <s v="Standard Class"/>
    <x v="190"/>
    <s v="Xylona Preis"/>
    <x v="0"/>
    <s v="United States"/>
    <s v="Pasadena"/>
    <x v="5"/>
    <n v="77506"/>
    <x v="2"/>
    <s v="OFF-AR-10003582"/>
    <x v="1"/>
    <x v="6"/>
    <s v="Boston Electric Pencil Sharpener, Model 1818, Charcoal Black"/>
    <n v="45.04"/>
    <n v="2"/>
    <n v="0.2"/>
    <x v="4382"/>
  </r>
  <r>
    <n v="5192"/>
    <s v="US-2014-141943"/>
    <x v="3"/>
    <x v="1024"/>
    <d v="2014-05-10T00:00:00"/>
    <s v="Standard Class"/>
    <x v="213"/>
    <s v="Darren Koutras"/>
    <x v="0"/>
    <s v="United States"/>
    <s v="San Francisco"/>
    <x v="1"/>
    <n v="94122"/>
    <x v="1"/>
    <s v="OFF-EN-10003448"/>
    <x v="1"/>
    <x v="12"/>
    <s v="Peel &amp; Seel Recycled Catalog Envelopes, Brown"/>
    <n v="23.16"/>
    <n v="2"/>
    <n v="0"/>
    <x v="4383"/>
  </r>
  <r>
    <n v="5193"/>
    <s v="CA-2011-101560"/>
    <x v="2"/>
    <x v="683"/>
    <d v="2011-12-01T00:00:00"/>
    <s v="Second Class"/>
    <x v="294"/>
    <s v="Chris Selesnick"/>
    <x v="1"/>
    <s v="United States"/>
    <s v="Columbia"/>
    <x v="20"/>
    <n v="29203"/>
    <x v="0"/>
    <s v="FUR-FU-10003773"/>
    <x v="0"/>
    <x v="5"/>
    <s v="Eldon Cleatmat Plus Chair Mats for High Pile Carpets"/>
    <n v="397.59999999999997"/>
    <n v="5"/>
    <n v="0"/>
    <x v="4384"/>
  </r>
  <r>
    <n v="5194"/>
    <s v="CA-2011-101560"/>
    <x v="2"/>
    <x v="683"/>
    <d v="2011-12-01T00:00:00"/>
    <s v="Second Class"/>
    <x v="294"/>
    <s v="Chris Selesnick"/>
    <x v="1"/>
    <s v="United States"/>
    <s v="Columbia"/>
    <x v="20"/>
    <n v="29203"/>
    <x v="0"/>
    <s v="OFF-PA-10001363"/>
    <x v="1"/>
    <x v="10"/>
    <s v="Xerox 1933"/>
    <n v="85.96"/>
    <n v="7"/>
    <n v="0"/>
    <x v="3365"/>
  </r>
  <r>
    <n v="5195"/>
    <s v="CA-2011-101560"/>
    <x v="2"/>
    <x v="683"/>
    <d v="2011-12-01T00:00:00"/>
    <s v="Second Class"/>
    <x v="294"/>
    <s v="Chris Selesnick"/>
    <x v="1"/>
    <s v="United States"/>
    <s v="Columbia"/>
    <x v="20"/>
    <n v="29203"/>
    <x v="0"/>
    <s v="OFF-AR-10004757"/>
    <x v="1"/>
    <x v="6"/>
    <s v="Crayola Colored Pencils"/>
    <n v="13.12"/>
    <n v="4"/>
    <n v="0"/>
    <x v="3887"/>
  </r>
  <r>
    <n v="5196"/>
    <s v="CA-2011-101560"/>
    <x v="2"/>
    <x v="683"/>
    <d v="2011-12-01T00:00:00"/>
    <s v="Second Class"/>
    <x v="294"/>
    <s v="Chris Selesnick"/>
    <x v="1"/>
    <s v="United States"/>
    <s v="Columbia"/>
    <x v="20"/>
    <n v="29203"/>
    <x v="0"/>
    <s v="OFF-BI-10000309"/>
    <x v="1"/>
    <x v="8"/>
    <s v="GBC Twin Loop Wire Binding Elements, 9/16&quot; Spine, Black"/>
    <n v="45.660000000000004"/>
    <n v="3"/>
    <n v="0"/>
    <x v="4385"/>
  </r>
  <r>
    <n v="5197"/>
    <s v="CA-2011-159709"/>
    <x v="2"/>
    <x v="1025"/>
    <d v="2011-05-15T00:00:00"/>
    <s v="Standard Class"/>
    <x v="482"/>
    <s v="Arianne Irving"/>
    <x v="0"/>
    <s v="United States"/>
    <s v="Kent"/>
    <x v="4"/>
    <n v="98031"/>
    <x v="1"/>
    <s v="OFF-EN-10001434"/>
    <x v="1"/>
    <x v="12"/>
    <s v="Strathmore #10 Envelopes, Ultimate White"/>
    <n v="158.13"/>
    <n v="3"/>
    <n v="0"/>
    <x v="4386"/>
  </r>
  <r>
    <n v="5198"/>
    <s v="CA-2011-159709"/>
    <x v="2"/>
    <x v="1025"/>
    <d v="2011-05-15T00:00:00"/>
    <s v="Standard Class"/>
    <x v="482"/>
    <s v="Arianne Irving"/>
    <x v="0"/>
    <s v="United States"/>
    <s v="Kent"/>
    <x v="4"/>
    <n v="98031"/>
    <x v="1"/>
    <s v="TEC-PH-10003988"/>
    <x v="2"/>
    <x v="7"/>
    <s v="LF Elite 3D Dazzle Designer Hard Case Cover, Lf Stylus Pen and Wiper For Apple Iphone 5c Mini Lite"/>
    <n v="43.6"/>
    <n v="5"/>
    <n v="0.2"/>
    <x v="4084"/>
  </r>
  <r>
    <n v="5199"/>
    <s v="CA-2013-103982"/>
    <x v="0"/>
    <x v="840"/>
    <d v="2013-03-09T00:00:00"/>
    <s v="Standard Class"/>
    <x v="397"/>
    <s v="Alex Avila"/>
    <x v="0"/>
    <s v="United States"/>
    <s v="Round Rock"/>
    <x v="5"/>
    <n v="78664"/>
    <x v="2"/>
    <s v="OFF-SU-10000151"/>
    <x v="1"/>
    <x v="14"/>
    <s v="High Speed Automatic Electric Letter Opener"/>
    <n v="3930.0720000000001"/>
    <n v="3"/>
    <n v="0.2"/>
    <x v="4387"/>
  </r>
  <r>
    <n v="5200"/>
    <s v="CA-2013-103982"/>
    <x v="0"/>
    <x v="840"/>
    <d v="2013-03-09T00:00:00"/>
    <s v="Standard Class"/>
    <x v="397"/>
    <s v="Alex Avila"/>
    <x v="0"/>
    <s v="United States"/>
    <s v="Round Rock"/>
    <x v="5"/>
    <n v="78664"/>
    <x v="2"/>
    <s v="OFF-FA-10001332"/>
    <x v="1"/>
    <x v="13"/>
    <s v="Acco Banker's Clasps, 5 3/4&quot;-Long"/>
    <n v="2.3039999999999998"/>
    <n v="1"/>
    <n v="0.2"/>
    <x v="4388"/>
  </r>
  <r>
    <n v="5201"/>
    <s v="CA-2013-103982"/>
    <x v="0"/>
    <x v="840"/>
    <d v="2013-03-09T00:00:00"/>
    <s v="Standard Class"/>
    <x v="397"/>
    <s v="Alex Avila"/>
    <x v="0"/>
    <s v="United States"/>
    <s v="Round Rock"/>
    <x v="5"/>
    <n v="78664"/>
    <x v="2"/>
    <s v="TEC-PH-10000895"/>
    <x v="2"/>
    <x v="7"/>
    <s v="Polycom VVX 310 VoIP phone"/>
    <n v="431.97600000000006"/>
    <n v="3"/>
    <n v="0.2"/>
    <x v="4389"/>
  </r>
  <r>
    <n v="5202"/>
    <s v="CA-2013-103982"/>
    <x v="0"/>
    <x v="840"/>
    <d v="2013-03-09T00:00:00"/>
    <s v="Standard Class"/>
    <x v="397"/>
    <s v="Alex Avila"/>
    <x v="0"/>
    <s v="United States"/>
    <s v="Round Rock"/>
    <x v="5"/>
    <n v="78664"/>
    <x v="2"/>
    <s v="TEC-AC-10002857"/>
    <x v="2"/>
    <x v="11"/>
    <s v="Verbatim 25 GB 6x Blu-ray Single Layer Recordable Disc, 1/Pack"/>
    <n v="41.720000000000006"/>
    <n v="7"/>
    <n v="0.2"/>
    <x v="4390"/>
  </r>
  <r>
    <n v="5203"/>
    <s v="CA-2012-142454"/>
    <x v="1"/>
    <x v="762"/>
    <d v="2012-08-19T00:00:00"/>
    <s v="Standard Class"/>
    <x v="681"/>
    <s v="Richard Eichhorn"/>
    <x v="0"/>
    <s v="United States"/>
    <s v="Oakland"/>
    <x v="1"/>
    <n v="94601"/>
    <x v="1"/>
    <s v="FUR-FU-10004018"/>
    <x v="0"/>
    <x v="5"/>
    <s v="Tensor Computer Mounted Lamp"/>
    <n v="104.23"/>
    <n v="7"/>
    <n v="0"/>
    <x v="4391"/>
  </r>
  <r>
    <n v="5204"/>
    <s v="CA-2012-142454"/>
    <x v="1"/>
    <x v="762"/>
    <d v="2012-08-19T00:00:00"/>
    <s v="Standard Class"/>
    <x v="681"/>
    <s v="Richard Eichhorn"/>
    <x v="0"/>
    <s v="United States"/>
    <s v="Oakland"/>
    <x v="1"/>
    <n v="94601"/>
    <x v="1"/>
    <s v="OFF-ST-10003638"/>
    <x v="1"/>
    <x v="4"/>
    <s v="Mobile Personal File Cube"/>
    <n v="70.260000000000005"/>
    <n v="3"/>
    <n v="0"/>
    <x v="4392"/>
  </r>
  <r>
    <n v="5205"/>
    <s v="CA-2012-102015"/>
    <x v="1"/>
    <x v="811"/>
    <d v="2012-09-18T00:00:00"/>
    <s v="Standard Class"/>
    <x v="612"/>
    <s v="Tamara Manning"/>
    <x v="0"/>
    <s v="United States"/>
    <s v="Auburn"/>
    <x v="15"/>
    <n v="13021"/>
    <x v="3"/>
    <s v="OFF-AR-10004685"/>
    <x v="1"/>
    <x v="6"/>
    <s v="Binney &amp; Smith Crayola Metallic Colored Pencils, 8-Color Set"/>
    <n v="9.26"/>
    <n v="2"/>
    <n v="0"/>
    <x v="1667"/>
  </r>
  <r>
    <n v="5206"/>
    <s v="CA-2012-102015"/>
    <x v="1"/>
    <x v="811"/>
    <d v="2012-09-18T00:00:00"/>
    <s v="Standard Class"/>
    <x v="612"/>
    <s v="Tamara Manning"/>
    <x v="0"/>
    <s v="United States"/>
    <s v="Auburn"/>
    <x v="15"/>
    <n v="13021"/>
    <x v="3"/>
    <s v="OFF-ST-10001713"/>
    <x v="1"/>
    <x v="4"/>
    <s v="Gould Plastics 9-Pocket Panel Bin, 18-3/8w x 5-1/4d x 20-1/2h, Black"/>
    <n v="105.98"/>
    <n v="2"/>
    <n v="0"/>
    <x v="4393"/>
  </r>
  <r>
    <n v="5207"/>
    <s v="CA-2012-102015"/>
    <x v="1"/>
    <x v="811"/>
    <d v="2012-09-18T00:00:00"/>
    <s v="Standard Class"/>
    <x v="612"/>
    <s v="Tamara Manning"/>
    <x v="0"/>
    <s v="United States"/>
    <s v="Auburn"/>
    <x v="15"/>
    <n v="13021"/>
    <x v="3"/>
    <s v="OFF-FA-10000490"/>
    <x v="1"/>
    <x v="13"/>
    <s v="OIC Binder Clips, Mini, 1/4&quot; Capacity, Black"/>
    <n v="1.24"/>
    <n v="1"/>
    <n v="0"/>
    <x v="4394"/>
  </r>
  <r>
    <n v="5208"/>
    <s v="CA-2012-102015"/>
    <x v="1"/>
    <x v="811"/>
    <d v="2012-09-18T00:00:00"/>
    <s v="Standard Class"/>
    <x v="612"/>
    <s v="Tamara Manning"/>
    <x v="0"/>
    <s v="United States"/>
    <s v="Auburn"/>
    <x v="15"/>
    <n v="13021"/>
    <x v="3"/>
    <s v="OFF-LA-10002043"/>
    <x v="1"/>
    <x v="2"/>
    <s v="Avery 489"/>
    <n v="20.7"/>
    <n v="2"/>
    <n v="0"/>
    <x v="354"/>
  </r>
  <r>
    <n v="5209"/>
    <s v="CA-2012-102015"/>
    <x v="1"/>
    <x v="811"/>
    <d v="2012-09-18T00:00:00"/>
    <s v="Standard Class"/>
    <x v="612"/>
    <s v="Tamara Manning"/>
    <x v="0"/>
    <s v="United States"/>
    <s v="Auburn"/>
    <x v="15"/>
    <n v="13021"/>
    <x v="3"/>
    <s v="OFF-PA-10002464"/>
    <x v="1"/>
    <x v="10"/>
    <s v="HP Office Recycled Paper (20Lb. and 87 Bright)"/>
    <n v="28.900000000000002"/>
    <n v="5"/>
    <n v="0"/>
    <x v="1024"/>
  </r>
  <r>
    <n v="5210"/>
    <s v="CA-2012-102015"/>
    <x v="1"/>
    <x v="811"/>
    <d v="2012-09-18T00:00:00"/>
    <s v="Standard Class"/>
    <x v="612"/>
    <s v="Tamara Manning"/>
    <x v="0"/>
    <s v="United States"/>
    <s v="Auburn"/>
    <x v="15"/>
    <n v="13021"/>
    <x v="3"/>
    <s v="OFF-EN-10002504"/>
    <x v="1"/>
    <x v="12"/>
    <s v="Tyvek  Top-Opening Peel &amp; Seel Envelopes, Plain White"/>
    <n v="27.18"/>
    <n v="1"/>
    <n v="0"/>
    <x v="4395"/>
  </r>
  <r>
    <n v="5211"/>
    <s v="CA-2012-156755"/>
    <x v="1"/>
    <x v="1026"/>
    <d v="2012-01-18T00:00:00"/>
    <s v="Standard Class"/>
    <x v="453"/>
    <s v="Yana Sorensen"/>
    <x v="1"/>
    <s v="United States"/>
    <s v="Newark"/>
    <x v="13"/>
    <n v="19711"/>
    <x v="3"/>
    <s v="OFF-ST-10002615"/>
    <x v="1"/>
    <x v="4"/>
    <s v="Dual Level, Single-Width Filing Carts"/>
    <n v="465.18"/>
    <n v="3"/>
    <n v="0"/>
    <x v="3165"/>
  </r>
  <r>
    <n v="5212"/>
    <s v="CA-2012-130876"/>
    <x v="1"/>
    <x v="793"/>
    <d v="2012-05-16T00:00:00"/>
    <s v="Second Class"/>
    <x v="616"/>
    <s v="Annie Zypern"/>
    <x v="0"/>
    <s v="United States"/>
    <s v="New York City"/>
    <x v="15"/>
    <n v="10024"/>
    <x v="3"/>
    <s v="OFF-ST-10004258"/>
    <x v="1"/>
    <x v="4"/>
    <s v="Portable Personal File Box"/>
    <n v="36.630000000000003"/>
    <n v="3"/>
    <n v="0"/>
    <x v="938"/>
  </r>
  <r>
    <n v="5213"/>
    <s v="CA-2013-145898"/>
    <x v="0"/>
    <x v="182"/>
    <d v="2013-09-27T00:00:00"/>
    <s v="Same Day"/>
    <x v="320"/>
    <s v="Chuck Magee"/>
    <x v="0"/>
    <s v="United States"/>
    <s v="Redlands"/>
    <x v="1"/>
    <n v="92374"/>
    <x v="1"/>
    <s v="OFF-ST-10004507"/>
    <x v="1"/>
    <x v="4"/>
    <s v="Advantus Rolling Storage Box"/>
    <n v="51.449999999999996"/>
    <n v="3"/>
    <n v="0"/>
    <x v="503"/>
  </r>
  <r>
    <n v="5214"/>
    <s v="CA-2013-145898"/>
    <x v="0"/>
    <x v="182"/>
    <d v="2013-09-27T00:00:00"/>
    <s v="Same Day"/>
    <x v="320"/>
    <s v="Chuck Magee"/>
    <x v="0"/>
    <s v="United States"/>
    <s v="Redlands"/>
    <x v="1"/>
    <n v="92374"/>
    <x v="1"/>
    <s v="OFF-LA-10000262"/>
    <x v="1"/>
    <x v="2"/>
    <s v="Avery 494"/>
    <n v="7.83"/>
    <n v="3"/>
    <n v="0"/>
    <x v="1589"/>
  </r>
  <r>
    <n v="5215"/>
    <s v="CA-2013-145898"/>
    <x v="0"/>
    <x v="182"/>
    <d v="2013-09-27T00:00:00"/>
    <s v="Same Day"/>
    <x v="320"/>
    <s v="Chuck Magee"/>
    <x v="0"/>
    <s v="United States"/>
    <s v="Redlands"/>
    <x v="1"/>
    <n v="92374"/>
    <x v="1"/>
    <s v="OFF-AR-10002445"/>
    <x v="1"/>
    <x v="6"/>
    <s v="SANFORD Major Accent Highlighters"/>
    <n v="35.4"/>
    <n v="5"/>
    <n v="0"/>
    <x v="4396"/>
  </r>
  <r>
    <n v="5216"/>
    <s v="CA-2013-145898"/>
    <x v="0"/>
    <x v="182"/>
    <d v="2013-09-27T00:00:00"/>
    <s v="Same Day"/>
    <x v="320"/>
    <s v="Chuck Magee"/>
    <x v="0"/>
    <s v="United States"/>
    <s v="Redlands"/>
    <x v="1"/>
    <n v="92374"/>
    <x v="1"/>
    <s v="OFF-PA-10001667"/>
    <x v="1"/>
    <x v="10"/>
    <s v="Great White Multi-Use Recycled Paper (20Lb. and 84 Bright)"/>
    <n v="29.900000000000002"/>
    <n v="5"/>
    <n v="0"/>
    <x v="4397"/>
  </r>
  <r>
    <n v="5217"/>
    <s v="US-2014-159562"/>
    <x v="3"/>
    <x v="428"/>
    <d v="2014-09-16T00:00:00"/>
    <s v="Standard Class"/>
    <x v="677"/>
    <s v="Joy Bell-"/>
    <x v="0"/>
    <s v="United States"/>
    <s v="Roseville"/>
    <x v="12"/>
    <n v="48066"/>
    <x v="2"/>
    <s v="OFF-EN-10000461"/>
    <x v="1"/>
    <x v="12"/>
    <s v="#10- 4 1/8&quot; x 9 1/2&quot; Recycled Envelopes"/>
    <n v="17.48"/>
    <n v="2"/>
    <n v="0"/>
    <x v="2211"/>
  </r>
  <r>
    <n v="5218"/>
    <s v="CA-2014-134635"/>
    <x v="3"/>
    <x v="4"/>
    <d v="2014-04-18T00:00:00"/>
    <s v="Second Class"/>
    <x v="374"/>
    <s v="Noel Staavos"/>
    <x v="1"/>
    <s v="United States"/>
    <s v="Los Angeles"/>
    <x v="1"/>
    <n v="90049"/>
    <x v="1"/>
    <s v="OFF-PA-10002254"/>
    <x v="1"/>
    <x v="10"/>
    <s v="Xerox 1883"/>
    <n v="79.14"/>
    <n v="3"/>
    <n v="0"/>
    <x v="1264"/>
  </r>
  <r>
    <n v="5219"/>
    <s v="CA-2014-167080"/>
    <x v="3"/>
    <x v="193"/>
    <d v="2014-06-15T00:00:00"/>
    <s v="Standard Class"/>
    <x v="18"/>
    <s v="Linda Cazamias"/>
    <x v="1"/>
    <s v="United States"/>
    <s v="New York City"/>
    <x v="15"/>
    <n v="10011"/>
    <x v="3"/>
    <s v="OFF-AR-10001868"/>
    <x v="1"/>
    <x v="6"/>
    <s v="Prang Dustless Chalk Sticks"/>
    <n v="8.4"/>
    <n v="5"/>
    <n v="0"/>
    <x v="4398"/>
  </r>
  <r>
    <n v="5220"/>
    <s v="CA-2014-145653"/>
    <x v="3"/>
    <x v="853"/>
    <d v="2014-09-02T00:00:00"/>
    <s v="Same Day"/>
    <x v="222"/>
    <s v="Cynthia Arntzen"/>
    <x v="0"/>
    <s v="United States"/>
    <s v="Detroit"/>
    <x v="12"/>
    <n v="48205"/>
    <x v="2"/>
    <s v="FUR-CH-10004875"/>
    <x v="0"/>
    <x v="1"/>
    <s v="Harbour Creations 67200 Series Stacking Chairs"/>
    <n v="498.26000000000005"/>
    <n v="7"/>
    <n v="0"/>
    <x v="4399"/>
  </r>
  <r>
    <n v="5221"/>
    <s v="CA-2011-140487"/>
    <x v="2"/>
    <x v="1027"/>
    <d v="2011-06-20T00:00:00"/>
    <s v="Standard Class"/>
    <x v="676"/>
    <s v="Sharelle Roach"/>
    <x v="2"/>
    <s v="United States"/>
    <s v="Detroit"/>
    <x v="12"/>
    <n v="48234"/>
    <x v="2"/>
    <s v="FUR-BO-10000711"/>
    <x v="0"/>
    <x v="0"/>
    <s v="Hon Metal Bookcases, Gray"/>
    <n v="212.94"/>
    <n v="3"/>
    <n v="0"/>
    <x v="4400"/>
  </r>
  <r>
    <n v="5222"/>
    <s v="CA-2014-117401"/>
    <x v="3"/>
    <x v="796"/>
    <d v="2014-05-23T00:00:00"/>
    <s v="Second Class"/>
    <x v="452"/>
    <s v="Paul Prost"/>
    <x v="2"/>
    <s v="United States"/>
    <s v="Springfield"/>
    <x v="25"/>
    <n v="65807"/>
    <x v="2"/>
    <s v="OFF-AP-10000938"/>
    <x v="1"/>
    <x v="9"/>
    <s v="Avanti 1.7 Cu. Ft. Refrigerator"/>
    <n v="706.86"/>
    <n v="7"/>
    <n v="0"/>
    <x v="4401"/>
  </r>
  <r>
    <n v="5223"/>
    <s v="CA-2014-117401"/>
    <x v="3"/>
    <x v="796"/>
    <d v="2014-05-23T00:00:00"/>
    <s v="Second Class"/>
    <x v="452"/>
    <s v="Paul Prost"/>
    <x v="2"/>
    <s v="United States"/>
    <s v="Springfield"/>
    <x v="25"/>
    <n v="65807"/>
    <x v="2"/>
    <s v="TEC-PH-10003555"/>
    <x v="2"/>
    <x v="7"/>
    <s v="Motorola HK250 Universal Bluetooth Headset"/>
    <n v="114.94999999999999"/>
    <n v="5"/>
    <n v="0"/>
    <x v="1208"/>
  </r>
  <r>
    <n v="5224"/>
    <s v="CA-2014-117401"/>
    <x v="3"/>
    <x v="796"/>
    <d v="2014-05-23T00:00:00"/>
    <s v="Second Class"/>
    <x v="452"/>
    <s v="Paul Prost"/>
    <x v="2"/>
    <s v="United States"/>
    <s v="Springfield"/>
    <x v="25"/>
    <n v="65807"/>
    <x v="2"/>
    <s v="OFF-BI-10001267"/>
    <x v="1"/>
    <x v="8"/>
    <s v="Universal Recycled Hanging Pressboard Report Binders, Letter Size"/>
    <n v="43.19"/>
    <n v="7"/>
    <n v="0"/>
    <x v="4402"/>
  </r>
  <r>
    <n v="5225"/>
    <s v="US-2014-109582"/>
    <x v="3"/>
    <x v="510"/>
    <d v="2014-09-18T00:00:00"/>
    <s v="Second Class"/>
    <x v="622"/>
    <s v="John Murray"/>
    <x v="0"/>
    <s v="United States"/>
    <s v="Los Angeles"/>
    <x v="1"/>
    <n v="90036"/>
    <x v="1"/>
    <s v="OFF-PA-10004071"/>
    <x v="1"/>
    <x v="10"/>
    <s v="Eaton Premium Continuous-Feed Paper, 25% Cotton, Letter Size, White, 1000 Shts/Box"/>
    <n v="166.44"/>
    <n v="3"/>
    <n v="0"/>
    <x v="1797"/>
  </r>
  <r>
    <n v="5226"/>
    <s v="CA-2013-119865"/>
    <x v="0"/>
    <x v="1028"/>
    <d v="2013-06-27T00:00:00"/>
    <s v="Standard Class"/>
    <x v="548"/>
    <s v="Adam Shillingsburg"/>
    <x v="0"/>
    <s v="United States"/>
    <s v="New York City"/>
    <x v="15"/>
    <n v="10011"/>
    <x v="3"/>
    <s v="OFF-BI-10001553"/>
    <x v="1"/>
    <x v="8"/>
    <s v="SpineVue Locking Slant-D Ring Binders by Cardinal"/>
    <n v="36.56"/>
    <n v="5"/>
    <n v="0.2"/>
    <x v="4403"/>
  </r>
  <r>
    <n v="5227"/>
    <s v="CA-2013-119865"/>
    <x v="0"/>
    <x v="1028"/>
    <d v="2013-06-27T00:00:00"/>
    <s v="Standard Class"/>
    <x v="548"/>
    <s v="Adam Shillingsburg"/>
    <x v="0"/>
    <s v="United States"/>
    <s v="New York City"/>
    <x v="15"/>
    <n v="10011"/>
    <x v="3"/>
    <s v="OFF-BI-10003007"/>
    <x v="1"/>
    <x v="8"/>
    <s v="Premium Transparent Presentation Covers, No Pattern/Clear, 8 1/2&quot; x 11&quot;"/>
    <n v="186.14400000000001"/>
    <n v="6"/>
    <n v="0.2"/>
    <x v="4404"/>
  </r>
  <r>
    <n v="5228"/>
    <s v="CA-2013-119865"/>
    <x v="0"/>
    <x v="1028"/>
    <d v="2013-06-27T00:00:00"/>
    <s v="Standard Class"/>
    <x v="548"/>
    <s v="Adam Shillingsburg"/>
    <x v="0"/>
    <s v="United States"/>
    <s v="New York City"/>
    <x v="15"/>
    <n v="10011"/>
    <x v="3"/>
    <s v="FUR-BO-10003272"/>
    <x v="0"/>
    <x v="0"/>
    <s v="O'Sullivan Living Dimensions 5-Shelf Bookcases"/>
    <n v="353.56799999999998"/>
    <n v="2"/>
    <n v="0.2"/>
    <x v="4405"/>
  </r>
  <r>
    <n v="5229"/>
    <s v="US-2011-147648"/>
    <x v="2"/>
    <x v="35"/>
    <d v="2011-12-01T00:00:00"/>
    <s v="Standard Class"/>
    <x v="60"/>
    <s v="Lindsay Shagiari"/>
    <x v="2"/>
    <s v="United States"/>
    <s v="San Francisco"/>
    <x v="1"/>
    <n v="94109"/>
    <x v="1"/>
    <s v="OFF-PA-10001033"/>
    <x v="1"/>
    <x v="10"/>
    <s v="Xerox 1893"/>
    <n v="81.98"/>
    <n v="2"/>
    <n v="0"/>
    <x v="2934"/>
  </r>
  <r>
    <n v="5230"/>
    <s v="CA-2014-124436"/>
    <x v="3"/>
    <x v="498"/>
    <d v="2014-03-23T00:00:00"/>
    <s v="Second Class"/>
    <x v="193"/>
    <s v="Sue Ann Reed"/>
    <x v="0"/>
    <s v="United States"/>
    <s v="Fresno"/>
    <x v="1"/>
    <n v="93727"/>
    <x v="1"/>
    <s v="OFF-BI-10001553"/>
    <x v="1"/>
    <x v="8"/>
    <s v="SpineVue Locking Slant-D Ring Binders by Cardinal"/>
    <n v="14.624000000000002"/>
    <n v="2"/>
    <n v="0.2"/>
    <x v="2228"/>
  </r>
  <r>
    <n v="5231"/>
    <s v="CA-2014-124436"/>
    <x v="3"/>
    <x v="498"/>
    <d v="2014-03-23T00:00:00"/>
    <s v="Second Class"/>
    <x v="193"/>
    <s v="Sue Ann Reed"/>
    <x v="0"/>
    <s v="United States"/>
    <s v="Fresno"/>
    <x v="1"/>
    <n v="93727"/>
    <x v="1"/>
    <s v="FUR-TA-10001095"/>
    <x v="0"/>
    <x v="3"/>
    <s v="Chromcraft Round Conference Tables"/>
    <n v="697.16"/>
    <n v="5"/>
    <n v="0.2"/>
    <x v="4406"/>
  </r>
  <r>
    <n v="5232"/>
    <s v="CA-2014-124436"/>
    <x v="3"/>
    <x v="498"/>
    <d v="2014-03-23T00:00:00"/>
    <s v="Second Class"/>
    <x v="193"/>
    <s v="Sue Ann Reed"/>
    <x v="0"/>
    <s v="United States"/>
    <s v="Fresno"/>
    <x v="1"/>
    <n v="93727"/>
    <x v="1"/>
    <s v="FUR-FU-10001185"/>
    <x v="0"/>
    <x v="5"/>
    <s v="Advantus Employee of the Month Certificate Frame, 11 x 13-1/2"/>
    <n v="30.93"/>
    <n v="1"/>
    <n v="0"/>
    <x v="4407"/>
  </r>
  <r>
    <n v="5233"/>
    <s v="CA-2014-124436"/>
    <x v="3"/>
    <x v="498"/>
    <d v="2014-03-23T00:00:00"/>
    <s v="Second Class"/>
    <x v="193"/>
    <s v="Sue Ann Reed"/>
    <x v="0"/>
    <s v="United States"/>
    <s v="Fresno"/>
    <x v="1"/>
    <n v="93727"/>
    <x v="1"/>
    <s v="OFF-BI-10000343"/>
    <x v="1"/>
    <x v="8"/>
    <s v="Pressboard Covers with Storage Hooks, 9 1/2&quot; x 11&quot;, Light Blue"/>
    <n v="27.496000000000002"/>
    <n v="7"/>
    <n v="0.2"/>
    <x v="4408"/>
  </r>
  <r>
    <n v="5234"/>
    <s v="CA-2011-115084"/>
    <x v="2"/>
    <x v="638"/>
    <d v="2011-10-22T00:00:00"/>
    <s v="Standard Class"/>
    <x v="624"/>
    <s v="Luke Schmidt"/>
    <x v="1"/>
    <s v="United States"/>
    <s v="Texarkana"/>
    <x v="36"/>
    <n v="71854"/>
    <x v="0"/>
    <s v="FUR-CH-10004626"/>
    <x v="0"/>
    <x v="1"/>
    <s v="Office Star Flex Back Scooter Chair with Aluminum Finish Frame"/>
    <n v="605.34"/>
    <n v="6"/>
    <n v="0"/>
    <x v="4409"/>
  </r>
  <r>
    <n v="5235"/>
    <s v="CA-2014-131037"/>
    <x v="3"/>
    <x v="1029"/>
    <d v="2014-08-24T00:00:00"/>
    <s v="First Class"/>
    <x v="746"/>
    <s v="Tony Molinari"/>
    <x v="0"/>
    <s v="United States"/>
    <s v="San Francisco"/>
    <x v="1"/>
    <n v="94110"/>
    <x v="1"/>
    <s v="FUR-TA-10001768"/>
    <x v="0"/>
    <x v="3"/>
    <s v="Hon Racetrack Conference Tables"/>
    <n v="210.00800000000001"/>
    <n v="1"/>
    <n v="0.2"/>
    <x v="4410"/>
  </r>
  <r>
    <n v="5236"/>
    <s v="CA-2013-111143"/>
    <x v="0"/>
    <x v="258"/>
    <d v="2013-11-23T00:00:00"/>
    <s v="First Class"/>
    <x v="640"/>
    <s v="Tim Taslimi"/>
    <x v="1"/>
    <s v="United States"/>
    <s v="Indianapolis"/>
    <x v="14"/>
    <n v="46203"/>
    <x v="2"/>
    <s v="OFF-AP-10001947"/>
    <x v="1"/>
    <x v="9"/>
    <s v="Acco 6 Outlet Guardian Premium Plus Surge Suppressor"/>
    <n v="54.96"/>
    <n v="3"/>
    <n v="0"/>
    <x v="4411"/>
  </r>
  <r>
    <n v="5237"/>
    <s v="CA-2011-166744"/>
    <x v="2"/>
    <x v="59"/>
    <d v="2011-09-24T00:00:00"/>
    <s v="Standard Class"/>
    <x v="35"/>
    <s v="Duane Noonan"/>
    <x v="0"/>
    <s v="United States"/>
    <s v="Columbia"/>
    <x v="39"/>
    <n v="21044"/>
    <x v="3"/>
    <s v="FUR-FU-10004952"/>
    <x v="0"/>
    <x v="5"/>
    <s v="C-Line Cubicle Keepers Polyproplyene Holder w/Velcro Back, 8-1/2x11, 25/Bx"/>
    <n v="164.22"/>
    <n v="3"/>
    <n v="0"/>
    <x v="4412"/>
  </r>
  <r>
    <n v="5238"/>
    <s v="CA-2011-166744"/>
    <x v="2"/>
    <x v="59"/>
    <d v="2011-09-24T00:00:00"/>
    <s v="Standard Class"/>
    <x v="35"/>
    <s v="Duane Noonan"/>
    <x v="0"/>
    <s v="United States"/>
    <s v="Columbia"/>
    <x v="39"/>
    <n v="21044"/>
    <x v="3"/>
    <s v="FUR-BO-10001337"/>
    <x v="0"/>
    <x v="0"/>
    <s v="O'Sullivan Living Dimensions 2-Shelf Bookcases"/>
    <n v="362.94"/>
    <n v="3"/>
    <n v="0"/>
    <x v="4413"/>
  </r>
  <r>
    <n v="5239"/>
    <s v="CA-2011-166744"/>
    <x v="2"/>
    <x v="59"/>
    <d v="2011-09-24T00:00:00"/>
    <s v="Standard Class"/>
    <x v="35"/>
    <s v="Duane Noonan"/>
    <x v="0"/>
    <s v="United States"/>
    <s v="Columbia"/>
    <x v="39"/>
    <n v="21044"/>
    <x v="3"/>
    <s v="TEC-AC-10003628"/>
    <x v="2"/>
    <x v="11"/>
    <s v="Logitech 910-002974 M325 Wireless Mouse for Web Scrolling"/>
    <n v="59.98"/>
    <n v="2"/>
    <n v="0"/>
    <x v="3145"/>
  </r>
  <r>
    <n v="5240"/>
    <s v="CA-2013-116561"/>
    <x v="0"/>
    <x v="108"/>
    <d v="2013-09-18T00:00:00"/>
    <s v="Standard Class"/>
    <x v="686"/>
    <s v="Eugene Barchas"/>
    <x v="0"/>
    <s v="United States"/>
    <s v="San Jose"/>
    <x v="1"/>
    <n v="95123"/>
    <x v="1"/>
    <s v="OFF-ST-10004186"/>
    <x v="1"/>
    <x v="4"/>
    <s v="Stur-D-Stor Shelving, Vertical 5-Shelf: 72&quot;H x 36&quot;W x 18 1/2&quot;D"/>
    <n v="332.94"/>
    <n v="3"/>
    <n v="0"/>
    <x v="4414"/>
  </r>
  <r>
    <n v="5241"/>
    <s v="CA-2013-116561"/>
    <x v="0"/>
    <x v="108"/>
    <d v="2013-09-18T00:00:00"/>
    <s v="Standard Class"/>
    <x v="686"/>
    <s v="Eugene Barchas"/>
    <x v="0"/>
    <s v="United States"/>
    <s v="San Jose"/>
    <x v="1"/>
    <n v="95123"/>
    <x v="1"/>
    <s v="OFF-BI-10001658"/>
    <x v="1"/>
    <x v="8"/>
    <s v="GBC Standard Therm-A-Bind Covers"/>
    <n v="39.872000000000007"/>
    <n v="2"/>
    <n v="0.2"/>
    <x v="4415"/>
  </r>
  <r>
    <n v="5242"/>
    <s v="CA-2013-110730"/>
    <x v="0"/>
    <x v="713"/>
    <d v="2013-09-27T00:00:00"/>
    <s v="Second Class"/>
    <x v="698"/>
    <s v="Candace McMahon"/>
    <x v="1"/>
    <s v="United States"/>
    <s v="Seattle"/>
    <x v="4"/>
    <n v="98115"/>
    <x v="1"/>
    <s v="OFF-SU-10004737"/>
    <x v="1"/>
    <x v="14"/>
    <s v="Acme Design Stainless Steel Bent Scissors"/>
    <n v="13.68"/>
    <n v="2"/>
    <n v="0"/>
    <x v="4416"/>
  </r>
  <r>
    <n v="5243"/>
    <s v="CA-2014-146367"/>
    <x v="3"/>
    <x v="1018"/>
    <d v="2014-08-09T00:00:00"/>
    <s v="Standard Class"/>
    <x v="447"/>
    <s v="Harry Marie"/>
    <x v="1"/>
    <s v="United States"/>
    <s v="Carrollton"/>
    <x v="5"/>
    <n v="75007"/>
    <x v="2"/>
    <s v="OFF-BI-10002827"/>
    <x v="1"/>
    <x v="8"/>
    <s v="Avery Durable Poly Binders"/>
    <n v="3.3179999999999996"/>
    <n v="3"/>
    <n v="0.8"/>
    <x v="4417"/>
  </r>
  <r>
    <n v="5244"/>
    <s v="CA-2013-149454"/>
    <x v="0"/>
    <x v="197"/>
    <d v="2013-07-27T00:00:00"/>
    <s v="First Class"/>
    <x v="454"/>
    <s v="Katherine Murray"/>
    <x v="2"/>
    <s v="United States"/>
    <s v="Arlington"/>
    <x v="17"/>
    <n v="22204"/>
    <x v="0"/>
    <s v="OFF-BI-10003694"/>
    <x v="1"/>
    <x v="8"/>
    <s v="Avery 3 1/2&quot; Diskette Storage Pages, 10/Pack"/>
    <n v="10.44"/>
    <n v="1"/>
    <n v="0"/>
    <x v="4418"/>
  </r>
  <r>
    <n v="5245"/>
    <s v="CA-2013-156265"/>
    <x v="0"/>
    <x v="1030"/>
    <d v="2013-08-05T00:00:00"/>
    <s v="Second Class"/>
    <x v="292"/>
    <s v="Barry Französisch"/>
    <x v="1"/>
    <s v="United States"/>
    <s v="Los Angeles"/>
    <x v="1"/>
    <n v="90032"/>
    <x v="1"/>
    <s v="FUR-TA-10001691"/>
    <x v="0"/>
    <x v="3"/>
    <s v="Barricks Non-Folding Utility Table with Steel Legs, Laminate Tops"/>
    <n v="136.46400000000003"/>
    <n v="2"/>
    <n v="0.2"/>
    <x v="4419"/>
  </r>
  <r>
    <n v="5246"/>
    <s v="CA-2013-156265"/>
    <x v="0"/>
    <x v="1030"/>
    <d v="2013-08-05T00:00:00"/>
    <s v="Second Class"/>
    <x v="292"/>
    <s v="Barry Französisch"/>
    <x v="1"/>
    <s v="United States"/>
    <s v="Los Angeles"/>
    <x v="1"/>
    <n v="90032"/>
    <x v="1"/>
    <s v="TEC-PH-10001918"/>
    <x v="2"/>
    <x v="7"/>
    <s v="Nortel Business Series Terminal T7208 Digital phone"/>
    <n v="333.57600000000002"/>
    <n v="3"/>
    <n v="0.2"/>
    <x v="4420"/>
  </r>
  <r>
    <n v="5247"/>
    <s v="CA-2013-156265"/>
    <x v="0"/>
    <x v="1030"/>
    <d v="2013-08-05T00:00:00"/>
    <s v="Second Class"/>
    <x v="292"/>
    <s v="Barry Französisch"/>
    <x v="1"/>
    <s v="United States"/>
    <s v="Los Angeles"/>
    <x v="1"/>
    <n v="90032"/>
    <x v="1"/>
    <s v="OFF-BI-10000285"/>
    <x v="1"/>
    <x v="8"/>
    <s v="XtraLife ClearVue Slant-D Ring Binders by Cardinal"/>
    <n v="12.544"/>
    <n v="2"/>
    <n v="0.2"/>
    <x v="4421"/>
  </r>
  <r>
    <n v="5248"/>
    <s v="US-2012-168914"/>
    <x v="1"/>
    <x v="1031"/>
    <d v="2012-05-27T00:00:00"/>
    <s v="Standard Class"/>
    <x v="32"/>
    <s v="Joel Eaton"/>
    <x v="0"/>
    <s v="United States"/>
    <s v="Frankfort"/>
    <x v="10"/>
    <n v="60423"/>
    <x v="2"/>
    <s v="OFF-AP-10000358"/>
    <x v="1"/>
    <x v="9"/>
    <s v="Fellowes Basic Home/Office Series Surge Protectors"/>
    <n v="20.767999999999997"/>
    <n v="8"/>
    <n v="0.8"/>
    <x v="4422"/>
  </r>
  <r>
    <n v="5249"/>
    <s v="US-2014-110989"/>
    <x v="3"/>
    <x v="132"/>
    <d v="2014-11-06T00:00:00"/>
    <s v="Second Class"/>
    <x v="412"/>
    <s v="Eva Jacobs"/>
    <x v="0"/>
    <s v="United States"/>
    <s v="Seattle"/>
    <x v="4"/>
    <n v="98105"/>
    <x v="1"/>
    <s v="TEC-AC-10002345"/>
    <x v="2"/>
    <x v="11"/>
    <s v="HP Standard 104 key PS/2 Keyboard"/>
    <n v="43.5"/>
    <n v="3"/>
    <n v="0"/>
    <x v="4423"/>
  </r>
  <r>
    <n v="5250"/>
    <s v="CA-2012-106215"/>
    <x v="1"/>
    <x v="392"/>
    <d v="2012-04-21T00:00:00"/>
    <s v="Standard Class"/>
    <x v="272"/>
    <s v="Brad Norvell"/>
    <x v="1"/>
    <s v="United States"/>
    <s v="Philadelphia"/>
    <x v="9"/>
    <n v="19143"/>
    <x v="3"/>
    <s v="OFF-FA-10001229"/>
    <x v="1"/>
    <x v="13"/>
    <s v="Staples"/>
    <n v="12.576000000000001"/>
    <n v="4"/>
    <n v="0.2"/>
    <x v="4424"/>
  </r>
  <r>
    <n v="5251"/>
    <s v="US-2013-169369"/>
    <x v="0"/>
    <x v="939"/>
    <d v="2013-12-19T00:00:00"/>
    <s v="Standard Class"/>
    <x v="685"/>
    <s v="Erin Creighton"/>
    <x v="0"/>
    <s v="United States"/>
    <s v="Columbus"/>
    <x v="32"/>
    <n v="31907"/>
    <x v="0"/>
    <s v="TEC-AC-10001314"/>
    <x v="2"/>
    <x v="11"/>
    <s v="Case Logic 2.4GHz Wireless Keyboard"/>
    <n v="249.95000000000002"/>
    <n v="5"/>
    <n v="0"/>
    <x v="4425"/>
  </r>
  <r>
    <n v="5252"/>
    <s v="US-2013-169369"/>
    <x v="0"/>
    <x v="939"/>
    <d v="2013-12-19T00:00:00"/>
    <s v="Standard Class"/>
    <x v="685"/>
    <s v="Erin Creighton"/>
    <x v="0"/>
    <s v="United States"/>
    <s v="Columbus"/>
    <x v="32"/>
    <n v="31907"/>
    <x v="0"/>
    <s v="OFF-PA-10004438"/>
    <x v="1"/>
    <x v="10"/>
    <s v="Xerox 1907"/>
    <n v="49.12"/>
    <n v="4"/>
    <n v="0"/>
    <x v="346"/>
  </r>
  <r>
    <n v="5253"/>
    <s v="CA-2012-132318"/>
    <x v="1"/>
    <x v="628"/>
    <d v="2012-11-02T00:00:00"/>
    <s v="First Class"/>
    <x v="627"/>
    <s v="Thomas Thornton"/>
    <x v="0"/>
    <s v="United States"/>
    <s v="Virginia Beach"/>
    <x v="17"/>
    <n v="23464"/>
    <x v="0"/>
    <s v="OFF-AP-10000026"/>
    <x v="1"/>
    <x v="9"/>
    <s v="Tripp Lite Isotel 6 Outlet Surge Protector with Fax/Modem Protection"/>
    <n v="182.91"/>
    <n v="3"/>
    <n v="0"/>
    <x v="4426"/>
  </r>
  <r>
    <n v="5254"/>
    <s v="US-2011-131982"/>
    <x v="2"/>
    <x v="1009"/>
    <d v="2011-03-11T00:00:00"/>
    <s v="Second Class"/>
    <x v="472"/>
    <s v="Nora Pelletier"/>
    <x v="2"/>
    <s v="United States"/>
    <s v="Des Moines"/>
    <x v="4"/>
    <n v="98198"/>
    <x v="1"/>
    <s v="OFF-BI-10004224"/>
    <x v="1"/>
    <x v="8"/>
    <s v="Catalog Binders with Expanding Posts"/>
    <n v="107.64800000000001"/>
    <n v="2"/>
    <n v="0.2"/>
    <x v="4427"/>
  </r>
  <r>
    <n v="5255"/>
    <s v="CA-2012-125185"/>
    <x v="1"/>
    <x v="616"/>
    <d v="2012-03-07T00:00:00"/>
    <s v="Second Class"/>
    <x v="124"/>
    <s v="Alan Haines"/>
    <x v="1"/>
    <s v="United States"/>
    <s v="Bethlehem"/>
    <x v="9"/>
    <n v="18018"/>
    <x v="3"/>
    <s v="FUR-CH-10002647"/>
    <x v="0"/>
    <x v="1"/>
    <s v="Situations Contoured Folding Chairs, 4/Set"/>
    <n v="99.372"/>
    <n v="2"/>
    <n v="0.3"/>
    <x v="3123"/>
  </r>
  <r>
    <n v="5256"/>
    <s v="CA-2012-125185"/>
    <x v="1"/>
    <x v="616"/>
    <d v="2012-03-07T00:00:00"/>
    <s v="Second Class"/>
    <x v="124"/>
    <s v="Alan Haines"/>
    <x v="1"/>
    <s v="United States"/>
    <s v="Bethlehem"/>
    <x v="9"/>
    <n v="18018"/>
    <x v="3"/>
    <s v="FUR-FU-10003247"/>
    <x v="0"/>
    <x v="5"/>
    <s v="36X48 HARDFLOOR CHAIRMAT"/>
    <n v="33.568000000000005"/>
    <n v="2"/>
    <n v="0.2"/>
    <x v="4428"/>
  </r>
  <r>
    <n v="5257"/>
    <s v="CA-2013-130078"/>
    <x v="0"/>
    <x v="590"/>
    <d v="2013-08-15T00:00:00"/>
    <s v="Standard Class"/>
    <x v="230"/>
    <s v="Charles Crestani"/>
    <x v="0"/>
    <s v="United States"/>
    <s v="Oklahoma City"/>
    <x v="26"/>
    <n v="73120"/>
    <x v="2"/>
    <s v="OFF-PA-10003270"/>
    <x v="1"/>
    <x v="10"/>
    <s v="Xerox 1954"/>
    <n v="10.56"/>
    <n v="2"/>
    <n v="0"/>
    <x v="234"/>
  </r>
  <r>
    <n v="5258"/>
    <s v="US-2014-114034"/>
    <x v="3"/>
    <x v="1032"/>
    <d v="2014-01-09T00:00:00"/>
    <s v="Standard Class"/>
    <x v="111"/>
    <s v="Delfina Latchford"/>
    <x v="0"/>
    <s v="United States"/>
    <s v="Rancho Cucamonga"/>
    <x v="1"/>
    <n v="91730"/>
    <x v="1"/>
    <s v="OFF-PA-10004735"/>
    <x v="1"/>
    <x v="10"/>
    <s v="Xerox 1905"/>
    <n v="38.880000000000003"/>
    <n v="6"/>
    <n v="0"/>
    <x v="814"/>
  </r>
  <r>
    <n v="5259"/>
    <s v="US-2014-115595"/>
    <x v="3"/>
    <x v="449"/>
    <d v="2014-10-12T00:00:00"/>
    <s v="First Class"/>
    <x v="190"/>
    <s v="Xylona Preis"/>
    <x v="0"/>
    <s v="United States"/>
    <s v="Los Angeles"/>
    <x v="1"/>
    <n v="90032"/>
    <x v="1"/>
    <s v="OFF-PA-10001745"/>
    <x v="1"/>
    <x v="10"/>
    <s v="Wirebound Message Books, 2 7/8&quot; x 5&quot;, 3 Forms per Page"/>
    <n v="35.200000000000003"/>
    <n v="5"/>
    <n v="0"/>
    <x v="4429"/>
  </r>
  <r>
    <n v="5260"/>
    <s v="CA-2014-158722"/>
    <x v="3"/>
    <x v="179"/>
    <d v="2014-10-27T00:00:00"/>
    <s v="Standard Class"/>
    <x v="15"/>
    <s v="Matt Abelman"/>
    <x v="2"/>
    <s v="United States"/>
    <s v="Philadelphia"/>
    <x v="9"/>
    <n v="19120"/>
    <x v="3"/>
    <s v="OFF-PA-10000176"/>
    <x v="1"/>
    <x v="10"/>
    <s v="Xerox 1887"/>
    <n v="45.527999999999999"/>
    <n v="3"/>
    <n v="0.2"/>
    <x v="3130"/>
  </r>
  <r>
    <n v="5261"/>
    <s v="CA-2011-105165"/>
    <x v="2"/>
    <x v="557"/>
    <d v="2011-09-10T00:00:00"/>
    <s v="First Class"/>
    <x v="449"/>
    <s v="Sam Zeldin"/>
    <x v="2"/>
    <s v="United States"/>
    <s v="Houston"/>
    <x v="5"/>
    <n v="77036"/>
    <x v="2"/>
    <s v="TEC-PH-10000675"/>
    <x v="2"/>
    <x v="7"/>
    <s v="Panasonic KX TS3282B Corded phone"/>
    <n v="196.77600000000001"/>
    <n v="3"/>
    <n v="0.2"/>
    <x v="2267"/>
  </r>
  <r>
    <n v="5262"/>
    <s v="CA-2011-105165"/>
    <x v="2"/>
    <x v="557"/>
    <d v="2011-09-10T00:00:00"/>
    <s v="First Class"/>
    <x v="449"/>
    <s v="Sam Zeldin"/>
    <x v="2"/>
    <s v="United States"/>
    <s v="Houston"/>
    <x v="5"/>
    <n v="77036"/>
    <x v="2"/>
    <s v="OFF-BI-10000050"/>
    <x v="1"/>
    <x v="8"/>
    <s v="Angle-D Binders with Locking Rings, Label Holders"/>
    <n v="2.9199999999999995"/>
    <n v="2"/>
    <n v="0.8"/>
    <x v="4430"/>
  </r>
  <r>
    <n v="5263"/>
    <s v="CA-2011-105165"/>
    <x v="2"/>
    <x v="557"/>
    <d v="2011-09-10T00:00:00"/>
    <s v="First Class"/>
    <x v="449"/>
    <s v="Sam Zeldin"/>
    <x v="2"/>
    <s v="United States"/>
    <s v="Houston"/>
    <x v="5"/>
    <n v="77036"/>
    <x v="2"/>
    <s v="FUR-TA-10004154"/>
    <x v="0"/>
    <x v="3"/>
    <s v="Riverside Furniture Oval Coffee Table, Oval End Table, End Table with Drawer"/>
    <n v="200.79500000000002"/>
    <n v="1"/>
    <n v="0.3"/>
    <x v="4431"/>
  </r>
  <r>
    <n v="5264"/>
    <s v="CA-2011-105165"/>
    <x v="2"/>
    <x v="557"/>
    <d v="2011-09-10T00:00:00"/>
    <s v="First Class"/>
    <x v="449"/>
    <s v="Sam Zeldin"/>
    <x v="2"/>
    <s v="United States"/>
    <s v="Houston"/>
    <x v="5"/>
    <n v="77036"/>
    <x v="2"/>
    <s v="TEC-AC-10002718"/>
    <x v="2"/>
    <x v="11"/>
    <s v="Belkin Standard 104 key USB Keyboard"/>
    <n v="46.688000000000002"/>
    <n v="4"/>
    <n v="0.2"/>
    <x v="4432"/>
  </r>
  <r>
    <n v="5265"/>
    <s v="CA-2011-105165"/>
    <x v="2"/>
    <x v="557"/>
    <d v="2011-09-10T00:00:00"/>
    <s v="First Class"/>
    <x v="449"/>
    <s v="Sam Zeldin"/>
    <x v="2"/>
    <s v="United States"/>
    <s v="Houston"/>
    <x v="5"/>
    <n v="77036"/>
    <x v="2"/>
    <s v="OFF-AR-10003179"/>
    <x v="1"/>
    <x v="6"/>
    <s v="Dixon Ticonderoga Core-Lock Colored Pencils"/>
    <n v="21.864000000000001"/>
    <n v="3"/>
    <n v="0.2"/>
    <x v="4433"/>
  </r>
  <r>
    <n v="5266"/>
    <s v="CA-2014-147452"/>
    <x v="3"/>
    <x v="1033"/>
    <d v="2014-10-04T00:00:00"/>
    <s v="First Class"/>
    <x v="688"/>
    <s v="Cari Sayre"/>
    <x v="1"/>
    <s v="United States"/>
    <s v="Seattle"/>
    <x v="4"/>
    <n v="98103"/>
    <x v="1"/>
    <s v="OFF-PA-10001838"/>
    <x v="1"/>
    <x v="10"/>
    <s v="Adams Telephone Message Book W/Dividers/Space For Phone Numbers, 5 1/4&quot;X8 1/2&quot;, 300/Messages"/>
    <n v="11.76"/>
    <n v="2"/>
    <n v="0"/>
    <x v="3975"/>
  </r>
  <r>
    <n v="5267"/>
    <s v="CA-2014-147452"/>
    <x v="3"/>
    <x v="1033"/>
    <d v="2014-10-04T00:00:00"/>
    <s v="First Class"/>
    <x v="688"/>
    <s v="Cari Sayre"/>
    <x v="1"/>
    <s v="United States"/>
    <s v="Seattle"/>
    <x v="4"/>
    <n v="98103"/>
    <x v="1"/>
    <s v="OFF-PA-10004039"/>
    <x v="1"/>
    <x v="10"/>
    <s v="Xerox 1882"/>
    <n v="167.94"/>
    <n v="3"/>
    <n v="0"/>
    <x v="4434"/>
  </r>
  <r>
    <n v="5268"/>
    <s v="CA-2014-147452"/>
    <x v="3"/>
    <x v="1033"/>
    <d v="2014-10-04T00:00:00"/>
    <s v="First Class"/>
    <x v="688"/>
    <s v="Cari Sayre"/>
    <x v="1"/>
    <s v="United States"/>
    <s v="Seattle"/>
    <x v="4"/>
    <n v="98103"/>
    <x v="1"/>
    <s v="OFF-AP-10001626"/>
    <x v="1"/>
    <x v="9"/>
    <s v="Commercial WindTunnel Clean Air Upright Vacuum, Replacement Belts, Filtration Bags"/>
    <n v="3.89"/>
    <n v="1"/>
    <n v="0"/>
    <x v="4435"/>
  </r>
  <r>
    <n v="5269"/>
    <s v="US-2014-114657"/>
    <x v="3"/>
    <x v="673"/>
    <d v="2014-11-22T00:00:00"/>
    <s v="Standard Class"/>
    <x v="414"/>
    <s v="Mick Hernandez"/>
    <x v="2"/>
    <s v="United States"/>
    <s v="Yonkers"/>
    <x v="15"/>
    <n v="10701"/>
    <x v="3"/>
    <s v="TEC-MA-10003173"/>
    <x v="2"/>
    <x v="15"/>
    <s v="Hewlett-Packard 300S Scientific Calculator"/>
    <n v="52.44"/>
    <n v="4"/>
    <n v="0"/>
    <x v="4436"/>
  </r>
  <r>
    <n v="5270"/>
    <s v="CA-2014-144484"/>
    <x v="3"/>
    <x v="220"/>
    <d v="2014-09-12T00:00:00"/>
    <s v="Same Day"/>
    <x v="90"/>
    <s v="Cassandra Brandow"/>
    <x v="0"/>
    <s v="United States"/>
    <s v="San Francisco"/>
    <x v="1"/>
    <n v="94110"/>
    <x v="1"/>
    <s v="FUR-FU-10000260"/>
    <x v="0"/>
    <x v="5"/>
    <s v="6&quot; Cubicle Wall Clock, Black"/>
    <n v="32.36"/>
    <n v="4"/>
    <n v="0"/>
    <x v="4437"/>
  </r>
  <r>
    <n v="5271"/>
    <s v="CA-2014-144484"/>
    <x v="3"/>
    <x v="220"/>
    <d v="2014-09-12T00:00:00"/>
    <s v="Same Day"/>
    <x v="90"/>
    <s v="Cassandra Brandow"/>
    <x v="0"/>
    <s v="United States"/>
    <s v="San Francisco"/>
    <x v="1"/>
    <n v="94110"/>
    <x v="1"/>
    <s v="OFF-AP-10004487"/>
    <x v="1"/>
    <x v="9"/>
    <s v="Kensington 4 Outlet MasterPiece Compact Power Control Center"/>
    <n v="406.59999999999997"/>
    <n v="5"/>
    <n v="0"/>
    <x v="877"/>
  </r>
  <r>
    <n v="5272"/>
    <s v="CA-2014-125913"/>
    <x v="3"/>
    <x v="1034"/>
    <d v="2014-01-17T00:00:00"/>
    <s v="Same Day"/>
    <x v="705"/>
    <s v="Jack O'Briant"/>
    <x v="1"/>
    <s v="United States"/>
    <s v="Los Angeles"/>
    <x v="1"/>
    <n v="90008"/>
    <x v="1"/>
    <s v="FUR-FU-10001487"/>
    <x v="0"/>
    <x v="5"/>
    <s v="Eldon Expressions Wood and Plastic Desk Accessories, Cherry Wood"/>
    <n v="27.92"/>
    <n v="4"/>
    <n v="0"/>
    <x v="4438"/>
  </r>
  <r>
    <n v="5273"/>
    <s v="CA-2014-125913"/>
    <x v="3"/>
    <x v="1034"/>
    <d v="2014-01-17T00:00:00"/>
    <s v="Same Day"/>
    <x v="705"/>
    <s v="Jack O'Briant"/>
    <x v="1"/>
    <s v="United States"/>
    <s v="Los Angeles"/>
    <x v="1"/>
    <n v="90008"/>
    <x v="1"/>
    <s v="FUR-TA-10001520"/>
    <x v="0"/>
    <x v="3"/>
    <s v="Lesro Sheffield Collection Coffee Table, End Table, Center Table, Corner Table"/>
    <n v="399.67200000000003"/>
    <n v="7"/>
    <n v="0.2"/>
    <x v="4439"/>
  </r>
  <r>
    <n v="5274"/>
    <s v="US-2013-158309"/>
    <x v="0"/>
    <x v="491"/>
    <d v="2013-11-30T00:00:00"/>
    <s v="First Class"/>
    <x v="50"/>
    <s v="Pete Armstrong"/>
    <x v="2"/>
    <s v="United States"/>
    <s v="Miami"/>
    <x v="2"/>
    <n v="33142"/>
    <x v="0"/>
    <s v="OFF-BI-10000145"/>
    <x v="1"/>
    <x v="8"/>
    <s v="Zipper Ring Binder Pockets"/>
    <n v="3.7440000000000007"/>
    <n v="4"/>
    <n v="0.7"/>
    <x v="4440"/>
  </r>
  <r>
    <n v="5275"/>
    <s v="CA-2012-162887"/>
    <x v="1"/>
    <x v="209"/>
    <d v="2012-11-09T00:00:00"/>
    <s v="Second Class"/>
    <x v="647"/>
    <s v="Stewart Visinsky"/>
    <x v="0"/>
    <s v="United States"/>
    <s v="Burlington"/>
    <x v="42"/>
    <s v="05408"/>
    <x v="3"/>
    <s v="FUR-CH-10000595"/>
    <x v="0"/>
    <x v="1"/>
    <s v="Safco Contoured Stacking Chairs"/>
    <n v="715.2"/>
    <n v="3"/>
    <n v="0"/>
    <x v="4441"/>
  </r>
  <r>
    <n v="5276"/>
    <s v="CA-2014-147333"/>
    <x v="3"/>
    <x v="817"/>
    <d v="2014-12-21T00:00:00"/>
    <s v="Standard Class"/>
    <x v="126"/>
    <s v="Kelly Lampkin"/>
    <x v="1"/>
    <s v="United States"/>
    <s v="Fayetteville"/>
    <x v="36"/>
    <n v="72701"/>
    <x v="0"/>
    <s v="TEC-AC-10004469"/>
    <x v="2"/>
    <x v="11"/>
    <s v="Microsoft Sculpt Comfort Mouse"/>
    <n v="159.80000000000001"/>
    <n v="4"/>
    <n v="0"/>
    <x v="4442"/>
  </r>
  <r>
    <n v="5277"/>
    <s v="CA-2014-147333"/>
    <x v="3"/>
    <x v="817"/>
    <d v="2014-12-21T00:00:00"/>
    <s v="Standard Class"/>
    <x v="126"/>
    <s v="Kelly Lampkin"/>
    <x v="1"/>
    <s v="United States"/>
    <s v="Fayetteville"/>
    <x v="36"/>
    <n v="72701"/>
    <x v="0"/>
    <s v="TEC-AC-10003038"/>
    <x v="2"/>
    <x v="11"/>
    <s v="Kingston Digital DataTraveler 16GB USB 2.0"/>
    <n v="44.75"/>
    <n v="5"/>
    <n v="0"/>
    <x v="1999"/>
  </r>
  <r>
    <n v="5278"/>
    <s v="CA-2011-113859"/>
    <x v="2"/>
    <x v="103"/>
    <d v="2011-09-17T00:00:00"/>
    <s v="Standard Class"/>
    <x v="604"/>
    <s v="Becky Castell"/>
    <x v="2"/>
    <s v="United States"/>
    <s v="Odessa"/>
    <x v="5"/>
    <n v="79762"/>
    <x v="2"/>
    <s v="FUR-CH-10004698"/>
    <x v="0"/>
    <x v="1"/>
    <s v="Padded Folding Chairs, Black, 4/Carton"/>
    <n v="340.11599999999999"/>
    <n v="6"/>
    <n v="0.3"/>
    <x v="4443"/>
  </r>
  <r>
    <n v="5279"/>
    <s v="CA-2011-159681"/>
    <x v="2"/>
    <x v="1035"/>
    <d v="2011-12-13T00:00:00"/>
    <s v="Standard Class"/>
    <x v="138"/>
    <s v="Patrick O'Brill"/>
    <x v="0"/>
    <s v="United States"/>
    <s v="Virginia Beach"/>
    <x v="17"/>
    <n v="23464"/>
    <x v="0"/>
    <s v="OFF-PA-10003641"/>
    <x v="1"/>
    <x v="10"/>
    <s v="Xerox 1909"/>
    <n v="105.52"/>
    <n v="4"/>
    <n v="0"/>
    <x v="153"/>
  </r>
  <r>
    <n v="5280"/>
    <s v="US-2014-104094"/>
    <x v="3"/>
    <x v="210"/>
    <d v="2014-09-12T00:00:00"/>
    <s v="Standard Class"/>
    <x v="165"/>
    <s v="Anna Gayman"/>
    <x v="0"/>
    <s v="United States"/>
    <s v="Milwaukee"/>
    <x v="6"/>
    <n v="53209"/>
    <x v="2"/>
    <s v="TEC-AC-10002134"/>
    <x v="2"/>
    <x v="11"/>
    <s v="Rosewill 107 Normal Keys USB Wired Standard Keyboard"/>
    <n v="13.48"/>
    <n v="1"/>
    <n v="0"/>
    <x v="4444"/>
  </r>
  <r>
    <n v="5281"/>
    <s v="CA-2014-152709"/>
    <x v="3"/>
    <x v="566"/>
    <d v="2014-10-13T00:00:00"/>
    <s v="Standard Class"/>
    <x v="203"/>
    <s v="Dean Braden"/>
    <x v="0"/>
    <s v="United States"/>
    <s v="Detroit"/>
    <x v="12"/>
    <n v="48234"/>
    <x v="2"/>
    <s v="OFF-ST-10001837"/>
    <x v="1"/>
    <x v="4"/>
    <s v="SAFCO Mobile Desk Side File, Wire Frame"/>
    <n v="85.52"/>
    <n v="2"/>
    <n v="0"/>
    <x v="2247"/>
  </r>
  <r>
    <n v="5282"/>
    <s v="CA-2012-105158"/>
    <x v="1"/>
    <x v="577"/>
    <d v="2012-09-10T00:00:00"/>
    <s v="Standard Class"/>
    <x v="133"/>
    <s v="Sung Pak"/>
    <x v="1"/>
    <s v="United States"/>
    <s v="Rochester"/>
    <x v="11"/>
    <n v="55901"/>
    <x v="2"/>
    <s v="FUR-FU-10001706"/>
    <x v="0"/>
    <x v="5"/>
    <s v="Longer-Life Soft White Bulbs"/>
    <n v="6.16"/>
    <n v="2"/>
    <n v="0"/>
    <x v="51"/>
  </r>
  <r>
    <n v="5283"/>
    <s v="CA-2012-105158"/>
    <x v="1"/>
    <x v="577"/>
    <d v="2012-09-10T00:00:00"/>
    <s v="Standard Class"/>
    <x v="133"/>
    <s v="Sung Pak"/>
    <x v="1"/>
    <s v="United States"/>
    <s v="Rochester"/>
    <x v="11"/>
    <n v="55901"/>
    <x v="2"/>
    <s v="OFF-PA-10001970"/>
    <x v="1"/>
    <x v="10"/>
    <s v="Xerox 1881"/>
    <n v="36.839999999999996"/>
    <n v="3"/>
    <n v="0"/>
    <x v="4445"/>
  </r>
  <r>
    <n v="5284"/>
    <s v="CA-2011-133424"/>
    <x v="2"/>
    <x v="809"/>
    <d v="2011-04-04T00:00:00"/>
    <s v="Standard Class"/>
    <x v="114"/>
    <s v="Dorris liebe"/>
    <x v="1"/>
    <s v="United States"/>
    <s v="Seattle"/>
    <x v="4"/>
    <n v="98105"/>
    <x v="1"/>
    <s v="OFF-ST-10002957"/>
    <x v="1"/>
    <x v="4"/>
    <s v="Sterilite Show Offs Storage Containers"/>
    <n v="15.84"/>
    <n v="3"/>
    <n v="0"/>
    <x v="232"/>
  </r>
  <r>
    <n v="5285"/>
    <s v="CA-2011-133424"/>
    <x v="2"/>
    <x v="809"/>
    <d v="2011-04-04T00:00:00"/>
    <s v="Standard Class"/>
    <x v="114"/>
    <s v="Dorris liebe"/>
    <x v="1"/>
    <s v="United States"/>
    <s v="Seattle"/>
    <x v="4"/>
    <n v="98105"/>
    <x v="1"/>
    <s v="OFF-LA-10002312"/>
    <x v="1"/>
    <x v="2"/>
    <s v="Avery 490"/>
    <n v="44.400000000000006"/>
    <n v="3"/>
    <n v="0"/>
    <x v="1986"/>
  </r>
  <r>
    <n v="5286"/>
    <s v="CA-2014-105991"/>
    <x v="3"/>
    <x v="1024"/>
    <d v="2014-05-07T00:00:00"/>
    <s v="First Class"/>
    <x v="293"/>
    <s v="Lisa Hazard"/>
    <x v="0"/>
    <s v="United States"/>
    <s v="Louisville"/>
    <x v="22"/>
    <n v="80027"/>
    <x v="1"/>
    <s v="OFF-EN-10002600"/>
    <x v="1"/>
    <x v="12"/>
    <s v="Redi-Strip #10 Envelopes, 4 1/8 x 9 1/2"/>
    <n v="21.240000000000002"/>
    <n v="9"/>
    <n v="0.2"/>
    <x v="4446"/>
  </r>
  <r>
    <n v="5287"/>
    <s v="CA-2014-105991"/>
    <x v="3"/>
    <x v="1024"/>
    <d v="2014-05-07T00:00:00"/>
    <s v="First Class"/>
    <x v="293"/>
    <s v="Lisa Hazard"/>
    <x v="0"/>
    <s v="United States"/>
    <s v="Louisville"/>
    <x v="22"/>
    <n v="80027"/>
    <x v="1"/>
    <s v="OFF-BI-10003274"/>
    <x v="1"/>
    <x v="8"/>
    <s v="Avery Durable Slant Ring Binders, No Labels"/>
    <n v="9.5520000000000014"/>
    <n v="8"/>
    <n v="0.7"/>
    <x v="4447"/>
  </r>
  <r>
    <n v="5288"/>
    <s v="CA-2014-105991"/>
    <x v="3"/>
    <x v="1024"/>
    <d v="2014-05-07T00:00:00"/>
    <s v="First Class"/>
    <x v="293"/>
    <s v="Lisa Hazard"/>
    <x v="0"/>
    <s v="United States"/>
    <s v="Louisville"/>
    <x v="22"/>
    <n v="80027"/>
    <x v="1"/>
    <s v="FUR-BO-10004467"/>
    <x v="0"/>
    <x v="0"/>
    <s v="Bestar Classic Bookcase"/>
    <n v="89.991000000000014"/>
    <n v="3"/>
    <n v="0.7"/>
    <x v="4448"/>
  </r>
  <r>
    <n v="5289"/>
    <s v="US-2014-136784"/>
    <x v="3"/>
    <x v="504"/>
    <d v="2014-05-06T00:00:00"/>
    <s v="Standard Class"/>
    <x v="57"/>
    <s v="Alan Dominguez"/>
    <x v="2"/>
    <s v="United States"/>
    <s v="San Francisco"/>
    <x v="1"/>
    <n v="94122"/>
    <x v="1"/>
    <s v="OFF-PA-10000675"/>
    <x v="1"/>
    <x v="10"/>
    <s v="Xerox 1919"/>
    <n v="163.96"/>
    <n v="4"/>
    <n v="0"/>
    <x v="4449"/>
  </r>
  <r>
    <n v="5290"/>
    <s v="CA-2011-146283"/>
    <x v="2"/>
    <x v="78"/>
    <d v="2011-09-15T00:00:00"/>
    <s v="Standard Class"/>
    <x v="446"/>
    <s v="Kean Takahito"/>
    <x v="0"/>
    <s v="United States"/>
    <s v="Houston"/>
    <x v="5"/>
    <n v="77036"/>
    <x v="2"/>
    <s v="OFF-PA-10002259"/>
    <x v="1"/>
    <x v="10"/>
    <s v="Geographics Note Cards, Blank, White, 8 1/2&quot; x 11&quot;"/>
    <n v="17.904"/>
    <n v="2"/>
    <n v="0.2"/>
    <x v="4450"/>
  </r>
  <r>
    <n v="5291"/>
    <s v="CA-2011-146283"/>
    <x v="2"/>
    <x v="78"/>
    <d v="2011-09-15T00:00:00"/>
    <s v="Standard Class"/>
    <x v="446"/>
    <s v="Kean Takahito"/>
    <x v="0"/>
    <s v="United States"/>
    <s v="Houston"/>
    <x v="5"/>
    <n v="77036"/>
    <x v="2"/>
    <s v="FUR-CH-10004287"/>
    <x v="0"/>
    <x v="1"/>
    <s v="SAFCO Arco Folding Chair"/>
    <n v="966.69999999999982"/>
    <n v="5"/>
    <n v="0.3"/>
    <x v="4451"/>
  </r>
  <r>
    <n v="5292"/>
    <s v="CA-2011-146283"/>
    <x v="2"/>
    <x v="78"/>
    <d v="2011-09-15T00:00:00"/>
    <s v="Standard Class"/>
    <x v="446"/>
    <s v="Kean Takahito"/>
    <x v="0"/>
    <s v="United States"/>
    <s v="Houston"/>
    <x v="5"/>
    <n v="77036"/>
    <x v="2"/>
    <s v="OFF-PA-10000482"/>
    <x v="1"/>
    <x v="10"/>
    <s v="Snap-A-Way Black Print Carbonless Ruled Speed Letter, Triplicate"/>
    <n v="182.11199999999999"/>
    <n v="6"/>
    <n v="0.2"/>
    <x v="4452"/>
  </r>
  <r>
    <n v="5293"/>
    <s v="CA-2014-151218"/>
    <x v="3"/>
    <x v="308"/>
    <d v="2014-06-24T00:00:00"/>
    <s v="First Class"/>
    <x v="307"/>
    <s v="Pauline Johnson"/>
    <x v="0"/>
    <s v="United States"/>
    <s v="Miami"/>
    <x v="2"/>
    <n v="33180"/>
    <x v="0"/>
    <s v="OFF-ST-10004835"/>
    <x v="1"/>
    <x v="4"/>
    <s v="Plastic Stacking Crates &amp; Casters"/>
    <n v="4.4640000000000004"/>
    <n v="1"/>
    <n v="0.2"/>
    <x v="4453"/>
  </r>
  <r>
    <n v="5294"/>
    <s v="CA-2012-111073"/>
    <x v="1"/>
    <x v="207"/>
    <d v="2012-12-30T00:00:00"/>
    <s v="Standard Class"/>
    <x v="498"/>
    <s v="Mick Crebagga"/>
    <x v="0"/>
    <s v="United States"/>
    <s v="Medina"/>
    <x v="24"/>
    <n v="44256"/>
    <x v="3"/>
    <s v="FUR-TA-10004086"/>
    <x v="0"/>
    <x v="3"/>
    <s v="KI Adjustable-Height Table"/>
    <n v="51.588000000000001"/>
    <n v="1"/>
    <n v="0.4"/>
    <x v="4454"/>
  </r>
  <r>
    <n v="5295"/>
    <s v="CA-2014-144883"/>
    <x v="3"/>
    <x v="733"/>
    <d v="2014-08-20T00:00:00"/>
    <s v="Standard Class"/>
    <x v="635"/>
    <s v="Bill Overfelt"/>
    <x v="1"/>
    <s v="United States"/>
    <s v="Roseville"/>
    <x v="11"/>
    <n v="55113"/>
    <x v="2"/>
    <s v="OFF-LA-10000305"/>
    <x v="1"/>
    <x v="2"/>
    <s v="Avery 495"/>
    <n v="50.4"/>
    <n v="8"/>
    <n v="0"/>
    <x v="4455"/>
  </r>
  <r>
    <n v="5296"/>
    <s v="CA-2014-142174"/>
    <x v="3"/>
    <x v="168"/>
    <d v="2014-03-10T00:00:00"/>
    <s v="Standard Class"/>
    <x v="24"/>
    <s v="Darren Powers"/>
    <x v="0"/>
    <s v="United States"/>
    <s v="Houston"/>
    <x v="5"/>
    <n v="77041"/>
    <x v="2"/>
    <s v="OFF-PA-10000806"/>
    <x v="1"/>
    <x v="10"/>
    <s v="Xerox 1934"/>
    <n v="89.567999999999998"/>
    <n v="2"/>
    <n v="0.2"/>
    <x v="3201"/>
  </r>
  <r>
    <n v="5297"/>
    <s v="CA-2014-108791"/>
    <x v="3"/>
    <x v="944"/>
    <d v="2014-08-01T00:00:00"/>
    <s v="Standard Class"/>
    <x v="746"/>
    <s v="Tony Molinari"/>
    <x v="0"/>
    <s v="United States"/>
    <s v="Yonkers"/>
    <x v="15"/>
    <n v="10701"/>
    <x v="3"/>
    <s v="FUR-FU-10004018"/>
    <x v="0"/>
    <x v="5"/>
    <s v="Tensor Computer Mounted Lamp"/>
    <n v="14.89"/>
    <n v="1"/>
    <n v="0"/>
    <x v="4456"/>
  </r>
  <r>
    <n v="5298"/>
    <s v="CA-2014-108791"/>
    <x v="3"/>
    <x v="944"/>
    <d v="2014-08-01T00:00:00"/>
    <s v="Standard Class"/>
    <x v="746"/>
    <s v="Tony Molinari"/>
    <x v="0"/>
    <s v="United States"/>
    <s v="Yonkers"/>
    <x v="15"/>
    <n v="10701"/>
    <x v="3"/>
    <s v="TEC-PH-10002660"/>
    <x v="2"/>
    <x v="7"/>
    <s v="Nortel Networks T7316 E Nt8 B27"/>
    <n v="543.91999999999996"/>
    <n v="8"/>
    <n v="0"/>
    <x v="851"/>
  </r>
  <r>
    <n v="5299"/>
    <s v="CA-2013-106656"/>
    <x v="0"/>
    <x v="713"/>
    <d v="2013-09-27T00:00:00"/>
    <s v="First Class"/>
    <x v="1"/>
    <s v="Darrin Van Huff"/>
    <x v="1"/>
    <s v="United States"/>
    <s v="San Diego"/>
    <x v="1"/>
    <n v="92037"/>
    <x v="1"/>
    <s v="OFF-EN-10001509"/>
    <x v="1"/>
    <x v="12"/>
    <s v="Poly String Tie Envelopes"/>
    <n v="4.08"/>
    <n v="2"/>
    <n v="0"/>
    <x v="4457"/>
  </r>
  <r>
    <n v="5300"/>
    <s v="CA-2013-106656"/>
    <x v="0"/>
    <x v="713"/>
    <d v="2013-09-27T00:00:00"/>
    <s v="First Class"/>
    <x v="1"/>
    <s v="Darrin Van Huff"/>
    <x v="1"/>
    <s v="United States"/>
    <s v="San Diego"/>
    <x v="1"/>
    <n v="92037"/>
    <x v="1"/>
    <s v="OFF-LA-10003148"/>
    <x v="1"/>
    <x v="2"/>
    <s v="Avery 51"/>
    <n v="18.899999999999999"/>
    <n v="3"/>
    <n v="0"/>
    <x v="3602"/>
  </r>
  <r>
    <n v="5301"/>
    <s v="CA-2013-113831"/>
    <x v="0"/>
    <x v="198"/>
    <d v="2013-06-04T00:00:00"/>
    <s v="Standard Class"/>
    <x v="706"/>
    <s v="Anna Häberlin"/>
    <x v="1"/>
    <s v="United States"/>
    <s v="Springfield"/>
    <x v="17"/>
    <n v="22153"/>
    <x v="0"/>
    <s v="FUR-TA-10002645"/>
    <x v="0"/>
    <x v="3"/>
    <s v="Hon Rectangular Conference Tables"/>
    <n v="2275.5"/>
    <n v="10"/>
    <n v="0"/>
    <x v="4458"/>
  </r>
  <r>
    <n v="5302"/>
    <s v="CA-2013-113831"/>
    <x v="0"/>
    <x v="198"/>
    <d v="2013-06-04T00:00:00"/>
    <s v="Standard Class"/>
    <x v="706"/>
    <s v="Anna Häberlin"/>
    <x v="1"/>
    <s v="United States"/>
    <s v="Springfield"/>
    <x v="17"/>
    <n v="22153"/>
    <x v="0"/>
    <s v="TEC-AC-10003033"/>
    <x v="2"/>
    <x v="11"/>
    <s v="Plantronics CS510 - Over-the-Head monaural Wireless Headset System"/>
    <n v="1979.6999999999998"/>
    <n v="6"/>
    <n v="0"/>
    <x v="4459"/>
  </r>
  <r>
    <n v="5303"/>
    <s v="CA-2013-113831"/>
    <x v="0"/>
    <x v="198"/>
    <d v="2013-06-04T00:00:00"/>
    <s v="Standard Class"/>
    <x v="706"/>
    <s v="Anna Häberlin"/>
    <x v="1"/>
    <s v="United States"/>
    <s v="Springfield"/>
    <x v="17"/>
    <n v="22153"/>
    <x v="0"/>
    <s v="OFF-LA-10001297"/>
    <x v="1"/>
    <x v="2"/>
    <s v="Avery 473"/>
    <n v="62.099999999999994"/>
    <n v="6"/>
    <n v="0"/>
    <x v="4460"/>
  </r>
  <r>
    <n v="5304"/>
    <s v="US-2011-139500"/>
    <x v="2"/>
    <x v="912"/>
    <d v="2011-11-20T00:00:00"/>
    <s v="Standard Class"/>
    <x v="269"/>
    <s v="Alan Barnes"/>
    <x v="0"/>
    <s v="United States"/>
    <s v="Decatur"/>
    <x v="10"/>
    <n v="62521"/>
    <x v="2"/>
    <s v="FUR-CH-10002017"/>
    <x v="0"/>
    <x v="1"/>
    <s v="SAFCO Optional Arm Kit for Workspace Cribbage Stacking Chair"/>
    <n v="37.295999999999999"/>
    <n v="2"/>
    <n v="0.3"/>
    <x v="4461"/>
  </r>
  <r>
    <n v="5305"/>
    <s v="US-2011-166310"/>
    <x v="2"/>
    <x v="158"/>
    <d v="2011-09-23T00:00:00"/>
    <s v="First Class"/>
    <x v="185"/>
    <s v="Joni Sundaresam"/>
    <x v="2"/>
    <s v="United States"/>
    <s v="Garland"/>
    <x v="5"/>
    <n v="75043"/>
    <x v="2"/>
    <s v="FUR-FU-10001546"/>
    <x v="0"/>
    <x v="5"/>
    <s v="Dana Swing-Arm Lamps"/>
    <n v="8.5440000000000005"/>
    <n v="2"/>
    <n v="0.6"/>
    <x v="4462"/>
  </r>
  <r>
    <n v="5306"/>
    <s v="US-2013-168410"/>
    <x v="0"/>
    <x v="823"/>
    <d v="2013-02-26T00:00:00"/>
    <s v="Standard Class"/>
    <x v="296"/>
    <s v="Benjamin Venier"/>
    <x v="1"/>
    <s v="United States"/>
    <s v="Oceanside"/>
    <x v="15"/>
    <n v="11572"/>
    <x v="3"/>
    <s v="FUR-FU-10000629"/>
    <x v="0"/>
    <x v="5"/>
    <s v="9-3/4 Diameter Round Wall Clock"/>
    <n v="68.949999999999989"/>
    <n v="5"/>
    <n v="0"/>
    <x v="4463"/>
  </r>
  <r>
    <n v="5307"/>
    <s v="US-2013-168410"/>
    <x v="0"/>
    <x v="823"/>
    <d v="2013-02-26T00:00:00"/>
    <s v="Standard Class"/>
    <x v="296"/>
    <s v="Benjamin Venier"/>
    <x v="1"/>
    <s v="United States"/>
    <s v="Oceanside"/>
    <x v="15"/>
    <n v="11572"/>
    <x v="3"/>
    <s v="OFF-ST-10000036"/>
    <x v="1"/>
    <x v="4"/>
    <s v="Recycled Data-Pak for Archival Bound Computer Printouts, 12-1/2 x 12-1/2 x 16"/>
    <n v="296.37"/>
    <n v="3"/>
    <n v="0"/>
    <x v="693"/>
  </r>
  <r>
    <n v="5308"/>
    <s v="US-2013-168410"/>
    <x v="0"/>
    <x v="823"/>
    <d v="2013-02-26T00:00:00"/>
    <s v="Standard Class"/>
    <x v="296"/>
    <s v="Benjamin Venier"/>
    <x v="1"/>
    <s v="United States"/>
    <s v="Oceanside"/>
    <x v="15"/>
    <n v="11572"/>
    <x v="3"/>
    <s v="TEC-PH-10002583"/>
    <x v="2"/>
    <x v="7"/>
    <s v="iOttie HLCRIO102 Car Mount"/>
    <n v="39.979999999999997"/>
    <n v="2"/>
    <n v="0"/>
    <x v="4464"/>
  </r>
  <r>
    <n v="5309"/>
    <s v="CA-2014-131254"/>
    <x v="3"/>
    <x v="123"/>
    <d v="2014-11-22T00:00:00"/>
    <s v="First Class"/>
    <x v="720"/>
    <s v="Nathan Cano"/>
    <x v="0"/>
    <s v="United States"/>
    <s v="Houston"/>
    <x v="5"/>
    <n v="77095"/>
    <x v="2"/>
    <s v="FUR-CH-10003774"/>
    <x v="0"/>
    <x v="1"/>
    <s v="Global Wood Trimmed Manager's Task Chair, Khaki"/>
    <n v="191.05799999999999"/>
    <n v="3"/>
    <n v="0.3"/>
    <x v="4465"/>
  </r>
  <r>
    <n v="5310"/>
    <s v="CA-2014-131254"/>
    <x v="3"/>
    <x v="123"/>
    <d v="2014-11-22T00:00:00"/>
    <s v="First Class"/>
    <x v="720"/>
    <s v="Nathan Cano"/>
    <x v="0"/>
    <s v="United States"/>
    <s v="Houston"/>
    <x v="5"/>
    <n v="77095"/>
    <x v="2"/>
    <s v="OFF-AR-10003876"/>
    <x v="1"/>
    <x v="6"/>
    <s v="Avery Hi-Liter GlideStik Fluorescent Highlighter, Yellow Ink"/>
    <n v="13.040000000000001"/>
    <n v="5"/>
    <n v="0.2"/>
    <x v="4466"/>
  </r>
  <r>
    <n v="5311"/>
    <s v="CA-2014-131254"/>
    <x v="3"/>
    <x v="123"/>
    <d v="2014-11-22T00:00:00"/>
    <s v="First Class"/>
    <x v="720"/>
    <s v="Nathan Cano"/>
    <x v="0"/>
    <s v="United States"/>
    <s v="Houston"/>
    <x v="5"/>
    <n v="77095"/>
    <x v="2"/>
    <s v="OFF-BI-10003527"/>
    <x v="1"/>
    <x v="8"/>
    <s v="Fellowes PB500 Electric Punch Plastic Comb Binding Machine with Manual Bind"/>
    <n v="1525.1879999999996"/>
    <n v="6"/>
    <n v="0.8"/>
    <x v="4467"/>
  </r>
  <r>
    <n v="5312"/>
    <s v="CA-2013-123414"/>
    <x v="0"/>
    <x v="1036"/>
    <d v="2013-08-28T00:00:00"/>
    <s v="Standard Class"/>
    <x v="711"/>
    <s v="Stephanie Ulpright"/>
    <x v="2"/>
    <s v="United States"/>
    <s v="Greenville"/>
    <x v="3"/>
    <n v="27834"/>
    <x v="0"/>
    <s v="OFF-LA-10004559"/>
    <x v="1"/>
    <x v="2"/>
    <s v="Avery 49"/>
    <n v="9.2159999999999993"/>
    <n v="4"/>
    <n v="0.2"/>
    <x v="2311"/>
  </r>
  <r>
    <n v="5313"/>
    <s v="CA-2013-123414"/>
    <x v="0"/>
    <x v="1036"/>
    <d v="2013-08-28T00:00:00"/>
    <s v="Standard Class"/>
    <x v="711"/>
    <s v="Stephanie Ulpright"/>
    <x v="2"/>
    <s v="United States"/>
    <s v="Greenville"/>
    <x v="3"/>
    <n v="27834"/>
    <x v="0"/>
    <s v="OFF-SU-10002573"/>
    <x v="1"/>
    <x v="14"/>
    <s v="Acme 10&quot; Easy Grip Assistive Scissors"/>
    <n v="28.048000000000002"/>
    <n v="2"/>
    <n v="0.2"/>
    <x v="4468"/>
  </r>
  <r>
    <n v="5314"/>
    <s v="CA-2014-137876"/>
    <x v="3"/>
    <x v="504"/>
    <d v="2014-05-06T00:00:00"/>
    <s v="Standard Class"/>
    <x v="137"/>
    <s v="Don Jones"/>
    <x v="1"/>
    <s v="United States"/>
    <s v="San Francisco"/>
    <x v="1"/>
    <n v="94110"/>
    <x v="1"/>
    <s v="FUR-FU-10000222"/>
    <x v="0"/>
    <x v="5"/>
    <s v="Seth Thomas 16&quot; Steel Case Clock"/>
    <n v="64.959999999999994"/>
    <n v="2"/>
    <n v="0"/>
    <x v="4469"/>
  </r>
  <r>
    <n v="5315"/>
    <s v="CA-2014-137876"/>
    <x v="3"/>
    <x v="504"/>
    <d v="2014-05-06T00:00:00"/>
    <s v="Standard Class"/>
    <x v="137"/>
    <s v="Don Jones"/>
    <x v="1"/>
    <s v="United States"/>
    <s v="San Francisco"/>
    <x v="1"/>
    <n v="94110"/>
    <x v="1"/>
    <s v="OFF-EN-10001219"/>
    <x v="1"/>
    <x v="12"/>
    <s v="#10- 4 1/8&quot; x 9 1/2&quot; Security-Tint Envelopes"/>
    <n v="30.56"/>
    <n v="4"/>
    <n v="0"/>
    <x v="4470"/>
  </r>
  <r>
    <n v="5316"/>
    <s v="CA-2013-154060"/>
    <x v="0"/>
    <x v="440"/>
    <d v="2013-05-09T00:00:00"/>
    <s v="Standard Class"/>
    <x v="297"/>
    <s v="Dan Lawera"/>
    <x v="0"/>
    <s v="United States"/>
    <s v="Greensboro"/>
    <x v="3"/>
    <n v="27405"/>
    <x v="0"/>
    <s v="FUR-CH-10002304"/>
    <x v="0"/>
    <x v="1"/>
    <s v="Global Stack Chair without Arms, Black"/>
    <n v="187.05600000000001"/>
    <n v="9"/>
    <n v="0.2"/>
    <x v="4471"/>
  </r>
  <r>
    <n v="5317"/>
    <s v="US-2014-162558"/>
    <x v="3"/>
    <x v="280"/>
    <d v="2014-10-06T00:00:00"/>
    <s v="First Class"/>
    <x v="656"/>
    <s v="Dean percer"/>
    <x v="2"/>
    <s v="United States"/>
    <s v="Knoxville"/>
    <x v="18"/>
    <n v="37918"/>
    <x v="0"/>
    <s v="FUR-FU-10002364"/>
    <x v="0"/>
    <x v="5"/>
    <s v="Eldon Expressions Wood Desk Accessories, Oak"/>
    <n v="11.808"/>
    <n v="2"/>
    <n v="0.2"/>
    <x v="4472"/>
  </r>
  <r>
    <n v="5318"/>
    <s v="US-2014-162558"/>
    <x v="3"/>
    <x v="280"/>
    <d v="2014-10-06T00:00:00"/>
    <s v="First Class"/>
    <x v="656"/>
    <s v="Dean percer"/>
    <x v="2"/>
    <s v="United States"/>
    <s v="Knoxville"/>
    <x v="18"/>
    <n v="37918"/>
    <x v="0"/>
    <s v="FUR-FU-10004864"/>
    <x v="0"/>
    <x v="5"/>
    <s v="Eldon 500 Class Desk Accessories"/>
    <n v="9.6560000000000006"/>
    <n v="1"/>
    <n v="0.2"/>
    <x v="4473"/>
  </r>
  <r>
    <n v="5319"/>
    <s v="US-2014-162558"/>
    <x v="3"/>
    <x v="280"/>
    <d v="2014-10-06T00:00:00"/>
    <s v="First Class"/>
    <x v="656"/>
    <s v="Dean percer"/>
    <x v="2"/>
    <s v="United States"/>
    <s v="Knoxville"/>
    <x v="18"/>
    <n v="37918"/>
    <x v="0"/>
    <s v="OFF-PA-10003172"/>
    <x v="1"/>
    <x v="10"/>
    <s v="Xerox 1996"/>
    <n v="20.736000000000004"/>
    <n v="4"/>
    <n v="0.2"/>
    <x v="570"/>
  </r>
  <r>
    <n v="5320"/>
    <s v="US-2014-162558"/>
    <x v="3"/>
    <x v="280"/>
    <d v="2014-10-06T00:00:00"/>
    <s v="First Class"/>
    <x v="656"/>
    <s v="Dean percer"/>
    <x v="2"/>
    <s v="United States"/>
    <s v="Knoxville"/>
    <x v="18"/>
    <n v="37918"/>
    <x v="0"/>
    <s v="OFF-BI-10000977"/>
    <x v="1"/>
    <x v="8"/>
    <s v="Ibico Plastic Spiral Binding Combs"/>
    <n v="27.360000000000003"/>
    <n v="3"/>
    <n v="0.7"/>
    <x v="3781"/>
  </r>
  <r>
    <n v="5321"/>
    <s v="US-2014-162558"/>
    <x v="3"/>
    <x v="280"/>
    <d v="2014-10-06T00:00:00"/>
    <s v="First Class"/>
    <x v="656"/>
    <s v="Dean percer"/>
    <x v="2"/>
    <s v="United States"/>
    <s v="Knoxville"/>
    <x v="18"/>
    <n v="37918"/>
    <x v="0"/>
    <s v="FUR-TA-10000198"/>
    <x v="0"/>
    <x v="3"/>
    <s v="Chromcraft Bull-Nose Wood Oval Conference Tables &amp; Bases"/>
    <n v="2314.116"/>
    <n v="7"/>
    <n v="0.4"/>
    <x v="4474"/>
  </r>
  <r>
    <n v="5322"/>
    <s v="US-2014-162558"/>
    <x v="3"/>
    <x v="280"/>
    <d v="2014-10-06T00:00:00"/>
    <s v="First Class"/>
    <x v="656"/>
    <s v="Dean percer"/>
    <x v="2"/>
    <s v="United States"/>
    <s v="Knoxville"/>
    <x v="18"/>
    <n v="37918"/>
    <x v="0"/>
    <s v="OFF-BI-10003984"/>
    <x v="1"/>
    <x v="8"/>
    <s v="Lock-Up Easel 'Spel-Binder'"/>
    <n v="34.236000000000004"/>
    <n v="4"/>
    <n v="0.7"/>
    <x v="4475"/>
  </r>
  <r>
    <n v="5323"/>
    <s v="US-2014-162558"/>
    <x v="3"/>
    <x v="280"/>
    <d v="2014-10-06T00:00:00"/>
    <s v="First Class"/>
    <x v="656"/>
    <s v="Dean percer"/>
    <x v="2"/>
    <s v="United States"/>
    <s v="Knoxville"/>
    <x v="18"/>
    <n v="37918"/>
    <x v="0"/>
    <s v="FUR-FU-10003691"/>
    <x v="0"/>
    <x v="5"/>
    <s v="Eldon Image Series Desk Accessories, Ebony"/>
    <n v="19.760000000000002"/>
    <n v="2"/>
    <n v="0.2"/>
    <x v="4476"/>
  </r>
  <r>
    <n v="5324"/>
    <s v="CA-2014-134439"/>
    <x v="3"/>
    <x v="65"/>
    <d v="2014-09-24T00:00:00"/>
    <s v="Second Class"/>
    <x v="612"/>
    <s v="Tamara Manning"/>
    <x v="0"/>
    <s v="United States"/>
    <s v="Grand Island"/>
    <x v="8"/>
    <n v="68801"/>
    <x v="2"/>
    <s v="OFF-PA-10004082"/>
    <x v="1"/>
    <x v="10"/>
    <s v="Adams Telephone Message Book w/Frequently-Called Numbers Space, 400 Messages per Book"/>
    <n v="15.96"/>
    <n v="2"/>
    <n v="0"/>
    <x v="4477"/>
  </r>
  <r>
    <n v="5325"/>
    <s v="CA-2012-119508"/>
    <x v="1"/>
    <x v="784"/>
    <d v="2012-12-09T00:00:00"/>
    <s v="Standard Class"/>
    <x v="356"/>
    <s v="Tracy Zic"/>
    <x v="0"/>
    <s v="United States"/>
    <s v="Lakewood"/>
    <x v="1"/>
    <n v="90712"/>
    <x v="1"/>
    <s v="OFF-AR-10003723"/>
    <x v="1"/>
    <x v="6"/>
    <s v="Avery Hi-Liter Fluorescent Desk Style Markers"/>
    <n v="16.899999999999999"/>
    <n v="5"/>
    <n v="0"/>
    <x v="4478"/>
  </r>
  <r>
    <n v="5326"/>
    <s v="CA-2012-119508"/>
    <x v="1"/>
    <x v="784"/>
    <d v="2012-12-09T00:00:00"/>
    <s v="Standard Class"/>
    <x v="356"/>
    <s v="Tracy Zic"/>
    <x v="0"/>
    <s v="United States"/>
    <s v="Lakewood"/>
    <x v="1"/>
    <n v="90712"/>
    <x v="1"/>
    <s v="FUR-FU-10004270"/>
    <x v="0"/>
    <x v="5"/>
    <s v="Eldon Image Series Desk Accessories, Burgundy"/>
    <n v="25.08"/>
    <n v="6"/>
    <n v="0"/>
    <x v="4479"/>
  </r>
  <r>
    <n v="5327"/>
    <s v="CA-2012-152681"/>
    <x v="1"/>
    <x v="184"/>
    <d v="2012-01-22T00:00:00"/>
    <s v="Standard Class"/>
    <x v="609"/>
    <s v="Scott Cohen"/>
    <x v="1"/>
    <s v="United States"/>
    <s v="Lawrence"/>
    <x v="31"/>
    <n v="1841"/>
    <x v="3"/>
    <s v="OFF-AR-10003183"/>
    <x v="1"/>
    <x v="6"/>
    <s v="Avery Fluorescent Highlighter Four-Color Set"/>
    <n v="6.68"/>
    <n v="2"/>
    <n v="0"/>
    <x v="4480"/>
  </r>
  <r>
    <n v="5328"/>
    <s v="CA-2011-130813"/>
    <x v="2"/>
    <x v="1037"/>
    <d v="2011-01-09T00:00:00"/>
    <s v="Second Class"/>
    <x v="721"/>
    <s v="Lycoris Saunders"/>
    <x v="0"/>
    <s v="United States"/>
    <s v="Los Angeles"/>
    <x v="1"/>
    <n v="90049"/>
    <x v="1"/>
    <s v="OFF-PA-10002005"/>
    <x v="1"/>
    <x v="10"/>
    <s v="Xerox 225"/>
    <n v="19.440000000000001"/>
    <n v="3"/>
    <n v="0"/>
    <x v="551"/>
  </r>
  <r>
    <n v="5329"/>
    <s v="CA-2012-120320"/>
    <x v="1"/>
    <x v="616"/>
    <d v="2012-03-09T00:00:00"/>
    <s v="Standard Class"/>
    <x v="160"/>
    <s v="Mike Vittorini"/>
    <x v="0"/>
    <s v="United States"/>
    <s v="Houston"/>
    <x v="5"/>
    <n v="77036"/>
    <x v="2"/>
    <s v="TEC-PH-10000149"/>
    <x v="2"/>
    <x v="7"/>
    <s v="Cisco SPA525G2 IP Phone - Wireless"/>
    <n v="31.92"/>
    <n v="2"/>
    <n v="0.2"/>
    <x v="4481"/>
  </r>
  <r>
    <n v="5330"/>
    <s v="CA-2013-111941"/>
    <x v="0"/>
    <x v="591"/>
    <d v="2013-12-29T00:00:00"/>
    <s v="Second Class"/>
    <x v="379"/>
    <s v="Brian DeCherney"/>
    <x v="0"/>
    <s v="United States"/>
    <s v="New York City"/>
    <x v="15"/>
    <n v="10035"/>
    <x v="3"/>
    <s v="OFF-BI-10001524"/>
    <x v="1"/>
    <x v="8"/>
    <s v="GBC Premium Transparent Covers with Diagonal Lined Pattern"/>
    <n v="33.568000000000005"/>
    <n v="2"/>
    <n v="0.2"/>
    <x v="3718"/>
  </r>
  <r>
    <n v="5331"/>
    <s v="CA-2013-123120"/>
    <x v="0"/>
    <x v="913"/>
    <d v="2013-09-09T00:00:00"/>
    <s v="Standard Class"/>
    <x v="610"/>
    <s v="Christina VanderZanden"/>
    <x v="0"/>
    <s v="United States"/>
    <s v="New York City"/>
    <x v="15"/>
    <n v="10011"/>
    <x v="3"/>
    <s v="FUR-FU-10004748"/>
    <x v="0"/>
    <x v="5"/>
    <s v="Howard Miller 16&quot; Diameter Gallery Wall Clock"/>
    <n v="63.94"/>
    <n v="1"/>
    <n v="0"/>
    <x v="4482"/>
  </r>
  <r>
    <n v="5332"/>
    <s v="CA-2013-123120"/>
    <x v="0"/>
    <x v="913"/>
    <d v="2013-09-09T00:00:00"/>
    <s v="Standard Class"/>
    <x v="610"/>
    <s v="Christina VanderZanden"/>
    <x v="0"/>
    <s v="United States"/>
    <s v="New York City"/>
    <x v="15"/>
    <n v="10011"/>
    <x v="3"/>
    <s v="OFF-BI-10001460"/>
    <x v="1"/>
    <x v="8"/>
    <s v="Plastic Binding Combs"/>
    <n v="60.600000000000009"/>
    <n v="5"/>
    <n v="0.2"/>
    <x v="4483"/>
  </r>
  <r>
    <n v="5333"/>
    <s v="CA-2013-123120"/>
    <x v="0"/>
    <x v="913"/>
    <d v="2013-09-09T00:00:00"/>
    <s v="Standard Class"/>
    <x v="610"/>
    <s v="Christina VanderZanden"/>
    <x v="0"/>
    <s v="United States"/>
    <s v="New York City"/>
    <x v="15"/>
    <n v="10011"/>
    <x v="3"/>
    <s v="OFF-SU-10002503"/>
    <x v="1"/>
    <x v="14"/>
    <s v="Acme Preferred Stainless Steel Scissors"/>
    <n v="22.72"/>
    <n v="4"/>
    <n v="0"/>
    <x v="4484"/>
  </r>
  <r>
    <n v="5334"/>
    <s v="CA-2011-103331"/>
    <x v="2"/>
    <x v="86"/>
    <d v="2011-09-01T00:00:00"/>
    <s v="Standard Class"/>
    <x v="41"/>
    <s v="Karl Braun"/>
    <x v="0"/>
    <s v="United States"/>
    <s v="Newark"/>
    <x v="13"/>
    <n v="19711"/>
    <x v="3"/>
    <s v="FUR-FU-10001731"/>
    <x v="0"/>
    <x v="5"/>
    <s v="Acrylic Self-Standing Desk Frames"/>
    <n v="10.68"/>
    <n v="4"/>
    <n v="0"/>
    <x v="4485"/>
  </r>
  <r>
    <n v="5335"/>
    <s v="CA-2011-103331"/>
    <x v="2"/>
    <x v="86"/>
    <d v="2011-09-01T00:00:00"/>
    <s v="Standard Class"/>
    <x v="41"/>
    <s v="Karl Braun"/>
    <x v="0"/>
    <s v="United States"/>
    <s v="Newark"/>
    <x v="13"/>
    <n v="19711"/>
    <x v="3"/>
    <s v="OFF-PA-10002160"/>
    <x v="1"/>
    <x v="10"/>
    <s v="Xerox 1978"/>
    <n v="17.34"/>
    <n v="3"/>
    <n v="0"/>
    <x v="1817"/>
  </r>
  <r>
    <n v="5336"/>
    <s v="CA-2011-103331"/>
    <x v="2"/>
    <x v="86"/>
    <d v="2011-09-01T00:00:00"/>
    <s v="Standard Class"/>
    <x v="41"/>
    <s v="Karl Braun"/>
    <x v="0"/>
    <s v="United States"/>
    <s v="Newark"/>
    <x v="13"/>
    <n v="19711"/>
    <x v="3"/>
    <s v="OFF-PA-10002659"/>
    <x v="1"/>
    <x v="10"/>
    <s v="Avoid Verbal Orders Carbonless Minifold Book"/>
    <n v="3.38"/>
    <n v="1"/>
    <n v="0"/>
    <x v="3152"/>
  </r>
  <r>
    <n v="5337"/>
    <s v="CA-2012-169278"/>
    <x v="1"/>
    <x v="1031"/>
    <d v="2012-05-25T00:00:00"/>
    <s v="Standard Class"/>
    <x v="545"/>
    <s v="Michelle Ellison"/>
    <x v="1"/>
    <s v="United States"/>
    <s v="Seattle"/>
    <x v="4"/>
    <n v="98105"/>
    <x v="1"/>
    <s v="OFF-BI-10001636"/>
    <x v="1"/>
    <x v="8"/>
    <s v="Ibico Plastic and Wire Spiral Binding Combs"/>
    <n v="26.975999999999999"/>
    <n v="4"/>
    <n v="0.2"/>
    <x v="807"/>
  </r>
  <r>
    <n v="5338"/>
    <s v="CA-2014-111577"/>
    <x v="3"/>
    <x v="524"/>
    <d v="2014-10-22T00:00:00"/>
    <s v="Standard Class"/>
    <x v="321"/>
    <s v="Anthony Jacobs"/>
    <x v="1"/>
    <s v="United States"/>
    <s v="Scottsdale"/>
    <x v="16"/>
    <n v="85254"/>
    <x v="1"/>
    <s v="OFF-PA-10000062"/>
    <x v="1"/>
    <x v="10"/>
    <s v="Green Bar Computer Printout Paper"/>
    <n v="307.77600000000001"/>
    <n v="7"/>
    <n v="0.2"/>
    <x v="4486"/>
  </r>
  <r>
    <n v="5339"/>
    <s v="CA-2012-146486"/>
    <x v="1"/>
    <x v="529"/>
    <d v="2012-11-14T00:00:00"/>
    <s v="Second Class"/>
    <x v="231"/>
    <s v="Dianna Vittorini"/>
    <x v="0"/>
    <s v="United States"/>
    <s v="Oceanside"/>
    <x v="15"/>
    <n v="11572"/>
    <x v="3"/>
    <s v="OFF-ST-10002554"/>
    <x v="1"/>
    <x v="4"/>
    <s v="Tennsco Industrial Shelving"/>
    <n v="244.54999999999998"/>
    <n v="5"/>
    <n v="0"/>
    <x v="4487"/>
  </r>
  <r>
    <n v="5340"/>
    <s v="CA-2012-146486"/>
    <x v="1"/>
    <x v="529"/>
    <d v="2012-11-14T00:00:00"/>
    <s v="Second Class"/>
    <x v="231"/>
    <s v="Dianna Vittorini"/>
    <x v="0"/>
    <s v="United States"/>
    <s v="Oceanside"/>
    <x v="15"/>
    <n v="11572"/>
    <x v="3"/>
    <s v="OFF-EN-10001509"/>
    <x v="1"/>
    <x v="12"/>
    <s v="Poly String Tie Envelopes"/>
    <n v="12.24"/>
    <n v="6"/>
    <n v="0"/>
    <x v="4488"/>
  </r>
  <r>
    <n v="5341"/>
    <s v="CA-2012-146486"/>
    <x v="1"/>
    <x v="529"/>
    <d v="2012-11-14T00:00:00"/>
    <s v="Second Class"/>
    <x v="231"/>
    <s v="Dianna Vittorini"/>
    <x v="0"/>
    <s v="United States"/>
    <s v="Oceanside"/>
    <x v="15"/>
    <n v="11572"/>
    <x v="3"/>
    <s v="TEC-AC-10002018"/>
    <x v="2"/>
    <x v="11"/>
    <s v="AmazonBasics 3-Button USB Wired Mouse"/>
    <n v="13.98"/>
    <n v="2"/>
    <n v="0"/>
    <x v="4489"/>
  </r>
  <r>
    <n v="5342"/>
    <s v="CA-2012-146486"/>
    <x v="1"/>
    <x v="529"/>
    <d v="2012-11-14T00:00:00"/>
    <s v="Second Class"/>
    <x v="231"/>
    <s v="Dianna Vittorini"/>
    <x v="0"/>
    <s v="United States"/>
    <s v="Oceanside"/>
    <x v="15"/>
    <n v="11572"/>
    <x v="3"/>
    <s v="TEC-AC-10002637"/>
    <x v="2"/>
    <x v="11"/>
    <s v="Logitech VX Revolution Cordless Laser Mouse for Notebooks (Black)"/>
    <n v="899.95"/>
    <n v="5"/>
    <n v="0"/>
    <x v="4490"/>
  </r>
  <r>
    <n v="5343"/>
    <s v="US-2011-168501"/>
    <x v="2"/>
    <x v="871"/>
    <d v="2011-11-27T00:00:00"/>
    <s v="Standard Class"/>
    <x v="759"/>
    <s v="Jason Klamczynski"/>
    <x v="1"/>
    <s v="United States"/>
    <s v="Dallas"/>
    <x v="5"/>
    <n v="75220"/>
    <x v="2"/>
    <s v="OFF-EN-10001509"/>
    <x v="1"/>
    <x v="12"/>
    <s v="Poly String Tie Envelopes"/>
    <n v="1.6320000000000001"/>
    <n v="1"/>
    <n v="0.2"/>
    <x v="4491"/>
  </r>
  <r>
    <n v="5344"/>
    <s v="US-2011-168501"/>
    <x v="2"/>
    <x v="871"/>
    <d v="2011-11-27T00:00:00"/>
    <s v="Standard Class"/>
    <x v="759"/>
    <s v="Jason Klamczynski"/>
    <x v="1"/>
    <s v="United States"/>
    <s v="Dallas"/>
    <x v="5"/>
    <n v="75220"/>
    <x v="2"/>
    <s v="TEC-PH-10004922"/>
    <x v="2"/>
    <x v="7"/>
    <s v="RCA Visys Integrated PBX 8-Line Router"/>
    <n v="267.95999999999998"/>
    <n v="5"/>
    <n v="0.2"/>
    <x v="4492"/>
  </r>
  <r>
    <n v="5345"/>
    <s v="CA-2012-112053"/>
    <x v="1"/>
    <x v="2"/>
    <d v="2012-10-13T00:00:00"/>
    <s v="Second Class"/>
    <x v="129"/>
    <s v="Shahid Hopkins"/>
    <x v="0"/>
    <s v="United States"/>
    <s v="Rochester"/>
    <x v="15"/>
    <n v="14609"/>
    <x v="3"/>
    <s v="TEC-AC-10002550"/>
    <x v="2"/>
    <x v="11"/>
    <s v="Memorex 25GB 6X Branded Blu-Ray Recordable Disc, 30/Pack"/>
    <n v="31.95"/>
    <n v="1"/>
    <n v="0"/>
    <x v="4493"/>
  </r>
  <r>
    <n v="5346"/>
    <s v="CA-2014-108539"/>
    <x v="3"/>
    <x v="708"/>
    <d v="2014-03-24T00:00:00"/>
    <s v="Second Class"/>
    <x v="56"/>
    <s v="Steven Cartwright"/>
    <x v="0"/>
    <s v="United States"/>
    <s v="Los Angeles"/>
    <x v="1"/>
    <n v="90045"/>
    <x v="1"/>
    <s v="OFF-ST-10003208"/>
    <x v="1"/>
    <x v="4"/>
    <s v="Adjustable Depth Letter/Legal Cart"/>
    <n v="725.84"/>
    <n v="4"/>
    <n v="0"/>
    <x v="267"/>
  </r>
  <r>
    <n v="5347"/>
    <s v="CA-2014-108539"/>
    <x v="3"/>
    <x v="708"/>
    <d v="2014-03-24T00:00:00"/>
    <s v="Second Class"/>
    <x v="56"/>
    <s v="Steven Cartwright"/>
    <x v="0"/>
    <s v="United States"/>
    <s v="Los Angeles"/>
    <x v="1"/>
    <n v="90045"/>
    <x v="1"/>
    <s v="OFF-BI-10003981"/>
    <x v="1"/>
    <x v="8"/>
    <s v="Avery Durable Plastic 1&quot; Binders"/>
    <n v="10.896000000000001"/>
    <n v="3"/>
    <n v="0.2"/>
    <x v="3375"/>
  </r>
  <r>
    <n v="5348"/>
    <s v="CA-2014-108539"/>
    <x v="3"/>
    <x v="708"/>
    <d v="2014-03-24T00:00:00"/>
    <s v="Second Class"/>
    <x v="56"/>
    <s v="Steven Cartwright"/>
    <x v="0"/>
    <s v="United States"/>
    <s v="Los Angeles"/>
    <x v="1"/>
    <n v="90045"/>
    <x v="1"/>
    <s v="OFF-BI-10001031"/>
    <x v="1"/>
    <x v="8"/>
    <s v="Pressboard Data Binders by Wilson Jones"/>
    <n v="8.5440000000000005"/>
    <n v="2"/>
    <n v="0.2"/>
    <x v="1127"/>
  </r>
  <r>
    <n v="5349"/>
    <s v="CA-2012-149811"/>
    <x v="1"/>
    <x v="1038"/>
    <d v="2012-01-10T00:00:00"/>
    <s v="Standard Class"/>
    <x v="294"/>
    <s v="Chris Selesnick"/>
    <x v="1"/>
    <s v="United States"/>
    <s v="Woodbury"/>
    <x v="11"/>
    <n v="55125"/>
    <x v="2"/>
    <s v="OFF-BI-10003676"/>
    <x v="1"/>
    <x v="8"/>
    <s v="GBC Standard Recycled Report Covers, Clear Plastic Sheets"/>
    <n v="32.339999999999996"/>
    <n v="3"/>
    <n v="0"/>
    <x v="4494"/>
  </r>
  <r>
    <n v="5350"/>
    <s v="CA-2012-149811"/>
    <x v="1"/>
    <x v="1038"/>
    <d v="2012-01-10T00:00:00"/>
    <s v="Standard Class"/>
    <x v="294"/>
    <s v="Chris Selesnick"/>
    <x v="1"/>
    <s v="United States"/>
    <s v="Woodbury"/>
    <x v="11"/>
    <n v="55125"/>
    <x v="2"/>
    <s v="OFF-PA-10004082"/>
    <x v="1"/>
    <x v="10"/>
    <s v="Adams Telephone Message Book w/Frequently-Called Numbers Space, 400 Messages per Book"/>
    <n v="39.900000000000006"/>
    <n v="5"/>
    <n v="0"/>
    <x v="1895"/>
  </r>
  <r>
    <n v="5351"/>
    <s v="US-2014-103814"/>
    <x v="3"/>
    <x v="34"/>
    <d v="2014-12-17T00:00:00"/>
    <s v="Standard Class"/>
    <x v="23"/>
    <s v="Lena Hernandez"/>
    <x v="0"/>
    <s v="United States"/>
    <s v="Park Ridge"/>
    <x v="10"/>
    <n v="60068"/>
    <x v="2"/>
    <s v="OFF-PA-10001019"/>
    <x v="1"/>
    <x v="10"/>
    <s v="Xerox 1884"/>
    <n v="143.85600000000002"/>
    <n v="9"/>
    <n v="0.2"/>
    <x v="4495"/>
  </r>
  <r>
    <n v="5352"/>
    <s v="CA-2013-123932"/>
    <x v="0"/>
    <x v="47"/>
    <d v="2013-09-13T00:00:00"/>
    <s v="Standard Class"/>
    <x v="289"/>
    <s v="Yoseph Carroll"/>
    <x v="1"/>
    <s v="United States"/>
    <s v="Dallas"/>
    <x v="5"/>
    <n v="75217"/>
    <x v="2"/>
    <s v="OFF-PA-10004665"/>
    <x v="1"/>
    <x v="10"/>
    <s v="Advantus Motivational Note Cards"/>
    <n v="41.92"/>
    <n v="4"/>
    <n v="0.2"/>
    <x v="4496"/>
  </r>
  <r>
    <n v="5353"/>
    <s v="CA-2013-123932"/>
    <x v="0"/>
    <x v="47"/>
    <d v="2013-09-13T00:00:00"/>
    <s v="Standard Class"/>
    <x v="289"/>
    <s v="Yoseph Carroll"/>
    <x v="1"/>
    <s v="United States"/>
    <s v="Dallas"/>
    <x v="5"/>
    <n v="75217"/>
    <x v="2"/>
    <s v="TEC-PH-10002447"/>
    <x v="2"/>
    <x v="7"/>
    <s v="AT&amp;T CL83451 4-Handset Telephone"/>
    <n v="329.58400000000006"/>
    <n v="2"/>
    <n v="0.2"/>
    <x v="4497"/>
  </r>
  <r>
    <n v="5354"/>
    <s v="US-2013-101616"/>
    <x v="0"/>
    <x v="323"/>
    <d v="2013-09-07T00:00:00"/>
    <s v="First Class"/>
    <x v="388"/>
    <s v="Craig Yedwab"/>
    <x v="1"/>
    <s v="United States"/>
    <s v="Monroe"/>
    <x v="28"/>
    <n v="71203"/>
    <x v="0"/>
    <s v="OFF-BI-10000014"/>
    <x v="1"/>
    <x v="8"/>
    <s v="Heavy-Duty E-Z-D Binders"/>
    <n v="87.28"/>
    <n v="8"/>
    <n v="0"/>
    <x v="4498"/>
  </r>
  <r>
    <n v="5355"/>
    <s v="CA-2011-113768"/>
    <x v="2"/>
    <x v="8"/>
    <d v="2011-05-19T00:00:00"/>
    <s v="Standard Class"/>
    <x v="692"/>
    <s v="Aaron Hawkins"/>
    <x v="1"/>
    <s v="United States"/>
    <s v="Los Angeles"/>
    <x v="1"/>
    <n v="90004"/>
    <x v="1"/>
    <s v="FUR-CH-10002439"/>
    <x v="0"/>
    <x v="1"/>
    <s v="Iceberg Nesting Folding Chair, 19w x 6d x 43h"/>
    <n v="279.45600000000002"/>
    <n v="6"/>
    <n v="0.2"/>
    <x v="4499"/>
  </r>
  <r>
    <n v="5356"/>
    <s v="CA-2011-113768"/>
    <x v="2"/>
    <x v="8"/>
    <d v="2011-05-19T00:00:00"/>
    <s v="Standard Class"/>
    <x v="692"/>
    <s v="Aaron Hawkins"/>
    <x v="1"/>
    <s v="United States"/>
    <s v="Los Angeles"/>
    <x v="1"/>
    <n v="90004"/>
    <x v="1"/>
    <s v="OFF-PA-10003063"/>
    <x v="1"/>
    <x v="10"/>
    <s v="EcoTones Memo Sheets"/>
    <n v="8"/>
    <n v="2"/>
    <n v="0"/>
    <x v="4500"/>
  </r>
  <r>
    <n v="5357"/>
    <s v="CA-2013-138037"/>
    <x v="0"/>
    <x v="321"/>
    <d v="2013-10-04T00:00:00"/>
    <s v="Standard Class"/>
    <x v="481"/>
    <s v="Andy Reiter"/>
    <x v="0"/>
    <s v="United States"/>
    <s v="San Francisco"/>
    <x v="1"/>
    <n v="94109"/>
    <x v="1"/>
    <s v="OFF-BI-10002982"/>
    <x v="1"/>
    <x v="8"/>
    <s v="Avery Self-Adhesive Photo Pockets for Polaroid Photos"/>
    <n v="27.240000000000002"/>
    <n v="5"/>
    <n v="0.2"/>
    <x v="4501"/>
  </r>
  <r>
    <n v="5358"/>
    <s v="CA-2011-150490"/>
    <x v="2"/>
    <x v="79"/>
    <d v="2011-08-11T00:00:00"/>
    <s v="Standard Class"/>
    <x v="196"/>
    <s v="Sonia Sunley"/>
    <x v="0"/>
    <s v="United States"/>
    <s v="San Francisco"/>
    <x v="1"/>
    <n v="94122"/>
    <x v="1"/>
    <s v="TEC-AC-10004510"/>
    <x v="2"/>
    <x v="11"/>
    <s v="Logitech Desktop MK120 Mouse and keyboard Combo"/>
    <n v="16.36"/>
    <n v="1"/>
    <n v="0"/>
    <x v="4502"/>
  </r>
  <r>
    <n v="5359"/>
    <s v="CA-2011-150490"/>
    <x v="2"/>
    <x v="79"/>
    <d v="2011-08-11T00:00:00"/>
    <s v="Standard Class"/>
    <x v="196"/>
    <s v="Sonia Sunley"/>
    <x v="0"/>
    <s v="United States"/>
    <s v="San Francisco"/>
    <x v="1"/>
    <n v="94122"/>
    <x v="1"/>
    <s v="OFF-ST-10000321"/>
    <x v="1"/>
    <x v="4"/>
    <s v="Akro Stacking Bins"/>
    <n v="15.78"/>
    <n v="2"/>
    <n v="0"/>
    <x v="4503"/>
  </r>
  <r>
    <n v="5360"/>
    <s v="CA-2011-150490"/>
    <x v="2"/>
    <x v="79"/>
    <d v="2011-08-11T00:00:00"/>
    <s v="Standard Class"/>
    <x v="196"/>
    <s v="Sonia Sunley"/>
    <x v="0"/>
    <s v="United States"/>
    <s v="San Francisco"/>
    <x v="1"/>
    <n v="94122"/>
    <x v="1"/>
    <s v="OFF-AR-10004602"/>
    <x v="1"/>
    <x v="6"/>
    <s v="Boston KS Multi-Size Manual Pencil Sharpener"/>
    <n v="45.98"/>
    <n v="2"/>
    <n v="0"/>
    <x v="4504"/>
  </r>
  <r>
    <n v="5361"/>
    <s v="US-2014-126060"/>
    <x v="3"/>
    <x v="349"/>
    <d v="2014-04-19T00:00:00"/>
    <s v="Standard Class"/>
    <x v="61"/>
    <s v="Dorothy Wardle"/>
    <x v="1"/>
    <s v="United States"/>
    <s v="Fayetteville"/>
    <x v="3"/>
    <n v="28314"/>
    <x v="0"/>
    <s v="FUR-BO-10003433"/>
    <x v="0"/>
    <x v="0"/>
    <s v="Sauder Cornerstone Collection Library"/>
    <n v="198.27200000000002"/>
    <n v="8"/>
    <n v="0.2"/>
    <x v="4505"/>
  </r>
  <r>
    <n v="5362"/>
    <s v="CA-2014-100951"/>
    <x v="3"/>
    <x v="255"/>
    <d v="2014-06-11T00:00:00"/>
    <s v="First Class"/>
    <x v="544"/>
    <s v="Noah Childs"/>
    <x v="1"/>
    <s v="United States"/>
    <s v="Dallas"/>
    <x v="5"/>
    <n v="75217"/>
    <x v="2"/>
    <s v="OFF-ST-10001496"/>
    <x v="1"/>
    <x v="4"/>
    <s v="Standard Rollaway File with Lock"/>
    <n v="720.7600000000001"/>
    <n v="5"/>
    <n v="0.2"/>
    <x v="4506"/>
  </r>
  <r>
    <n v="5363"/>
    <s v="CA-2013-122014"/>
    <x v="0"/>
    <x v="723"/>
    <d v="2014-01-03T00:00:00"/>
    <s v="Standard Class"/>
    <x v="303"/>
    <s v="Carlos Daly"/>
    <x v="0"/>
    <s v="United States"/>
    <s v="Wichita"/>
    <x v="41"/>
    <n v="67212"/>
    <x v="2"/>
    <s v="FUR-FU-10000672"/>
    <x v="0"/>
    <x v="5"/>
    <s v="Executive Impressions 10&quot; Spectator Wall Clock"/>
    <n v="70.56"/>
    <n v="6"/>
    <n v="0"/>
    <x v="3522"/>
  </r>
  <r>
    <n v="5364"/>
    <s v="CA-2013-122014"/>
    <x v="0"/>
    <x v="723"/>
    <d v="2014-01-03T00:00:00"/>
    <s v="Standard Class"/>
    <x v="303"/>
    <s v="Carlos Daly"/>
    <x v="0"/>
    <s v="United States"/>
    <s v="Wichita"/>
    <x v="41"/>
    <n v="67212"/>
    <x v="2"/>
    <s v="OFF-AP-10001293"/>
    <x v="1"/>
    <x v="9"/>
    <s v="Belkin 8 Outlet Surge Protector"/>
    <n v="81.96"/>
    <n v="2"/>
    <n v="0"/>
    <x v="4507"/>
  </r>
  <r>
    <n v="5365"/>
    <s v="CA-2011-123477"/>
    <x v="2"/>
    <x v="1039"/>
    <d v="2011-01-22T00:00:00"/>
    <s v="Second Class"/>
    <x v="694"/>
    <s v="David Wiener"/>
    <x v="1"/>
    <s v="United States"/>
    <s v="Springfield"/>
    <x v="21"/>
    <n v="97477"/>
    <x v="1"/>
    <s v="OFF-AP-10000692"/>
    <x v="1"/>
    <x v="9"/>
    <s v="Fellowes Mighty 8 Compact Surge Protector"/>
    <n v="64.864000000000004"/>
    <n v="4"/>
    <n v="0.2"/>
    <x v="2235"/>
  </r>
  <r>
    <n v="5366"/>
    <s v="CA-2013-107790"/>
    <x v="0"/>
    <x v="73"/>
    <d v="2013-11-25T00:00:00"/>
    <s v="Standard Class"/>
    <x v="552"/>
    <s v="Erica Hackney"/>
    <x v="0"/>
    <s v="United States"/>
    <s v="Houston"/>
    <x v="5"/>
    <n v="77041"/>
    <x v="2"/>
    <s v="TEC-PH-10004539"/>
    <x v="2"/>
    <x v="7"/>
    <s v="Wireless Extenders zBoost YX545 SOHO Signal Booster"/>
    <n v="151.19200000000001"/>
    <n v="1"/>
    <n v="0.2"/>
    <x v="4508"/>
  </r>
  <r>
    <n v="5367"/>
    <s v="CA-2014-158071"/>
    <x v="3"/>
    <x v="193"/>
    <d v="2014-06-16T00:00:00"/>
    <s v="Standard Class"/>
    <x v="217"/>
    <s v="Bill Donatelli"/>
    <x v="0"/>
    <s v="United States"/>
    <s v="Seattle"/>
    <x v="4"/>
    <n v="98103"/>
    <x v="1"/>
    <s v="TEC-PH-10002923"/>
    <x v="2"/>
    <x v="7"/>
    <s v="Logitech B530 USB Headset - headset - Full size, Binaural"/>
    <n v="88.77600000000001"/>
    <n v="3"/>
    <n v="0.2"/>
    <x v="2795"/>
  </r>
  <r>
    <n v="5368"/>
    <s v="CA-2014-158071"/>
    <x v="3"/>
    <x v="193"/>
    <d v="2014-06-16T00:00:00"/>
    <s v="Standard Class"/>
    <x v="217"/>
    <s v="Bill Donatelli"/>
    <x v="0"/>
    <s v="United States"/>
    <s v="Seattle"/>
    <x v="4"/>
    <n v="98103"/>
    <x v="1"/>
    <s v="OFF-LA-10004689"/>
    <x v="1"/>
    <x v="2"/>
    <s v="Avery 512"/>
    <n v="11.56"/>
    <n v="4"/>
    <n v="0"/>
    <x v="1097"/>
  </r>
  <r>
    <n v="5369"/>
    <s v="CA-2014-158071"/>
    <x v="3"/>
    <x v="193"/>
    <d v="2014-06-16T00:00:00"/>
    <s v="Standard Class"/>
    <x v="217"/>
    <s v="Bill Donatelli"/>
    <x v="0"/>
    <s v="United States"/>
    <s v="Seattle"/>
    <x v="4"/>
    <n v="98103"/>
    <x v="1"/>
    <s v="OFF-ST-10001228"/>
    <x v="1"/>
    <x v="4"/>
    <s v="Personal File Boxes with Fold-Down Carry Handle"/>
    <n v="15.58"/>
    <n v="1"/>
    <n v="0"/>
    <x v="4509"/>
  </r>
  <r>
    <n v="5370"/>
    <s v="CA-2014-147403"/>
    <x v="3"/>
    <x v="18"/>
    <d v="2014-09-14T00:00:00"/>
    <s v="First Class"/>
    <x v="175"/>
    <s v="Ken Heidel"/>
    <x v="1"/>
    <s v="United States"/>
    <s v="Akron"/>
    <x v="24"/>
    <n v="44312"/>
    <x v="3"/>
    <s v="OFF-PA-10003302"/>
    <x v="1"/>
    <x v="10"/>
    <s v="Xerox 1906"/>
    <n v="85.055999999999997"/>
    <n v="3"/>
    <n v="0.2"/>
    <x v="644"/>
  </r>
  <r>
    <n v="5371"/>
    <s v="US-2014-136721"/>
    <x v="3"/>
    <x v="798"/>
    <d v="2014-04-13T00:00:00"/>
    <s v="Standard Class"/>
    <x v="468"/>
    <s v="Nicole Hansen"/>
    <x v="1"/>
    <s v="United States"/>
    <s v="Oak Park"/>
    <x v="12"/>
    <n v="48237"/>
    <x v="2"/>
    <s v="FUR-FU-10004665"/>
    <x v="0"/>
    <x v="5"/>
    <s v="3M Polarizing Task Lamp with Clamp Arm, Light Gray"/>
    <n v="273.95999999999998"/>
    <n v="2"/>
    <n v="0"/>
    <x v="4510"/>
  </r>
  <r>
    <n v="5372"/>
    <s v="US-2014-136721"/>
    <x v="3"/>
    <x v="798"/>
    <d v="2014-04-13T00:00:00"/>
    <s v="Standard Class"/>
    <x v="468"/>
    <s v="Nicole Hansen"/>
    <x v="1"/>
    <s v="United States"/>
    <s v="Oak Park"/>
    <x v="12"/>
    <n v="48237"/>
    <x v="2"/>
    <s v="FUR-FU-10004188"/>
    <x v="0"/>
    <x v="5"/>
    <s v="Luxo Professional Combination Clamp-On Lamps"/>
    <n v="306.89999999999998"/>
    <n v="3"/>
    <n v="0"/>
    <x v="4511"/>
  </r>
  <r>
    <n v="5373"/>
    <s v="CA-2012-118738"/>
    <x v="1"/>
    <x v="1040"/>
    <d v="2012-10-30T00:00:00"/>
    <s v="Standard Class"/>
    <x v="122"/>
    <s v="Andrew Gjertsen"/>
    <x v="1"/>
    <s v="United States"/>
    <s v="Houston"/>
    <x v="5"/>
    <n v="77041"/>
    <x v="2"/>
    <s v="OFF-PA-10003177"/>
    <x v="1"/>
    <x v="10"/>
    <s v="Xerox 1999"/>
    <n v="15.552000000000003"/>
    <n v="3"/>
    <n v="0.2"/>
    <x v="12"/>
  </r>
  <r>
    <n v="5374"/>
    <s v="CA-2012-118738"/>
    <x v="1"/>
    <x v="1040"/>
    <d v="2012-10-30T00:00:00"/>
    <s v="Standard Class"/>
    <x v="122"/>
    <s v="Andrew Gjertsen"/>
    <x v="1"/>
    <s v="United States"/>
    <s v="Houston"/>
    <x v="5"/>
    <n v="77041"/>
    <x v="2"/>
    <s v="FUR-TA-10002607"/>
    <x v="0"/>
    <x v="3"/>
    <s v="KI Conference Tables"/>
    <n v="347.36099999999999"/>
    <n v="7"/>
    <n v="0.3"/>
    <x v="4512"/>
  </r>
  <r>
    <n v="5375"/>
    <s v="CA-2012-118738"/>
    <x v="1"/>
    <x v="1040"/>
    <d v="2012-10-30T00:00:00"/>
    <s v="Standard Class"/>
    <x v="122"/>
    <s v="Andrew Gjertsen"/>
    <x v="1"/>
    <s v="United States"/>
    <s v="Houston"/>
    <x v="5"/>
    <n v="77041"/>
    <x v="2"/>
    <s v="OFF-PA-10001166"/>
    <x v="1"/>
    <x v="10"/>
    <s v="Xerox 2"/>
    <n v="10.368000000000002"/>
    <n v="2"/>
    <n v="0.2"/>
    <x v="572"/>
  </r>
  <r>
    <n v="5376"/>
    <s v="CA-2014-134152"/>
    <x v="3"/>
    <x v="837"/>
    <d v="2014-06-01T00:00:00"/>
    <s v="Standard Class"/>
    <x v="532"/>
    <s v="Roy Phan"/>
    <x v="1"/>
    <s v="United States"/>
    <s v="Seattle"/>
    <x v="4"/>
    <n v="98103"/>
    <x v="1"/>
    <s v="TEC-AC-10004510"/>
    <x v="2"/>
    <x v="11"/>
    <s v="Logitech Desktop MK120 Mouse and keyboard Combo"/>
    <n v="98.16"/>
    <n v="6"/>
    <n v="0"/>
    <x v="1635"/>
  </r>
  <r>
    <n v="5377"/>
    <s v="CA-2014-134152"/>
    <x v="3"/>
    <x v="837"/>
    <d v="2014-06-01T00:00:00"/>
    <s v="Standard Class"/>
    <x v="532"/>
    <s v="Roy Phan"/>
    <x v="1"/>
    <s v="United States"/>
    <s v="Seattle"/>
    <x v="4"/>
    <n v="98103"/>
    <x v="1"/>
    <s v="OFF-AR-10004062"/>
    <x v="1"/>
    <x v="6"/>
    <s v="Staples"/>
    <n v="31.44"/>
    <n v="3"/>
    <n v="0"/>
    <x v="4513"/>
  </r>
  <r>
    <n v="5378"/>
    <s v="CA-2011-125542"/>
    <x v="2"/>
    <x v="29"/>
    <d v="2011-12-07T00:00:00"/>
    <s v="First Class"/>
    <x v="240"/>
    <s v="Nona Balk"/>
    <x v="1"/>
    <s v="United States"/>
    <s v="Philadelphia"/>
    <x v="9"/>
    <n v="19134"/>
    <x v="3"/>
    <s v="OFF-EN-10000056"/>
    <x v="1"/>
    <x v="12"/>
    <s v="Cameo Buff Policy Envelopes"/>
    <n v="348.488"/>
    <n v="7"/>
    <n v="0.2"/>
    <x v="4514"/>
  </r>
  <r>
    <n v="5379"/>
    <s v="CA-2011-125542"/>
    <x v="2"/>
    <x v="29"/>
    <d v="2011-12-07T00:00:00"/>
    <s v="First Class"/>
    <x v="240"/>
    <s v="Nona Balk"/>
    <x v="1"/>
    <s v="United States"/>
    <s v="Philadelphia"/>
    <x v="9"/>
    <n v="19134"/>
    <x v="3"/>
    <s v="OFF-ST-10001469"/>
    <x v="1"/>
    <x v="4"/>
    <s v="Fellowes Bankers Box Recycled Super Stor/Drawer"/>
    <n v="172.73599999999999"/>
    <n v="4"/>
    <n v="0.2"/>
    <x v="4515"/>
  </r>
  <r>
    <n v="5380"/>
    <s v="CA-2013-136021"/>
    <x v="0"/>
    <x v="1041"/>
    <d v="2013-08-19T00:00:00"/>
    <s v="Standard Class"/>
    <x v="758"/>
    <s v="Jill Matthias"/>
    <x v="0"/>
    <s v="United States"/>
    <s v="Los Angeles"/>
    <x v="1"/>
    <n v="90045"/>
    <x v="1"/>
    <s v="OFF-PA-10000551"/>
    <x v="1"/>
    <x v="10"/>
    <s v="Array Memo Cubes"/>
    <n v="15.54"/>
    <n v="3"/>
    <n v="0"/>
    <x v="4516"/>
  </r>
  <r>
    <n v="5381"/>
    <s v="CA-2013-136021"/>
    <x v="0"/>
    <x v="1041"/>
    <d v="2013-08-19T00:00:00"/>
    <s v="Standard Class"/>
    <x v="758"/>
    <s v="Jill Matthias"/>
    <x v="0"/>
    <s v="United States"/>
    <s v="Los Angeles"/>
    <x v="1"/>
    <n v="90045"/>
    <x v="1"/>
    <s v="TEC-MA-10000423"/>
    <x v="2"/>
    <x v="15"/>
    <s v="Texas Instruments TI-34 Scientific Calculator"/>
    <n v="105.55199999999999"/>
    <n v="6"/>
    <n v="0.2"/>
    <x v="4517"/>
  </r>
  <r>
    <n v="5382"/>
    <s v="CA-2013-149195"/>
    <x v="0"/>
    <x v="64"/>
    <d v="2013-09-08T00:00:00"/>
    <s v="Second Class"/>
    <x v="760"/>
    <s v="Don Miller"/>
    <x v="1"/>
    <s v="United States"/>
    <s v="Houston"/>
    <x v="5"/>
    <n v="77070"/>
    <x v="2"/>
    <s v="OFF-PA-10001870"/>
    <x v="1"/>
    <x v="10"/>
    <s v="Xerox 202"/>
    <n v="25.920000000000005"/>
    <n v="5"/>
    <n v="0.2"/>
    <x v="1446"/>
  </r>
  <r>
    <n v="5383"/>
    <s v="CA-2013-149195"/>
    <x v="0"/>
    <x v="64"/>
    <d v="2013-09-08T00:00:00"/>
    <s v="Second Class"/>
    <x v="760"/>
    <s v="Don Miller"/>
    <x v="1"/>
    <s v="United States"/>
    <s v="Houston"/>
    <x v="5"/>
    <n v="77070"/>
    <x v="2"/>
    <s v="OFF-FA-10001843"/>
    <x v="1"/>
    <x v="13"/>
    <s v="Staples"/>
    <n v="15.808000000000002"/>
    <n v="8"/>
    <n v="0.2"/>
    <x v="4518"/>
  </r>
  <r>
    <n v="5384"/>
    <s v="CA-2013-149195"/>
    <x v="0"/>
    <x v="64"/>
    <d v="2013-09-08T00:00:00"/>
    <s v="Second Class"/>
    <x v="760"/>
    <s v="Don Miller"/>
    <x v="1"/>
    <s v="United States"/>
    <s v="Houston"/>
    <x v="5"/>
    <n v="77070"/>
    <x v="2"/>
    <s v="OFF-PA-10002036"/>
    <x v="1"/>
    <x v="10"/>
    <s v="Xerox 1930"/>
    <n v="10.368000000000002"/>
    <n v="2"/>
    <n v="0.2"/>
    <x v="4519"/>
  </r>
  <r>
    <n v="5385"/>
    <s v="CA-2014-161410"/>
    <x v="3"/>
    <x v="335"/>
    <d v="2014-07-04T00:00:00"/>
    <s v="Standard Class"/>
    <x v="417"/>
    <s v="Chris Cortes"/>
    <x v="0"/>
    <s v="United States"/>
    <s v="Philadelphia"/>
    <x v="9"/>
    <n v="19143"/>
    <x v="3"/>
    <s v="TEC-PH-10001760"/>
    <x v="2"/>
    <x v="7"/>
    <s v="Bose SoundLink Bluetooth Speaker"/>
    <n v="358.2"/>
    <n v="3"/>
    <n v="0.4"/>
    <x v="4520"/>
  </r>
  <r>
    <n v="5386"/>
    <s v="CA-2014-161410"/>
    <x v="3"/>
    <x v="335"/>
    <d v="2014-07-04T00:00:00"/>
    <s v="Standard Class"/>
    <x v="417"/>
    <s v="Chris Cortes"/>
    <x v="0"/>
    <s v="United States"/>
    <s v="Philadelphia"/>
    <x v="9"/>
    <n v="19143"/>
    <x v="3"/>
    <s v="TEC-PH-10000673"/>
    <x v="2"/>
    <x v="7"/>
    <s v="Plantronics Voyager Pro HD - Bluetooth Headset"/>
    <n v="545.91599999999994"/>
    <n v="14"/>
    <n v="0.4"/>
    <x v="4521"/>
  </r>
  <r>
    <n v="5387"/>
    <s v="CA-2014-152786"/>
    <x v="3"/>
    <x v="846"/>
    <d v="2014-03-18T00:00:00"/>
    <s v="Standard Class"/>
    <x v="315"/>
    <s v="Guy Armstrong"/>
    <x v="0"/>
    <s v="United States"/>
    <s v="Rogers"/>
    <x v="36"/>
    <n v="72756"/>
    <x v="0"/>
    <s v="OFF-BI-10000829"/>
    <x v="1"/>
    <x v="8"/>
    <s v="Avery Non-Stick Binders"/>
    <n v="40.410000000000004"/>
    <n v="9"/>
    <n v="0"/>
    <x v="4522"/>
  </r>
  <r>
    <n v="5388"/>
    <s v="CA-2014-164707"/>
    <x v="3"/>
    <x v="1042"/>
    <d v="2014-02-22T00:00:00"/>
    <s v="Second Class"/>
    <x v="51"/>
    <s v="Cynthia Voltz"/>
    <x v="1"/>
    <s v="United States"/>
    <s v="Los Angeles"/>
    <x v="1"/>
    <n v="90045"/>
    <x v="1"/>
    <s v="TEC-PH-10001924"/>
    <x v="2"/>
    <x v="7"/>
    <s v="iHome FM Clock Radio with Lightning Dock"/>
    <n v="167.976"/>
    <n v="3"/>
    <n v="0.2"/>
    <x v="4523"/>
  </r>
  <r>
    <n v="5389"/>
    <s v="CA-2014-164707"/>
    <x v="3"/>
    <x v="1042"/>
    <d v="2014-02-22T00:00:00"/>
    <s v="Second Class"/>
    <x v="51"/>
    <s v="Cynthia Voltz"/>
    <x v="1"/>
    <s v="United States"/>
    <s v="Los Angeles"/>
    <x v="1"/>
    <n v="90045"/>
    <x v="1"/>
    <s v="TEC-AC-10004864"/>
    <x v="2"/>
    <x v="11"/>
    <s v="Memorex Micro Travel Drive 32 GB"/>
    <n v="109.53"/>
    <n v="3"/>
    <n v="0"/>
    <x v="4524"/>
  </r>
  <r>
    <n v="5390"/>
    <s v="CA-2014-164707"/>
    <x v="3"/>
    <x v="1042"/>
    <d v="2014-02-22T00:00:00"/>
    <s v="Second Class"/>
    <x v="51"/>
    <s v="Cynthia Voltz"/>
    <x v="1"/>
    <s v="United States"/>
    <s v="Los Angeles"/>
    <x v="1"/>
    <n v="90045"/>
    <x v="1"/>
    <s v="OFF-LA-10004345"/>
    <x v="1"/>
    <x v="2"/>
    <s v="Avery 493"/>
    <n v="9.82"/>
    <n v="2"/>
    <n v="0"/>
    <x v="787"/>
  </r>
  <r>
    <n v="5391"/>
    <s v="CA-2014-163874"/>
    <x v="3"/>
    <x v="468"/>
    <d v="2014-11-13T00:00:00"/>
    <s v="Second Class"/>
    <x v="714"/>
    <s v="Nick Crebassa"/>
    <x v="1"/>
    <s v="United States"/>
    <s v="Seattle"/>
    <x v="4"/>
    <n v="98105"/>
    <x v="1"/>
    <s v="OFF-BI-10000088"/>
    <x v="1"/>
    <x v="8"/>
    <s v="GBC Imprintable Covers"/>
    <n v="26.352000000000004"/>
    <n v="3"/>
    <n v="0.2"/>
    <x v="4525"/>
  </r>
  <r>
    <n v="5392"/>
    <s v="US-2011-123183"/>
    <x v="2"/>
    <x v="84"/>
    <d v="2011-11-25T00:00:00"/>
    <s v="Standard Class"/>
    <x v="744"/>
    <s v="Georgia Rosenberg"/>
    <x v="1"/>
    <s v="United States"/>
    <s v="Wilmington"/>
    <x v="13"/>
    <n v="19805"/>
    <x v="3"/>
    <s v="OFF-LA-10002787"/>
    <x v="1"/>
    <x v="2"/>
    <s v="Avery 480"/>
    <n v="22.5"/>
    <n v="6"/>
    <n v="0"/>
    <x v="4526"/>
  </r>
  <r>
    <n v="5393"/>
    <s v="US-2011-123183"/>
    <x v="2"/>
    <x v="84"/>
    <d v="2011-11-25T00:00:00"/>
    <s v="Standard Class"/>
    <x v="744"/>
    <s v="Georgia Rosenberg"/>
    <x v="1"/>
    <s v="United States"/>
    <s v="Wilmington"/>
    <x v="13"/>
    <n v="19805"/>
    <x v="3"/>
    <s v="OFF-LA-10001569"/>
    <x v="1"/>
    <x v="2"/>
    <s v="Avery 499"/>
    <n v="9.9600000000000009"/>
    <n v="2"/>
    <n v="0"/>
    <x v="763"/>
  </r>
  <r>
    <n v="5394"/>
    <s v="US-2011-123183"/>
    <x v="2"/>
    <x v="84"/>
    <d v="2011-11-25T00:00:00"/>
    <s v="Standard Class"/>
    <x v="744"/>
    <s v="Georgia Rosenberg"/>
    <x v="1"/>
    <s v="United States"/>
    <s v="Wilmington"/>
    <x v="13"/>
    <n v="19805"/>
    <x v="3"/>
    <s v="OFF-BI-10002429"/>
    <x v="1"/>
    <x v="8"/>
    <s v="Premier Elliptical Ring Binder, Black"/>
    <n v="213.08"/>
    <n v="7"/>
    <n v="0"/>
    <x v="4527"/>
  </r>
  <r>
    <n v="5395"/>
    <s v="US-2011-123183"/>
    <x v="2"/>
    <x v="84"/>
    <d v="2011-11-25T00:00:00"/>
    <s v="Standard Class"/>
    <x v="744"/>
    <s v="Georgia Rosenberg"/>
    <x v="1"/>
    <s v="United States"/>
    <s v="Wilmington"/>
    <x v="13"/>
    <n v="19805"/>
    <x v="3"/>
    <s v="FUR-BO-10000362"/>
    <x v="0"/>
    <x v="0"/>
    <s v="Sauder Inglewood Library Bookcases"/>
    <n v="1025.8799999999999"/>
    <n v="6"/>
    <n v="0"/>
    <x v="4528"/>
  </r>
  <r>
    <n v="5396"/>
    <s v="CA-2011-104829"/>
    <x v="2"/>
    <x v="728"/>
    <d v="2011-11-21T00:00:00"/>
    <s v="Second Class"/>
    <x v="189"/>
    <s v="John Grady"/>
    <x v="1"/>
    <s v="United States"/>
    <s v="Provo"/>
    <x v="7"/>
    <n v="84604"/>
    <x v="1"/>
    <s v="OFF-PA-10003016"/>
    <x v="1"/>
    <x v="10"/>
    <s v="Adams &quot;While You Were Out&quot; Message Pads"/>
    <n v="21.98"/>
    <n v="7"/>
    <n v="0"/>
    <x v="4529"/>
  </r>
  <r>
    <n v="5397"/>
    <s v="US-2013-147340"/>
    <x v="0"/>
    <x v="446"/>
    <d v="2013-09-25T00:00:00"/>
    <s v="Same Day"/>
    <x v="494"/>
    <s v="Edward Becker"/>
    <x v="1"/>
    <s v="United States"/>
    <s v="San Francisco"/>
    <x v="1"/>
    <n v="94110"/>
    <x v="1"/>
    <s v="FUR-FU-10002501"/>
    <x v="0"/>
    <x v="5"/>
    <s v="Nu-Dell Executive Frame"/>
    <n v="63.2"/>
    <n v="5"/>
    <n v="0"/>
    <x v="2115"/>
  </r>
  <r>
    <n v="5398"/>
    <s v="CA-2013-145492"/>
    <x v="0"/>
    <x v="73"/>
    <d v="2013-11-28T00:00:00"/>
    <s v="Standard Class"/>
    <x v="204"/>
    <s v="Matt Connell"/>
    <x v="1"/>
    <s v="United States"/>
    <s v="Los Angeles"/>
    <x v="1"/>
    <n v="90004"/>
    <x v="1"/>
    <s v="OFF-AP-10003622"/>
    <x v="1"/>
    <x v="9"/>
    <s v="Bravo II Megaboss 12-Amp Hard Body Upright, Replacement Belts, 2 Belts per Pack"/>
    <n v="39"/>
    <n v="12"/>
    <n v="0"/>
    <x v="4530"/>
  </r>
  <r>
    <n v="5399"/>
    <s v="CA-2013-163202"/>
    <x v="0"/>
    <x v="720"/>
    <d v="2013-10-03T00:00:00"/>
    <s v="Standard Class"/>
    <x v="312"/>
    <s v="Brian Moss"/>
    <x v="1"/>
    <s v="United States"/>
    <s v="Lancaster"/>
    <x v="24"/>
    <n v="43130"/>
    <x v="3"/>
    <s v="OFF-BI-10002764"/>
    <x v="1"/>
    <x v="8"/>
    <s v="Recycled Pressboard Report Cover with Reinforced Top Hinge"/>
    <n v="2.907"/>
    <n v="3"/>
    <n v="0.7"/>
    <x v="4531"/>
  </r>
  <r>
    <n v="5400"/>
    <s v="CA-2013-117681"/>
    <x v="0"/>
    <x v="526"/>
    <d v="2013-04-15T00:00:00"/>
    <s v="Standard Class"/>
    <x v="520"/>
    <s v="Herbert Flentye"/>
    <x v="0"/>
    <s v="United States"/>
    <s v="Los Angeles"/>
    <x v="1"/>
    <n v="90004"/>
    <x v="1"/>
    <s v="FUR-BO-10001798"/>
    <x v="0"/>
    <x v="0"/>
    <s v="Bush Somerset Collection Bookcase"/>
    <n v="556.66499999999996"/>
    <n v="5"/>
    <n v="0.15"/>
    <x v="3504"/>
  </r>
  <r>
    <n v="5401"/>
    <s v="CA-2014-132262"/>
    <x v="3"/>
    <x v="296"/>
    <d v="2014-09-24T00:00:00"/>
    <s v="First Class"/>
    <x v="761"/>
    <s v="Muhammed Lee"/>
    <x v="0"/>
    <s v="United States"/>
    <s v="Seattle"/>
    <x v="4"/>
    <n v="98103"/>
    <x v="1"/>
    <s v="TEC-AC-10000158"/>
    <x v="2"/>
    <x v="11"/>
    <s v="Sony 64GB Class 10 Micro SDHC R40 Memory Card"/>
    <n v="71.98"/>
    <n v="2"/>
    <n v="0"/>
    <x v="2439"/>
  </r>
  <r>
    <n v="5402"/>
    <s v="CA-2014-132262"/>
    <x v="3"/>
    <x v="296"/>
    <d v="2014-09-24T00:00:00"/>
    <s v="First Class"/>
    <x v="761"/>
    <s v="Muhammed Lee"/>
    <x v="0"/>
    <s v="United States"/>
    <s v="Seattle"/>
    <x v="4"/>
    <n v="98103"/>
    <x v="1"/>
    <s v="TEC-AC-10000303"/>
    <x v="2"/>
    <x v="11"/>
    <s v="Logitech M510 Wireless Mouse"/>
    <n v="79.98"/>
    <n v="2"/>
    <n v="0"/>
    <x v="4532"/>
  </r>
  <r>
    <n v="5403"/>
    <s v="CA-2014-123043"/>
    <x v="3"/>
    <x v="1043"/>
    <d v="2014-08-30T00:00:00"/>
    <s v="Standard Class"/>
    <x v="124"/>
    <s v="Alan Haines"/>
    <x v="1"/>
    <s v="United States"/>
    <s v="New York City"/>
    <x v="15"/>
    <n v="10024"/>
    <x v="3"/>
    <s v="OFF-BI-10003910"/>
    <x v="1"/>
    <x v="8"/>
    <s v="DXL Angle-View Binders with Locking Rings by Samsill"/>
    <n v="24.672000000000001"/>
    <n v="4"/>
    <n v="0.2"/>
    <x v="4533"/>
  </r>
  <r>
    <n v="5404"/>
    <s v="CA-2014-123043"/>
    <x v="3"/>
    <x v="1043"/>
    <d v="2014-08-30T00:00:00"/>
    <s v="Standard Class"/>
    <x v="124"/>
    <s v="Alan Haines"/>
    <x v="1"/>
    <s v="United States"/>
    <s v="New York City"/>
    <x v="15"/>
    <n v="10024"/>
    <x v="3"/>
    <s v="OFF-BI-10000138"/>
    <x v="1"/>
    <x v="8"/>
    <s v="Acco Translucent Poly Ring Binders"/>
    <n v="3.7439999999999998"/>
    <n v="1"/>
    <n v="0.2"/>
    <x v="4534"/>
  </r>
  <r>
    <n v="5405"/>
    <s v="US-2013-143280"/>
    <x v="0"/>
    <x v="712"/>
    <d v="2013-02-26T00:00:00"/>
    <s v="Standard Class"/>
    <x v="356"/>
    <s v="Tracy Zic"/>
    <x v="0"/>
    <s v="United States"/>
    <s v="Los Angeles"/>
    <x v="1"/>
    <n v="90045"/>
    <x v="1"/>
    <s v="TEC-PH-10002398"/>
    <x v="2"/>
    <x v="7"/>
    <s v="AT&amp;T 1070 Corded Phone"/>
    <n v="445.96000000000004"/>
    <n v="5"/>
    <n v="0.2"/>
    <x v="576"/>
  </r>
  <r>
    <n v="5406"/>
    <s v="US-2013-143280"/>
    <x v="0"/>
    <x v="712"/>
    <d v="2013-02-26T00:00:00"/>
    <s v="Standard Class"/>
    <x v="356"/>
    <s v="Tracy Zic"/>
    <x v="0"/>
    <s v="United States"/>
    <s v="Los Angeles"/>
    <x v="1"/>
    <n v="90045"/>
    <x v="1"/>
    <s v="TEC-AC-10003399"/>
    <x v="2"/>
    <x v="11"/>
    <s v="Memorex Mini Travel Drive 64 GB USB 2.0 Flash Drive"/>
    <n v="36.24"/>
    <n v="1"/>
    <n v="0"/>
    <x v="2914"/>
  </r>
  <r>
    <n v="5407"/>
    <s v="US-2013-143280"/>
    <x v="0"/>
    <x v="712"/>
    <d v="2013-02-26T00:00:00"/>
    <s v="Standard Class"/>
    <x v="356"/>
    <s v="Tracy Zic"/>
    <x v="0"/>
    <s v="United States"/>
    <s v="Los Angeles"/>
    <x v="1"/>
    <n v="90045"/>
    <x v="1"/>
    <s v="OFF-FA-10000992"/>
    <x v="1"/>
    <x v="13"/>
    <s v="Acco Clips to Go Binder Clips, 24 Clips in Two Sizes"/>
    <n v="10.649999999999999"/>
    <n v="3"/>
    <n v="0"/>
    <x v="1466"/>
  </r>
  <r>
    <n v="5408"/>
    <s v="CA-2014-108854"/>
    <x v="3"/>
    <x v="166"/>
    <d v="2014-12-15T00:00:00"/>
    <s v="Standard Class"/>
    <x v="664"/>
    <s v="Denise Monton"/>
    <x v="1"/>
    <s v="United States"/>
    <s v="San Francisco"/>
    <x v="1"/>
    <n v="94109"/>
    <x v="1"/>
    <s v="OFF-PA-10003022"/>
    <x v="1"/>
    <x v="10"/>
    <s v="Standard Line “While You Were Out” Hardbound Telephone Message Book"/>
    <n v="87.92"/>
    <n v="4"/>
    <n v="0"/>
    <x v="4535"/>
  </r>
  <r>
    <n v="5409"/>
    <s v="CA-2014-108854"/>
    <x v="3"/>
    <x v="166"/>
    <d v="2014-12-15T00:00:00"/>
    <s v="Standard Class"/>
    <x v="664"/>
    <s v="Denise Monton"/>
    <x v="1"/>
    <s v="United States"/>
    <s v="San Francisco"/>
    <x v="1"/>
    <n v="94109"/>
    <x v="1"/>
    <s v="OFF-BI-10002854"/>
    <x v="1"/>
    <x v="8"/>
    <s v="Performers Binder/Pad Holder, Black"/>
    <n v="22.424000000000003"/>
    <n v="1"/>
    <n v="0.2"/>
    <x v="4536"/>
  </r>
  <r>
    <n v="5410"/>
    <s v="CA-2014-108854"/>
    <x v="3"/>
    <x v="166"/>
    <d v="2014-12-15T00:00:00"/>
    <s v="Standard Class"/>
    <x v="664"/>
    <s v="Denise Monton"/>
    <x v="1"/>
    <s v="United States"/>
    <s v="San Francisco"/>
    <x v="1"/>
    <n v="94109"/>
    <x v="1"/>
    <s v="OFF-BI-10001670"/>
    <x v="1"/>
    <x v="8"/>
    <s v="Vinyl Sectional Post Binders"/>
    <n v="90.480000000000018"/>
    <n v="3"/>
    <n v="0.2"/>
    <x v="3951"/>
  </r>
  <r>
    <n v="5411"/>
    <s v="CA-2014-108854"/>
    <x v="3"/>
    <x v="166"/>
    <d v="2014-12-15T00:00:00"/>
    <s v="Standard Class"/>
    <x v="664"/>
    <s v="Denise Monton"/>
    <x v="1"/>
    <s v="United States"/>
    <s v="San Francisco"/>
    <x v="1"/>
    <n v="94109"/>
    <x v="1"/>
    <s v="OFF-ST-10001837"/>
    <x v="1"/>
    <x v="4"/>
    <s v="SAFCO Mobile Desk Side File, Wire Frame"/>
    <n v="42.76"/>
    <n v="1"/>
    <n v="0"/>
    <x v="4537"/>
  </r>
  <r>
    <n v="5412"/>
    <s v="CA-2014-166856"/>
    <x v="3"/>
    <x v="65"/>
    <d v="2014-09-23T00:00:00"/>
    <s v="Standard Class"/>
    <x v="700"/>
    <s v="Tony Sayre"/>
    <x v="0"/>
    <s v="United States"/>
    <s v="Clovis"/>
    <x v="27"/>
    <n v="88101"/>
    <x v="1"/>
    <s v="OFF-BI-10002012"/>
    <x v="1"/>
    <x v="8"/>
    <s v="Wilson Jones Easy Flow II Sheet Lifters"/>
    <n v="10.080000000000002"/>
    <n v="7"/>
    <n v="0.2"/>
    <x v="4538"/>
  </r>
  <r>
    <n v="5413"/>
    <s v="CA-2014-166856"/>
    <x v="3"/>
    <x v="65"/>
    <d v="2014-09-23T00:00:00"/>
    <s v="Standard Class"/>
    <x v="700"/>
    <s v="Tony Sayre"/>
    <x v="0"/>
    <s v="United States"/>
    <s v="Clovis"/>
    <x v="27"/>
    <n v="88101"/>
    <x v="1"/>
    <s v="TEC-AC-10004992"/>
    <x v="2"/>
    <x v="11"/>
    <s v="Kingston Digital DataTraveler 64GB USB 2.0"/>
    <n v="101.34"/>
    <n v="3"/>
    <n v="0"/>
    <x v="4539"/>
  </r>
  <r>
    <n v="5414"/>
    <s v="CA-2013-153157"/>
    <x v="0"/>
    <x v="108"/>
    <d v="2013-09-15T00:00:00"/>
    <s v="First Class"/>
    <x v="577"/>
    <s v="Trudy Brown"/>
    <x v="0"/>
    <s v="United States"/>
    <s v="Wichita"/>
    <x v="41"/>
    <n v="67212"/>
    <x v="2"/>
    <s v="TEC-PH-10003171"/>
    <x v="2"/>
    <x v="7"/>
    <s v="Plantronics Encore H101 Dual Earpieces Headset"/>
    <n v="224.75"/>
    <n v="5"/>
    <n v="0"/>
    <x v="4540"/>
  </r>
  <r>
    <n v="5415"/>
    <s v="US-2014-125647"/>
    <x v="3"/>
    <x v="397"/>
    <d v="2014-09-29T00:00:00"/>
    <s v="Standard Class"/>
    <x v="48"/>
    <s v="Lena Cacioppo"/>
    <x v="0"/>
    <s v="United States"/>
    <s v="Chicago"/>
    <x v="10"/>
    <n v="60653"/>
    <x v="2"/>
    <s v="OFF-AP-10000390"/>
    <x v="1"/>
    <x v="9"/>
    <s v="Euro Pro Shark Stick Mini Vacuum"/>
    <n v="73.175999999999974"/>
    <n v="6"/>
    <n v="0.8"/>
    <x v="4541"/>
  </r>
  <r>
    <n v="5416"/>
    <s v="US-2014-125647"/>
    <x v="3"/>
    <x v="397"/>
    <d v="2014-09-29T00:00:00"/>
    <s v="Standard Class"/>
    <x v="48"/>
    <s v="Lena Cacioppo"/>
    <x v="0"/>
    <s v="United States"/>
    <s v="Chicago"/>
    <x v="10"/>
    <n v="60653"/>
    <x v="2"/>
    <s v="OFF-PA-10004888"/>
    <x v="1"/>
    <x v="10"/>
    <s v="Xerox 217"/>
    <n v="20.736000000000004"/>
    <n v="4"/>
    <n v="0.2"/>
    <x v="570"/>
  </r>
  <r>
    <n v="5417"/>
    <s v="US-2014-125647"/>
    <x v="3"/>
    <x v="397"/>
    <d v="2014-09-29T00:00:00"/>
    <s v="Standard Class"/>
    <x v="48"/>
    <s v="Lena Cacioppo"/>
    <x v="0"/>
    <s v="United States"/>
    <s v="Chicago"/>
    <x v="10"/>
    <n v="60653"/>
    <x v="2"/>
    <s v="TEC-PH-10004188"/>
    <x v="2"/>
    <x v="7"/>
    <s v="OtterBox Commuter Series Case - Samsung Galaxy S4"/>
    <n v="39.984000000000002"/>
    <n v="2"/>
    <n v="0.2"/>
    <x v="4542"/>
  </r>
  <r>
    <n v="5418"/>
    <s v="CA-2011-132542"/>
    <x v="2"/>
    <x v="191"/>
    <d v="2011-10-08T00:00:00"/>
    <s v="Second Class"/>
    <x v="87"/>
    <s v="Alice McCarthy"/>
    <x v="1"/>
    <s v="United States"/>
    <s v="Omaha"/>
    <x v="8"/>
    <n v="68104"/>
    <x v="2"/>
    <s v="OFF-BI-10004099"/>
    <x v="1"/>
    <x v="8"/>
    <s v="GBC VeloBinder Strips"/>
    <n v="15.36"/>
    <n v="2"/>
    <n v="0"/>
    <x v="4543"/>
  </r>
  <r>
    <n v="5419"/>
    <s v="CA-2012-110877"/>
    <x v="1"/>
    <x v="924"/>
    <d v="2012-10-26T00:00:00"/>
    <s v="First Class"/>
    <x v="555"/>
    <s v="Joe Elijah"/>
    <x v="0"/>
    <s v="United States"/>
    <s v="Houston"/>
    <x v="5"/>
    <n v="77041"/>
    <x v="2"/>
    <s v="OFF-PA-10004621"/>
    <x v="1"/>
    <x v="10"/>
    <s v="Xerox 212"/>
    <n v="36.288000000000011"/>
    <n v="7"/>
    <n v="0.2"/>
    <x v="1683"/>
  </r>
  <r>
    <n v="5420"/>
    <s v="CA-2012-110877"/>
    <x v="1"/>
    <x v="924"/>
    <d v="2012-10-26T00:00:00"/>
    <s v="First Class"/>
    <x v="555"/>
    <s v="Joe Elijah"/>
    <x v="0"/>
    <s v="United States"/>
    <s v="Houston"/>
    <x v="5"/>
    <n v="77041"/>
    <x v="2"/>
    <s v="TEC-PH-10002103"/>
    <x v="2"/>
    <x v="7"/>
    <s v="Jabra SPEAK 410"/>
    <n v="150.38399999999999"/>
    <n v="2"/>
    <n v="0.2"/>
    <x v="4544"/>
  </r>
  <r>
    <n v="5421"/>
    <s v="US-2013-151827"/>
    <x v="0"/>
    <x v="1044"/>
    <d v="2013-04-03T00:00:00"/>
    <s v="Second Class"/>
    <x v="229"/>
    <s v="Carlos Soltero"/>
    <x v="0"/>
    <s v="United States"/>
    <s v="Philadelphia"/>
    <x v="9"/>
    <n v="19134"/>
    <x v="3"/>
    <s v="TEC-PH-10002789"/>
    <x v="2"/>
    <x v="7"/>
    <s v="LG Exalt"/>
    <n v="280.78200000000004"/>
    <n v="3"/>
    <n v="0.4"/>
    <x v="4545"/>
  </r>
  <r>
    <n v="5422"/>
    <s v="US-2013-151827"/>
    <x v="0"/>
    <x v="1044"/>
    <d v="2013-04-03T00:00:00"/>
    <s v="Second Class"/>
    <x v="229"/>
    <s v="Carlos Soltero"/>
    <x v="0"/>
    <s v="United States"/>
    <s v="Philadelphia"/>
    <x v="9"/>
    <n v="19134"/>
    <x v="3"/>
    <s v="TEC-AC-10003289"/>
    <x v="2"/>
    <x v="11"/>
    <s v="Anker Ultra-Slim Mini Bluetooth 3.0 Wireless Keyboard"/>
    <n v="31.983999999999998"/>
    <n v="2"/>
    <n v="0.2"/>
    <x v="4546"/>
  </r>
  <r>
    <n v="5423"/>
    <s v="US-2013-163258"/>
    <x v="0"/>
    <x v="723"/>
    <d v="2014-01-03T00:00:00"/>
    <s v="Standard Class"/>
    <x v="418"/>
    <s v="Phillip Flathmann"/>
    <x v="0"/>
    <s v="United States"/>
    <s v="Los Angeles"/>
    <x v="1"/>
    <n v="90045"/>
    <x v="1"/>
    <s v="OFF-BI-10000138"/>
    <x v="1"/>
    <x v="8"/>
    <s v="Acco Translucent Poly Ring Binders"/>
    <n v="11.231999999999999"/>
    <n v="3"/>
    <n v="0.2"/>
    <x v="4547"/>
  </r>
  <r>
    <n v="5424"/>
    <s v="CA-2014-103009"/>
    <x v="3"/>
    <x v="132"/>
    <d v="2014-11-06T00:00:00"/>
    <s v="Second Class"/>
    <x v="601"/>
    <s v="Patrick Jones"/>
    <x v="1"/>
    <s v="United States"/>
    <s v="Richmond"/>
    <x v="0"/>
    <n v="40475"/>
    <x v="0"/>
    <s v="OFF-PA-10001215"/>
    <x v="1"/>
    <x v="10"/>
    <s v="Xerox 1963"/>
    <n v="26.400000000000002"/>
    <n v="5"/>
    <n v="0"/>
    <x v="1698"/>
  </r>
  <r>
    <n v="5425"/>
    <s v="US-2014-120649"/>
    <x v="3"/>
    <x v="176"/>
    <d v="2014-01-27T00:00:00"/>
    <s v="Standard Class"/>
    <x v="223"/>
    <s v="Jeremy Farry"/>
    <x v="0"/>
    <s v="United States"/>
    <s v="Waterbury"/>
    <x v="29"/>
    <n v="6708"/>
    <x v="3"/>
    <s v="OFF-AR-10001545"/>
    <x v="1"/>
    <x v="6"/>
    <s v="Newell 326"/>
    <n v="3.52"/>
    <n v="2"/>
    <n v="0"/>
    <x v="3192"/>
  </r>
  <r>
    <n v="5426"/>
    <s v="CA-2013-153598"/>
    <x v="0"/>
    <x v="275"/>
    <d v="2013-12-07T00:00:00"/>
    <s v="First Class"/>
    <x v="392"/>
    <s v="Neoma Murray"/>
    <x v="0"/>
    <s v="United States"/>
    <s v="Los Angeles"/>
    <x v="1"/>
    <n v="90045"/>
    <x v="1"/>
    <s v="TEC-AC-10003870"/>
    <x v="2"/>
    <x v="11"/>
    <s v="Logitech Z-906 Speaker sys - home theater - 5.1-CH"/>
    <n v="1649.95"/>
    <n v="5"/>
    <n v="0"/>
    <x v="4548"/>
  </r>
  <r>
    <n v="5427"/>
    <s v="CA-2013-153598"/>
    <x v="0"/>
    <x v="275"/>
    <d v="2013-12-07T00:00:00"/>
    <s v="First Class"/>
    <x v="392"/>
    <s v="Neoma Murray"/>
    <x v="0"/>
    <s v="United States"/>
    <s v="Los Angeles"/>
    <x v="1"/>
    <n v="90045"/>
    <x v="1"/>
    <s v="FUR-FU-10001085"/>
    <x v="0"/>
    <x v="5"/>
    <s v="3M Polarizing Light Filter Sleeves"/>
    <n v="111.89999999999999"/>
    <n v="6"/>
    <n v="0"/>
    <x v="4549"/>
  </r>
  <r>
    <n v="5428"/>
    <s v="US-2013-108497"/>
    <x v="0"/>
    <x v="403"/>
    <d v="2013-06-15T00:00:00"/>
    <s v="Same Day"/>
    <x v="762"/>
    <s v="Marc Harrigan"/>
    <x v="2"/>
    <s v="United States"/>
    <s v="Los Angeles"/>
    <x v="1"/>
    <n v="90036"/>
    <x v="1"/>
    <s v="FUR-BO-10004218"/>
    <x v="0"/>
    <x v="0"/>
    <s v="Bush Heritage Pine Collection 5-Shelf Bookcase, Albany Pine Finish, *Special Order"/>
    <n v="599.16499999999996"/>
    <n v="5"/>
    <n v="0.15"/>
    <x v="4550"/>
  </r>
  <r>
    <n v="5429"/>
    <s v="CA-2013-113096"/>
    <x v="0"/>
    <x v="476"/>
    <d v="2013-09-05T00:00:00"/>
    <s v="First Class"/>
    <x v="449"/>
    <s v="Sam Zeldin"/>
    <x v="2"/>
    <s v="United States"/>
    <s v="San Francisco"/>
    <x v="1"/>
    <n v="94122"/>
    <x v="1"/>
    <s v="OFF-ST-10003455"/>
    <x v="1"/>
    <x v="4"/>
    <s v="Tenex File Box, Personal Filing Tote with Lid, Black"/>
    <n v="46.53"/>
    <n v="3"/>
    <n v="0"/>
    <x v="2223"/>
  </r>
  <r>
    <n v="5430"/>
    <s v="CA-2011-136861"/>
    <x v="2"/>
    <x v="742"/>
    <d v="2011-09-07T00:00:00"/>
    <s v="First Class"/>
    <x v="701"/>
    <s v="Patrick Ryan"/>
    <x v="0"/>
    <s v="United States"/>
    <s v="Saint Petersburg"/>
    <x v="2"/>
    <n v="33710"/>
    <x v="0"/>
    <s v="FUR-FU-10001967"/>
    <x v="0"/>
    <x v="5"/>
    <s v="Telescoping Adjustable Floor Lamp"/>
    <n v="31.983999999999998"/>
    <n v="2"/>
    <n v="0.2"/>
    <x v="1008"/>
  </r>
  <r>
    <n v="5431"/>
    <s v="CA-2014-117422"/>
    <x v="3"/>
    <x v="208"/>
    <d v="2014-10-26T00:00:00"/>
    <s v="Standard Class"/>
    <x v="763"/>
    <s v="Frank Carlisle"/>
    <x v="2"/>
    <s v="United States"/>
    <s v="Lakewood"/>
    <x v="24"/>
    <n v="44107"/>
    <x v="3"/>
    <s v="OFF-AP-10000938"/>
    <x v="1"/>
    <x v="9"/>
    <s v="Avanti 1.7 Cu. Ft. Refrigerator"/>
    <n v="161.56800000000001"/>
    <n v="2"/>
    <n v="0.2"/>
    <x v="4551"/>
  </r>
  <r>
    <n v="5432"/>
    <s v="CA-2014-117422"/>
    <x v="3"/>
    <x v="208"/>
    <d v="2014-10-26T00:00:00"/>
    <s v="Standard Class"/>
    <x v="763"/>
    <s v="Frank Carlisle"/>
    <x v="2"/>
    <s v="United States"/>
    <s v="Lakewood"/>
    <x v="24"/>
    <n v="44107"/>
    <x v="3"/>
    <s v="OFF-PA-10002195"/>
    <x v="1"/>
    <x v="10"/>
    <s v="RSVP Cards &amp; Envelopes, Blank White, 8-1/2&quot; X 11&quot;, 24 Cards/25 Envelopes/Set"/>
    <n v="4.0640000000000001"/>
    <n v="1"/>
    <n v="0.2"/>
    <x v="4552"/>
  </r>
  <r>
    <n v="5433"/>
    <s v="CA-2014-117422"/>
    <x v="3"/>
    <x v="208"/>
    <d v="2014-10-26T00:00:00"/>
    <s v="Standard Class"/>
    <x v="763"/>
    <s v="Frank Carlisle"/>
    <x v="2"/>
    <s v="United States"/>
    <s v="Lakewood"/>
    <x v="24"/>
    <n v="44107"/>
    <x v="3"/>
    <s v="OFF-BI-10002799"/>
    <x v="1"/>
    <x v="8"/>
    <s v="SlimView Poly Binder, 3/8&quot;"/>
    <n v="6.2160000000000002"/>
    <n v="4"/>
    <n v="0.7"/>
    <x v="4553"/>
  </r>
  <r>
    <n v="5434"/>
    <s v="CA-2014-129707"/>
    <x v="3"/>
    <x v="1016"/>
    <d v="2014-04-30T00:00:00"/>
    <s v="Standard Class"/>
    <x v="405"/>
    <s v="Larry Hughes"/>
    <x v="0"/>
    <s v="United States"/>
    <s v="Chandler"/>
    <x v="16"/>
    <n v="85224"/>
    <x v="1"/>
    <s v="OFF-AR-10000246"/>
    <x v="1"/>
    <x v="6"/>
    <s v="Newell 318"/>
    <n v="8.895999999999999"/>
    <n v="4"/>
    <n v="0.2"/>
    <x v="4554"/>
  </r>
  <r>
    <n v="5435"/>
    <s v="CA-2012-160171"/>
    <x v="1"/>
    <x v="324"/>
    <d v="2012-10-24T00:00:00"/>
    <s v="Standard Class"/>
    <x v="84"/>
    <s v="Robert Marley"/>
    <x v="2"/>
    <s v="United States"/>
    <s v="Los Angeles"/>
    <x v="1"/>
    <n v="90008"/>
    <x v="1"/>
    <s v="OFF-AP-10000275"/>
    <x v="1"/>
    <x v="9"/>
    <s v="Sanyo Counter Height Refrigerator with Crisper, 3.6 Cubic Foot, Stainless Steel/Black"/>
    <n v="1640.6999999999998"/>
    <n v="5"/>
    <n v="0"/>
    <x v="4555"/>
  </r>
  <r>
    <n v="5436"/>
    <s v="CA-2012-160171"/>
    <x v="1"/>
    <x v="324"/>
    <d v="2012-10-24T00:00:00"/>
    <s v="Standard Class"/>
    <x v="84"/>
    <s v="Robert Marley"/>
    <x v="2"/>
    <s v="United States"/>
    <s v="Los Angeles"/>
    <x v="1"/>
    <n v="90008"/>
    <x v="1"/>
    <s v="TEC-AC-10000892"/>
    <x v="2"/>
    <x v="11"/>
    <s v="NETGEAR N750 Dual Band Wi-Fi Gigabit Router"/>
    <n v="270"/>
    <n v="3"/>
    <n v="0"/>
    <x v="4556"/>
  </r>
  <r>
    <n v="5437"/>
    <s v="CA-2011-103317"/>
    <x v="2"/>
    <x v="260"/>
    <d v="2011-07-08T00:00:00"/>
    <s v="First Class"/>
    <x v="760"/>
    <s v="Don Miller"/>
    <x v="1"/>
    <s v="United States"/>
    <s v="Palm Coast"/>
    <x v="2"/>
    <n v="32137"/>
    <x v="0"/>
    <s v="FUR-FU-10001591"/>
    <x v="0"/>
    <x v="5"/>
    <s v="Advantus Panel Wall Certificate Holder - 8.5x11"/>
    <n v="19.52"/>
    <n v="2"/>
    <n v="0.2"/>
    <x v="4557"/>
  </r>
  <r>
    <n v="5438"/>
    <s v="CA-2011-103317"/>
    <x v="2"/>
    <x v="260"/>
    <d v="2011-07-08T00:00:00"/>
    <s v="First Class"/>
    <x v="760"/>
    <s v="Don Miller"/>
    <x v="1"/>
    <s v="United States"/>
    <s v="Palm Coast"/>
    <x v="2"/>
    <n v="32137"/>
    <x v="0"/>
    <s v="OFF-BI-10001787"/>
    <x v="1"/>
    <x v="8"/>
    <s v="Wilson Jones Four-Pocket Poly Binders"/>
    <n v="9.8100000000000023"/>
    <n v="5"/>
    <n v="0.7"/>
    <x v="4558"/>
  </r>
  <r>
    <n v="5439"/>
    <s v="CA-2011-103317"/>
    <x v="2"/>
    <x v="260"/>
    <d v="2011-07-08T00:00:00"/>
    <s v="First Class"/>
    <x v="760"/>
    <s v="Don Miller"/>
    <x v="1"/>
    <s v="United States"/>
    <s v="Palm Coast"/>
    <x v="2"/>
    <n v="32137"/>
    <x v="0"/>
    <s v="FUR-FU-10003192"/>
    <x v="0"/>
    <x v="5"/>
    <s v="Luxo Adjustable Task Clamp Lamp"/>
    <n v="213.21600000000001"/>
    <n v="3"/>
    <n v="0.2"/>
    <x v="4559"/>
  </r>
  <r>
    <n v="5440"/>
    <s v="CA-2013-167115"/>
    <x v="0"/>
    <x v="958"/>
    <d v="2013-04-10T00:00:00"/>
    <s v="Standard Class"/>
    <x v="699"/>
    <s v="Evan Henry"/>
    <x v="0"/>
    <s v="United States"/>
    <s v="New York City"/>
    <x v="15"/>
    <n v="10035"/>
    <x v="3"/>
    <s v="OFF-BI-10004600"/>
    <x v="1"/>
    <x v="8"/>
    <s v="Ibico Ibimaster 300 Manual Binding System"/>
    <n v="588.78399999999999"/>
    <n v="2"/>
    <n v="0.2"/>
    <x v="4560"/>
  </r>
  <r>
    <n v="5441"/>
    <s v="US-2014-153633"/>
    <x v="3"/>
    <x v="38"/>
    <d v="2014-11-19T00:00:00"/>
    <s v="Second Class"/>
    <x v="646"/>
    <s v="Toby Carlisle"/>
    <x v="0"/>
    <s v="United States"/>
    <s v="Jupiter"/>
    <x v="2"/>
    <n v="33458"/>
    <x v="0"/>
    <s v="OFF-AR-10002335"/>
    <x v="1"/>
    <x v="6"/>
    <s v="DIXON Oriole Pencils"/>
    <n v="2.0640000000000001"/>
    <n v="1"/>
    <n v="0.2"/>
    <x v="4561"/>
  </r>
  <r>
    <n v="5442"/>
    <s v="CA-2014-155929"/>
    <x v="3"/>
    <x v="428"/>
    <d v="2014-09-14T00:00:00"/>
    <s v="Standard Class"/>
    <x v="482"/>
    <s v="Arianne Irving"/>
    <x v="0"/>
    <s v="United States"/>
    <s v="Glendale"/>
    <x v="16"/>
    <n v="85301"/>
    <x v="1"/>
    <s v="OFF-PA-10000859"/>
    <x v="1"/>
    <x v="10"/>
    <s v="Unpadded Memo Slips"/>
    <n v="6.3680000000000003"/>
    <n v="2"/>
    <n v="0.2"/>
    <x v="4562"/>
  </r>
  <r>
    <n v="5443"/>
    <s v="CA-2012-148712"/>
    <x v="1"/>
    <x v="786"/>
    <d v="2012-04-23T00:00:00"/>
    <s v="Standard Class"/>
    <x v="341"/>
    <s v="Jessica Myrick"/>
    <x v="0"/>
    <s v="United States"/>
    <s v="New York City"/>
    <x v="15"/>
    <n v="10035"/>
    <x v="3"/>
    <s v="TEC-AC-10003198"/>
    <x v="2"/>
    <x v="11"/>
    <s v="Enermax Acrylux Wireless Keyboard"/>
    <n v="99.6"/>
    <n v="1"/>
    <n v="0"/>
    <x v="954"/>
  </r>
  <r>
    <n v="5444"/>
    <s v="CA-2012-148712"/>
    <x v="1"/>
    <x v="786"/>
    <d v="2012-04-23T00:00:00"/>
    <s v="Standard Class"/>
    <x v="341"/>
    <s v="Jessica Myrick"/>
    <x v="0"/>
    <s v="United States"/>
    <s v="New York City"/>
    <x v="15"/>
    <n v="10035"/>
    <x v="3"/>
    <s v="OFF-BI-10001900"/>
    <x v="1"/>
    <x v="8"/>
    <s v="DXL Angle-View Binders with Locking Rings, Black"/>
    <n v="62.296000000000006"/>
    <n v="13"/>
    <n v="0.2"/>
    <x v="4563"/>
  </r>
  <r>
    <n v="5445"/>
    <s v="CA-2012-148712"/>
    <x v="1"/>
    <x v="786"/>
    <d v="2012-04-23T00:00:00"/>
    <s v="Standard Class"/>
    <x v="341"/>
    <s v="Jessica Myrick"/>
    <x v="0"/>
    <s v="United States"/>
    <s v="New York City"/>
    <x v="15"/>
    <n v="10035"/>
    <x v="3"/>
    <s v="OFF-AR-10000614"/>
    <x v="1"/>
    <x v="6"/>
    <s v="Barrel Sharpener"/>
    <n v="10.709999999999999"/>
    <n v="3"/>
    <n v="0"/>
    <x v="4564"/>
  </r>
  <r>
    <n v="5446"/>
    <s v="CA-2013-128307"/>
    <x v="0"/>
    <x v="197"/>
    <d v="2013-07-30T00:00:00"/>
    <s v="Standard Class"/>
    <x v="336"/>
    <s v="Bill Eplett"/>
    <x v="2"/>
    <s v="United States"/>
    <s v="Houston"/>
    <x v="5"/>
    <n v="77041"/>
    <x v="2"/>
    <s v="OFF-EN-10003040"/>
    <x v="1"/>
    <x v="12"/>
    <s v="Quality Park Security Envelopes"/>
    <n v="20.936000000000003"/>
    <n v="1"/>
    <n v="0.2"/>
    <x v="4565"/>
  </r>
  <r>
    <n v="5447"/>
    <s v="US-2013-127425"/>
    <x v="0"/>
    <x v="370"/>
    <d v="2013-09-01T00:00:00"/>
    <s v="Standard Class"/>
    <x v="112"/>
    <s v="Dan Reichenbach"/>
    <x v="1"/>
    <s v="United States"/>
    <s v="New York City"/>
    <x v="15"/>
    <n v="10035"/>
    <x v="3"/>
    <s v="TEC-PH-10003442"/>
    <x v="2"/>
    <x v="7"/>
    <s v="Samsung Replacement EH64AVFWE Premium Headset"/>
    <n v="33"/>
    <n v="6"/>
    <n v="0"/>
    <x v="4566"/>
  </r>
  <r>
    <n v="5448"/>
    <s v="US-2013-127425"/>
    <x v="0"/>
    <x v="370"/>
    <d v="2013-09-01T00:00:00"/>
    <s v="Standard Class"/>
    <x v="112"/>
    <s v="Dan Reichenbach"/>
    <x v="1"/>
    <s v="United States"/>
    <s v="New York City"/>
    <x v="15"/>
    <n v="10035"/>
    <x v="3"/>
    <s v="TEC-AC-10002800"/>
    <x v="2"/>
    <x v="11"/>
    <s v="Plantronics Audio 478 Stereo USB Headset"/>
    <n v="249.95000000000002"/>
    <n v="5"/>
    <n v="0"/>
    <x v="4567"/>
  </r>
  <r>
    <n v="5449"/>
    <s v="US-2011-119081"/>
    <x v="2"/>
    <x v="171"/>
    <d v="2011-09-19T00:00:00"/>
    <s v="Standard Class"/>
    <x v="638"/>
    <s v="Tom Ashbrook"/>
    <x v="2"/>
    <s v="United States"/>
    <s v="Olathe"/>
    <x v="41"/>
    <n v="66062"/>
    <x v="2"/>
    <s v="OFF-SU-10000157"/>
    <x v="1"/>
    <x v="14"/>
    <s v="Compact Automatic Electric Letter Opener"/>
    <n v="357.93"/>
    <n v="3"/>
    <n v="0"/>
    <x v="4568"/>
  </r>
  <r>
    <n v="5450"/>
    <s v="US-2011-119081"/>
    <x v="2"/>
    <x v="171"/>
    <d v="2011-09-19T00:00:00"/>
    <s v="Standard Class"/>
    <x v="638"/>
    <s v="Tom Ashbrook"/>
    <x v="2"/>
    <s v="United States"/>
    <s v="Olathe"/>
    <x v="41"/>
    <n v="66062"/>
    <x v="2"/>
    <s v="TEC-AC-10001542"/>
    <x v="2"/>
    <x v="11"/>
    <s v="SanDisk Cruzer 16 GB USB Flash Drive"/>
    <n v="57.400000000000006"/>
    <n v="5"/>
    <n v="0"/>
    <x v="4569"/>
  </r>
  <r>
    <n v="5451"/>
    <s v="US-2011-119081"/>
    <x v="2"/>
    <x v="171"/>
    <d v="2011-09-19T00:00:00"/>
    <s v="Standard Class"/>
    <x v="638"/>
    <s v="Tom Ashbrook"/>
    <x v="2"/>
    <s v="United States"/>
    <s v="Olathe"/>
    <x v="41"/>
    <n v="66062"/>
    <x v="2"/>
    <s v="OFF-BI-10004519"/>
    <x v="1"/>
    <x v="8"/>
    <s v="GBC DocuBind P100 Manual Binding Machine"/>
    <n v="331.96"/>
    <n v="2"/>
    <n v="0"/>
    <x v="4570"/>
  </r>
  <r>
    <n v="5452"/>
    <s v="US-2011-119081"/>
    <x v="2"/>
    <x v="171"/>
    <d v="2011-09-19T00:00:00"/>
    <s v="Standard Class"/>
    <x v="638"/>
    <s v="Tom Ashbrook"/>
    <x v="2"/>
    <s v="United States"/>
    <s v="Olathe"/>
    <x v="41"/>
    <n v="66062"/>
    <x v="2"/>
    <s v="FUR-FU-10003464"/>
    <x v="0"/>
    <x v="5"/>
    <s v="Seth Thomas 8 1/2&quot; Cubicle Clock"/>
    <n v="40.56"/>
    <n v="2"/>
    <n v="0"/>
    <x v="4571"/>
  </r>
  <r>
    <n v="5453"/>
    <s v="CA-2013-140613"/>
    <x v="0"/>
    <x v="405"/>
    <d v="2013-07-30T00:00:00"/>
    <s v="Standard Class"/>
    <x v="607"/>
    <s v="Kristina Nunn"/>
    <x v="2"/>
    <s v="United States"/>
    <s v="Sparks"/>
    <x v="33"/>
    <n v="89431"/>
    <x v="1"/>
    <s v="OFF-SU-10004261"/>
    <x v="1"/>
    <x v="14"/>
    <s v="Fiskars 8&quot; Scissors, 2/Pack"/>
    <n v="86.199999999999989"/>
    <n v="5"/>
    <n v="0"/>
    <x v="4572"/>
  </r>
  <r>
    <n v="5454"/>
    <s v="US-2014-108700"/>
    <x v="3"/>
    <x v="240"/>
    <d v="2014-05-24T00:00:00"/>
    <s v="Standard Class"/>
    <x v="601"/>
    <s v="Patrick Jones"/>
    <x v="1"/>
    <s v="United States"/>
    <s v="Rockford"/>
    <x v="10"/>
    <n v="61107"/>
    <x v="2"/>
    <s v="OFF-PA-10004733"/>
    <x v="1"/>
    <x v="10"/>
    <s v="Things To Do Today Spiral Book"/>
    <n v="38.016000000000005"/>
    <n v="6"/>
    <n v="0.2"/>
    <x v="4573"/>
  </r>
  <r>
    <n v="5455"/>
    <s v="CA-2014-160962"/>
    <x v="3"/>
    <x v="1045"/>
    <d v="2014-05-03T00:00:00"/>
    <s v="Standard Class"/>
    <x v="204"/>
    <s v="Matt Connell"/>
    <x v="1"/>
    <s v="United States"/>
    <s v="Philadelphia"/>
    <x v="9"/>
    <n v="19143"/>
    <x v="3"/>
    <s v="OFF-ST-10001325"/>
    <x v="1"/>
    <x v="4"/>
    <s v="Sterilite Officeware Hinged File Box"/>
    <n v="8.3840000000000003"/>
    <n v="1"/>
    <n v="0.2"/>
    <x v="4574"/>
  </r>
  <r>
    <n v="5456"/>
    <s v="CA-2014-160962"/>
    <x v="3"/>
    <x v="1045"/>
    <d v="2014-05-03T00:00:00"/>
    <s v="Standard Class"/>
    <x v="204"/>
    <s v="Matt Connell"/>
    <x v="1"/>
    <s v="United States"/>
    <s v="Philadelphia"/>
    <x v="9"/>
    <n v="19143"/>
    <x v="3"/>
    <s v="OFF-AR-10003056"/>
    <x v="1"/>
    <x v="6"/>
    <s v="Newell 341"/>
    <n v="6.8480000000000008"/>
    <n v="2"/>
    <n v="0.2"/>
    <x v="4575"/>
  </r>
  <r>
    <n v="5457"/>
    <s v="CA-2014-130631"/>
    <x v="3"/>
    <x v="614"/>
    <d v="2015-01-03T00:00:00"/>
    <s v="Standard Class"/>
    <x v="94"/>
    <s v="Bruce Stewart"/>
    <x v="0"/>
    <s v="United States"/>
    <s v="Edmonds"/>
    <x v="4"/>
    <n v="98026"/>
    <x v="1"/>
    <s v="OFF-FA-10000089"/>
    <x v="1"/>
    <x v="13"/>
    <s v="Acco Glide Clips"/>
    <n v="19.600000000000001"/>
    <n v="5"/>
    <n v="0"/>
    <x v="4576"/>
  </r>
  <r>
    <n v="5458"/>
    <s v="CA-2014-130631"/>
    <x v="3"/>
    <x v="614"/>
    <d v="2015-01-03T00:00:00"/>
    <s v="Standard Class"/>
    <x v="94"/>
    <s v="Bruce Stewart"/>
    <x v="0"/>
    <s v="United States"/>
    <s v="Edmonds"/>
    <x v="4"/>
    <n v="98026"/>
    <x v="1"/>
    <s v="FUR-FU-10004093"/>
    <x v="0"/>
    <x v="5"/>
    <s v="Hand-Finished Solid Wood Document Frame"/>
    <n v="68.459999999999994"/>
    <n v="2"/>
    <n v="0"/>
    <x v="4577"/>
  </r>
  <r>
    <n v="5459"/>
    <s v="CA-2014-116680"/>
    <x v="3"/>
    <x v="507"/>
    <d v="2014-09-07T00:00:00"/>
    <s v="Second Class"/>
    <x v="7"/>
    <s v="Pete Kriz"/>
    <x v="0"/>
    <s v="United States"/>
    <s v="San Francisco"/>
    <x v="1"/>
    <n v="94122"/>
    <x v="1"/>
    <s v="OFF-BI-10004022"/>
    <x v="1"/>
    <x v="8"/>
    <s v="Acco Suede Grain Vinyl Round Ring Binder"/>
    <n v="13.343999999999998"/>
    <n v="6"/>
    <n v="0.2"/>
    <x v="2168"/>
  </r>
  <r>
    <n v="5460"/>
    <s v="CA-2014-116680"/>
    <x v="3"/>
    <x v="507"/>
    <d v="2014-09-07T00:00:00"/>
    <s v="Second Class"/>
    <x v="7"/>
    <s v="Pete Kriz"/>
    <x v="0"/>
    <s v="United States"/>
    <s v="San Francisco"/>
    <x v="1"/>
    <n v="94122"/>
    <x v="1"/>
    <s v="FUR-TA-10001771"/>
    <x v="0"/>
    <x v="3"/>
    <s v="Bush Cubix Conference Tables, Fully Assembled"/>
    <n v="1478.2719999999999"/>
    <n v="8"/>
    <n v="0.2"/>
    <x v="4578"/>
  </r>
  <r>
    <n v="5461"/>
    <s v="US-2011-107405"/>
    <x v="2"/>
    <x v="90"/>
    <d v="2011-03-25T00:00:00"/>
    <s v="Standard Class"/>
    <x v="131"/>
    <s v="Thomas Seio"/>
    <x v="1"/>
    <s v="United States"/>
    <s v="Asheville"/>
    <x v="3"/>
    <n v="28806"/>
    <x v="0"/>
    <s v="OFF-ST-10002301"/>
    <x v="1"/>
    <x v="4"/>
    <s v="Tennsco Commercial Shelving"/>
    <n v="16.272000000000002"/>
    <n v="1"/>
    <n v="0.2"/>
    <x v="4579"/>
  </r>
  <r>
    <n v="5462"/>
    <s v="CA-2014-101574"/>
    <x v="3"/>
    <x v="394"/>
    <d v="2014-10-05T00:00:00"/>
    <s v="Standard Class"/>
    <x v="232"/>
    <s v="Bruce Degenhardt"/>
    <x v="0"/>
    <s v="United States"/>
    <s v="Los Angeles"/>
    <x v="1"/>
    <n v="90032"/>
    <x v="1"/>
    <s v="FUR-FU-10001706"/>
    <x v="0"/>
    <x v="5"/>
    <s v="Longer-Life Soft White Bulbs"/>
    <n v="9.24"/>
    <n v="3"/>
    <n v="0"/>
    <x v="3650"/>
  </r>
  <r>
    <n v="5463"/>
    <s v="CA-2011-146591"/>
    <x v="2"/>
    <x v="1046"/>
    <d v="2011-01-21T00:00:00"/>
    <s v="First Class"/>
    <x v="358"/>
    <s v="Toby Swindell"/>
    <x v="0"/>
    <s v="United States"/>
    <s v="Scottsdale"/>
    <x v="16"/>
    <n v="85254"/>
    <x v="1"/>
    <s v="OFF-BI-10003676"/>
    <x v="1"/>
    <x v="8"/>
    <s v="GBC Standard Recycled Report Covers, Clear Plastic Sheets"/>
    <n v="32.340000000000003"/>
    <n v="10"/>
    <n v="0.7"/>
    <x v="4580"/>
  </r>
  <r>
    <n v="5464"/>
    <s v="CA-2011-146591"/>
    <x v="2"/>
    <x v="1046"/>
    <d v="2011-01-21T00:00:00"/>
    <s v="First Class"/>
    <x v="358"/>
    <s v="Toby Swindell"/>
    <x v="0"/>
    <s v="United States"/>
    <s v="Scottsdale"/>
    <x v="16"/>
    <n v="85254"/>
    <x v="1"/>
    <s v="OFF-PA-10000659"/>
    <x v="1"/>
    <x v="10"/>
    <s v="TOPS Carbonless Receipt Book, Four 2-3/4 x 7-1/4 Money Receipts per Page"/>
    <n v="56.064"/>
    <n v="4"/>
    <n v="0.2"/>
    <x v="4581"/>
  </r>
  <r>
    <n v="5465"/>
    <s v="CA-2011-146591"/>
    <x v="2"/>
    <x v="1046"/>
    <d v="2011-01-21T00:00:00"/>
    <s v="First Class"/>
    <x v="358"/>
    <s v="Toby Swindell"/>
    <x v="0"/>
    <s v="United States"/>
    <s v="Scottsdale"/>
    <x v="16"/>
    <n v="85254"/>
    <x v="1"/>
    <s v="OFF-EN-10002504"/>
    <x v="1"/>
    <x v="12"/>
    <s v="Tyvek  Top-Opening Peel &amp; Seel Envelopes, Plain White"/>
    <n v="108.72"/>
    <n v="5"/>
    <n v="0.2"/>
    <x v="2960"/>
  </r>
  <r>
    <n v="5466"/>
    <s v="CA-2011-146591"/>
    <x v="2"/>
    <x v="1046"/>
    <d v="2011-01-21T00:00:00"/>
    <s v="First Class"/>
    <x v="358"/>
    <s v="Toby Swindell"/>
    <x v="0"/>
    <s v="United States"/>
    <s v="Scottsdale"/>
    <x v="16"/>
    <n v="85254"/>
    <x v="1"/>
    <s v="FUR-BO-10001972"/>
    <x v="0"/>
    <x v="0"/>
    <s v="O'Sullivan 4-Shelf Bookcase in Odessa Pine"/>
    <n v="181.47000000000003"/>
    <n v="5"/>
    <n v="0.7"/>
    <x v="4582"/>
  </r>
  <r>
    <n v="5467"/>
    <s v="CA-2011-107706"/>
    <x v="2"/>
    <x v="1047"/>
    <d v="2011-02-20T00:00:00"/>
    <s v="Second Class"/>
    <x v="461"/>
    <s v="Shui Tom"/>
    <x v="0"/>
    <s v="United States"/>
    <s v="Houston"/>
    <x v="5"/>
    <n v="77095"/>
    <x v="2"/>
    <s v="OFF-PA-10000466"/>
    <x v="1"/>
    <x v="10"/>
    <s v="Memo Book, 100 Message Capacity, 5 3/8” x 11”"/>
    <n v="16.176000000000002"/>
    <n v="3"/>
    <n v="0.2"/>
    <x v="4583"/>
  </r>
  <r>
    <n v="5468"/>
    <s v="CA-2013-122448"/>
    <x v="0"/>
    <x v="632"/>
    <d v="2013-06-15T00:00:00"/>
    <s v="Standard Class"/>
    <x v="203"/>
    <s v="Dean Braden"/>
    <x v="0"/>
    <s v="United States"/>
    <s v="San Francisco"/>
    <x v="1"/>
    <n v="94109"/>
    <x v="1"/>
    <s v="FUR-CH-10002774"/>
    <x v="0"/>
    <x v="1"/>
    <s v="Global Deluxe Stacking Chair, Gray"/>
    <n v="122.352"/>
    <n v="3"/>
    <n v="0.2"/>
    <x v="2063"/>
  </r>
  <r>
    <n v="5469"/>
    <s v="CA-2011-132451"/>
    <x v="2"/>
    <x v="467"/>
    <d v="2011-09-27T00:00:00"/>
    <s v="First Class"/>
    <x v="580"/>
    <s v="Karen Ferguson"/>
    <x v="2"/>
    <s v="United States"/>
    <s v="San Diego"/>
    <x v="1"/>
    <n v="92105"/>
    <x v="1"/>
    <s v="FUR-CH-10000454"/>
    <x v="0"/>
    <x v="1"/>
    <s v="Hon Deluxe Fabric Upholstered Stacking Chairs, Rounded Back"/>
    <n v="585.55200000000002"/>
    <n v="3"/>
    <n v="0.2"/>
    <x v="2467"/>
  </r>
  <r>
    <n v="5470"/>
    <s v="CA-2011-132451"/>
    <x v="2"/>
    <x v="467"/>
    <d v="2011-09-27T00:00:00"/>
    <s v="First Class"/>
    <x v="580"/>
    <s v="Karen Ferguson"/>
    <x v="2"/>
    <s v="United States"/>
    <s v="San Diego"/>
    <x v="1"/>
    <n v="92105"/>
    <x v="1"/>
    <s v="OFF-PA-10004888"/>
    <x v="1"/>
    <x v="10"/>
    <s v="Xerox 217"/>
    <n v="19.440000000000001"/>
    <n v="3"/>
    <n v="0"/>
    <x v="551"/>
  </r>
  <r>
    <n v="5471"/>
    <s v="CA-2013-158547"/>
    <x v="0"/>
    <x v="198"/>
    <d v="2013-06-05T00:00:00"/>
    <s v="Standard Class"/>
    <x v="594"/>
    <s v="Justin MacKendrick"/>
    <x v="0"/>
    <s v="United States"/>
    <s v="Hamilton"/>
    <x v="24"/>
    <n v="45011"/>
    <x v="3"/>
    <s v="OFF-AP-10003842"/>
    <x v="1"/>
    <x v="9"/>
    <s v="Euro-Pro Shark Turbo Vacuum"/>
    <n v="123.92000000000002"/>
    <n v="5"/>
    <n v="0.2"/>
    <x v="4584"/>
  </r>
  <r>
    <n v="5472"/>
    <s v="CA-2014-116946"/>
    <x v="3"/>
    <x v="484"/>
    <d v="2014-12-24T00:00:00"/>
    <s v="Standard Class"/>
    <x v="700"/>
    <s v="Tony Sayre"/>
    <x v="0"/>
    <s v="United States"/>
    <s v="Parker"/>
    <x v="22"/>
    <n v="80134"/>
    <x v="1"/>
    <s v="FUR-FU-10000320"/>
    <x v="0"/>
    <x v="5"/>
    <s v="OIC Stacking Trays"/>
    <n v="13.360000000000001"/>
    <n v="5"/>
    <n v="0.2"/>
    <x v="4585"/>
  </r>
  <r>
    <n v="5473"/>
    <s v="CA-2014-116946"/>
    <x v="3"/>
    <x v="484"/>
    <d v="2014-12-24T00:00:00"/>
    <s v="Standard Class"/>
    <x v="700"/>
    <s v="Tony Sayre"/>
    <x v="0"/>
    <s v="United States"/>
    <s v="Parker"/>
    <x v="22"/>
    <n v="80134"/>
    <x v="1"/>
    <s v="OFF-ST-10002554"/>
    <x v="1"/>
    <x v="4"/>
    <s v="Tennsco Industrial Shelving"/>
    <n v="78.256"/>
    <n v="2"/>
    <n v="0.2"/>
    <x v="1712"/>
  </r>
  <r>
    <n v="5474"/>
    <s v="CA-2014-116946"/>
    <x v="3"/>
    <x v="484"/>
    <d v="2014-12-24T00:00:00"/>
    <s v="Standard Class"/>
    <x v="700"/>
    <s v="Tony Sayre"/>
    <x v="0"/>
    <s v="United States"/>
    <s v="Parker"/>
    <x v="22"/>
    <n v="80134"/>
    <x v="1"/>
    <s v="FUR-BO-10000468"/>
    <x v="0"/>
    <x v="0"/>
    <s v="O'Sullivan 2-Shelf Heavy-Duty Bookcases"/>
    <n v="102.01800000000001"/>
    <n v="7"/>
    <n v="0.7"/>
    <x v="4586"/>
  </r>
  <r>
    <n v="5475"/>
    <s v="CA-2014-121741"/>
    <x v="3"/>
    <x v="377"/>
    <d v="2014-12-27T00:00:00"/>
    <s v="Same Day"/>
    <x v="289"/>
    <s v="Yoseph Carroll"/>
    <x v="1"/>
    <s v="United States"/>
    <s v="Fremont"/>
    <x v="8"/>
    <n v="68025"/>
    <x v="2"/>
    <s v="OFF-ST-10004459"/>
    <x v="1"/>
    <x v="4"/>
    <s v="Tennsco Single-Tier Lockers"/>
    <n v="750.68"/>
    <n v="2"/>
    <n v="0"/>
    <x v="4587"/>
  </r>
  <r>
    <n v="5476"/>
    <s v="CA-2014-169691"/>
    <x v="3"/>
    <x v="140"/>
    <d v="2014-06-19T00:00:00"/>
    <s v="First Class"/>
    <x v="656"/>
    <s v="Dean percer"/>
    <x v="2"/>
    <s v="United States"/>
    <s v="Maple Grove"/>
    <x v="11"/>
    <n v="55369"/>
    <x v="2"/>
    <s v="OFF-LA-10002312"/>
    <x v="1"/>
    <x v="2"/>
    <s v="Avery 490"/>
    <n v="44.400000000000006"/>
    <n v="3"/>
    <n v="0"/>
    <x v="1986"/>
  </r>
  <r>
    <n v="5477"/>
    <s v="CA-2014-169691"/>
    <x v="3"/>
    <x v="140"/>
    <d v="2014-06-19T00:00:00"/>
    <s v="First Class"/>
    <x v="656"/>
    <s v="Dean percer"/>
    <x v="2"/>
    <s v="United States"/>
    <s v="Maple Grove"/>
    <x v="11"/>
    <n v="55369"/>
    <x v="2"/>
    <s v="OFF-ST-10001291"/>
    <x v="1"/>
    <x v="4"/>
    <s v="Tenex Personal Self-Stacking Standard File Box, Black/Gray"/>
    <n v="84.55"/>
    <n v="5"/>
    <n v="0"/>
    <x v="4588"/>
  </r>
  <r>
    <n v="5478"/>
    <s v="CA-2014-169691"/>
    <x v="3"/>
    <x v="140"/>
    <d v="2014-06-19T00:00:00"/>
    <s v="First Class"/>
    <x v="656"/>
    <s v="Dean percer"/>
    <x v="2"/>
    <s v="United States"/>
    <s v="Maple Grove"/>
    <x v="11"/>
    <n v="55369"/>
    <x v="2"/>
    <s v="OFF-PA-10003022"/>
    <x v="1"/>
    <x v="10"/>
    <s v="Xerox 1992"/>
    <n v="17.940000000000001"/>
    <n v="3"/>
    <n v="0"/>
    <x v="1544"/>
  </r>
  <r>
    <n v="5479"/>
    <s v="CA-2013-121356"/>
    <x v="0"/>
    <x v="73"/>
    <d v="2013-11-25T00:00:00"/>
    <s v="Standard Class"/>
    <x v="81"/>
    <s v="Shirley Jackson"/>
    <x v="0"/>
    <s v="United States"/>
    <s v="Newark"/>
    <x v="13"/>
    <n v="19711"/>
    <x v="3"/>
    <s v="OFF-BI-10002133"/>
    <x v="1"/>
    <x v="8"/>
    <s v="Wilson Jones Elliptical Ring 3 1/2&quot; Capacity Binders, 800 sheets"/>
    <n v="128.39999999999998"/>
    <n v="3"/>
    <n v="0"/>
    <x v="4589"/>
  </r>
  <r>
    <n v="5480"/>
    <s v="CA-2011-101770"/>
    <x v="2"/>
    <x v="691"/>
    <d v="2011-04-04T00:00:00"/>
    <s v="Standard Class"/>
    <x v="208"/>
    <s v="Karen Bern"/>
    <x v="1"/>
    <s v="United States"/>
    <s v="Miami"/>
    <x v="2"/>
    <n v="33180"/>
    <x v="0"/>
    <s v="OFF-BI-10001097"/>
    <x v="1"/>
    <x v="8"/>
    <s v="Avery Hole Reinforcements"/>
    <n v="1.8690000000000004"/>
    <n v="1"/>
    <n v="0.7"/>
    <x v="4590"/>
  </r>
  <r>
    <n v="5481"/>
    <s v="CA-2014-105487"/>
    <x v="3"/>
    <x v="1048"/>
    <d v="2014-10-15T00:00:00"/>
    <s v="Standard Class"/>
    <x v="294"/>
    <s v="Chris Selesnick"/>
    <x v="1"/>
    <s v="United States"/>
    <s v="San Diego"/>
    <x v="1"/>
    <n v="92105"/>
    <x v="1"/>
    <s v="TEC-PH-10001336"/>
    <x v="2"/>
    <x v="7"/>
    <s v="Digium D40 VoIP phone"/>
    <n v="103.19200000000001"/>
    <n v="1"/>
    <n v="0.2"/>
    <x v="4591"/>
  </r>
  <r>
    <n v="5482"/>
    <s v="CA-2014-105487"/>
    <x v="3"/>
    <x v="1048"/>
    <d v="2014-10-15T00:00:00"/>
    <s v="Standard Class"/>
    <x v="294"/>
    <s v="Chris Selesnick"/>
    <x v="1"/>
    <s v="United States"/>
    <s v="San Diego"/>
    <x v="1"/>
    <n v="92105"/>
    <x v="1"/>
    <s v="TEC-AC-10002305"/>
    <x v="2"/>
    <x v="11"/>
    <s v="KeyTronic E03601U1 - Keyboard - Beige"/>
    <n v="36"/>
    <n v="2"/>
    <n v="0"/>
    <x v="4592"/>
  </r>
  <r>
    <n v="5483"/>
    <s v="CA-2014-105487"/>
    <x v="3"/>
    <x v="1048"/>
    <d v="2014-10-15T00:00:00"/>
    <s v="Standard Class"/>
    <x v="294"/>
    <s v="Chris Selesnick"/>
    <x v="1"/>
    <s v="United States"/>
    <s v="San Diego"/>
    <x v="1"/>
    <n v="92105"/>
    <x v="1"/>
    <s v="TEC-AC-10003610"/>
    <x v="2"/>
    <x v="11"/>
    <s v="Logitech Illuminated - Keyboard"/>
    <n v="239.96"/>
    <n v="4"/>
    <n v="0"/>
    <x v="4593"/>
  </r>
  <r>
    <n v="5484"/>
    <s v="CA-2014-105487"/>
    <x v="3"/>
    <x v="1048"/>
    <d v="2014-10-15T00:00:00"/>
    <s v="Standard Class"/>
    <x v="294"/>
    <s v="Chris Selesnick"/>
    <x v="1"/>
    <s v="United States"/>
    <s v="San Diego"/>
    <x v="1"/>
    <n v="92105"/>
    <x v="1"/>
    <s v="OFF-ST-10002301"/>
    <x v="1"/>
    <x v="4"/>
    <s v="Tennsco Commercial Shelving"/>
    <n v="40.68"/>
    <n v="2"/>
    <n v="0"/>
    <x v="4594"/>
  </r>
  <r>
    <n v="5485"/>
    <s v="CA-2014-148999"/>
    <x v="3"/>
    <x v="289"/>
    <d v="2014-02-05T00:00:00"/>
    <s v="Standard Class"/>
    <x v="12"/>
    <s v="Emily Burns"/>
    <x v="0"/>
    <s v="United States"/>
    <s v="Miami"/>
    <x v="2"/>
    <n v="33142"/>
    <x v="0"/>
    <s v="FUR-CH-10002044"/>
    <x v="0"/>
    <x v="1"/>
    <s v="Office Star - Contemporary Task Swivel chair with 2-way adjustable arms, Plum"/>
    <n v="419.13599999999997"/>
    <n v="4"/>
    <n v="0.2"/>
    <x v="4595"/>
  </r>
  <r>
    <n v="5486"/>
    <s v="CA-2011-107573"/>
    <x v="2"/>
    <x v="432"/>
    <d v="2011-12-17T00:00:00"/>
    <s v="Standard Class"/>
    <x v="171"/>
    <s v="Philip Brown"/>
    <x v="0"/>
    <s v="United States"/>
    <s v="Miami"/>
    <x v="2"/>
    <n v="33178"/>
    <x v="0"/>
    <s v="OFF-EN-10001099"/>
    <x v="1"/>
    <x v="12"/>
    <s v="Staples"/>
    <n v="23.472000000000001"/>
    <n v="3"/>
    <n v="0.2"/>
    <x v="3384"/>
  </r>
  <r>
    <n v="5487"/>
    <s v="CA-2012-156608"/>
    <x v="1"/>
    <x v="1040"/>
    <d v="2012-10-29T00:00:00"/>
    <s v="Standard Class"/>
    <x v="192"/>
    <s v="Michelle Tran"/>
    <x v="2"/>
    <s v="United States"/>
    <s v="San Antonio"/>
    <x v="5"/>
    <n v="78207"/>
    <x v="2"/>
    <s v="OFF-BI-10004140"/>
    <x v="1"/>
    <x v="8"/>
    <s v="Avery Non-Stick Binders"/>
    <n v="3.5919999999999992"/>
    <n v="4"/>
    <n v="0.8"/>
    <x v="4596"/>
  </r>
  <r>
    <n v="5488"/>
    <s v="CA-2014-134495"/>
    <x v="3"/>
    <x v="719"/>
    <d v="2014-04-05T00:00:00"/>
    <s v="Second Class"/>
    <x v="292"/>
    <s v="Barry Französisch"/>
    <x v="1"/>
    <s v="United States"/>
    <s v="Jacksonville"/>
    <x v="2"/>
    <n v="32216"/>
    <x v="0"/>
    <s v="TEC-PH-10004897"/>
    <x v="2"/>
    <x v="7"/>
    <s v="Mediabridge Sport Armband iPhone 5s"/>
    <n v="23.976000000000003"/>
    <n v="3"/>
    <n v="0.2"/>
    <x v="3728"/>
  </r>
  <r>
    <n v="5489"/>
    <s v="CA-2014-134495"/>
    <x v="3"/>
    <x v="719"/>
    <d v="2014-04-05T00:00:00"/>
    <s v="Second Class"/>
    <x v="292"/>
    <s v="Barry Französisch"/>
    <x v="1"/>
    <s v="United States"/>
    <s v="Jacksonville"/>
    <x v="2"/>
    <n v="32216"/>
    <x v="0"/>
    <s v="OFF-LA-10000262"/>
    <x v="1"/>
    <x v="2"/>
    <s v="Avery 494"/>
    <n v="6.2640000000000002"/>
    <n v="3"/>
    <n v="0.2"/>
    <x v="308"/>
  </r>
  <r>
    <n v="5490"/>
    <s v="CA-2014-134495"/>
    <x v="3"/>
    <x v="719"/>
    <d v="2014-04-05T00:00:00"/>
    <s v="Second Class"/>
    <x v="292"/>
    <s v="Barry Französisch"/>
    <x v="1"/>
    <s v="United States"/>
    <s v="Jacksonville"/>
    <x v="2"/>
    <n v="32216"/>
    <x v="0"/>
    <s v="OFF-AP-10002222"/>
    <x v="1"/>
    <x v="9"/>
    <s v="Staples"/>
    <n v="20.808"/>
    <n v="3"/>
    <n v="0.2"/>
    <x v="4597"/>
  </r>
  <r>
    <n v="5491"/>
    <s v="CA-2014-134495"/>
    <x v="3"/>
    <x v="719"/>
    <d v="2014-04-05T00:00:00"/>
    <s v="Second Class"/>
    <x v="292"/>
    <s v="Barry Französisch"/>
    <x v="1"/>
    <s v="United States"/>
    <s v="Jacksonville"/>
    <x v="2"/>
    <n v="32216"/>
    <x v="0"/>
    <s v="FUR-CH-10003774"/>
    <x v="0"/>
    <x v="1"/>
    <s v="Global Wood Trimmed Manager's Task Chair, Khaki"/>
    <n v="218.35200000000003"/>
    <n v="3"/>
    <n v="0.2"/>
    <x v="4598"/>
  </r>
  <r>
    <n v="5492"/>
    <s v="CA-2014-164098"/>
    <x v="3"/>
    <x v="795"/>
    <d v="2014-01-28T00:00:00"/>
    <s v="First Class"/>
    <x v="0"/>
    <s v="Claire Gute"/>
    <x v="0"/>
    <s v="United States"/>
    <s v="Houston"/>
    <x v="5"/>
    <n v="77070"/>
    <x v="2"/>
    <s v="OFF-ST-10000615"/>
    <x v="1"/>
    <x v="4"/>
    <s v="SimpliFile Personal File, Black Granite, 15w x 6-15/16d x 11-1/4h"/>
    <n v="18.16"/>
    <n v="2"/>
    <n v="0.2"/>
    <x v="4599"/>
  </r>
  <r>
    <n v="5493"/>
    <s v="CA-2011-105249"/>
    <x v="2"/>
    <x v="683"/>
    <d v="2011-11-28T00:00:00"/>
    <s v="Same Day"/>
    <x v="723"/>
    <s v="Duane Huffman"/>
    <x v="2"/>
    <s v="United States"/>
    <s v="San Francisco"/>
    <x v="1"/>
    <n v="94122"/>
    <x v="1"/>
    <s v="OFF-SU-10001225"/>
    <x v="1"/>
    <x v="14"/>
    <s v="Staples"/>
    <n v="7.36"/>
    <n v="2"/>
    <n v="0"/>
    <x v="359"/>
  </r>
  <r>
    <n v="5494"/>
    <s v="CA-2011-105249"/>
    <x v="2"/>
    <x v="683"/>
    <d v="2011-11-28T00:00:00"/>
    <s v="Same Day"/>
    <x v="723"/>
    <s v="Duane Huffman"/>
    <x v="2"/>
    <s v="United States"/>
    <s v="San Francisco"/>
    <x v="1"/>
    <n v="94122"/>
    <x v="1"/>
    <s v="OFF-LA-10002043"/>
    <x v="1"/>
    <x v="2"/>
    <s v="Avery 489"/>
    <n v="41.4"/>
    <n v="4"/>
    <n v="0"/>
    <x v="1492"/>
  </r>
  <r>
    <n v="5495"/>
    <s v="CA-2011-105249"/>
    <x v="2"/>
    <x v="683"/>
    <d v="2011-11-28T00:00:00"/>
    <s v="Same Day"/>
    <x v="723"/>
    <s v="Duane Huffman"/>
    <x v="2"/>
    <s v="United States"/>
    <s v="San Francisco"/>
    <x v="1"/>
    <n v="94122"/>
    <x v="1"/>
    <s v="FUR-BO-10000330"/>
    <x v="0"/>
    <x v="0"/>
    <s v="Sauder Camden County Barrister Bookcase, Planked Cherry Finish"/>
    <n v="411.33199999999999"/>
    <n v="4"/>
    <n v="0.15"/>
    <x v="1614"/>
  </r>
  <r>
    <n v="5496"/>
    <s v="CA-2012-113523"/>
    <x v="1"/>
    <x v="406"/>
    <d v="2012-09-08T00:00:00"/>
    <s v="Standard Class"/>
    <x v="464"/>
    <s v="Shaun Chance"/>
    <x v="1"/>
    <s v="United States"/>
    <s v="Philadelphia"/>
    <x v="9"/>
    <n v="19140"/>
    <x v="3"/>
    <s v="OFF-BI-10001249"/>
    <x v="1"/>
    <x v="8"/>
    <s v="Avery Heavy-Duty EZD View Binder with Locking Rings"/>
    <n v="7.6560000000000006"/>
    <n v="4"/>
    <n v="0.7"/>
    <x v="3417"/>
  </r>
  <r>
    <n v="5497"/>
    <s v="CA-2014-117821"/>
    <x v="3"/>
    <x v="492"/>
    <d v="2014-06-17T00:00:00"/>
    <s v="Standard Class"/>
    <x v="643"/>
    <s v="Hunter Glantz"/>
    <x v="0"/>
    <s v="United States"/>
    <s v="Marion"/>
    <x v="24"/>
    <n v="43302"/>
    <x v="3"/>
    <s v="TEC-AC-10004469"/>
    <x v="2"/>
    <x v="11"/>
    <s v="Microsoft Sculpt Comfort Mouse"/>
    <n v="63.920000000000009"/>
    <n v="2"/>
    <n v="0.2"/>
    <x v="4600"/>
  </r>
  <r>
    <n v="5498"/>
    <s v="CA-2014-164378"/>
    <x v="3"/>
    <x v="663"/>
    <d v="2014-07-19T00:00:00"/>
    <s v="Second Class"/>
    <x v="514"/>
    <s v="Michelle Moray"/>
    <x v="0"/>
    <s v="United States"/>
    <s v="New York City"/>
    <x v="15"/>
    <n v="10024"/>
    <x v="3"/>
    <s v="OFF-AR-10001177"/>
    <x v="1"/>
    <x v="6"/>
    <s v="Newell 349"/>
    <n v="6.56"/>
    <n v="2"/>
    <n v="0"/>
    <x v="2909"/>
  </r>
  <r>
    <n v="5499"/>
    <s v="CA-2014-164378"/>
    <x v="3"/>
    <x v="663"/>
    <d v="2014-07-19T00:00:00"/>
    <s v="Second Class"/>
    <x v="514"/>
    <s v="Michelle Moray"/>
    <x v="0"/>
    <s v="United States"/>
    <s v="New York City"/>
    <x v="15"/>
    <n v="10024"/>
    <x v="3"/>
    <s v="OFF-LA-10000634"/>
    <x v="1"/>
    <x v="2"/>
    <s v="Avery 509"/>
    <n v="7.83"/>
    <n v="3"/>
    <n v="0"/>
    <x v="1589"/>
  </r>
  <r>
    <n v="5500"/>
    <s v="CA-2014-164378"/>
    <x v="3"/>
    <x v="663"/>
    <d v="2014-07-19T00:00:00"/>
    <s v="Second Class"/>
    <x v="514"/>
    <s v="Michelle Moray"/>
    <x v="0"/>
    <s v="United States"/>
    <s v="New York City"/>
    <x v="15"/>
    <n v="10024"/>
    <x v="3"/>
    <s v="TEC-AC-10004708"/>
    <x v="2"/>
    <x v="11"/>
    <s v="Sony 32GB Class 10 Micro SDHC R40 Memory Card"/>
    <n v="41.9"/>
    <n v="2"/>
    <n v="0"/>
    <x v="374"/>
  </r>
  <r>
    <n v="5501"/>
    <s v="CA-2014-164378"/>
    <x v="3"/>
    <x v="663"/>
    <d v="2014-07-19T00:00:00"/>
    <s v="Second Class"/>
    <x v="514"/>
    <s v="Michelle Moray"/>
    <x v="0"/>
    <s v="United States"/>
    <s v="New York City"/>
    <x v="15"/>
    <n v="10024"/>
    <x v="3"/>
    <s v="FUR-CH-10002084"/>
    <x v="0"/>
    <x v="1"/>
    <s v="Hon Mobius Operator's Chair"/>
    <n v="664.14599999999996"/>
    <n v="6"/>
    <n v="0.1"/>
    <x v="4601"/>
  </r>
  <r>
    <n v="5502"/>
    <s v="CA-2014-164378"/>
    <x v="3"/>
    <x v="663"/>
    <d v="2014-07-19T00:00:00"/>
    <s v="Second Class"/>
    <x v="514"/>
    <s v="Michelle Moray"/>
    <x v="0"/>
    <s v="United States"/>
    <s v="New York City"/>
    <x v="15"/>
    <n v="10024"/>
    <x v="3"/>
    <s v="OFF-PA-10004519"/>
    <x v="1"/>
    <x v="10"/>
    <s v="Spiral Phone Message Books with Labels by Adams"/>
    <n v="8.9600000000000009"/>
    <n v="2"/>
    <n v="0"/>
    <x v="4602"/>
  </r>
  <r>
    <n v="5503"/>
    <s v="CA-2014-127782"/>
    <x v="3"/>
    <x v="808"/>
    <d v="2014-11-07T00:00:00"/>
    <s v="Standard Class"/>
    <x v="764"/>
    <s v="Thea Hudgings"/>
    <x v="1"/>
    <s v="United States"/>
    <s v="Philadelphia"/>
    <x v="9"/>
    <n v="19140"/>
    <x v="3"/>
    <s v="FUR-FU-10001847"/>
    <x v="0"/>
    <x v="5"/>
    <s v="Eldon Image Series Black Desk Accessories"/>
    <n v="3.3119999999999998"/>
    <n v="1"/>
    <n v="0.2"/>
    <x v="4603"/>
  </r>
  <r>
    <n v="5504"/>
    <s v="CA-2014-127782"/>
    <x v="3"/>
    <x v="808"/>
    <d v="2014-11-07T00:00:00"/>
    <s v="Standard Class"/>
    <x v="764"/>
    <s v="Thea Hudgings"/>
    <x v="1"/>
    <s v="United States"/>
    <s v="Philadelphia"/>
    <x v="9"/>
    <n v="19140"/>
    <x v="3"/>
    <s v="OFF-AP-10001962"/>
    <x v="1"/>
    <x v="9"/>
    <s v="Black &amp; Decker Filter for Double Action Dustbuster Cordless Vac BLDV7210"/>
    <n v="20.136000000000003"/>
    <n v="3"/>
    <n v="0.2"/>
    <x v="4604"/>
  </r>
  <r>
    <n v="5505"/>
    <s v="CA-2014-127782"/>
    <x v="3"/>
    <x v="808"/>
    <d v="2014-11-07T00:00:00"/>
    <s v="Standard Class"/>
    <x v="764"/>
    <s v="Thea Hudgings"/>
    <x v="1"/>
    <s v="United States"/>
    <s v="Philadelphia"/>
    <x v="9"/>
    <n v="19140"/>
    <x v="3"/>
    <s v="OFF-EN-10003845"/>
    <x v="1"/>
    <x v="12"/>
    <s v="Colored Envelopes"/>
    <n v="8.8559999999999999"/>
    <n v="3"/>
    <n v="0.2"/>
    <x v="4605"/>
  </r>
  <r>
    <n v="5506"/>
    <s v="CA-2014-127782"/>
    <x v="3"/>
    <x v="808"/>
    <d v="2014-11-07T00:00:00"/>
    <s v="Standard Class"/>
    <x v="764"/>
    <s v="Thea Hudgings"/>
    <x v="1"/>
    <s v="United States"/>
    <s v="Philadelphia"/>
    <x v="9"/>
    <n v="19140"/>
    <x v="3"/>
    <s v="TEC-PH-10001817"/>
    <x v="2"/>
    <x v="7"/>
    <s v="Wilson Electronics DB Pro Signal Booster"/>
    <n v="859.19999999999993"/>
    <n v="4"/>
    <n v="0.4"/>
    <x v="4606"/>
  </r>
  <r>
    <n v="5507"/>
    <s v="US-2013-162026"/>
    <x v="0"/>
    <x v="750"/>
    <d v="2013-10-09T00:00:00"/>
    <s v="Same Day"/>
    <x v="32"/>
    <s v="Joel Eaton"/>
    <x v="0"/>
    <s v="United States"/>
    <s v="Los Angeles"/>
    <x v="1"/>
    <n v="90036"/>
    <x v="1"/>
    <s v="OFF-PA-10000167"/>
    <x v="1"/>
    <x v="10"/>
    <s v="Xerox 1925"/>
    <n v="61.96"/>
    <n v="2"/>
    <n v="0"/>
    <x v="4027"/>
  </r>
  <r>
    <n v="5508"/>
    <s v="CA-2013-150000"/>
    <x v="0"/>
    <x v="143"/>
    <d v="2013-04-15T00:00:00"/>
    <s v="Standard Class"/>
    <x v="310"/>
    <s v="Patrick Gardner"/>
    <x v="0"/>
    <s v="United States"/>
    <s v="Smyrna"/>
    <x v="32"/>
    <n v="30080"/>
    <x v="0"/>
    <s v="OFF-EN-10002973"/>
    <x v="1"/>
    <x v="12"/>
    <s v="Ampad #10 Peel &amp; Seel Holiday Envelopes"/>
    <n v="17.920000000000002"/>
    <n v="4"/>
    <n v="0"/>
    <x v="4607"/>
  </r>
  <r>
    <n v="5509"/>
    <s v="CA-2012-168529"/>
    <x v="1"/>
    <x v="1049"/>
    <d v="2012-10-12T00:00:00"/>
    <s v="Standard Class"/>
    <x v="93"/>
    <s v="Maria Bertelson"/>
    <x v="0"/>
    <s v="United States"/>
    <s v="San Francisco"/>
    <x v="1"/>
    <n v="94122"/>
    <x v="1"/>
    <s v="FUR-FU-10001588"/>
    <x v="0"/>
    <x v="5"/>
    <s v="Deflect-o SuperTray Unbreakable Stackable Tray, Letter, Black"/>
    <n v="145.9"/>
    <n v="5"/>
    <n v="0"/>
    <x v="1274"/>
  </r>
  <r>
    <n v="5510"/>
    <s v="US-2014-152569"/>
    <x v="3"/>
    <x v="356"/>
    <d v="2014-05-21T00:00:00"/>
    <s v="Standard Class"/>
    <x v="557"/>
    <s v="Joy Daniels"/>
    <x v="0"/>
    <s v="United States"/>
    <s v="Chicago"/>
    <x v="10"/>
    <n v="60653"/>
    <x v="2"/>
    <s v="OFF-PA-10001736"/>
    <x v="1"/>
    <x v="10"/>
    <s v="Xerox 1880"/>
    <n v="56.704000000000001"/>
    <n v="2"/>
    <n v="0.2"/>
    <x v="4608"/>
  </r>
  <r>
    <n v="5511"/>
    <s v="US-2014-152569"/>
    <x v="3"/>
    <x v="356"/>
    <d v="2014-05-21T00:00:00"/>
    <s v="Standard Class"/>
    <x v="557"/>
    <s v="Joy Daniels"/>
    <x v="0"/>
    <s v="United States"/>
    <s v="Chicago"/>
    <x v="10"/>
    <n v="60653"/>
    <x v="2"/>
    <s v="TEC-PH-10002185"/>
    <x v="2"/>
    <x v="7"/>
    <s v="QVS USB Car Charger 2-Port 2.1Amp for iPod/iPhone/iPad/iPad 2/iPad 3"/>
    <n v="11.120000000000001"/>
    <n v="2"/>
    <n v="0.2"/>
    <x v="4609"/>
  </r>
  <r>
    <n v="5512"/>
    <s v="US-2011-137680"/>
    <x v="2"/>
    <x v="1050"/>
    <d v="2011-03-02T00:00:00"/>
    <s v="Standard Class"/>
    <x v="371"/>
    <s v="Jennifer Halladay"/>
    <x v="0"/>
    <s v="United States"/>
    <s v="Medford"/>
    <x v="21"/>
    <n v="97504"/>
    <x v="1"/>
    <s v="OFF-PA-10000174"/>
    <x v="1"/>
    <x v="10"/>
    <s v="Message Book, Wirebound, Four 5 1/2&quot; X 4&quot; Forms/Pg., 200 Dupl. Sets/Book"/>
    <n v="32.896000000000001"/>
    <n v="4"/>
    <n v="0.2"/>
    <x v="3024"/>
  </r>
  <r>
    <n v="5513"/>
    <s v="US-2011-137680"/>
    <x v="2"/>
    <x v="1050"/>
    <d v="2011-03-02T00:00:00"/>
    <s v="Standard Class"/>
    <x v="371"/>
    <s v="Jennifer Halladay"/>
    <x v="0"/>
    <s v="United States"/>
    <s v="Medford"/>
    <x v="21"/>
    <n v="97504"/>
    <x v="1"/>
    <s v="OFF-PA-10000069"/>
    <x v="1"/>
    <x v="10"/>
    <s v="TOPS 4 x 6 Fluorescent Color Memo Sheets, 500 Sheets per Pack"/>
    <n v="22.776000000000003"/>
    <n v="3"/>
    <n v="0.2"/>
    <x v="4610"/>
  </r>
  <r>
    <n v="5514"/>
    <s v="CA-2012-103177"/>
    <x v="1"/>
    <x v="1051"/>
    <d v="2012-06-01T00:00:00"/>
    <s v="First Class"/>
    <x v="633"/>
    <s v="Edward Nazzal"/>
    <x v="0"/>
    <s v="United States"/>
    <s v="New York City"/>
    <x v="15"/>
    <n v="10009"/>
    <x v="3"/>
    <s v="TEC-PH-10001795"/>
    <x v="2"/>
    <x v="7"/>
    <s v="RCA H5401RE1 DECT 6.0 4-Line Cordless Handset With Caller ID/Call Waiting"/>
    <n v="239.96999999999997"/>
    <n v="3"/>
    <n v="0"/>
    <x v="4611"/>
  </r>
  <r>
    <n v="5515"/>
    <s v="CA-2012-103177"/>
    <x v="1"/>
    <x v="1051"/>
    <d v="2012-06-01T00:00:00"/>
    <s v="First Class"/>
    <x v="633"/>
    <s v="Edward Nazzal"/>
    <x v="0"/>
    <s v="United States"/>
    <s v="New York City"/>
    <x v="15"/>
    <n v="10009"/>
    <x v="3"/>
    <s v="OFF-AP-10004540"/>
    <x v="1"/>
    <x v="9"/>
    <s v="Eureka The Boss Lite 10-Amp Upright Vacuum, Blue"/>
    <n v="160.32"/>
    <n v="2"/>
    <n v="0"/>
    <x v="2137"/>
  </r>
  <r>
    <n v="5516"/>
    <s v="CA-2012-103177"/>
    <x v="1"/>
    <x v="1051"/>
    <d v="2012-06-01T00:00:00"/>
    <s v="First Class"/>
    <x v="633"/>
    <s v="Edward Nazzal"/>
    <x v="0"/>
    <s v="United States"/>
    <s v="New York City"/>
    <x v="15"/>
    <n v="10009"/>
    <x v="3"/>
    <s v="TEC-PH-10001527"/>
    <x v="2"/>
    <x v="7"/>
    <s v="Plantronics MX500i Earset"/>
    <n v="128.85000000000002"/>
    <n v="3"/>
    <n v="0"/>
    <x v="4208"/>
  </r>
  <r>
    <n v="5517"/>
    <s v="US-2013-138408"/>
    <x v="0"/>
    <x v="741"/>
    <d v="2013-11-22T00:00:00"/>
    <s v="Second Class"/>
    <x v="346"/>
    <s v="Karen Carlisle"/>
    <x v="1"/>
    <s v="United States"/>
    <s v="Huntsville"/>
    <x v="19"/>
    <n v="35810"/>
    <x v="0"/>
    <s v="TEC-AC-10003870"/>
    <x v="2"/>
    <x v="11"/>
    <s v="Logitech Z-906 Speaker sys - home theater - 5.1-CH"/>
    <n v="1319.96"/>
    <n v="4"/>
    <n v="0"/>
    <x v="4612"/>
  </r>
  <r>
    <n v="5518"/>
    <s v="CA-2014-117667"/>
    <x v="3"/>
    <x v="769"/>
    <d v="2014-12-10T00:00:00"/>
    <s v="Standard Class"/>
    <x v="99"/>
    <s v="Michael Stewart"/>
    <x v="1"/>
    <s v="United States"/>
    <s v="Philadelphia"/>
    <x v="9"/>
    <n v="19134"/>
    <x v="3"/>
    <s v="FUR-CH-10004540"/>
    <x v="0"/>
    <x v="1"/>
    <s v="Global Chrome Stack Chair"/>
    <n v="239.95999999999998"/>
    <n v="10"/>
    <n v="0.3"/>
    <x v="4613"/>
  </r>
  <r>
    <n v="5519"/>
    <s v="CA-2014-117667"/>
    <x v="3"/>
    <x v="769"/>
    <d v="2014-12-10T00:00:00"/>
    <s v="Standard Class"/>
    <x v="99"/>
    <s v="Michael Stewart"/>
    <x v="1"/>
    <s v="United States"/>
    <s v="Philadelphia"/>
    <x v="9"/>
    <n v="19134"/>
    <x v="3"/>
    <s v="FUR-FU-10004093"/>
    <x v="0"/>
    <x v="5"/>
    <s v="Hand-Finished Solid Wood Document Frame"/>
    <n v="54.768000000000001"/>
    <n v="2"/>
    <n v="0.2"/>
    <x v="4614"/>
  </r>
  <r>
    <n v="5520"/>
    <s v="CA-2014-117667"/>
    <x v="3"/>
    <x v="769"/>
    <d v="2014-12-10T00:00:00"/>
    <s v="Standard Class"/>
    <x v="99"/>
    <s v="Michael Stewart"/>
    <x v="1"/>
    <s v="United States"/>
    <s v="Philadelphia"/>
    <x v="9"/>
    <n v="19134"/>
    <x v="3"/>
    <s v="OFF-AR-10000716"/>
    <x v="1"/>
    <x v="6"/>
    <s v="DIXON Ticonderoga Erasable Checking Pencils"/>
    <n v="13.392000000000001"/>
    <n v="3"/>
    <n v="0.2"/>
    <x v="4615"/>
  </r>
  <r>
    <n v="5521"/>
    <s v="CA-2014-117667"/>
    <x v="3"/>
    <x v="769"/>
    <d v="2014-12-10T00:00:00"/>
    <s v="Standard Class"/>
    <x v="99"/>
    <s v="Michael Stewart"/>
    <x v="1"/>
    <s v="United States"/>
    <s v="Philadelphia"/>
    <x v="9"/>
    <n v="19134"/>
    <x v="3"/>
    <s v="OFF-PA-10002709"/>
    <x v="1"/>
    <x v="10"/>
    <s v="Xerox 1956"/>
    <n v="23.92"/>
    <n v="5"/>
    <n v="0.2"/>
    <x v="4616"/>
  </r>
  <r>
    <n v="5522"/>
    <s v="CA-2014-117667"/>
    <x v="3"/>
    <x v="769"/>
    <d v="2014-12-10T00:00:00"/>
    <s v="Standard Class"/>
    <x v="99"/>
    <s v="Michael Stewart"/>
    <x v="1"/>
    <s v="United States"/>
    <s v="Philadelphia"/>
    <x v="9"/>
    <n v="19134"/>
    <x v="3"/>
    <s v="TEC-AC-10000580"/>
    <x v="2"/>
    <x v="11"/>
    <s v="Logitech G13 Programmable Gameboard with LCD Display"/>
    <n v="255.96799999999999"/>
    <n v="4"/>
    <n v="0.2"/>
    <x v="4617"/>
  </r>
  <r>
    <n v="5523"/>
    <s v="CA-2013-110982"/>
    <x v="0"/>
    <x v="410"/>
    <d v="2013-06-08T00:00:00"/>
    <s v="First Class"/>
    <x v="237"/>
    <s v="Chloris Kastensmidt"/>
    <x v="0"/>
    <s v="United States"/>
    <s v="Santa Clara"/>
    <x v="1"/>
    <n v="95051"/>
    <x v="1"/>
    <s v="OFF-BI-10000829"/>
    <x v="1"/>
    <x v="8"/>
    <s v="Avery Non-Stick Binders"/>
    <n v="21.552000000000003"/>
    <n v="6"/>
    <n v="0.2"/>
    <x v="4618"/>
  </r>
  <r>
    <n v="5524"/>
    <s v="CA-2013-110982"/>
    <x v="0"/>
    <x v="410"/>
    <d v="2013-06-08T00:00:00"/>
    <s v="First Class"/>
    <x v="237"/>
    <s v="Chloris Kastensmidt"/>
    <x v="0"/>
    <s v="United States"/>
    <s v="Santa Clara"/>
    <x v="1"/>
    <n v="95051"/>
    <x v="1"/>
    <s v="OFF-AP-10004859"/>
    <x v="1"/>
    <x v="9"/>
    <s v="Acco 6 Outlet Guardian Premium Surge Suppressor"/>
    <n v="58.24"/>
    <n v="4"/>
    <n v="0"/>
    <x v="4619"/>
  </r>
  <r>
    <n v="5525"/>
    <s v="CA-2013-147123"/>
    <x v="0"/>
    <x v="107"/>
    <d v="2013-12-13T00:00:00"/>
    <s v="First Class"/>
    <x v="319"/>
    <s v="Sanjit Jacobs"/>
    <x v="2"/>
    <s v="United States"/>
    <s v="Long Beach"/>
    <x v="1"/>
    <n v="90805"/>
    <x v="1"/>
    <s v="OFF-PA-10000575"/>
    <x v="1"/>
    <x v="10"/>
    <s v="Wirebound Message Books, Four 2 3/4 x 5 White Forms per Page"/>
    <n v="80.28"/>
    <n v="12"/>
    <n v="0"/>
    <x v="4620"/>
  </r>
  <r>
    <n v="5526"/>
    <s v="CA-2014-154501"/>
    <x v="3"/>
    <x v="504"/>
    <d v="2014-05-06T00:00:00"/>
    <s v="Standard Class"/>
    <x v="105"/>
    <s v="Erin Ashbrook"/>
    <x v="1"/>
    <s v="United States"/>
    <s v="Los Angeles"/>
    <x v="1"/>
    <n v="90008"/>
    <x v="1"/>
    <s v="OFF-AR-10002804"/>
    <x v="1"/>
    <x v="6"/>
    <s v="Faber Castell Col-Erase Pencils"/>
    <n v="9.7799999999999994"/>
    <n v="2"/>
    <n v="0"/>
    <x v="4621"/>
  </r>
  <r>
    <n v="5527"/>
    <s v="CA-2014-166933"/>
    <x v="3"/>
    <x v="558"/>
    <d v="2014-04-29T00:00:00"/>
    <s v="Standard Class"/>
    <x v="450"/>
    <s v="Michael Granlund"/>
    <x v="2"/>
    <s v="United States"/>
    <s v="Santa Barbara"/>
    <x v="1"/>
    <n v="93101"/>
    <x v="1"/>
    <s v="OFF-FA-10002676"/>
    <x v="1"/>
    <x v="13"/>
    <s v="Colored Push Pins"/>
    <n v="1.81"/>
    <n v="1"/>
    <n v="0"/>
    <x v="3016"/>
  </r>
  <r>
    <n v="5528"/>
    <s v="CA-2012-142055"/>
    <x v="1"/>
    <x v="412"/>
    <d v="2012-05-10T00:00:00"/>
    <s v="First Class"/>
    <x v="437"/>
    <s v="Alejandro Ballentine"/>
    <x v="2"/>
    <s v="United States"/>
    <s v="New York City"/>
    <x v="15"/>
    <n v="10009"/>
    <x v="3"/>
    <s v="OFF-PA-10003465"/>
    <x v="1"/>
    <x v="10"/>
    <s v="Xerox 1912"/>
    <n v="37.94"/>
    <n v="2"/>
    <n v="0"/>
    <x v="2714"/>
  </r>
  <r>
    <n v="5529"/>
    <s v="CA-2012-137106"/>
    <x v="1"/>
    <x v="1052"/>
    <d v="2012-04-04T00:00:00"/>
    <s v="Standard Class"/>
    <x v="609"/>
    <s v="Scott Cohen"/>
    <x v="1"/>
    <s v="United States"/>
    <s v="Jacksonville"/>
    <x v="2"/>
    <n v="32216"/>
    <x v="0"/>
    <s v="TEC-PH-10000011"/>
    <x v="2"/>
    <x v="7"/>
    <s v="PureGear Roll-On Screen Protector"/>
    <n v="79.959999999999994"/>
    <n v="5"/>
    <n v="0.2"/>
    <x v="4622"/>
  </r>
  <r>
    <n v="5530"/>
    <s v="CA-2014-136609"/>
    <x v="3"/>
    <x v="634"/>
    <d v="2014-08-12T00:00:00"/>
    <s v="Standard Class"/>
    <x v="422"/>
    <s v="Todd Boyes"/>
    <x v="1"/>
    <s v="United States"/>
    <s v="Cedar Hill"/>
    <x v="5"/>
    <n v="75104"/>
    <x v="2"/>
    <s v="OFF-PA-10004381"/>
    <x v="1"/>
    <x v="10"/>
    <s v="14-7/8 x 11 Blue Bar Computer Printout Paper"/>
    <n v="115.29600000000001"/>
    <n v="3"/>
    <n v="0.2"/>
    <x v="945"/>
  </r>
  <r>
    <n v="5531"/>
    <s v="CA-2014-160885"/>
    <x v="3"/>
    <x v="574"/>
    <d v="2014-12-07T00:00:00"/>
    <s v="Standard Class"/>
    <x v="765"/>
    <s v="Juliana Krohn"/>
    <x v="0"/>
    <s v="United States"/>
    <s v="Omaha"/>
    <x v="8"/>
    <n v="68104"/>
    <x v="2"/>
    <s v="TEC-PH-10001795"/>
    <x v="2"/>
    <x v="7"/>
    <s v="ClearOne CHATAttach 160 - speaker phone"/>
    <n v="2479.96"/>
    <n v="4"/>
    <n v="0"/>
    <x v="4623"/>
  </r>
  <r>
    <n v="5532"/>
    <s v="US-2013-167472"/>
    <x v="0"/>
    <x v="112"/>
    <d v="2013-06-08T00:00:00"/>
    <s v="First Class"/>
    <x v="242"/>
    <s v="Clytie Kelty"/>
    <x v="0"/>
    <s v="United States"/>
    <s v="Little Rock"/>
    <x v="36"/>
    <n v="72209"/>
    <x v="0"/>
    <s v="TEC-AC-10001109"/>
    <x v="2"/>
    <x v="11"/>
    <s v="Logitech Trackman Marble Mouse"/>
    <n v="179.94"/>
    <n v="6"/>
    <n v="0"/>
    <x v="4624"/>
  </r>
  <r>
    <n v="5533"/>
    <s v="US-2013-167472"/>
    <x v="0"/>
    <x v="112"/>
    <d v="2013-06-08T00:00:00"/>
    <s v="First Class"/>
    <x v="242"/>
    <s v="Clytie Kelty"/>
    <x v="0"/>
    <s v="United States"/>
    <s v="Little Rock"/>
    <x v="36"/>
    <n v="72209"/>
    <x v="0"/>
    <s v="TEC-AC-10003038"/>
    <x v="2"/>
    <x v="11"/>
    <s v="Kingston Digital DataTraveler 16GB USB 2.0"/>
    <n v="26.849999999999998"/>
    <n v="3"/>
    <n v="0"/>
    <x v="4625"/>
  </r>
  <r>
    <n v="5534"/>
    <s v="US-2013-167472"/>
    <x v="0"/>
    <x v="112"/>
    <d v="2013-06-08T00:00:00"/>
    <s v="First Class"/>
    <x v="242"/>
    <s v="Clytie Kelty"/>
    <x v="0"/>
    <s v="United States"/>
    <s v="Little Rock"/>
    <x v="36"/>
    <n v="72209"/>
    <x v="0"/>
    <s v="TEC-AC-10003174"/>
    <x v="2"/>
    <x v="11"/>
    <s v="Plantronics S12 Corded Telephone Headset System"/>
    <n v="323.37"/>
    <n v="3"/>
    <n v="0"/>
    <x v="2471"/>
  </r>
  <r>
    <n v="5535"/>
    <s v="US-2013-167472"/>
    <x v="0"/>
    <x v="112"/>
    <d v="2013-06-08T00:00:00"/>
    <s v="First Class"/>
    <x v="242"/>
    <s v="Clytie Kelty"/>
    <x v="0"/>
    <s v="United States"/>
    <s v="Little Rock"/>
    <x v="36"/>
    <n v="72209"/>
    <x v="0"/>
    <s v="OFF-PA-10000157"/>
    <x v="1"/>
    <x v="10"/>
    <s v="Xerox 191"/>
    <n v="59.94"/>
    <n v="3"/>
    <n v="0"/>
    <x v="749"/>
  </r>
  <r>
    <n v="5536"/>
    <s v="US-2013-167472"/>
    <x v="0"/>
    <x v="112"/>
    <d v="2013-06-08T00:00:00"/>
    <s v="First Class"/>
    <x v="242"/>
    <s v="Clytie Kelty"/>
    <x v="0"/>
    <s v="United States"/>
    <s v="Little Rock"/>
    <x v="36"/>
    <n v="72209"/>
    <x v="0"/>
    <s v="OFF-BI-10001721"/>
    <x v="1"/>
    <x v="8"/>
    <s v="Trimflex Flexible Post Binders"/>
    <n v="64.14"/>
    <n v="3"/>
    <n v="0"/>
    <x v="4626"/>
  </r>
  <r>
    <n v="5537"/>
    <s v="US-2013-167472"/>
    <x v="0"/>
    <x v="112"/>
    <d v="2013-06-08T00:00:00"/>
    <s v="First Class"/>
    <x v="242"/>
    <s v="Clytie Kelty"/>
    <x v="0"/>
    <s v="United States"/>
    <s v="Little Rock"/>
    <x v="36"/>
    <n v="72209"/>
    <x v="0"/>
    <s v="OFF-BI-10000591"/>
    <x v="1"/>
    <x v="8"/>
    <s v="Avery Binder Labels"/>
    <n v="11.67"/>
    <n v="3"/>
    <n v="0"/>
    <x v="4627"/>
  </r>
  <r>
    <n v="5538"/>
    <s v="US-2013-167472"/>
    <x v="0"/>
    <x v="112"/>
    <d v="2013-06-08T00:00:00"/>
    <s v="First Class"/>
    <x v="242"/>
    <s v="Clytie Kelty"/>
    <x v="0"/>
    <s v="United States"/>
    <s v="Little Rock"/>
    <x v="36"/>
    <n v="72209"/>
    <x v="0"/>
    <s v="OFF-PA-10001534"/>
    <x v="1"/>
    <x v="10"/>
    <s v="Xerox 230"/>
    <n v="12.96"/>
    <n v="2"/>
    <n v="0"/>
    <x v="91"/>
  </r>
  <r>
    <n v="5539"/>
    <s v="CA-2012-120551"/>
    <x v="1"/>
    <x v="657"/>
    <d v="2012-04-20T00:00:00"/>
    <s v="Standard Class"/>
    <x v="196"/>
    <s v="Sonia Sunley"/>
    <x v="0"/>
    <s v="United States"/>
    <s v="Norfolk"/>
    <x v="8"/>
    <n v="68701"/>
    <x v="2"/>
    <s v="OFF-BI-10002071"/>
    <x v="1"/>
    <x v="8"/>
    <s v="Fellowes Black Plastic Comb Bindings"/>
    <n v="17.43"/>
    <n v="3"/>
    <n v="0"/>
    <x v="4628"/>
  </r>
  <r>
    <n v="5540"/>
    <s v="US-2014-150595"/>
    <x v="3"/>
    <x v="1053"/>
    <d v="2014-05-27T00:00:00"/>
    <s v="Standard Class"/>
    <x v="97"/>
    <s v="Laurel Elliston"/>
    <x v="0"/>
    <s v="United States"/>
    <s v="Chicago"/>
    <x v="10"/>
    <n v="60653"/>
    <x v="2"/>
    <s v="FUR-CH-10000513"/>
    <x v="0"/>
    <x v="1"/>
    <s v="High-Back Leather Manager's Chair"/>
    <n v="181.98599999999999"/>
    <n v="2"/>
    <n v="0.3"/>
    <x v="2288"/>
  </r>
  <r>
    <n v="5541"/>
    <s v="US-2014-150595"/>
    <x v="3"/>
    <x v="1053"/>
    <d v="2014-05-27T00:00:00"/>
    <s v="Standard Class"/>
    <x v="97"/>
    <s v="Laurel Elliston"/>
    <x v="0"/>
    <s v="United States"/>
    <s v="Chicago"/>
    <x v="10"/>
    <n v="60653"/>
    <x v="2"/>
    <s v="OFF-BI-10003274"/>
    <x v="1"/>
    <x v="8"/>
    <s v="Avery Durable Slant Ring Binders, No Labels"/>
    <n v="1.5919999999999996"/>
    <n v="2"/>
    <n v="0.8"/>
    <x v="4629"/>
  </r>
  <r>
    <n v="5542"/>
    <s v="US-2014-150595"/>
    <x v="3"/>
    <x v="1053"/>
    <d v="2014-05-27T00:00:00"/>
    <s v="Standard Class"/>
    <x v="97"/>
    <s v="Laurel Elliston"/>
    <x v="0"/>
    <s v="United States"/>
    <s v="Chicago"/>
    <x v="10"/>
    <n v="60653"/>
    <x v="2"/>
    <s v="OFF-SU-10000381"/>
    <x v="1"/>
    <x v="14"/>
    <s v="Acme Forged Steel Scissors with Black Enamel Handles"/>
    <n v="22.344000000000001"/>
    <n v="3"/>
    <n v="0.2"/>
    <x v="4630"/>
  </r>
  <r>
    <n v="5543"/>
    <s v="CA-2013-134936"/>
    <x v="0"/>
    <x v="1054"/>
    <d v="2013-12-26T00:00:00"/>
    <s v="Standard Class"/>
    <x v="20"/>
    <s v="Erin Smith"/>
    <x v="1"/>
    <s v="United States"/>
    <s v="Tucson"/>
    <x v="16"/>
    <n v="85705"/>
    <x v="1"/>
    <s v="FUR-TA-10001086"/>
    <x v="0"/>
    <x v="3"/>
    <s v="SAFCO PlanMaster Boards, 60w x 37-1/2d, White Melamine"/>
    <n v="455.97"/>
    <n v="6"/>
    <n v="0.5"/>
    <x v="4631"/>
  </r>
  <r>
    <n v="5544"/>
    <s v="CA-2013-134936"/>
    <x v="0"/>
    <x v="1054"/>
    <d v="2013-12-26T00:00:00"/>
    <s v="Standard Class"/>
    <x v="20"/>
    <s v="Erin Smith"/>
    <x v="1"/>
    <s v="United States"/>
    <s v="Tucson"/>
    <x v="16"/>
    <n v="85705"/>
    <x v="1"/>
    <s v="OFF-BI-10000174"/>
    <x v="1"/>
    <x v="8"/>
    <s v="Wilson Jones Clip &amp; Carry Folder Binder Tool for Ring Binders, Clear"/>
    <n v="10.440000000000001"/>
    <n v="6"/>
    <n v="0.7"/>
    <x v="4632"/>
  </r>
  <r>
    <n v="5545"/>
    <s v="CA-2013-134936"/>
    <x v="0"/>
    <x v="1054"/>
    <d v="2013-12-26T00:00:00"/>
    <s v="Standard Class"/>
    <x v="20"/>
    <s v="Erin Smith"/>
    <x v="1"/>
    <s v="United States"/>
    <s v="Tucson"/>
    <x v="16"/>
    <n v="85705"/>
    <x v="1"/>
    <s v="OFF-BI-10002103"/>
    <x v="1"/>
    <x v="8"/>
    <s v="Cardinal Slant-D Ring Binder, Heavy Gauge Vinyl"/>
    <n v="5.2140000000000004"/>
    <n v="2"/>
    <n v="0.7"/>
    <x v="4633"/>
  </r>
  <r>
    <n v="5546"/>
    <s v="CA-2014-102967"/>
    <x v="3"/>
    <x v="585"/>
    <d v="2014-09-27T00:00:00"/>
    <s v="Standard Class"/>
    <x v="450"/>
    <s v="Michael Granlund"/>
    <x v="2"/>
    <s v="United States"/>
    <s v="Concord"/>
    <x v="38"/>
    <n v="3301"/>
    <x v="3"/>
    <s v="OFF-ST-10001590"/>
    <x v="1"/>
    <x v="4"/>
    <s v="Tenex Personal Project File with Scoop Front Design, Black"/>
    <n v="67.400000000000006"/>
    <n v="5"/>
    <n v="0"/>
    <x v="4634"/>
  </r>
  <r>
    <n v="5547"/>
    <s v="CA-2014-151008"/>
    <x v="3"/>
    <x v="210"/>
    <d v="2014-09-09T00:00:00"/>
    <s v="First Class"/>
    <x v="594"/>
    <s v="Justin MacKendrick"/>
    <x v="0"/>
    <s v="United States"/>
    <s v="Draper"/>
    <x v="7"/>
    <n v="84020"/>
    <x v="1"/>
    <s v="FUR-FU-10002396"/>
    <x v="0"/>
    <x v="5"/>
    <s v="DAX Copper Panel Document Frame, 5 x 7 Size"/>
    <n v="25.16"/>
    <n v="2"/>
    <n v="0"/>
    <x v="4635"/>
  </r>
  <r>
    <n v="5548"/>
    <s v="CA-2014-151008"/>
    <x v="3"/>
    <x v="210"/>
    <d v="2014-09-09T00:00:00"/>
    <s v="First Class"/>
    <x v="594"/>
    <s v="Justin MacKendrick"/>
    <x v="0"/>
    <s v="United States"/>
    <s v="Draper"/>
    <x v="7"/>
    <n v="84020"/>
    <x v="1"/>
    <s v="TEC-PH-10002807"/>
    <x v="2"/>
    <x v="7"/>
    <s v="Motorla HX550 Universal Bluetooth Headset"/>
    <n v="126.56"/>
    <n v="4"/>
    <n v="0.2"/>
    <x v="4636"/>
  </r>
  <r>
    <n v="5549"/>
    <s v="CA-2011-159800"/>
    <x v="2"/>
    <x v="683"/>
    <d v="2011-12-01T00:00:00"/>
    <s v="First Class"/>
    <x v="495"/>
    <s v="Sheri Gordon"/>
    <x v="0"/>
    <s v="United States"/>
    <s v="San Francisco"/>
    <x v="1"/>
    <n v="94109"/>
    <x v="1"/>
    <s v="OFF-AP-10004859"/>
    <x v="1"/>
    <x v="9"/>
    <s v="Acco 6 Outlet Guardian Premium Surge Suppressor"/>
    <n v="43.68"/>
    <n v="3"/>
    <n v="0"/>
    <x v="4637"/>
  </r>
  <r>
    <n v="5550"/>
    <s v="CA-2011-159800"/>
    <x v="2"/>
    <x v="683"/>
    <d v="2011-12-01T00:00:00"/>
    <s v="First Class"/>
    <x v="495"/>
    <s v="Sheri Gordon"/>
    <x v="0"/>
    <s v="United States"/>
    <s v="San Francisco"/>
    <x v="1"/>
    <n v="94109"/>
    <x v="1"/>
    <s v="TEC-AC-10003447"/>
    <x v="2"/>
    <x v="11"/>
    <s v="Micropad Numeric Keypads"/>
    <n v="139.92999999999998"/>
    <n v="7"/>
    <n v="0"/>
    <x v="4638"/>
  </r>
  <r>
    <n v="5551"/>
    <s v="US-2011-159618"/>
    <x v="2"/>
    <x v="607"/>
    <d v="2011-11-16T00:00:00"/>
    <s v="Standard Class"/>
    <x v="715"/>
    <s v="Darren Budd"/>
    <x v="1"/>
    <s v="United States"/>
    <s v="Houston"/>
    <x v="5"/>
    <n v="77036"/>
    <x v="2"/>
    <s v="OFF-AR-10003183"/>
    <x v="1"/>
    <x v="6"/>
    <s v="Avery Fluorescent Highlighter Four-Color Set"/>
    <n v="2.6720000000000002"/>
    <n v="1"/>
    <n v="0.2"/>
    <x v="4639"/>
  </r>
  <r>
    <n v="5552"/>
    <s v="US-2011-159618"/>
    <x v="2"/>
    <x v="607"/>
    <d v="2011-11-16T00:00:00"/>
    <s v="Standard Class"/>
    <x v="715"/>
    <s v="Darren Budd"/>
    <x v="1"/>
    <s v="United States"/>
    <s v="Houston"/>
    <x v="5"/>
    <n v="77036"/>
    <x v="2"/>
    <s v="OFF-SU-10000432"/>
    <x v="1"/>
    <x v="14"/>
    <s v="Acco Side-Punched Conventional Columnar Pads"/>
    <n v="16.656000000000002"/>
    <n v="6"/>
    <n v="0.2"/>
    <x v="4640"/>
  </r>
  <r>
    <n v="5553"/>
    <s v="US-2011-159618"/>
    <x v="2"/>
    <x v="607"/>
    <d v="2011-11-16T00:00:00"/>
    <s v="Standard Class"/>
    <x v="715"/>
    <s v="Darren Budd"/>
    <x v="1"/>
    <s v="United States"/>
    <s v="Houston"/>
    <x v="5"/>
    <n v="77036"/>
    <x v="2"/>
    <s v="TEC-AC-10003832"/>
    <x v="2"/>
    <x v="11"/>
    <s v="Imation 16GB Mini TravelDrive USB 2.0 Flash Drive"/>
    <n v="79.512000000000015"/>
    <n v="3"/>
    <n v="0.2"/>
    <x v="2394"/>
  </r>
  <r>
    <n v="5554"/>
    <s v="US-2011-159618"/>
    <x v="2"/>
    <x v="607"/>
    <d v="2011-11-16T00:00:00"/>
    <s v="Standard Class"/>
    <x v="715"/>
    <s v="Darren Budd"/>
    <x v="1"/>
    <s v="United States"/>
    <s v="Houston"/>
    <x v="5"/>
    <n v="77036"/>
    <x v="2"/>
    <s v="OFF-PA-10004100"/>
    <x v="1"/>
    <x v="10"/>
    <s v="Xerox 216"/>
    <n v="36.288000000000011"/>
    <n v="7"/>
    <n v="0.2"/>
    <x v="1683"/>
  </r>
  <r>
    <n v="5555"/>
    <s v="US-2011-159618"/>
    <x v="2"/>
    <x v="607"/>
    <d v="2011-11-16T00:00:00"/>
    <s v="Standard Class"/>
    <x v="715"/>
    <s v="Darren Budd"/>
    <x v="1"/>
    <s v="United States"/>
    <s v="Houston"/>
    <x v="5"/>
    <n v="77036"/>
    <x v="2"/>
    <s v="FUR-BO-10004467"/>
    <x v="0"/>
    <x v="0"/>
    <s v="Bestar Classic Bookcase"/>
    <n v="67.993199999999987"/>
    <n v="1"/>
    <n v="0.32"/>
    <x v="4641"/>
  </r>
  <r>
    <n v="5556"/>
    <s v="CA-2014-116113"/>
    <x v="3"/>
    <x v="280"/>
    <d v="2014-10-07T00:00:00"/>
    <s v="Second Class"/>
    <x v="478"/>
    <s v="Jane Waco"/>
    <x v="1"/>
    <s v="United States"/>
    <s v="Montgomery"/>
    <x v="19"/>
    <n v="36116"/>
    <x v="0"/>
    <s v="FUR-FU-10002963"/>
    <x v="0"/>
    <x v="5"/>
    <s v="Master Caster Door Stop, Gray"/>
    <n v="10.16"/>
    <n v="2"/>
    <n v="0"/>
    <x v="4642"/>
  </r>
  <r>
    <n v="5557"/>
    <s v="CA-2012-125066"/>
    <x v="1"/>
    <x v="639"/>
    <d v="2012-12-18T00:00:00"/>
    <s v="Standard Class"/>
    <x v="470"/>
    <s v="Keith Dawkins"/>
    <x v="1"/>
    <s v="United States"/>
    <s v="Jackson"/>
    <x v="35"/>
    <n v="39212"/>
    <x v="0"/>
    <s v="FUR-FU-10003829"/>
    <x v="0"/>
    <x v="5"/>
    <s v="Stackable Trays"/>
    <n v="6.16"/>
    <n v="2"/>
    <n v="0"/>
    <x v="4643"/>
  </r>
  <r>
    <n v="5558"/>
    <s v="CA-2012-125066"/>
    <x v="1"/>
    <x v="639"/>
    <d v="2012-12-18T00:00:00"/>
    <s v="Standard Class"/>
    <x v="470"/>
    <s v="Keith Dawkins"/>
    <x v="1"/>
    <s v="United States"/>
    <s v="Jackson"/>
    <x v="35"/>
    <n v="39212"/>
    <x v="0"/>
    <s v="OFF-AR-10003582"/>
    <x v="1"/>
    <x v="6"/>
    <s v="Boston Electric Pencil Sharpener, Model 1818, Charcoal Black"/>
    <n v="56.3"/>
    <n v="2"/>
    <n v="0"/>
    <x v="2704"/>
  </r>
  <r>
    <n v="5559"/>
    <s v="US-2012-114741"/>
    <x v="1"/>
    <x v="401"/>
    <d v="2012-12-10T00:00:00"/>
    <s v="Standard Class"/>
    <x v="582"/>
    <s v="Ivan Liston"/>
    <x v="0"/>
    <s v="United States"/>
    <s v="North Las Vegas"/>
    <x v="33"/>
    <n v="89031"/>
    <x v="1"/>
    <s v="OFF-PA-10000048"/>
    <x v="1"/>
    <x v="10"/>
    <s v="Xerox 20"/>
    <n v="6.48"/>
    <n v="1"/>
    <n v="0"/>
    <x v="90"/>
  </r>
  <r>
    <n v="5560"/>
    <s v="US-2012-114741"/>
    <x v="1"/>
    <x v="401"/>
    <d v="2012-12-10T00:00:00"/>
    <s v="Standard Class"/>
    <x v="582"/>
    <s v="Ivan Liston"/>
    <x v="0"/>
    <s v="United States"/>
    <s v="North Las Vegas"/>
    <x v="33"/>
    <n v="89031"/>
    <x v="1"/>
    <s v="OFF-ST-10000078"/>
    <x v="1"/>
    <x v="4"/>
    <s v="Tennsco 6- and 18-Compartment Lockers"/>
    <n v="1325.8500000000001"/>
    <n v="5"/>
    <n v="0"/>
    <x v="2400"/>
  </r>
  <r>
    <n v="5561"/>
    <s v="US-2012-114741"/>
    <x v="1"/>
    <x v="401"/>
    <d v="2012-12-10T00:00:00"/>
    <s v="Standard Class"/>
    <x v="582"/>
    <s v="Ivan Liston"/>
    <x v="0"/>
    <s v="United States"/>
    <s v="North Las Vegas"/>
    <x v="33"/>
    <n v="89031"/>
    <x v="1"/>
    <s v="OFF-LA-10004853"/>
    <x v="1"/>
    <x v="2"/>
    <s v="Avery 483"/>
    <n v="14.940000000000001"/>
    <n v="3"/>
    <n v="0"/>
    <x v="2595"/>
  </r>
  <r>
    <n v="5562"/>
    <s v="CA-2014-133263"/>
    <x v="3"/>
    <x v="185"/>
    <d v="2014-04-03T00:00:00"/>
    <s v="Second Class"/>
    <x v="531"/>
    <s v="Jim Epp"/>
    <x v="1"/>
    <s v="United States"/>
    <s v="Atlanta"/>
    <x v="32"/>
    <n v="30318"/>
    <x v="0"/>
    <s v="OFF-BI-10001153"/>
    <x v="1"/>
    <x v="8"/>
    <s v="Ibico Recycled Grain-Textured Covers"/>
    <n v="34.54"/>
    <n v="1"/>
    <n v="0"/>
    <x v="4644"/>
  </r>
  <r>
    <n v="5563"/>
    <s v="CA-2014-133263"/>
    <x v="3"/>
    <x v="185"/>
    <d v="2014-04-03T00:00:00"/>
    <s v="Second Class"/>
    <x v="531"/>
    <s v="Jim Epp"/>
    <x v="1"/>
    <s v="United States"/>
    <s v="Atlanta"/>
    <x v="32"/>
    <n v="30318"/>
    <x v="0"/>
    <s v="TEC-CO-10001449"/>
    <x v="2"/>
    <x v="16"/>
    <s v="Hewlett Packard LaserJet 3310 Copier"/>
    <n v="2999.95"/>
    <n v="5"/>
    <n v="0"/>
    <x v="4645"/>
  </r>
  <r>
    <n v="5564"/>
    <s v="CA-2014-133263"/>
    <x v="3"/>
    <x v="185"/>
    <d v="2014-04-03T00:00:00"/>
    <s v="Second Class"/>
    <x v="531"/>
    <s v="Jim Epp"/>
    <x v="1"/>
    <s v="United States"/>
    <s v="Atlanta"/>
    <x v="32"/>
    <n v="30318"/>
    <x v="0"/>
    <s v="OFF-BI-10000474"/>
    <x v="1"/>
    <x v="8"/>
    <s v="Avery Recycled Flexi-View Covers for Binding Systems"/>
    <n v="64.12"/>
    <n v="4"/>
    <n v="0"/>
    <x v="4646"/>
  </r>
  <r>
    <n v="5565"/>
    <s v="CA-2014-157966"/>
    <x v="3"/>
    <x v="677"/>
    <d v="2014-03-14T00:00:00"/>
    <s v="Same Day"/>
    <x v="711"/>
    <s v="Stephanie Ulpright"/>
    <x v="2"/>
    <s v="United States"/>
    <s v="Chicago"/>
    <x v="10"/>
    <n v="60610"/>
    <x v="2"/>
    <s v="OFF-AR-10000799"/>
    <x v="1"/>
    <x v="6"/>
    <s v="Col-Erase Pencils with Erasers"/>
    <n v="19.456000000000003"/>
    <n v="4"/>
    <n v="0.2"/>
    <x v="4647"/>
  </r>
  <r>
    <n v="5566"/>
    <s v="CA-2014-157966"/>
    <x v="3"/>
    <x v="677"/>
    <d v="2014-03-14T00:00:00"/>
    <s v="Same Day"/>
    <x v="711"/>
    <s v="Stephanie Ulpright"/>
    <x v="2"/>
    <s v="United States"/>
    <s v="Chicago"/>
    <x v="10"/>
    <n v="60610"/>
    <x v="2"/>
    <s v="TEC-MA-10002109"/>
    <x v="2"/>
    <x v="15"/>
    <s v="HP Officejet Pro 8600 e-All-In-One Printer, Copier, Scanner, Fax"/>
    <n v="209.98599999999999"/>
    <n v="2"/>
    <n v="0.3"/>
    <x v="4648"/>
  </r>
  <r>
    <n v="5567"/>
    <s v="CA-2014-157966"/>
    <x v="3"/>
    <x v="677"/>
    <d v="2014-03-14T00:00:00"/>
    <s v="Same Day"/>
    <x v="711"/>
    <s v="Stephanie Ulpright"/>
    <x v="2"/>
    <s v="United States"/>
    <s v="Chicago"/>
    <x v="10"/>
    <n v="60610"/>
    <x v="2"/>
    <s v="OFF-AR-10003338"/>
    <x v="1"/>
    <x v="6"/>
    <s v="Eberhard Faber 3 1/2&quot; Golf Pencils"/>
    <n v="29.760000000000005"/>
    <n v="5"/>
    <n v="0.2"/>
    <x v="4649"/>
  </r>
  <r>
    <n v="5568"/>
    <s v="CA-2014-157966"/>
    <x v="3"/>
    <x v="677"/>
    <d v="2014-03-14T00:00:00"/>
    <s v="Same Day"/>
    <x v="711"/>
    <s v="Stephanie Ulpright"/>
    <x v="2"/>
    <s v="United States"/>
    <s v="Chicago"/>
    <x v="10"/>
    <n v="60610"/>
    <x v="2"/>
    <s v="FUR-CH-10003606"/>
    <x v="0"/>
    <x v="1"/>
    <s v="SAFCO Folding Chair Trolley"/>
    <n v="89.768000000000001"/>
    <n v="1"/>
    <n v="0.3"/>
    <x v="4650"/>
  </r>
  <r>
    <n v="5569"/>
    <s v="CA-2014-157966"/>
    <x v="3"/>
    <x v="677"/>
    <d v="2014-03-14T00:00:00"/>
    <s v="Same Day"/>
    <x v="711"/>
    <s v="Stephanie Ulpright"/>
    <x v="2"/>
    <s v="United States"/>
    <s v="Chicago"/>
    <x v="10"/>
    <n v="60610"/>
    <x v="2"/>
    <s v="TEC-CO-10001449"/>
    <x v="2"/>
    <x v="16"/>
    <s v="Hewlett Packard LaserJet 3310 Copier"/>
    <n v="959.98400000000004"/>
    <n v="2"/>
    <n v="0.2"/>
    <x v="330"/>
  </r>
  <r>
    <n v="5570"/>
    <s v="CA-2014-157966"/>
    <x v="3"/>
    <x v="677"/>
    <d v="2014-03-14T00:00:00"/>
    <s v="Same Day"/>
    <x v="711"/>
    <s v="Stephanie Ulpright"/>
    <x v="2"/>
    <s v="United States"/>
    <s v="Chicago"/>
    <x v="10"/>
    <n v="60610"/>
    <x v="2"/>
    <s v="OFF-PA-10001934"/>
    <x v="1"/>
    <x v="10"/>
    <s v="Xerox 1993"/>
    <n v="15.552000000000003"/>
    <n v="3"/>
    <n v="0.2"/>
    <x v="906"/>
  </r>
  <r>
    <n v="5571"/>
    <s v="CA-2014-157966"/>
    <x v="3"/>
    <x v="677"/>
    <d v="2014-03-14T00:00:00"/>
    <s v="Same Day"/>
    <x v="711"/>
    <s v="Stephanie Ulpright"/>
    <x v="2"/>
    <s v="United States"/>
    <s v="Chicago"/>
    <x v="10"/>
    <n v="60610"/>
    <x v="2"/>
    <s v="TEC-PH-10001527"/>
    <x v="2"/>
    <x v="7"/>
    <s v="Plantronics MX500i Earset"/>
    <n v="34.360000000000007"/>
    <n v="1"/>
    <n v="0.2"/>
    <x v="4651"/>
  </r>
  <r>
    <n v="5572"/>
    <s v="CA-2011-151162"/>
    <x v="2"/>
    <x v="29"/>
    <d v="2011-12-09T00:00:00"/>
    <s v="Standard Class"/>
    <x v="105"/>
    <s v="Erin Ashbrook"/>
    <x v="1"/>
    <s v="United States"/>
    <s v="Columbus"/>
    <x v="24"/>
    <n v="43229"/>
    <x v="3"/>
    <s v="OFF-PA-10001033"/>
    <x v="1"/>
    <x v="10"/>
    <s v="Xerox 1893"/>
    <n v="98.376000000000005"/>
    <n v="3"/>
    <n v="0.2"/>
    <x v="4652"/>
  </r>
  <r>
    <n v="5573"/>
    <s v="CA-2011-151162"/>
    <x v="2"/>
    <x v="29"/>
    <d v="2011-12-09T00:00:00"/>
    <s v="Standard Class"/>
    <x v="105"/>
    <s v="Erin Ashbrook"/>
    <x v="1"/>
    <s v="United States"/>
    <s v="Columbus"/>
    <x v="24"/>
    <n v="43229"/>
    <x v="3"/>
    <s v="OFF-BI-10003719"/>
    <x v="1"/>
    <x v="8"/>
    <s v="Large Capacity Hanging Post Binders"/>
    <n v="29.940000000000005"/>
    <n v="4"/>
    <n v="0.7"/>
    <x v="4653"/>
  </r>
  <r>
    <n v="5574"/>
    <s v="CA-2011-151162"/>
    <x v="2"/>
    <x v="29"/>
    <d v="2011-12-09T00:00:00"/>
    <s v="Standard Class"/>
    <x v="105"/>
    <s v="Erin Ashbrook"/>
    <x v="1"/>
    <s v="United States"/>
    <s v="Columbus"/>
    <x v="24"/>
    <n v="43229"/>
    <x v="3"/>
    <s v="OFF-PA-10003036"/>
    <x v="1"/>
    <x v="10"/>
    <s v="Black Print Carbonless 8 1/2&quot; x 8 1/4&quot; Rapid Memo Book"/>
    <n v="17.472000000000001"/>
    <n v="3"/>
    <n v="0.2"/>
    <x v="4654"/>
  </r>
  <r>
    <n v="5575"/>
    <s v="CA-2011-151162"/>
    <x v="2"/>
    <x v="29"/>
    <d v="2011-12-09T00:00:00"/>
    <s v="Standard Class"/>
    <x v="105"/>
    <s v="Erin Ashbrook"/>
    <x v="1"/>
    <s v="United States"/>
    <s v="Columbus"/>
    <x v="24"/>
    <n v="43229"/>
    <x v="3"/>
    <s v="TEC-PH-10001870"/>
    <x v="2"/>
    <x v="7"/>
    <s v="Lunatik TT5L-002 Taktik Strike Impact Protection System for iPhone 5"/>
    <n v="36.738"/>
    <n v="1"/>
    <n v="0.4"/>
    <x v="4655"/>
  </r>
  <r>
    <n v="5576"/>
    <s v="CA-2011-151162"/>
    <x v="2"/>
    <x v="29"/>
    <d v="2011-12-09T00:00:00"/>
    <s v="Standard Class"/>
    <x v="105"/>
    <s v="Erin Ashbrook"/>
    <x v="1"/>
    <s v="United States"/>
    <s v="Columbus"/>
    <x v="24"/>
    <n v="43229"/>
    <x v="3"/>
    <s v="TEC-PH-10001809"/>
    <x v="2"/>
    <x v="7"/>
    <s v="Panasonic KX T7736-B Digital phone"/>
    <n v="179.93999999999997"/>
    <n v="2"/>
    <n v="0.4"/>
    <x v="4656"/>
  </r>
  <r>
    <n v="5577"/>
    <s v="CA-2013-136686"/>
    <x v="0"/>
    <x v="939"/>
    <d v="2013-12-17T00:00:00"/>
    <s v="Standard Class"/>
    <x v="167"/>
    <s v="Roy Französisch"/>
    <x v="0"/>
    <s v="United States"/>
    <s v="Pasadena"/>
    <x v="1"/>
    <n v="91104"/>
    <x v="1"/>
    <s v="FUR-FU-10004864"/>
    <x v="0"/>
    <x v="5"/>
    <s v="Howard Miller 14-1/2&quot; Diameter Chrome Round Wall Clock"/>
    <n v="383.64"/>
    <n v="6"/>
    <n v="0"/>
    <x v="4657"/>
  </r>
  <r>
    <n v="5578"/>
    <s v="CA-2013-136686"/>
    <x v="0"/>
    <x v="939"/>
    <d v="2013-12-17T00:00:00"/>
    <s v="Standard Class"/>
    <x v="167"/>
    <s v="Roy Französisch"/>
    <x v="0"/>
    <s v="United States"/>
    <s v="Pasadena"/>
    <x v="1"/>
    <n v="91104"/>
    <x v="1"/>
    <s v="OFF-AP-10002350"/>
    <x v="1"/>
    <x v="9"/>
    <s v="Belkin F9H710-06 7 Outlet SurgeMaster Surge Protector"/>
    <n v="56.519999999999996"/>
    <n v="3"/>
    <n v="0"/>
    <x v="3469"/>
  </r>
  <r>
    <n v="5579"/>
    <s v="CA-2014-137498"/>
    <x v="3"/>
    <x v="428"/>
    <d v="2014-09-15T00:00:00"/>
    <s v="Second Class"/>
    <x v="702"/>
    <s v="Liz Carlisle"/>
    <x v="0"/>
    <s v="United States"/>
    <s v="Los Angeles"/>
    <x v="1"/>
    <n v="90004"/>
    <x v="1"/>
    <s v="OFF-AR-10003829"/>
    <x v="1"/>
    <x v="6"/>
    <s v="Newell 35"/>
    <n v="6.56"/>
    <n v="2"/>
    <n v="0"/>
    <x v="2909"/>
  </r>
  <r>
    <n v="5580"/>
    <s v="CA-2014-137498"/>
    <x v="3"/>
    <x v="428"/>
    <d v="2014-09-15T00:00:00"/>
    <s v="Second Class"/>
    <x v="702"/>
    <s v="Liz Carlisle"/>
    <x v="0"/>
    <s v="United States"/>
    <s v="Los Angeles"/>
    <x v="1"/>
    <n v="90004"/>
    <x v="1"/>
    <s v="FUR-CH-10003833"/>
    <x v="0"/>
    <x v="1"/>
    <s v="Novimex Fabric Task Chair"/>
    <n v="243.92"/>
    <n v="5"/>
    <n v="0.2"/>
    <x v="4658"/>
  </r>
  <r>
    <n v="5581"/>
    <s v="CA-2014-137498"/>
    <x v="3"/>
    <x v="428"/>
    <d v="2014-09-15T00:00:00"/>
    <s v="Second Class"/>
    <x v="702"/>
    <s v="Liz Carlisle"/>
    <x v="0"/>
    <s v="United States"/>
    <s v="Los Angeles"/>
    <x v="1"/>
    <n v="90004"/>
    <x v="1"/>
    <s v="OFF-PA-10000143"/>
    <x v="1"/>
    <x v="10"/>
    <s v="Astroparche Fine Business Paper"/>
    <n v="47.52"/>
    <n v="9"/>
    <n v="0"/>
    <x v="4659"/>
  </r>
  <r>
    <n v="5582"/>
    <s v="CA-2014-163818"/>
    <x v="3"/>
    <x v="1055"/>
    <d v="2014-10-09T00:00:00"/>
    <s v="Standard Class"/>
    <x v="28"/>
    <s v="Paul Stevenson"/>
    <x v="2"/>
    <s v="United States"/>
    <s v="Clinton"/>
    <x v="39"/>
    <n v="20735"/>
    <x v="3"/>
    <s v="FUR-FU-10000076"/>
    <x v="0"/>
    <x v="5"/>
    <s v="24-Hour Round Wall Clock"/>
    <n v="19.98"/>
    <n v="1"/>
    <n v="0"/>
    <x v="4660"/>
  </r>
  <r>
    <n v="5583"/>
    <s v="CA-2013-161158"/>
    <x v="0"/>
    <x v="195"/>
    <d v="2013-05-14T00:00:00"/>
    <s v="Standard Class"/>
    <x v="28"/>
    <s v="Paul Stevenson"/>
    <x v="2"/>
    <s v="United States"/>
    <s v="New York City"/>
    <x v="15"/>
    <n v="10024"/>
    <x v="3"/>
    <s v="OFF-AR-10000462"/>
    <x v="1"/>
    <x v="6"/>
    <s v="Sanford Pocket Accent Highlighters"/>
    <n v="8"/>
    <n v="5"/>
    <n v="0"/>
    <x v="4661"/>
  </r>
  <r>
    <n v="5584"/>
    <s v="CA-2011-116673"/>
    <x v="2"/>
    <x v="534"/>
    <d v="2011-12-19T00:00:00"/>
    <s v="Second Class"/>
    <x v="123"/>
    <s v="Jas O'Carroll"/>
    <x v="0"/>
    <s v="United States"/>
    <s v="San Diego"/>
    <x v="1"/>
    <n v="92037"/>
    <x v="1"/>
    <s v="FUR-FU-10003829"/>
    <x v="0"/>
    <x v="5"/>
    <s v="Stackable Trays"/>
    <n v="6.16"/>
    <n v="2"/>
    <n v="0"/>
    <x v="4643"/>
  </r>
  <r>
    <n v="5585"/>
    <s v="CA-2014-105333"/>
    <x v="3"/>
    <x v="329"/>
    <d v="2014-12-05T00:00:00"/>
    <s v="Standard Class"/>
    <x v="163"/>
    <s v="Victor Preis"/>
    <x v="2"/>
    <s v="United States"/>
    <s v="New York City"/>
    <x v="15"/>
    <n v="10011"/>
    <x v="3"/>
    <s v="OFF-ST-10002182"/>
    <x v="1"/>
    <x v="4"/>
    <s v="Iris 3-Drawer Stacking Bin, Black"/>
    <n v="83.56"/>
    <n v="4"/>
    <n v="0"/>
    <x v="4662"/>
  </r>
  <r>
    <n v="5586"/>
    <s v="CA-2014-105333"/>
    <x v="3"/>
    <x v="329"/>
    <d v="2014-12-05T00:00:00"/>
    <s v="Standard Class"/>
    <x v="163"/>
    <s v="Victor Preis"/>
    <x v="2"/>
    <s v="United States"/>
    <s v="New York City"/>
    <x v="15"/>
    <n v="10011"/>
    <x v="3"/>
    <s v="TEC-PH-10001468"/>
    <x v="2"/>
    <x v="7"/>
    <s v="Panasonic Business Telephones KX-T7736"/>
    <n v="546.06000000000006"/>
    <n v="3"/>
    <n v="0"/>
    <x v="4663"/>
  </r>
  <r>
    <n v="5587"/>
    <s v="CA-2014-105333"/>
    <x v="3"/>
    <x v="329"/>
    <d v="2014-12-05T00:00:00"/>
    <s v="Standard Class"/>
    <x v="163"/>
    <s v="Victor Preis"/>
    <x v="2"/>
    <s v="United States"/>
    <s v="New York City"/>
    <x v="15"/>
    <n v="10011"/>
    <x v="3"/>
    <s v="OFF-ST-10001809"/>
    <x v="1"/>
    <x v="4"/>
    <s v="Fellowes Officeware Wire Shelving"/>
    <n v="269.49"/>
    <n v="3"/>
    <n v="0"/>
    <x v="2213"/>
  </r>
  <r>
    <n v="5588"/>
    <s v="CA-2012-149993"/>
    <x v="1"/>
    <x v="531"/>
    <d v="2012-03-20T00:00:00"/>
    <s v="First Class"/>
    <x v="315"/>
    <s v="Guy Armstrong"/>
    <x v="0"/>
    <s v="United States"/>
    <s v="Lancaster"/>
    <x v="1"/>
    <n v="93534"/>
    <x v="1"/>
    <s v="OFF-FA-10001561"/>
    <x v="1"/>
    <x v="13"/>
    <s v="Stockwell Push Pins"/>
    <n v="10.9"/>
    <n v="5"/>
    <n v="0"/>
    <x v="4664"/>
  </r>
  <r>
    <n v="5589"/>
    <s v="CA-2011-168158"/>
    <x v="2"/>
    <x v="866"/>
    <d v="2011-07-24T00:00:00"/>
    <s v="Standard Class"/>
    <x v="670"/>
    <s v="Eugene Moren"/>
    <x v="2"/>
    <s v="United States"/>
    <s v="Great Falls"/>
    <x v="37"/>
    <n v="59405"/>
    <x v="1"/>
    <s v="OFF-BI-10001759"/>
    <x v="1"/>
    <x v="8"/>
    <s v="Acco Pressboard Covers with Storage Hooks, 14 7/8&quot; x 11&quot;, Dark Blue"/>
    <n v="6.0960000000000001"/>
    <n v="2"/>
    <n v="0.2"/>
    <x v="892"/>
  </r>
  <r>
    <n v="5590"/>
    <s v="CA-2013-115224"/>
    <x v="0"/>
    <x v="16"/>
    <d v="2013-12-12T00:00:00"/>
    <s v="Second Class"/>
    <x v="140"/>
    <s v="Doug Bickford"/>
    <x v="0"/>
    <s v="United States"/>
    <s v="San Francisco"/>
    <x v="1"/>
    <n v="94110"/>
    <x v="1"/>
    <s v="OFF-ST-10000615"/>
    <x v="1"/>
    <x v="4"/>
    <s v="SimpliFile Personal File, Black Granite, 15w x 6-15/16d x 11-1/4h"/>
    <n v="34.049999999999997"/>
    <n v="3"/>
    <n v="0"/>
    <x v="4665"/>
  </r>
  <r>
    <n v="5591"/>
    <s v="CA-2013-115224"/>
    <x v="0"/>
    <x v="16"/>
    <d v="2013-12-12T00:00:00"/>
    <s v="Second Class"/>
    <x v="140"/>
    <s v="Doug Bickford"/>
    <x v="0"/>
    <s v="United States"/>
    <s v="San Francisco"/>
    <x v="1"/>
    <n v="94110"/>
    <x v="1"/>
    <s v="OFF-ST-10003816"/>
    <x v="1"/>
    <x v="4"/>
    <s v="Fellowes High-Stak Drawer Files"/>
    <n v="352.38"/>
    <n v="2"/>
    <n v="0"/>
    <x v="866"/>
  </r>
  <r>
    <n v="5592"/>
    <s v="CA-2011-164742"/>
    <x v="2"/>
    <x v="303"/>
    <d v="2011-10-18T00:00:00"/>
    <s v="Second Class"/>
    <x v="504"/>
    <s v="Marina Lichtenstein"/>
    <x v="1"/>
    <s v="United States"/>
    <s v="Lakewood"/>
    <x v="30"/>
    <n v="8701"/>
    <x v="3"/>
    <s v="FUR-CH-10002880"/>
    <x v="0"/>
    <x v="1"/>
    <s v="Global High-Back Leather Tilter, Burgundy"/>
    <n v="245.98"/>
    <n v="2"/>
    <n v="0"/>
    <x v="4666"/>
  </r>
  <r>
    <n v="5593"/>
    <s v="CA-2011-164742"/>
    <x v="2"/>
    <x v="303"/>
    <d v="2011-10-18T00:00:00"/>
    <s v="Second Class"/>
    <x v="504"/>
    <s v="Marina Lichtenstein"/>
    <x v="1"/>
    <s v="United States"/>
    <s v="Lakewood"/>
    <x v="30"/>
    <n v="8701"/>
    <x v="3"/>
    <s v="OFF-BI-10004738"/>
    <x v="1"/>
    <x v="8"/>
    <s v="Flexible Leather- Look Classic Collection Ring Binder"/>
    <n v="18.940000000000001"/>
    <n v="1"/>
    <n v="0"/>
    <x v="4667"/>
  </r>
  <r>
    <n v="5594"/>
    <s v="US-2014-108014"/>
    <x v="3"/>
    <x v="123"/>
    <d v="2014-11-26T00:00:00"/>
    <s v="Standard Class"/>
    <x v="371"/>
    <s v="Jennifer Halladay"/>
    <x v="0"/>
    <s v="United States"/>
    <s v="Cleveland"/>
    <x v="24"/>
    <n v="44105"/>
    <x v="3"/>
    <s v="OFF-BI-10003984"/>
    <x v="1"/>
    <x v="8"/>
    <s v="Lock-Up Easel 'Spel-Binder'"/>
    <n v="59.913000000000011"/>
    <n v="7"/>
    <n v="0.7"/>
    <x v="4668"/>
  </r>
  <r>
    <n v="5595"/>
    <s v="CA-2014-160325"/>
    <x v="3"/>
    <x v="241"/>
    <d v="2014-09-25T00:00:00"/>
    <s v="Same Day"/>
    <x v="162"/>
    <s v="Bart Pistole"/>
    <x v="1"/>
    <s v="United States"/>
    <s v="Lawrence"/>
    <x v="31"/>
    <n v="1841"/>
    <x v="3"/>
    <s v="TEC-PH-10000984"/>
    <x v="2"/>
    <x v="7"/>
    <s v="Panasonic KX-TG9471B"/>
    <n v="391.98"/>
    <n v="2"/>
    <n v="0"/>
    <x v="4669"/>
  </r>
  <r>
    <n v="5596"/>
    <s v="CA-2014-160325"/>
    <x v="3"/>
    <x v="241"/>
    <d v="2014-09-25T00:00:00"/>
    <s v="Same Day"/>
    <x v="162"/>
    <s v="Bart Pistole"/>
    <x v="1"/>
    <s v="United States"/>
    <s v="Lawrence"/>
    <x v="31"/>
    <n v="1841"/>
    <x v="3"/>
    <s v="TEC-PH-10001944"/>
    <x v="2"/>
    <x v="7"/>
    <s v="Wi-Ex zBoost YX540 Cellular Phone Signal Booster"/>
    <n v="437.84999999999997"/>
    <n v="3"/>
    <n v="0"/>
    <x v="2049"/>
  </r>
  <r>
    <n v="5597"/>
    <s v="CA-2012-159779"/>
    <x v="1"/>
    <x v="12"/>
    <d v="2012-09-29T00:00:00"/>
    <s v="Standard Class"/>
    <x v="766"/>
    <s v="Sarah Brown"/>
    <x v="0"/>
    <s v="United States"/>
    <s v="Concord"/>
    <x v="38"/>
    <n v="3301"/>
    <x v="3"/>
    <s v="OFF-BI-10002735"/>
    <x v="1"/>
    <x v="8"/>
    <s v="GBC Prestige Therm-A-Bind Covers"/>
    <n v="68.62"/>
    <n v="2"/>
    <n v="0"/>
    <x v="4670"/>
  </r>
  <r>
    <n v="5598"/>
    <s v="CA-2014-151176"/>
    <x v="3"/>
    <x v="778"/>
    <d v="2014-02-21T00:00:00"/>
    <s v="Standard Class"/>
    <x v="647"/>
    <s v="Stewart Visinsky"/>
    <x v="0"/>
    <s v="United States"/>
    <s v="Baltimore"/>
    <x v="39"/>
    <n v="21215"/>
    <x v="3"/>
    <s v="OFF-SU-10001165"/>
    <x v="1"/>
    <x v="14"/>
    <s v="Acme Elite Stainless Steel Scissors"/>
    <n v="25.02"/>
    <n v="3"/>
    <n v="0"/>
    <x v="4671"/>
  </r>
  <r>
    <n v="5599"/>
    <s v="CA-2014-151176"/>
    <x v="3"/>
    <x v="778"/>
    <d v="2014-02-21T00:00:00"/>
    <s v="Standard Class"/>
    <x v="647"/>
    <s v="Stewart Visinsky"/>
    <x v="0"/>
    <s v="United States"/>
    <s v="Baltimore"/>
    <x v="39"/>
    <n v="21215"/>
    <x v="3"/>
    <s v="OFF-AR-10000614"/>
    <x v="1"/>
    <x v="6"/>
    <s v="Barrel Sharpener"/>
    <n v="10.709999999999999"/>
    <n v="3"/>
    <n v="0"/>
    <x v="4564"/>
  </r>
  <r>
    <n v="5600"/>
    <s v="CA-2011-108903"/>
    <x v="2"/>
    <x v="462"/>
    <d v="2011-10-03T00:00:00"/>
    <s v="Same Day"/>
    <x v="157"/>
    <s v="Denny Ordway"/>
    <x v="0"/>
    <s v="United States"/>
    <s v="Columbus"/>
    <x v="24"/>
    <n v="43229"/>
    <x v="3"/>
    <s v="OFF-AR-10004010"/>
    <x v="1"/>
    <x v="6"/>
    <s v="Hunt Boston Vacuum Mount KS Pencil Sharpener"/>
    <n v="55.984000000000009"/>
    <n v="2"/>
    <n v="0.2"/>
    <x v="4672"/>
  </r>
  <r>
    <n v="5601"/>
    <s v="CA-2011-108903"/>
    <x v="2"/>
    <x v="462"/>
    <d v="2011-10-03T00:00:00"/>
    <s v="Same Day"/>
    <x v="157"/>
    <s v="Denny Ordway"/>
    <x v="0"/>
    <s v="United States"/>
    <s v="Columbus"/>
    <x v="24"/>
    <n v="43229"/>
    <x v="3"/>
    <s v="OFF-EN-10004030"/>
    <x v="1"/>
    <x v="12"/>
    <s v="Convenience Packs of Business Envelopes"/>
    <n v="14.480000000000002"/>
    <n v="5"/>
    <n v="0.2"/>
    <x v="4673"/>
  </r>
  <r>
    <n v="5602"/>
    <s v="CA-2011-108903"/>
    <x v="2"/>
    <x v="462"/>
    <d v="2011-10-03T00:00:00"/>
    <s v="Same Day"/>
    <x v="157"/>
    <s v="Denny Ordway"/>
    <x v="0"/>
    <s v="United States"/>
    <s v="Columbus"/>
    <x v="24"/>
    <n v="43229"/>
    <x v="3"/>
    <s v="TEC-AC-10003023"/>
    <x v="2"/>
    <x v="11"/>
    <s v="Logitech G105 Gaming Keyboard"/>
    <n v="142.488"/>
    <n v="3"/>
    <n v="0.2"/>
    <x v="4674"/>
  </r>
  <r>
    <n v="5603"/>
    <s v="CA-2013-117919"/>
    <x v="0"/>
    <x v="278"/>
    <d v="2013-08-30T00:00:00"/>
    <s v="Second Class"/>
    <x v="422"/>
    <s v="Todd Boyes"/>
    <x v="1"/>
    <s v="United States"/>
    <s v="Houston"/>
    <x v="5"/>
    <n v="77041"/>
    <x v="2"/>
    <s v="OFF-ST-10003572"/>
    <x v="1"/>
    <x v="4"/>
    <s v="Portfile Personal File Boxes"/>
    <n v="14.16"/>
    <n v="1"/>
    <n v="0.2"/>
    <x v="4675"/>
  </r>
  <r>
    <n v="5604"/>
    <s v="CA-2013-117919"/>
    <x v="0"/>
    <x v="278"/>
    <d v="2013-08-30T00:00:00"/>
    <s v="Second Class"/>
    <x v="422"/>
    <s v="Todd Boyes"/>
    <x v="1"/>
    <s v="United States"/>
    <s v="Houston"/>
    <x v="5"/>
    <n v="77041"/>
    <x v="2"/>
    <s v="OFF-PA-10004353"/>
    <x v="1"/>
    <x v="10"/>
    <s v="Southworth 25% Cotton Premium Laser Paper and Envelopes"/>
    <n v="79.920000000000016"/>
    <n v="5"/>
    <n v="0.2"/>
    <x v="4676"/>
  </r>
  <r>
    <n v="5605"/>
    <s v="CA-2012-142475"/>
    <x v="1"/>
    <x v="155"/>
    <d v="2012-12-07T00:00:00"/>
    <s v="Standard Class"/>
    <x v="510"/>
    <s v="Bill Stewart"/>
    <x v="1"/>
    <s v="United States"/>
    <s v="New York City"/>
    <x v="15"/>
    <n v="10011"/>
    <x v="3"/>
    <s v="OFF-BI-10003718"/>
    <x v="1"/>
    <x v="8"/>
    <s v="GBC Therma-A-Bind 250T Electric Binding System"/>
    <n v="590.35199999999998"/>
    <n v="6"/>
    <n v="0.2"/>
    <x v="3922"/>
  </r>
  <r>
    <n v="5606"/>
    <s v="CA-2013-134516"/>
    <x v="0"/>
    <x v="873"/>
    <d v="2013-09-26T00:00:00"/>
    <s v="Standard Class"/>
    <x v="524"/>
    <s v="Filia McAdams"/>
    <x v="1"/>
    <s v="United States"/>
    <s v="Greensboro"/>
    <x v="3"/>
    <n v="27405"/>
    <x v="0"/>
    <s v="FUR-FU-10001546"/>
    <x v="0"/>
    <x v="5"/>
    <s v="Dana Swing-Arm Lamps"/>
    <n v="17.088000000000001"/>
    <n v="2"/>
    <n v="0.2"/>
    <x v="2566"/>
  </r>
  <r>
    <n v="5607"/>
    <s v="CA-2013-134516"/>
    <x v="0"/>
    <x v="873"/>
    <d v="2013-09-26T00:00:00"/>
    <s v="Standard Class"/>
    <x v="524"/>
    <s v="Filia McAdams"/>
    <x v="1"/>
    <s v="United States"/>
    <s v="Greensboro"/>
    <x v="3"/>
    <n v="27405"/>
    <x v="0"/>
    <s v="FUR-CH-10002880"/>
    <x v="0"/>
    <x v="1"/>
    <s v="Global High-Back Leather Tilter, Burgundy"/>
    <n v="98.391999999999996"/>
    <n v="1"/>
    <n v="0.2"/>
    <x v="4677"/>
  </r>
  <r>
    <n v="5608"/>
    <s v="CA-2014-105193"/>
    <x v="3"/>
    <x v="613"/>
    <d v="2014-04-01T00:00:00"/>
    <s v="Standard Class"/>
    <x v="252"/>
    <s v="John Lee"/>
    <x v="0"/>
    <s v="United States"/>
    <s v="New York City"/>
    <x v="15"/>
    <n v="10024"/>
    <x v="3"/>
    <s v="OFF-AR-10001547"/>
    <x v="1"/>
    <x v="6"/>
    <s v="Newell 311"/>
    <n v="11.05"/>
    <n v="5"/>
    <n v="0"/>
    <x v="981"/>
  </r>
  <r>
    <n v="5609"/>
    <s v="CA-2012-168634"/>
    <x v="1"/>
    <x v="401"/>
    <d v="2012-12-11T00:00:00"/>
    <s v="Standard Class"/>
    <x v="578"/>
    <s v="Art Ferguson"/>
    <x v="0"/>
    <s v="United States"/>
    <s v="San Francisco"/>
    <x v="1"/>
    <n v="94109"/>
    <x v="1"/>
    <s v="OFF-AP-10001626"/>
    <x v="1"/>
    <x v="9"/>
    <s v="Commercial WindTunnel Clean Air Upright Vacuum, Replacement Belts, Filtration Bags"/>
    <n v="7.78"/>
    <n v="2"/>
    <n v="0"/>
    <x v="4678"/>
  </r>
  <r>
    <n v="5610"/>
    <s v="CA-2014-117198"/>
    <x v="3"/>
    <x v="515"/>
    <d v="2014-09-06T00:00:00"/>
    <s v="Standard Class"/>
    <x v="767"/>
    <s v="Barry Gonzalez"/>
    <x v="0"/>
    <s v="United States"/>
    <s v="Monroe"/>
    <x v="28"/>
    <n v="71203"/>
    <x v="0"/>
    <s v="TEC-AC-10003033"/>
    <x v="2"/>
    <x v="11"/>
    <s v="Plantronics CS510 - Over-the-Head monaural Wireless Headset System"/>
    <n v="659.9"/>
    <n v="2"/>
    <n v="0"/>
    <x v="3397"/>
  </r>
  <r>
    <n v="5611"/>
    <s v="CA-2012-145828"/>
    <x v="1"/>
    <x v="348"/>
    <d v="2012-10-07T00:00:00"/>
    <s v="First Class"/>
    <x v="93"/>
    <s v="Maria Bertelson"/>
    <x v="0"/>
    <s v="United States"/>
    <s v="Cincinnati"/>
    <x v="24"/>
    <n v="45231"/>
    <x v="3"/>
    <s v="TEC-AC-10002323"/>
    <x v="2"/>
    <x v="11"/>
    <s v="SanDisk Ultra 32 GB MicroSDHC Class 10 Memory Card"/>
    <n v="53.040000000000006"/>
    <n v="3"/>
    <n v="0.2"/>
    <x v="4679"/>
  </r>
  <r>
    <n v="5612"/>
    <s v="CA-2014-121027"/>
    <x v="3"/>
    <x v="238"/>
    <d v="2014-08-23T00:00:00"/>
    <s v="Standard Class"/>
    <x v="304"/>
    <s v="Helen Wasserman"/>
    <x v="1"/>
    <s v="United States"/>
    <s v="Seattle"/>
    <x v="4"/>
    <n v="98105"/>
    <x v="1"/>
    <s v="TEC-AC-10002049"/>
    <x v="2"/>
    <x v="11"/>
    <s v="Plantronics Savi W720 Multi-Device Wireless Headset System"/>
    <n v="843.9"/>
    <n v="2"/>
    <n v="0"/>
    <x v="4680"/>
  </r>
  <r>
    <n v="5613"/>
    <s v="CA-2014-121027"/>
    <x v="3"/>
    <x v="238"/>
    <d v="2014-08-23T00:00:00"/>
    <s v="Standard Class"/>
    <x v="304"/>
    <s v="Helen Wasserman"/>
    <x v="1"/>
    <s v="United States"/>
    <s v="Seattle"/>
    <x v="4"/>
    <n v="98105"/>
    <x v="1"/>
    <s v="TEC-AC-10002253"/>
    <x v="2"/>
    <x v="11"/>
    <s v="Imation Bio 8GB USB Flash Drive Imation Corp"/>
    <n v="1496.16"/>
    <n v="9"/>
    <n v="0"/>
    <x v="4681"/>
  </r>
  <r>
    <n v="5614"/>
    <s v="CA-2013-147431"/>
    <x v="0"/>
    <x v="1056"/>
    <d v="2013-02-07T00:00:00"/>
    <s v="Standard Class"/>
    <x v="455"/>
    <s v="Adrian Barton"/>
    <x v="0"/>
    <s v="United States"/>
    <s v="New York City"/>
    <x v="15"/>
    <n v="10011"/>
    <x v="3"/>
    <s v="OFF-ST-10003994"/>
    <x v="1"/>
    <x v="4"/>
    <s v="Belkin 19&quot; Center-Weighted Shelf, Gray"/>
    <n v="117.96"/>
    <n v="2"/>
    <n v="0"/>
    <x v="4682"/>
  </r>
  <r>
    <n v="5615"/>
    <s v="CA-2013-158001"/>
    <x v="0"/>
    <x v="828"/>
    <d v="2013-08-28T00:00:00"/>
    <s v="Standard Class"/>
    <x v="687"/>
    <s v="Jennifer Patt"/>
    <x v="1"/>
    <s v="United States"/>
    <s v="New York City"/>
    <x v="15"/>
    <n v="10035"/>
    <x v="3"/>
    <s v="OFF-AR-10002399"/>
    <x v="1"/>
    <x v="6"/>
    <s v="Dixon Prang Watercolor Pencils, 10-Color Set with Brush"/>
    <n v="21.299999999999997"/>
    <n v="5"/>
    <n v="0"/>
    <x v="4683"/>
  </r>
  <r>
    <n v="5616"/>
    <s v="CA-2013-158001"/>
    <x v="0"/>
    <x v="828"/>
    <d v="2013-08-28T00:00:00"/>
    <s v="Standard Class"/>
    <x v="687"/>
    <s v="Jennifer Patt"/>
    <x v="1"/>
    <s v="United States"/>
    <s v="New York City"/>
    <x v="15"/>
    <n v="10035"/>
    <x v="3"/>
    <s v="OFF-AP-10002118"/>
    <x v="1"/>
    <x v="9"/>
    <s v="1.7 Cubic Foot Compact &quot;Cube&quot; Office Refrigerators"/>
    <n v="1040.8"/>
    <n v="5"/>
    <n v="0"/>
    <x v="4684"/>
  </r>
  <r>
    <n v="5617"/>
    <s v="CA-2013-158001"/>
    <x v="0"/>
    <x v="828"/>
    <d v="2013-08-28T00:00:00"/>
    <s v="Standard Class"/>
    <x v="687"/>
    <s v="Jennifer Patt"/>
    <x v="1"/>
    <s v="United States"/>
    <s v="New York City"/>
    <x v="15"/>
    <n v="10035"/>
    <x v="3"/>
    <s v="OFF-AR-10001954"/>
    <x v="1"/>
    <x v="6"/>
    <s v="Newell 331"/>
    <n v="29.339999999999996"/>
    <n v="6"/>
    <n v="0"/>
    <x v="4685"/>
  </r>
  <r>
    <n v="5618"/>
    <s v="CA-2014-125745"/>
    <x v="3"/>
    <x v="160"/>
    <d v="2014-07-05T00:00:00"/>
    <s v="Standard Class"/>
    <x v="1"/>
    <s v="Darrin Van Huff"/>
    <x v="1"/>
    <s v="United States"/>
    <s v="Memphis"/>
    <x v="18"/>
    <n v="38109"/>
    <x v="0"/>
    <s v="FUR-FU-10001591"/>
    <x v="0"/>
    <x v="5"/>
    <s v="Advantus Panel Wall Certificate Holder - 8.5x11"/>
    <n v="19.52"/>
    <n v="2"/>
    <n v="0.2"/>
    <x v="4557"/>
  </r>
  <r>
    <n v="5619"/>
    <s v="CA-2012-101154"/>
    <x v="1"/>
    <x v="227"/>
    <d v="2012-09-21T00:00:00"/>
    <s v="First Class"/>
    <x v="496"/>
    <s v="Charlotte Melton"/>
    <x v="0"/>
    <s v="United States"/>
    <s v="San Diego"/>
    <x v="1"/>
    <n v="92105"/>
    <x v="1"/>
    <s v="OFF-ST-10004186"/>
    <x v="1"/>
    <x v="4"/>
    <s v="Stur-D-Stor Shelving, Vertical 5-Shelf: 72&quot;H x 36&quot;W x 18 1/2&quot;D"/>
    <n v="443.92"/>
    <n v="4"/>
    <n v="0"/>
    <x v="4686"/>
  </r>
  <r>
    <n v="5620"/>
    <s v="US-2013-124163"/>
    <x v="0"/>
    <x v="477"/>
    <d v="2013-10-01T00:00:00"/>
    <s v="Standard Class"/>
    <x v="281"/>
    <s v="Steve Chapman"/>
    <x v="1"/>
    <s v="United States"/>
    <s v="La Crosse"/>
    <x v="6"/>
    <n v="54601"/>
    <x v="2"/>
    <s v="TEC-AC-10001908"/>
    <x v="2"/>
    <x v="11"/>
    <s v="Logitech Wireless Headset h800"/>
    <n v="499.95"/>
    <n v="5"/>
    <n v="0"/>
    <x v="4687"/>
  </r>
  <r>
    <n v="5621"/>
    <s v="US-2013-124163"/>
    <x v="0"/>
    <x v="477"/>
    <d v="2013-10-01T00:00:00"/>
    <s v="Standard Class"/>
    <x v="281"/>
    <s v="Steve Chapman"/>
    <x v="1"/>
    <s v="United States"/>
    <s v="La Crosse"/>
    <x v="6"/>
    <n v="54601"/>
    <x v="2"/>
    <s v="OFF-AR-10000817"/>
    <x v="1"/>
    <x v="6"/>
    <s v="Manco Dry-Lighter Erasable Highlighter"/>
    <n v="3.04"/>
    <n v="1"/>
    <n v="0"/>
    <x v="4688"/>
  </r>
  <r>
    <n v="5622"/>
    <s v="US-2013-124163"/>
    <x v="0"/>
    <x v="477"/>
    <d v="2013-10-01T00:00:00"/>
    <s v="Standard Class"/>
    <x v="281"/>
    <s v="Steve Chapman"/>
    <x v="1"/>
    <s v="United States"/>
    <s v="La Crosse"/>
    <x v="6"/>
    <n v="54601"/>
    <x v="2"/>
    <s v="FUR-CH-10004218"/>
    <x v="0"/>
    <x v="1"/>
    <s v="Global Fabric Manager's Chair, Dark Gray"/>
    <n v="201.96"/>
    <n v="2"/>
    <n v="0"/>
    <x v="4689"/>
  </r>
  <r>
    <n v="5623"/>
    <s v="US-2013-124163"/>
    <x v="0"/>
    <x v="477"/>
    <d v="2013-10-01T00:00:00"/>
    <s v="Standard Class"/>
    <x v="281"/>
    <s v="Steve Chapman"/>
    <x v="1"/>
    <s v="United States"/>
    <s v="La Crosse"/>
    <x v="6"/>
    <n v="54601"/>
    <x v="2"/>
    <s v="FUR-FU-10000755"/>
    <x v="0"/>
    <x v="5"/>
    <s v="Eldon Expressions Mahogany Wood Desk Collection"/>
    <n v="68.64"/>
    <n v="11"/>
    <n v="0"/>
    <x v="4690"/>
  </r>
  <r>
    <n v="5624"/>
    <s v="CA-2013-121748"/>
    <x v="0"/>
    <x v="1057"/>
    <d v="2013-10-29T00:00:00"/>
    <s v="Second Class"/>
    <x v="100"/>
    <s v="Victoria Wilson"/>
    <x v="1"/>
    <s v="United States"/>
    <s v="Los Angeles"/>
    <x v="1"/>
    <n v="90032"/>
    <x v="1"/>
    <s v="TEC-AC-10003063"/>
    <x v="2"/>
    <x v="11"/>
    <s v="Micro Innovations USB RF Wireless Keyboard with Mouse"/>
    <n v="100"/>
    <n v="4"/>
    <n v="0"/>
    <x v="1588"/>
  </r>
  <r>
    <n v="5625"/>
    <s v="CA-2013-121748"/>
    <x v="0"/>
    <x v="1057"/>
    <d v="2013-10-29T00:00:00"/>
    <s v="Second Class"/>
    <x v="100"/>
    <s v="Victoria Wilson"/>
    <x v="1"/>
    <s v="United States"/>
    <s v="Los Angeles"/>
    <x v="1"/>
    <n v="90032"/>
    <x v="1"/>
    <s v="TEC-AC-10002637"/>
    <x v="2"/>
    <x v="11"/>
    <s v="Logitech VX Revolution Cordless Laser Mouse for Notebooks (Black)"/>
    <n v="359.98"/>
    <n v="2"/>
    <n v="0"/>
    <x v="4691"/>
  </r>
  <r>
    <n v="5626"/>
    <s v="CA-2011-126683"/>
    <x v="2"/>
    <x v="411"/>
    <d v="2011-10-01T00:00:00"/>
    <s v="Second Class"/>
    <x v="452"/>
    <s v="Paul Prost"/>
    <x v="2"/>
    <s v="United States"/>
    <s v="Seattle"/>
    <x v="4"/>
    <n v="98115"/>
    <x v="1"/>
    <s v="FUR-FU-10001706"/>
    <x v="0"/>
    <x v="5"/>
    <s v="Longer-Life Soft White Bulbs"/>
    <n v="6.16"/>
    <n v="2"/>
    <n v="0"/>
    <x v="51"/>
  </r>
  <r>
    <n v="5627"/>
    <s v="CA-2011-126683"/>
    <x v="2"/>
    <x v="411"/>
    <d v="2011-10-01T00:00:00"/>
    <s v="Second Class"/>
    <x v="452"/>
    <s v="Paul Prost"/>
    <x v="2"/>
    <s v="United States"/>
    <s v="Seattle"/>
    <x v="4"/>
    <n v="98115"/>
    <x v="1"/>
    <s v="FUR-TA-10002958"/>
    <x v="0"/>
    <x v="3"/>
    <s v="Bevis Oval Conference Table, Walnut"/>
    <n v="2348.8200000000002"/>
    <n v="9"/>
    <n v="0"/>
    <x v="4692"/>
  </r>
  <r>
    <n v="5628"/>
    <s v="CA-2014-148810"/>
    <x v="3"/>
    <x v="335"/>
    <d v="2014-07-02T00:00:00"/>
    <s v="Standard Class"/>
    <x v="112"/>
    <s v="Dan Reichenbach"/>
    <x v="1"/>
    <s v="United States"/>
    <s v="Miami"/>
    <x v="2"/>
    <n v="33180"/>
    <x v="0"/>
    <s v="OFF-LA-10004689"/>
    <x v="1"/>
    <x v="2"/>
    <s v="Avery 512"/>
    <n v="13.872000000000002"/>
    <n v="6"/>
    <n v="0.2"/>
    <x v="4693"/>
  </r>
  <r>
    <n v="5629"/>
    <s v="CA-2014-148810"/>
    <x v="3"/>
    <x v="335"/>
    <d v="2014-07-02T00:00:00"/>
    <s v="Standard Class"/>
    <x v="112"/>
    <s v="Dan Reichenbach"/>
    <x v="1"/>
    <s v="United States"/>
    <s v="Miami"/>
    <x v="2"/>
    <n v="33180"/>
    <x v="0"/>
    <s v="FUR-CH-10001545"/>
    <x v="0"/>
    <x v="1"/>
    <s v="Hon Comfortask Task/Swivel Chairs"/>
    <n v="273.55200000000002"/>
    <n v="3"/>
    <n v="0.2"/>
    <x v="4694"/>
  </r>
  <r>
    <n v="5630"/>
    <s v="US-2013-146066"/>
    <x v="0"/>
    <x v="1036"/>
    <d v="2013-08-24T00:00:00"/>
    <s v="Second Class"/>
    <x v="46"/>
    <s v="Rick Bensley"/>
    <x v="2"/>
    <s v="United States"/>
    <s v="Philadelphia"/>
    <x v="9"/>
    <n v="19143"/>
    <x v="3"/>
    <s v="FUR-TA-10002530"/>
    <x v="0"/>
    <x v="3"/>
    <s v="Iceberg OfficeWorks 42&quot; Round Tables"/>
    <n v="815.29199999999992"/>
    <n v="9"/>
    <n v="0.4"/>
    <x v="4695"/>
  </r>
  <r>
    <n v="5631"/>
    <s v="CA-2011-127614"/>
    <x v="2"/>
    <x v="1058"/>
    <d v="2011-02-16T00:00:00"/>
    <s v="Standard Class"/>
    <x v="173"/>
    <s v="Natalie Fritzler"/>
    <x v="0"/>
    <s v="United States"/>
    <s v="Chesapeake"/>
    <x v="17"/>
    <n v="23320"/>
    <x v="0"/>
    <s v="TEC-AC-10001432"/>
    <x v="2"/>
    <x v="11"/>
    <s v="Enermax Aurora Lite Keyboard"/>
    <n v="234.45000000000002"/>
    <n v="3"/>
    <n v="0"/>
    <x v="4696"/>
  </r>
  <r>
    <n v="5632"/>
    <s v="CA-2011-127614"/>
    <x v="2"/>
    <x v="1058"/>
    <d v="2011-02-16T00:00:00"/>
    <s v="Standard Class"/>
    <x v="173"/>
    <s v="Natalie Fritzler"/>
    <x v="0"/>
    <s v="United States"/>
    <s v="Chesapeake"/>
    <x v="17"/>
    <n v="23320"/>
    <x v="0"/>
    <s v="FUR-TA-10003715"/>
    <x v="0"/>
    <x v="3"/>
    <s v="Hon 2111 Invitation Series Corner Table"/>
    <n v="1256.22"/>
    <n v="6"/>
    <n v="0"/>
    <x v="4697"/>
  </r>
  <r>
    <n v="5633"/>
    <s v="CA-2011-127614"/>
    <x v="2"/>
    <x v="1058"/>
    <d v="2011-02-16T00:00:00"/>
    <s v="Standard Class"/>
    <x v="173"/>
    <s v="Natalie Fritzler"/>
    <x v="0"/>
    <s v="United States"/>
    <s v="Chesapeake"/>
    <x v="17"/>
    <n v="23320"/>
    <x v="0"/>
    <s v="OFF-BI-10003291"/>
    <x v="1"/>
    <x v="8"/>
    <s v="Wilson Jones Leather-Like Binders with DublLock Round Rings"/>
    <n v="17.46"/>
    <n v="2"/>
    <n v="0"/>
    <x v="45"/>
  </r>
  <r>
    <n v="5634"/>
    <s v="CA-2013-101742"/>
    <x v="0"/>
    <x v="713"/>
    <d v="2013-09-29T00:00:00"/>
    <s v="Second Class"/>
    <x v="615"/>
    <s v="Clay Rozendal"/>
    <x v="2"/>
    <s v="United States"/>
    <s v="New York City"/>
    <x v="15"/>
    <n v="10009"/>
    <x v="3"/>
    <s v="OFF-BI-10004187"/>
    <x v="1"/>
    <x v="8"/>
    <s v="Staples"/>
    <n v="10.528"/>
    <n v="7"/>
    <n v="0.2"/>
    <x v="4698"/>
  </r>
  <r>
    <n v="5635"/>
    <s v="CA-2012-134943"/>
    <x v="1"/>
    <x v="901"/>
    <d v="2012-12-06T00:00:00"/>
    <s v="First Class"/>
    <x v="711"/>
    <s v="Stephanie Ulpright"/>
    <x v="2"/>
    <s v="United States"/>
    <s v="Ann Arbor"/>
    <x v="12"/>
    <n v="48104"/>
    <x v="2"/>
    <s v="OFF-BI-10000666"/>
    <x v="1"/>
    <x v="8"/>
    <s v="Surelock Post Binders"/>
    <n v="152.79999999999998"/>
    <n v="5"/>
    <n v="0"/>
    <x v="4699"/>
  </r>
  <r>
    <n v="5636"/>
    <s v="CA-2014-123022"/>
    <x v="3"/>
    <x v="213"/>
    <d v="2014-09-09T00:00:00"/>
    <s v="Standard Class"/>
    <x v="337"/>
    <s v="Sample Company A"/>
    <x v="2"/>
    <s v="United States"/>
    <s v="La Mesa"/>
    <x v="1"/>
    <n v="91941"/>
    <x v="1"/>
    <s v="OFF-BI-10002225"/>
    <x v="1"/>
    <x v="8"/>
    <s v="Square Ring Data Binders, Rigid 75 Pt. Covers, 11&quot; x 14-7/8&quot;"/>
    <n v="82.56"/>
    <n v="5"/>
    <n v="0.2"/>
    <x v="4700"/>
  </r>
  <r>
    <n v="5637"/>
    <s v="CA-2014-123022"/>
    <x v="3"/>
    <x v="213"/>
    <d v="2014-09-09T00:00:00"/>
    <s v="Standard Class"/>
    <x v="337"/>
    <s v="Sample Company A"/>
    <x v="2"/>
    <s v="United States"/>
    <s v="La Mesa"/>
    <x v="1"/>
    <n v="91941"/>
    <x v="1"/>
    <s v="TEC-AC-10000474"/>
    <x v="2"/>
    <x v="11"/>
    <s v="Kensington Expert Mouse Optical USB Trackball for PC or Mac"/>
    <n v="284.96999999999997"/>
    <n v="3"/>
    <n v="0"/>
    <x v="4701"/>
  </r>
  <r>
    <n v="5638"/>
    <s v="CA-2014-113208"/>
    <x v="3"/>
    <x v="606"/>
    <d v="2014-04-03T00:00:00"/>
    <s v="Standard Class"/>
    <x v="614"/>
    <s v="Michelle Lonsdale"/>
    <x v="1"/>
    <s v="United States"/>
    <s v="Dearborn"/>
    <x v="12"/>
    <n v="48126"/>
    <x v="2"/>
    <s v="FUR-FU-10004245"/>
    <x v="0"/>
    <x v="5"/>
    <s v="Career Cubicle Clock, 8 1/4&quot;, Black"/>
    <n v="60.84"/>
    <n v="3"/>
    <n v="0"/>
    <x v="4702"/>
  </r>
  <r>
    <n v="5639"/>
    <s v="CA-2011-154893"/>
    <x v="2"/>
    <x v="1059"/>
    <d v="2011-12-27T00:00:00"/>
    <s v="Standard Class"/>
    <x v="306"/>
    <s v="Gary McGarr"/>
    <x v="0"/>
    <s v="United States"/>
    <s v="San Diego"/>
    <x v="1"/>
    <n v="92024"/>
    <x v="1"/>
    <s v="FUR-CH-10004287"/>
    <x v="0"/>
    <x v="1"/>
    <s v="SAFCO Arco Folding Chair"/>
    <n v="1325.76"/>
    <n v="6"/>
    <n v="0.2"/>
    <x v="4225"/>
  </r>
  <r>
    <n v="5640"/>
    <s v="CA-2011-154893"/>
    <x v="2"/>
    <x v="1059"/>
    <d v="2011-12-27T00:00:00"/>
    <s v="Standard Class"/>
    <x v="306"/>
    <s v="Gary McGarr"/>
    <x v="0"/>
    <s v="United States"/>
    <s v="San Diego"/>
    <x v="1"/>
    <n v="92024"/>
    <x v="1"/>
    <s v="FUR-CH-10000595"/>
    <x v="0"/>
    <x v="1"/>
    <s v="Safco Contoured Stacking Chairs"/>
    <n v="572.16000000000008"/>
    <n v="3"/>
    <n v="0.2"/>
    <x v="3537"/>
  </r>
  <r>
    <n v="5641"/>
    <s v="CA-2011-147900"/>
    <x v="2"/>
    <x v="865"/>
    <d v="2011-09-28T00:00:00"/>
    <s v="Standard Class"/>
    <x v="82"/>
    <s v="Jim Kriz"/>
    <x v="2"/>
    <s v="United States"/>
    <s v="Lakewood"/>
    <x v="24"/>
    <n v="44107"/>
    <x v="3"/>
    <s v="OFF-PA-10003063"/>
    <x v="1"/>
    <x v="10"/>
    <s v="EcoTones Memo Sheets"/>
    <n v="28.8"/>
    <n v="9"/>
    <n v="0.2"/>
    <x v="4703"/>
  </r>
  <r>
    <n v="5642"/>
    <s v="CA-2014-106355"/>
    <x v="3"/>
    <x v="459"/>
    <d v="2014-04-06T00:00:00"/>
    <s v="First Class"/>
    <x v="401"/>
    <s v="Alyssa Tate"/>
    <x v="2"/>
    <s v="United States"/>
    <s v="Meriden"/>
    <x v="29"/>
    <n v="6450"/>
    <x v="3"/>
    <s v="OFF-AR-10000246"/>
    <x v="1"/>
    <x v="6"/>
    <s v="Newell 318"/>
    <n v="11.12"/>
    <n v="4"/>
    <n v="0"/>
    <x v="4704"/>
  </r>
  <r>
    <n v="5643"/>
    <s v="CA-2013-127985"/>
    <x v="0"/>
    <x v="178"/>
    <d v="2013-04-06T00:00:00"/>
    <s v="Second Class"/>
    <x v="626"/>
    <s v="Daniel Byrd"/>
    <x v="2"/>
    <s v="United States"/>
    <s v="Columbus"/>
    <x v="32"/>
    <n v="31907"/>
    <x v="0"/>
    <s v="FUR-FU-10003274"/>
    <x v="0"/>
    <x v="5"/>
    <s v="Regeneration Desk Collection"/>
    <n v="7.04"/>
    <n v="4"/>
    <n v="0"/>
    <x v="4705"/>
  </r>
  <r>
    <n v="5644"/>
    <s v="CA-2012-166604"/>
    <x v="1"/>
    <x v="1060"/>
    <d v="2012-05-20T00:00:00"/>
    <s v="Second Class"/>
    <x v="706"/>
    <s v="Anna Häberlin"/>
    <x v="1"/>
    <s v="United States"/>
    <s v="Roswell"/>
    <x v="32"/>
    <n v="30076"/>
    <x v="0"/>
    <s v="OFF-EN-10004147"/>
    <x v="1"/>
    <x v="12"/>
    <s v="Wausau Papers Astrobrights Colored Envelopes"/>
    <n v="17.940000000000001"/>
    <n v="3"/>
    <n v="0"/>
    <x v="1544"/>
  </r>
  <r>
    <n v="5645"/>
    <s v="CA-2014-120719"/>
    <x v="3"/>
    <x v="721"/>
    <d v="2014-03-27T00:00:00"/>
    <s v="First Class"/>
    <x v="319"/>
    <s v="Sanjit Jacobs"/>
    <x v="2"/>
    <s v="United States"/>
    <s v="Seattle"/>
    <x v="4"/>
    <n v="98105"/>
    <x v="1"/>
    <s v="OFF-BI-10002103"/>
    <x v="1"/>
    <x v="8"/>
    <s v="Cardinal Slant-D Ring Binder, Heavy Gauge Vinyl"/>
    <n v="34.76"/>
    <n v="5"/>
    <n v="0.2"/>
    <x v="4706"/>
  </r>
  <r>
    <n v="5646"/>
    <s v="CA-2014-127117"/>
    <x v="3"/>
    <x v="349"/>
    <d v="2014-04-20T00:00:00"/>
    <s v="Standard Class"/>
    <x v="447"/>
    <s v="Harry Marie"/>
    <x v="1"/>
    <s v="United States"/>
    <s v="Morristown"/>
    <x v="30"/>
    <n v="7960"/>
    <x v="3"/>
    <s v="FUR-FU-10004018"/>
    <x v="0"/>
    <x v="5"/>
    <s v="Tensor Computer Mounted Lamp"/>
    <n v="74.45"/>
    <n v="5"/>
    <n v="0"/>
    <x v="4707"/>
  </r>
  <r>
    <n v="5647"/>
    <s v="CA-2012-104241"/>
    <x v="1"/>
    <x v="1038"/>
    <d v="2012-01-09T00:00:00"/>
    <s v="Standard Class"/>
    <x v="122"/>
    <s v="Andrew Gjertsen"/>
    <x v="1"/>
    <s v="United States"/>
    <s v="Alexandria"/>
    <x v="17"/>
    <n v="22304"/>
    <x v="0"/>
    <s v="FUR-FU-10001473"/>
    <x v="0"/>
    <x v="5"/>
    <s v="DAX Wood Document Frame"/>
    <n v="192.22"/>
    <n v="14"/>
    <n v="0"/>
    <x v="4708"/>
  </r>
  <r>
    <n v="5648"/>
    <s v="CA-2014-168179"/>
    <x v="3"/>
    <x v="808"/>
    <d v="2014-11-08T00:00:00"/>
    <s v="Standard Class"/>
    <x v="677"/>
    <s v="Joy Bell-"/>
    <x v="0"/>
    <s v="United States"/>
    <s v="Salt Lake City"/>
    <x v="7"/>
    <n v="84106"/>
    <x v="1"/>
    <s v="OFF-PA-10001800"/>
    <x v="1"/>
    <x v="10"/>
    <s v="Xerox 220"/>
    <n v="19.440000000000001"/>
    <n v="3"/>
    <n v="0"/>
    <x v="551"/>
  </r>
  <r>
    <n v="5649"/>
    <s v="CA-2014-142342"/>
    <x v="3"/>
    <x v="729"/>
    <d v="2014-07-20T00:00:00"/>
    <s v="Second Class"/>
    <x v="295"/>
    <s v="Anthony Johnson"/>
    <x v="1"/>
    <s v="United States"/>
    <s v="Apple Valley"/>
    <x v="1"/>
    <n v="92307"/>
    <x v="1"/>
    <s v="OFF-PA-10004609"/>
    <x v="1"/>
    <x v="10"/>
    <s v="Xerox 221"/>
    <n v="32.400000000000006"/>
    <n v="5"/>
    <n v="0"/>
    <x v="56"/>
  </r>
  <r>
    <n v="5650"/>
    <s v="CA-2014-142342"/>
    <x v="3"/>
    <x v="729"/>
    <d v="2014-07-20T00:00:00"/>
    <s v="Second Class"/>
    <x v="295"/>
    <s v="Anthony Johnson"/>
    <x v="1"/>
    <s v="United States"/>
    <s v="Apple Valley"/>
    <x v="1"/>
    <n v="92307"/>
    <x v="1"/>
    <s v="OFF-EN-10002592"/>
    <x v="1"/>
    <x v="12"/>
    <s v="Peel &amp; Seel Recycled Catalog Envelopes, Brown"/>
    <n v="57.9"/>
    <n v="5"/>
    <n v="0"/>
    <x v="4709"/>
  </r>
  <r>
    <n v="5651"/>
    <s v="CA-2014-142342"/>
    <x v="3"/>
    <x v="729"/>
    <d v="2014-07-20T00:00:00"/>
    <s v="Second Class"/>
    <x v="295"/>
    <s v="Anthony Johnson"/>
    <x v="1"/>
    <s v="United States"/>
    <s v="Apple Valley"/>
    <x v="1"/>
    <n v="92307"/>
    <x v="1"/>
    <s v="OFF-ST-10002957"/>
    <x v="1"/>
    <x v="4"/>
    <s v="Sterilite Show Offs Storage Containers"/>
    <n v="10.56"/>
    <n v="2"/>
    <n v="0"/>
    <x v="232"/>
  </r>
  <r>
    <n v="5652"/>
    <s v="CA-2014-142342"/>
    <x v="3"/>
    <x v="729"/>
    <d v="2014-07-20T00:00:00"/>
    <s v="Second Class"/>
    <x v="295"/>
    <s v="Anthony Johnson"/>
    <x v="1"/>
    <s v="United States"/>
    <s v="Apple Valley"/>
    <x v="1"/>
    <n v="92307"/>
    <x v="1"/>
    <s v="FUR-BO-10002613"/>
    <x v="0"/>
    <x v="0"/>
    <s v="Atlantic Metals Mobile 4-Shelf Bookcases, Custom Colors"/>
    <n v="1194.165"/>
    <n v="5"/>
    <n v="0.15"/>
    <x v="4710"/>
  </r>
  <r>
    <n v="5653"/>
    <s v="CA-2014-109099"/>
    <x v="3"/>
    <x v="833"/>
    <d v="2014-10-12T00:00:00"/>
    <s v="Standard Class"/>
    <x v="152"/>
    <s v="Muhammed MacIntyre"/>
    <x v="1"/>
    <s v="United States"/>
    <s v="New York City"/>
    <x v="15"/>
    <n v="10009"/>
    <x v="3"/>
    <s v="OFF-PA-10001033"/>
    <x v="1"/>
    <x v="10"/>
    <s v="Xerox 1893"/>
    <n v="40.99"/>
    <n v="1"/>
    <n v="0"/>
    <x v="1057"/>
  </r>
  <r>
    <n v="5654"/>
    <s v="US-2011-134187"/>
    <x v="2"/>
    <x v="130"/>
    <d v="2011-11-11T00:00:00"/>
    <s v="Standard Class"/>
    <x v="260"/>
    <s v="Tiffany House"/>
    <x v="1"/>
    <s v="United States"/>
    <s v="Long Beach"/>
    <x v="1"/>
    <n v="90805"/>
    <x v="1"/>
    <s v="OFF-AR-10000940"/>
    <x v="1"/>
    <x v="6"/>
    <s v="Newell 343"/>
    <n v="2.94"/>
    <n v="1"/>
    <n v="0"/>
    <x v="4711"/>
  </r>
  <r>
    <n v="5655"/>
    <s v="CA-2013-145261"/>
    <x v="0"/>
    <x v="122"/>
    <d v="2013-12-22T00:00:00"/>
    <s v="First Class"/>
    <x v="571"/>
    <s v="Adrian Hane"/>
    <x v="2"/>
    <s v="United States"/>
    <s v="Salem"/>
    <x v="21"/>
    <n v="97301"/>
    <x v="1"/>
    <s v="OFF-BI-10001670"/>
    <x v="1"/>
    <x v="8"/>
    <s v="Vinyl Sectional Post Binders"/>
    <n v="45.240000000000009"/>
    <n v="4"/>
    <n v="0.7"/>
    <x v="4712"/>
  </r>
  <r>
    <n v="5656"/>
    <s v="CA-2013-145261"/>
    <x v="0"/>
    <x v="122"/>
    <d v="2013-12-22T00:00:00"/>
    <s v="First Class"/>
    <x v="571"/>
    <s v="Adrian Hane"/>
    <x v="2"/>
    <s v="United States"/>
    <s v="Salem"/>
    <x v="21"/>
    <n v="97301"/>
    <x v="1"/>
    <s v="OFF-AR-10004078"/>
    <x v="1"/>
    <x v="6"/>
    <s v="Newell 312"/>
    <n v="18.687999999999999"/>
    <n v="4"/>
    <n v="0.2"/>
    <x v="4713"/>
  </r>
  <r>
    <n v="5657"/>
    <s v="CA-2013-145261"/>
    <x v="0"/>
    <x v="122"/>
    <d v="2013-12-22T00:00:00"/>
    <s v="First Class"/>
    <x v="571"/>
    <s v="Adrian Hane"/>
    <x v="2"/>
    <s v="United States"/>
    <s v="Salem"/>
    <x v="21"/>
    <n v="97301"/>
    <x v="1"/>
    <s v="OFF-PA-10003036"/>
    <x v="1"/>
    <x v="10"/>
    <s v="Black Print Carbonless 8 1/2&quot; x 8 1/4&quot; Rapid Memo Book"/>
    <n v="11.648000000000001"/>
    <n v="2"/>
    <n v="0.2"/>
    <x v="4714"/>
  </r>
  <r>
    <n v="5658"/>
    <s v="CA-2013-145261"/>
    <x v="0"/>
    <x v="122"/>
    <d v="2013-12-22T00:00:00"/>
    <s v="First Class"/>
    <x v="571"/>
    <s v="Adrian Hane"/>
    <x v="2"/>
    <s v="United States"/>
    <s v="Salem"/>
    <x v="21"/>
    <n v="97301"/>
    <x v="1"/>
    <s v="TEC-AC-10000991"/>
    <x v="2"/>
    <x v="11"/>
    <s v="Sony Micro Vault Click 8 GB USB 2.0 Flash Drive"/>
    <n v="112.77600000000001"/>
    <n v="3"/>
    <n v="0.2"/>
    <x v="4715"/>
  </r>
  <r>
    <n v="5659"/>
    <s v="CA-2013-145261"/>
    <x v="0"/>
    <x v="122"/>
    <d v="2013-12-22T00:00:00"/>
    <s v="First Class"/>
    <x v="571"/>
    <s v="Adrian Hane"/>
    <x v="2"/>
    <s v="United States"/>
    <s v="Salem"/>
    <x v="21"/>
    <n v="97301"/>
    <x v="1"/>
    <s v="FUR-TA-10002530"/>
    <x v="0"/>
    <x v="3"/>
    <s v="Iceberg OfficeWorks 42&quot; Round Tables"/>
    <n v="377.45"/>
    <n v="5"/>
    <n v="0.5"/>
    <x v="4716"/>
  </r>
  <r>
    <n v="5660"/>
    <s v="CA-2013-145261"/>
    <x v="0"/>
    <x v="122"/>
    <d v="2013-12-22T00:00:00"/>
    <s v="First Class"/>
    <x v="571"/>
    <s v="Adrian Hane"/>
    <x v="2"/>
    <s v="United States"/>
    <s v="Salem"/>
    <x v="21"/>
    <n v="97301"/>
    <x v="1"/>
    <s v="OFF-LA-10000407"/>
    <x v="1"/>
    <x v="2"/>
    <s v="Avery White Multi-Purpose Labels"/>
    <n v="15.936000000000002"/>
    <n v="4"/>
    <n v="0.2"/>
    <x v="826"/>
  </r>
  <r>
    <n v="5661"/>
    <s v="CA-2013-145261"/>
    <x v="0"/>
    <x v="122"/>
    <d v="2013-12-22T00:00:00"/>
    <s v="First Class"/>
    <x v="571"/>
    <s v="Adrian Hane"/>
    <x v="2"/>
    <s v="United States"/>
    <s v="Salem"/>
    <x v="21"/>
    <n v="97301"/>
    <x v="1"/>
    <s v="TEC-PH-10004833"/>
    <x v="2"/>
    <x v="7"/>
    <s v="Macally Suction Cup Mount"/>
    <n v="28.68"/>
    <n v="3"/>
    <n v="0.2"/>
    <x v="4717"/>
  </r>
  <r>
    <n v="5662"/>
    <s v="CA-2013-108875"/>
    <x v="0"/>
    <x v="446"/>
    <d v="2013-10-02T00:00:00"/>
    <s v="Standard Class"/>
    <x v="642"/>
    <s v="Craig Leslie"/>
    <x v="2"/>
    <s v="United States"/>
    <s v="Aurora"/>
    <x v="22"/>
    <n v="80013"/>
    <x v="1"/>
    <s v="FUR-FU-10002671"/>
    <x v="0"/>
    <x v="5"/>
    <s v="Electrix 20W Halogen Replacement Bulb for Zoom-In Desk Lamp"/>
    <n v="21.44"/>
    <n v="2"/>
    <n v="0.2"/>
    <x v="4718"/>
  </r>
  <r>
    <n v="5663"/>
    <s v="CA-2013-108875"/>
    <x v="0"/>
    <x v="446"/>
    <d v="2013-10-02T00:00:00"/>
    <s v="Standard Class"/>
    <x v="642"/>
    <s v="Craig Leslie"/>
    <x v="2"/>
    <s v="United States"/>
    <s v="Aurora"/>
    <x v="22"/>
    <n v="80013"/>
    <x v="1"/>
    <s v="OFF-ST-10001370"/>
    <x v="1"/>
    <x v="4"/>
    <s v="Sensible Storage WireTech Storage Systems"/>
    <n v="511.05600000000004"/>
    <n v="9"/>
    <n v="0.2"/>
    <x v="4719"/>
  </r>
  <r>
    <n v="5664"/>
    <s v="CA-2013-141957"/>
    <x v="0"/>
    <x v="658"/>
    <d v="2013-07-22T00:00:00"/>
    <s v="Same Day"/>
    <x v="684"/>
    <s v="Jason Gross"/>
    <x v="1"/>
    <s v="United States"/>
    <s v="Newark"/>
    <x v="24"/>
    <n v="43055"/>
    <x v="3"/>
    <s v="OFF-AR-10000914"/>
    <x v="1"/>
    <x v="6"/>
    <s v="Boston 16765 Mini Stand Up Battery Pencil Sharpener"/>
    <n v="18.656000000000002"/>
    <n v="2"/>
    <n v="0.2"/>
    <x v="4720"/>
  </r>
  <r>
    <n v="5665"/>
    <s v="CA-2013-141957"/>
    <x v="0"/>
    <x v="658"/>
    <d v="2013-07-22T00:00:00"/>
    <s v="Same Day"/>
    <x v="684"/>
    <s v="Jason Gross"/>
    <x v="1"/>
    <s v="United States"/>
    <s v="Newark"/>
    <x v="24"/>
    <n v="43055"/>
    <x v="3"/>
    <s v="OFF-BI-10001116"/>
    <x v="1"/>
    <x v="8"/>
    <s v="Wilson Jones 1&quot; Hanging DublLock Ring Binders"/>
    <n v="11.088000000000003"/>
    <n v="7"/>
    <n v="0.7"/>
    <x v="2403"/>
  </r>
  <r>
    <n v="5666"/>
    <s v="CA-2013-141957"/>
    <x v="0"/>
    <x v="658"/>
    <d v="2013-07-22T00:00:00"/>
    <s v="Same Day"/>
    <x v="684"/>
    <s v="Jason Gross"/>
    <x v="1"/>
    <s v="United States"/>
    <s v="Newark"/>
    <x v="24"/>
    <n v="43055"/>
    <x v="3"/>
    <s v="OFF-ST-10002276"/>
    <x v="1"/>
    <x v="4"/>
    <s v="Safco Steel Mobile File Cart"/>
    <n v="66.688000000000002"/>
    <n v="1"/>
    <n v="0.2"/>
    <x v="4721"/>
  </r>
  <r>
    <n v="5667"/>
    <s v="CA-2013-141957"/>
    <x v="0"/>
    <x v="658"/>
    <d v="2013-07-22T00:00:00"/>
    <s v="Same Day"/>
    <x v="684"/>
    <s v="Jason Gross"/>
    <x v="1"/>
    <s v="United States"/>
    <s v="Newark"/>
    <x v="24"/>
    <n v="43055"/>
    <x v="3"/>
    <s v="OFF-ST-10004340"/>
    <x v="1"/>
    <x v="4"/>
    <s v="Fellowes Mobile File Cart, Black"/>
    <n v="99.488"/>
    <n v="2"/>
    <n v="0.2"/>
    <x v="4722"/>
  </r>
  <r>
    <n v="5668"/>
    <s v="CA-2013-142405"/>
    <x v="0"/>
    <x v="725"/>
    <d v="2013-06-16T00:00:00"/>
    <s v="Standard Class"/>
    <x v="339"/>
    <s v="Sanjit Engle"/>
    <x v="0"/>
    <s v="United States"/>
    <s v="Seattle"/>
    <x v="4"/>
    <n v="98103"/>
    <x v="1"/>
    <s v="OFF-LA-10004093"/>
    <x v="1"/>
    <x v="2"/>
    <s v="Avery 486"/>
    <n v="14.62"/>
    <n v="2"/>
    <n v="0"/>
    <x v="2"/>
  </r>
  <r>
    <n v="5669"/>
    <s v="CA-2013-142405"/>
    <x v="0"/>
    <x v="725"/>
    <d v="2013-06-16T00:00:00"/>
    <s v="Standard Class"/>
    <x v="339"/>
    <s v="Sanjit Engle"/>
    <x v="0"/>
    <s v="United States"/>
    <s v="Seattle"/>
    <x v="4"/>
    <n v="98103"/>
    <x v="1"/>
    <s v="OFF-BI-10004728"/>
    <x v="1"/>
    <x v="8"/>
    <s v="Wilson Jones Turn Tabs Binder Tool for Ring Binders"/>
    <n v="53.984000000000002"/>
    <n v="14"/>
    <n v="0.2"/>
    <x v="4723"/>
  </r>
  <r>
    <n v="5670"/>
    <s v="CA-2013-142405"/>
    <x v="0"/>
    <x v="725"/>
    <d v="2013-06-16T00:00:00"/>
    <s v="Standard Class"/>
    <x v="339"/>
    <s v="Sanjit Engle"/>
    <x v="0"/>
    <s v="United States"/>
    <s v="Seattle"/>
    <x v="4"/>
    <n v="98103"/>
    <x v="1"/>
    <s v="TEC-AC-10003095"/>
    <x v="2"/>
    <x v="11"/>
    <s v="Logitech G35 7.1-Channel Surround Sound Headset"/>
    <n v="389.97"/>
    <n v="3"/>
    <n v="0"/>
    <x v="2099"/>
  </r>
  <r>
    <n v="5671"/>
    <s v="CA-2012-141012"/>
    <x v="1"/>
    <x v="988"/>
    <d v="2012-06-11T00:00:00"/>
    <s v="Second Class"/>
    <x v="228"/>
    <s v="Trudy Glocke"/>
    <x v="0"/>
    <s v="United States"/>
    <s v="Pocatello"/>
    <x v="45"/>
    <n v="83201"/>
    <x v="1"/>
    <s v="FUR-FU-10003192"/>
    <x v="0"/>
    <x v="5"/>
    <s v="Luxo Adjustable Task Clamp Lamp"/>
    <n v="355.36"/>
    <n v="4"/>
    <n v="0"/>
    <x v="4724"/>
  </r>
  <r>
    <n v="5672"/>
    <s v="CA-2012-141012"/>
    <x v="1"/>
    <x v="988"/>
    <d v="2012-06-11T00:00:00"/>
    <s v="Second Class"/>
    <x v="228"/>
    <s v="Trudy Glocke"/>
    <x v="0"/>
    <s v="United States"/>
    <s v="Pocatello"/>
    <x v="45"/>
    <n v="83201"/>
    <x v="1"/>
    <s v="TEC-PH-10004522"/>
    <x v="2"/>
    <x v="7"/>
    <s v="Dexim XPower Skin Super-Thin Power Case for iPhone 5 - Black"/>
    <n v="140.376"/>
    <n v="3"/>
    <n v="0.2"/>
    <x v="4725"/>
  </r>
  <r>
    <n v="5673"/>
    <s v="CA-2014-127922"/>
    <x v="3"/>
    <x v="855"/>
    <d v="2014-11-04T00:00:00"/>
    <s v="Standard Class"/>
    <x v="64"/>
    <s v="Sally Hughsby"/>
    <x v="1"/>
    <s v="United States"/>
    <s v="Dallas"/>
    <x v="5"/>
    <n v="75081"/>
    <x v="2"/>
    <s v="OFF-EN-10003068"/>
    <x v="1"/>
    <x v="12"/>
    <s v="#6 3/4 Gummed Flap White Envelopes"/>
    <n v="15.840000000000002"/>
    <n v="2"/>
    <n v="0.2"/>
    <x v="4726"/>
  </r>
  <r>
    <n v="5674"/>
    <s v="CA-2014-127922"/>
    <x v="3"/>
    <x v="855"/>
    <d v="2014-11-04T00:00:00"/>
    <s v="Standard Class"/>
    <x v="64"/>
    <s v="Sally Hughsby"/>
    <x v="1"/>
    <s v="United States"/>
    <s v="Dallas"/>
    <x v="5"/>
    <n v="75081"/>
    <x v="2"/>
    <s v="OFF-PA-10001204"/>
    <x v="1"/>
    <x v="10"/>
    <s v="Xerox 1972"/>
    <n v="8.4480000000000004"/>
    <n v="2"/>
    <n v="0.2"/>
    <x v="591"/>
  </r>
  <r>
    <n v="5675"/>
    <s v="CA-2013-146318"/>
    <x v="0"/>
    <x v="115"/>
    <d v="2013-01-27T00:00:00"/>
    <s v="Standard Class"/>
    <x v="507"/>
    <s v="Marc Crier"/>
    <x v="0"/>
    <s v="United States"/>
    <s v="Seattle"/>
    <x v="4"/>
    <n v="98105"/>
    <x v="1"/>
    <s v="OFF-PA-10003953"/>
    <x v="1"/>
    <x v="10"/>
    <s v="Xerox 218"/>
    <n v="12.96"/>
    <n v="2"/>
    <n v="0"/>
    <x v="91"/>
  </r>
  <r>
    <n v="5676"/>
    <s v="CA-2011-135993"/>
    <x v="2"/>
    <x v="1061"/>
    <d v="2011-06-02T00:00:00"/>
    <s v="Standard Class"/>
    <x v="601"/>
    <s v="Patrick Jones"/>
    <x v="1"/>
    <s v="United States"/>
    <s v="Seattle"/>
    <x v="4"/>
    <n v="98115"/>
    <x v="1"/>
    <s v="TEC-PH-10001552"/>
    <x v="2"/>
    <x v="7"/>
    <s v="I Need's 3d Hello Kitty Hybrid Silicone Case Cover for HTC One X 4g with 3d Hello Kitty Stylus Pen Green/pink"/>
    <n v="57.408000000000008"/>
    <n v="6"/>
    <n v="0.2"/>
    <x v="4727"/>
  </r>
  <r>
    <n v="5677"/>
    <s v="CA-2011-135993"/>
    <x v="2"/>
    <x v="1061"/>
    <d v="2011-06-02T00:00:00"/>
    <s v="Standard Class"/>
    <x v="601"/>
    <s v="Patrick Jones"/>
    <x v="1"/>
    <s v="United States"/>
    <s v="Seattle"/>
    <x v="4"/>
    <n v="98115"/>
    <x v="1"/>
    <s v="TEC-AC-10004877"/>
    <x v="2"/>
    <x v="11"/>
    <s v="Imation 30456 USB Flash Drive 8GB"/>
    <n v="27.6"/>
    <n v="4"/>
    <n v="0"/>
    <x v="4728"/>
  </r>
  <r>
    <n v="5678"/>
    <s v="CA-2011-126802"/>
    <x v="2"/>
    <x v="282"/>
    <d v="2012-01-05T00:00:00"/>
    <s v="Standard Class"/>
    <x v="233"/>
    <s v="Zuschuss Carroll"/>
    <x v="0"/>
    <s v="United States"/>
    <s v="Chicago"/>
    <x v="10"/>
    <n v="60610"/>
    <x v="2"/>
    <s v="FUR-FU-10000193"/>
    <x v="0"/>
    <x v="5"/>
    <s v="Tenex Chairmats For Use with Hard Floors"/>
    <n v="38.975999999999999"/>
    <n v="3"/>
    <n v="0.6"/>
    <x v="4729"/>
  </r>
  <r>
    <n v="5679"/>
    <s v="CA-2013-143924"/>
    <x v="0"/>
    <x v="1062"/>
    <d v="2013-08-04T00:00:00"/>
    <s v="Standard Class"/>
    <x v="649"/>
    <s v="Steve Carroll"/>
    <x v="2"/>
    <s v="United States"/>
    <s v="Holland"/>
    <x v="12"/>
    <n v="49423"/>
    <x v="2"/>
    <s v="OFF-FA-10000735"/>
    <x v="1"/>
    <x v="13"/>
    <s v="Staples"/>
    <n v="20.439999999999998"/>
    <n v="7"/>
    <n v="0"/>
    <x v="4730"/>
  </r>
  <r>
    <n v="5680"/>
    <s v="CA-2013-143924"/>
    <x v="0"/>
    <x v="1062"/>
    <d v="2013-08-04T00:00:00"/>
    <s v="Standard Class"/>
    <x v="649"/>
    <s v="Steve Carroll"/>
    <x v="2"/>
    <s v="United States"/>
    <s v="Holland"/>
    <x v="12"/>
    <n v="49423"/>
    <x v="2"/>
    <s v="OFF-PA-10002120"/>
    <x v="1"/>
    <x v="10"/>
    <s v="Xerox 1889"/>
    <n v="109.92"/>
    <n v="2"/>
    <n v="0"/>
    <x v="1522"/>
  </r>
  <r>
    <n v="5681"/>
    <s v="CA-2013-141551"/>
    <x v="0"/>
    <x v="446"/>
    <d v="2013-10-01T00:00:00"/>
    <s v="Standard Class"/>
    <x v="546"/>
    <s v="Benjamin Patterson"/>
    <x v="0"/>
    <s v="United States"/>
    <s v="Broken Arrow"/>
    <x v="26"/>
    <n v="74012"/>
    <x v="2"/>
    <s v="OFF-BI-10001249"/>
    <x v="1"/>
    <x v="8"/>
    <s v="Avery Heavy-Duty EZD View Binder with Locking Rings"/>
    <n v="6.38"/>
    <n v="1"/>
    <n v="0"/>
    <x v="4731"/>
  </r>
  <r>
    <n v="5682"/>
    <s v="CA-2013-141551"/>
    <x v="0"/>
    <x v="446"/>
    <d v="2013-10-01T00:00:00"/>
    <s v="Standard Class"/>
    <x v="546"/>
    <s v="Benjamin Patterson"/>
    <x v="0"/>
    <s v="United States"/>
    <s v="Broken Arrow"/>
    <x v="26"/>
    <n v="74012"/>
    <x v="2"/>
    <s v="OFF-PA-10001569"/>
    <x v="1"/>
    <x v="10"/>
    <s v="Xerox 232"/>
    <n v="6.48"/>
    <n v="1"/>
    <n v="0"/>
    <x v="90"/>
  </r>
  <r>
    <n v="5683"/>
    <s v="CA-2011-164315"/>
    <x v="2"/>
    <x v="1063"/>
    <d v="2011-04-08T00:00:00"/>
    <s v="Standard Class"/>
    <x v="361"/>
    <s v="Rob Dowd"/>
    <x v="0"/>
    <s v="United States"/>
    <s v="Athens"/>
    <x v="32"/>
    <n v="30605"/>
    <x v="0"/>
    <s v="OFF-PA-10004248"/>
    <x v="1"/>
    <x v="10"/>
    <s v="Xerox 1990"/>
    <n v="15.84"/>
    <n v="3"/>
    <n v="0"/>
    <x v="4363"/>
  </r>
  <r>
    <n v="5684"/>
    <s v="CA-2011-164315"/>
    <x v="2"/>
    <x v="1063"/>
    <d v="2011-04-08T00:00:00"/>
    <s v="Standard Class"/>
    <x v="361"/>
    <s v="Rob Dowd"/>
    <x v="0"/>
    <s v="United States"/>
    <s v="Athens"/>
    <x v="32"/>
    <n v="30605"/>
    <x v="0"/>
    <s v="TEC-PH-10001128"/>
    <x v="2"/>
    <x v="7"/>
    <s v="Motorola Droid Maxx"/>
    <n v="1049.93"/>
    <n v="7"/>
    <n v="0"/>
    <x v="4732"/>
  </r>
  <r>
    <n v="5685"/>
    <s v="CA-2011-164315"/>
    <x v="2"/>
    <x v="1063"/>
    <d v="2011-04-08T00:00:00"/>
    <s v="Standard Class"/>
    <x v="361"/>
    <s v="Rob Dowd"/>
    <x v="0"/>
    <s v="United States"/>
    <s v="Athens"/>
    <x v="32"/>
    <n v="30605"/>
    <x v="0"/>
    <s v="OFF-AP-10003842"/>
    <x v="1"/>
    <x v="9"/>
    <s v="Euro-Pro Shark Turbo Vacuum"/>
    <n v="154.9"/>
    <n v="5"/>
    <n v="0"/>
    <x v="4733"/>
  </r>
  <r>
    <n v="5686"/>
    <s v="CA-2012-131072"/>
    <x v="1"/>
    <x v="599"/>
    <d v="2012-11-05T00:00:00"/>
    <s v="Same Day"/>
    <x v="107"/>
    <s v="Ken Lonsdale"/>
    <x v="0"/>
    <s v="United States"/>
    <s v="Seattle"/>
    <x v="4"/>
    <n v="98105"/>
    <x v="1"/>
    <s v="OFF-BI-10002794"/>
    <x v="1"/>
    <x v="8"/>
    <s v="Avery Trapezoid Ring Binder, 3&quot; Capacity, Black, 1040 sheets"/>
    <n v="98.352000000000004"/>
    <n v="3"/>
    <n v="0.2"/>
    <x v="4734"/>
  </r>
  <r>
    <n v="5687"/>
    <s v="CA-2011-131541"/>
    <x v="2"/>
    <x v="1064"/>
    <d v="2011-07-28T00:00:00"/>
    <s v="Same Day"/>
    <x v="237"/>
    <s v="Chloris Kastensmidt"/>
    <x v="0"/>
    <s v="United States"/>
    <s v="Apopka"/>
    <x v="2"/>
    <n v="32712"/>
    <x v="0"/>
    <s v="OFF-FA-10000621"/>
    <x v="1"/>
    <x v="13"/>
    <s v="OIC Colored Binder Clips, Assorted Sizes"/>
    <n v="14.320000000000002"/>
    <n v="5"/>
    <n v="0.2"/>
    <x v="4735"/>
  </r>
  <r>
    <n v="5688"/>
    <s v="CA-2011-131541"/>
    <x v="2"/>
    <x v="1064"/>
    <d v="2011-07-28T00:00:00"/>
    <s v="Same Day"/>
    <x v="237"/>
    <s v="Chloris Kastensmidt"/>
    <x v="0"/>
    <s v="United States"/>
    <s v="Apopka"/>
    <x v="2"/>
    <n v="32712"/>
    <x v="0"/>
    <s v="FUR-FU-10003623"/>
    <x v="0"/>
    <x v="5"/>
    <s v="DataProducts Ampli Magnifier Task Lamp, Black,"/>
    <n v="129.88800000000001"/>
    <n v="6"/>
    <n v="0.2"/>
    <x v="4736"/>
  </r>
  <r>
    <n v="5689"/>
    <s v="CA-2011-131541"/>
    <x v="2"/>
    <x v="1064"/>
    <d v="2011-07-28T00:00:00"/>
    <s v="Same Day"/>
    <x v="237"/>
    <s v="Chloris Kastensmidt"/>
    <x v="0"/>
    <s v="United States"/>
    <s v="Apopka"/>
    <x v="2"/>
    <n v="32712"/>
    <x v="0"/>
    <s v="OFF-EN-10000781"/>
    <x v="1"/>
    <x v="12"/>
    <s v="#10- 4 1/8&quot; x 9 1/2&quot; Recycled Envelopes"/>
    <n v="48.944000000000003"/>
    <n v="7"/>
    <n v="0.2"/>
    <x v="4737"/>
  </r>
  <r>
    <n v="5690"/>
    <s v="CA-2012-119550"/>
    <x v="1"/>
    <x v="207"/>
    <d v="2012-12-31T00:00:00"/>
    <s v="Standard Class"/>
    <x v="42"/>
    <s v="Roger Barcio"/>
    <x v="2"/>
    <s v="United States"/>
    <s v="Houston"/>
    <x v="5"/>
    <n v="77070"/>
    <x v="2"/>
    <s v="FUR-CH-10002044"/>
    <x v="0"/>
    <x v="1"/>
    <s v="Office Star - Contemporary Task Swivel chair with 2-way adjustable arms, Plum"/>
    <n v="275.05799999999999"/>
    <n v="3"/>
    <n v="0.3"/>
    <x v="4738"/>
  </r>
  <r>
    <n v="5691"/>
    <s v="US-2012-138093"/>
    <x v="1"/>
    <x v="895"/>
    <d v="2012-12-16T00:00:00"/>
    <s v="Standard Class"/>
    <x v="366"/>
    <s v="Kalyca Meade"/>
    <x v="1"/>
    <s v="United States"/>
    <s v="Baltimore"/>
    <x v="39"/>
    <n v="21215"/>
    <x v="3"/>
    <s v="OFF-AR-10000817"/>
    <x v="1"/>
    <x v="6"/>
    <s v="Manco Dry-Lighter Erasable Highlighter"/>
    <n v="27.36"/>
    <n v="9"/>
    <n v="0"/>
    <x v="4739"/>
  </r>
  <r>
    <n v="5692"/>
    <s v="US-2012-138093"/>
    <x v="1"/>
    <x v="895"/>
    <d v="2012-12-16T00:00:00"/>
    <s v="Standard Class"/>
    <x v="366"/>
    <s v="Kalyca Meade"/>
    <x v="1"/>
    <s v="United States"/>
    <s v="Baltimore"/>
    <x v="39"/>
    <n v="21215"/>
    <x v="3"/>
    <s v="OFF-PA-10001509"/>
    <x v="1"/>
    <x v="10"/>
    <s v="Recycled Desk Saver Line &quot;While You Were Out&quot; Book, 5 1/2&quot; X 4&quot;"/>
    <n v="44.75"/>
    <n v="5"/>
    <n v="0"/>
    <x v="948"/>
  </r>
  <r>
    <n v="5693"/>
    <s v="US-2012-138093"/>
    <x v="1"/>
    <x v="895"/>
    <d v="2012-12-16T00:00:00"/>
    <s v="Standard Class"/>
    <x v="366"/>
    <s v="Kalyca Meade"/>
    <x v="1"/>
    <s v="United States"/>
    <s v="Baltimore"/>
    <x v="39"/>
    <n v="21215"/>
    <x v="3"/>
    <s v="TEC-PH-10004667"/>
    <x v="2"/>
    <x v="7"/>
    <s v="Cisco 8x8 Inc. 6753i IP Business Phone System"/>
    <n v="134.99"/>
    <n v="1"/>
    <n v="0"/>
    <x v="4740"/>
  </r>
  <r>
    <n v="5694"/>
    <s v="US-2012-138093"/>
    <x v="1"/>
    <x v="895"/>
    <d v="2012-12-16T00:00:00"/>
    <s v="Standard Class"/>
    <x v="366"/>
    <s v="Kalyca Meade"/>
    <x v="1"/>
    <s v="United States"/>
    <s v="Baltimore"/>
    <x v="39"/>
    <n v="21215"/>
    <x v="3"/>
    <s v="OFF-PA-10000143"/>
    <x v="1"/>
    <x v="10"/>
    <s v="Astroparche Fine Business Paper"/>
    <n v="26.400000000000002"/>
    <n v="5"/>
    <n v="0"/>
    <x v="4741"/>
  </r>
  <r>
    <n v="5695"/>
    <s v="US-2012-138093"/>
    <x v="1"/>
    <x v="895"/>
    <d v="2012-12-16T00:00:00"/>
    <s v="Standard Class"/>
    <x v="366"/>
    <s v="Kalyca Meade"/>
    <x v="1"/>
    <s v="United States"/>
    <s v="Baltimore"/>
    <x v="39"/>
    <n v="21215"/>
    <x v="3"/>
    <s v="FUR-CH-10000785"/>
    <x v="0"/>
    <x v="1"/>
    <s v="Global Ergonomic Managers Chair"/>
    <n v="542.93999999999994"/>
    <n v="3"/>
    <n v="0"/>
    <x v="3949"/>
  </r>
  <r>
    <n v="5696"/>
    <s v="CA-2013-126165"/>
    <x v="0"/>
    <x v="465"/>
    <d v="2013-05-08T00:00:00"/>
    <s v="Second Class"/>
    <x v="733"/>
    <s v="Amy Hunt"/>
    <x v="0"/>
    <s v="United States"/>
    <s v="San Francisco"/>
    <x v="1"/>
    <n v="94109"/>
    <x v="1"/>
    <s v="FUR-TA-10001676"/>
    <x v="0"/>
    <x v="3"/>
    <s v="Hon 61000 Series Interactive Training Tables"/>
    <n v="71.088000000000008"/>
    <n v="2"/>
    <n v="0.2"/>
    <x v="4742"/>
  </r>
  <r>
    <n v="5697"/>
    <s v="CA-2014-126123"/>
    <x v="3"/>
    <x v="336"/>
    <d v="2014-10-19T00:00:00"/>
    <s v="Standard Class"/>
    <x v="326"/>
    <s v="Anthony Garverick"/>
    <x v="2"/>
    <s v="United States"/>
    <s v="Chicago"/>
    <x v="10"/>
    <n v="60623"/>
    <x v="2"/>
    <s v="OFF-BI-10000309"/>
    <x v="1"/>
    <x v="8"/>
    <s v="GBC Twin Loop Wire Binding Elements, 9/16&quot; Spine, Black"/>
    <n v="27.395999999999997"/>
    <n v="9"/>
    <n v="0.8"/>
    <x v="4743"/>
  </r>
  <r>
    <n v="5698"/>
    <s v="CA-2014-126123"/>
    <x v="3"/>
    <x v="336"/>
    <d v="2014-10-19T00:00:00"/>
    <s v="Standard Class"/>
    <x v="326"/>
    <s v="Anthony Garverick"/>
    <x v="2"/>
    <s v="United States"/>
    <s v="Chicago"/>
    <x v="10"/>
    <n v="60623"/>
    <x v="2"/>
    <s v="OFF-BI-10004224"/>
    <x v="1"/>
    <x v="8"/>
    <s v="Catalog Binders with Expanding Posts"/>
    <n v="13.455999999999998"/>
    <n v="1"/>
    <n v="0.8"/>
    <x v="4744"/>
  </r>
  <r>
    <n v="5699"/>
    <s v="CA-2013-143441"/>
    <x v="0"/>
    <x v="732"/>
    <d v="2013-11-06T00:00:00"/>
    <s v="Same Day"/>
    <x v="432"/>
    <s v="Evan Bailliet"/>
    <x v="0"/>
    <s v="United States"/>
    <s v="Laredo"/>
    <x v="5"/>
    <n v="78041"/>
    <x v="2"/>
    <s v="OFF-LA-10002312"/>
    <x v="1"/>
    <x v="2"/>
    <s v="Avery 490"/>
    <n v="11.840000000000002"/>
    <n v="1"/>
    <n v="0.2"/>
    <x v="4745"/>
  </r>
  <r>
    <n v="5700"/>
    <s v="CA-2014-148320"/>
    <x v="3"/>
    <x v="132"/>
    <d v="2014-11-09T00:00:00"/>
    <s v="Standard Class"/>
    <x v="38"/>
    <s v="Paul Gonzalez"/>
    <x v="0"/>
    <s v="United States"/>
    <s v="San Francisco"/>
    <x v="1"/>
    <n v="94109"/>
    <x v="1"/>
    <s v="OFF-PA-10003022"/>
    <x v="1"/>
    <x v="10"/>
    <s v="Xerox 1992"/>
    <n v="35.880000000000003"/>
    <n v="6"/>
    <n v="0"/>
    <x v="4746"/>
  </r>
  <r>
    <n v="5701"/>
    <s v="CA-2013-125661"/>
    <x v="0"/>
    <x v="390"/>
    <d v="2013-11-27T00:00:00"/>
    <s v="First Class"/>
    <x v="402"/>
    <s v="Cathy Armstrong"/>
    <x v="2"/>
    <s v="United States"/>
    <s v="Cleveland"/>
    <x v="24"/>
    <n v="44105"/>
    <x v="3"/>
    <s v="OFF-EN-10001532"/>
    <x v="1"/>
    <x v="12"/>
    <s v="Brown Kraft Recycled Envelopes"/>
    <n v="40.752000000000002"/>
    <n v="3"/>
    <n v="0.2"/>
    <x v="4747"/>
  </r>
  <r>
    <n v="5702"/>
    <s v="CA-2013-125661"/>
    <x v="0"/>
    <x v="390"/>
    <d v="2013-11-27T00:00:00"/>
    <s v="First Class"/>
    <x v="402"/>
    <s v="Cathy Armstrong"/>
    <x v="2"/>
    <s v="United States"/>
    <s v="Cleveland"/>
    <x v="24"/>
    <n v="44105"/>
    <x v="3"/>
    <s v="TEC-AC-10004855"/>
    <x v="2"/>
    <x v="11"/>
    <s v="V7 USB Numeric Keypad"/>
    <n v="139.96000000000004"/>
    <n v="5"/>
    <n v="0.2"/>
    <x v="4748"/>
  </r>
  <r>
    <n v="5703"/>
    <s v="US-2011-123519"/>
    <x v="2"/>
    <x v="637"/>
    <d v="2011-12-21T00:00:00"/>
    <s v="Standard Class"/>
    <x v="286"/>
    <s v="Sung Shariari"/>
    <x v="0"/>
    <s v="United States"/>
    <s v="Marion"/>
    <x v="24"/>
    <n v="43302"/>
    <x v="3"/>
    <s v="OFF-AR-10003829"/>
    <x v="1"/>
    <x v="6"/>
    <s v="Newell 35"/>
    <n v="2.6240000000000001"/>
    <n v="1"/>
    <n v="0.2"/>
    <x v="4749"/>
  </r>
  <r>
    <n v="5704"/>
    <s v="US-2011-123519"/>
    <x v="2"/>
    <x v="637"/>
    <d v="2011-12-21T00:00:00"/>
    <s v="Standard Class"/>
    <x v="286"/>
    <s v="Sung Shariari"/>
    <x v="0"/>
    <s v="United States"/>
    <s v="Marion"/>
    <x v="24"/>
    <n v="43302"/>
    <x v="3"/>
    <s v="FUR-TA-10002645"/>
    <x v="0"/>
    <x v="3"/>
    <s v="Hon Rectangular Conference Tables"/>
    <n v="136.53"/>
    <n v="1"/>
    <n v="0.4"/>
    <x v="4750"/>
  </r>
  <r>
    <n v="5705"/>
    <s v="US-2011-123519"/>
    <x v="2"/>
    <x v="637"/>
    <d v="2011-12-21T00:00:00"/>
    <s v="Standard Class"/>
    <x v="286"/>
    <s v="Sung Shariari"/>
    <x v="0"/>
    <s v="United States"/>
    <s v="Marion"/>
    <x v="24"/>
    <n v="43302"/>
    <x v="3"/>
    <s v="TEC-AC-10003033"/>
    <x v="2"/>
    <x v="11"/>
    <s v="Plantronics CS510 - Over-the-Head monaural Wireless Headset System"/>
    <n v="263.95999999999998"/>
    <n v="1"/>
    <n v="0.2"/>
    <x v="4751"/>
  </r>
  <r>
    <n v="5706"/>
    <s v="CA-2011-155593"/>
    <x v="2"/>
    <x v="935"/>
    <d v="2011-11-08T00:00:00"/>
    <s v="Standard Class"/>
    <x v="261"/>
    <s v="Resi Pölking"/>
    <x v="0"/>
    <s v="United States"/>
    <s v="Fairfield"/>
    <x v="29"/>
    <n v="6824"/>
    <x v="3"/>
    <s v="OFF-SU-10002522"/>
    <x v="1"/>
    <x v="14"/>
    <s v="Acme Kleen Earth Office Shears"/>
    <n v="11.64"/>
    <n v="3"/>
    <n v="0"/>
    <x v="4752"/>
  </r>
  <r>
    <n v="5707"/>
    <s v="CA-2014-136000"/>
    <x v="3"/>
    <x v="585"/>
    <d v="2014-09-26T00:00:00"/>
    <s v="Second Class"/>
    <x v="464"/>
    <s v="Shaun Chance"/>
    <x v="1"/>
    <s v="United States"/>
    <s v="New York City"/>
    <x v="15"/>
    <n v="10009"/>
    <x v="3"/>
    <s v="OFF-BI-10004828"/>
    <x v="1"/>
    <x v="8"/>
    <s v="GBC Poly Designer Binding Covers"/>
    <n v="40.176000000000002"/>
    <n v="3"/>
    <n v="0.2"/>
    <x v="3374"/>
  </r>
  <r>
    <n v="5708"/>
    <s v="US-2012-160857"/>
    <x v="1"/>
    <x v="412"/>
    <d v="2012-05-15T00:00:00"/>
    <s v="Standard Class"/>
    <x v="508"/>
    <s v="Natalie Webber"/>
    <x v="0"/>
    <s v="United States"/>
    <s v="New York City"/>
    <x v="15"/>
    <n v="10024"/>
    <x v="3"/>
    <s v="FUR-FU-10001095"/>
    <x v="0"/>
    <x v="5"/>
    <s v="DAX Black Cherry Wood-Tone Poster Frame"/>
    <n v="79.44"/>
    <n v="3"/>
    <n v="0"/>
    <x v="4753"/>
  </r>
  <r>
    <n v="5709"/>
    <s v="US-2012-160857"/>
    <x v="1"/>
    <x v="412"/>
    <d v="2012-05-15T00:00:00"/>
    <s v="Standard Class"/>
    <x v="508"/>
    <s v="Natalie Webber"/>
    <x v="0"/>
    <s v="United States"/>
    <s v="New York City"/>
    <x v="15"/>
    <n v="10024"/>
    <x v="3"/>
    <s v="OFF-SU-10000157"/>
    <x v="1"/>
    <x v="14"/>
    <s v="Compact Automatic Electric Letter Opener"/>
    <n v="357.93"/>
    <n v="3"/>
    <n v="0"/>
    <x v="4568"/>
  </r>
  <r>
    <n v="5710"/>
    <s v="US-2012-160857"/>
    <x v="1"/>
    <x v="412"/>
    <d v="2012-05-15T00:00:00"/>
    <s v="Standard Class"/>
    <x v="508"/>
    <s v="Natalie Webber"/>
    <x v="0"/>
    <s v="United States"/>
    <s v="New York City"/>
    <x v="15"/>
    <n v="10024"/>
    <x v="3"/>
    <s v="FUR-CH-10002647"/>
    <x v="0"/>
    <x v="1"/>
    <s v="Situations Contoured Folding Chairs, 4/Set"/>
    <n v="127.76400000000001"/>
    <n v="2"/>
    <n v="0.1"/>
    <x v="4754"/>
  </r>
  <r>
    <n v="5711"/>
    <s v="US-2012-160857"/>
    <x v="1"/>
    <x v="412"/>
    <d v="2012-05-15T00:00:00"/>
    <s v="Standard Class"/>
    <x v="508"/>
    <s v="Natalie Webber"/>
    <x v="0"/>
    <s v="United States"/>
    <s v="New York City"/>
    <x v="15"/>
    <n v="10024"/>
    <x v="3"/>
    <s v="TEC-CO-10004115"/>
    <x v="2"/>
    <x v="16"/>
    <s v="Sharp AL-1530CS Digital Copier"/>
    <n v="2799.944"/>
    <n v="7"/>
    <n v="0.2"/>
    <x v="4755"/>
  </r>
  <r>
    <n v="5712"/>
    <s v="US-2012-160857"/>
    <x v="1"/>
    <x v="412"/>
    <d v="2012-05-15T00:00:00"/>
    <s v="Standard Class"/>
    <x v="508"/>
    <s v="Natalie Webber"/>
    <x v="0"/>
    <s v="United States"/>
    <s v="New York City"/>
    <x v="15"/>
    <n v="10024"/>
    <x v="3"/>
    <s v="OFF-PA-10003363"/>
    <x v="1"/>
    <x v="10"/>
    <s v="Xerox 204"/>
    <n v="19.440000000000001"/>
    <n v="3"/>
    <n v="0"/>
    <x v="551"/>
  </r>
  <r>
    <n v="5713"/>
    <s v="CA-2014-115805"/>
    <x v="3"/>
    <x v="689"/>
    <d v="2014-08-01T00:00:00"/>
    <s v="Same Day"/>
    <x v="147"/>
    <s v="Katrina Willman"/>
    <x v="0"/>
    <s v="United States"/>
    <s v="Chicago"/>
    <x v="10"/>
    <n v="60653"/>
    <x v="2"/>
    <s v="TEC-PH-10003092"/>
    <x v="2"/>
    <x v="7"/>
    <s v="Motorola L804"/>
    <n v="36.792000000000002"/>
    <n v="1"/>
    <n v="0.2"/>
    <x v="2378"/>
  </r>
  <r>
    <n v="5714"/>
    <s v="US-2011-143707"/>
    <x v="2"/>
    <x v="72"/>
    <d v="2011-03-05T00:00:00"/>
    <s v="Standard Class"/>
    <x v="367"/>
    <s v="Hallie Redmond"/>
    <x v="2"/>
    <s v="United States"/>
    <s v="New York City"/>
    <x v="15"/>
    <n v="10035"/>
    <x v="3"/>
    <s v="TEC-PH-10003655"/>
    <x v="2"/>
    <x v="7"/>
    <s v="Sannysis Cute Owl Design Soft Skin Case Cover for Samsung Galaxy S4"/>
    <n v="5.9399999999999995"/>
    <n v="3"/>
    <n v="0"/>
    <x v="4756"/>
  </r>
  <r>
    <n v="5715"/>
    <s v="CA-2014-116939"/>
    <x v="3"/>
    <x v="145"/>
    <d v="2014-09-30T00:00:00"/>
    <s v="Standard Class"/>
    <x v="151"/>
    <s v="Arthur Gainer"/>
    <x v="0"/>
    <s v="United States"/>
    <s v="Richmond"/>
    <x v="17"/>
    <n v="23223"/>
    <x v="0"/>
    <s v="OFF-ST-10001476"/>
    <x v="1"/>
    <x v="4"/>
    <s v="Steel Personal Filing/Posting Tote"/>
    <n v="177.54999999999998"/>
    <n v="5"/>
    <n v="0"/>
    <x v="4757"/>
  </r>
  <r>
    <n v="5716"/>
    <s v="CA-2012-124107"/>
    <x v="1"/>
    <x v="330"/>
    <d v="2012-10-12T00:00:00"/>
    <s v="Second Class"/>
    <x v="312"/>
    <s v="Brian Moss"/>
    <x v="1"/>
    <s v="United States"/>
    <s v="Ann Arbor"/>
    <x v="12"/>
    <n v="48104"/>
    <x v="2"/>
    <s v="TEC-AC-10002049"/>
    <x v="2"/>
    <x v="11"/>
    <s v="Logitech G19 Programmable Gaming Keyboard"/>
    <n v="619.94999999999993"/>
    <n v="5"/>
    <n v="0"/>
    <x v="1047"/>
  </r>
  <r>
    <n v="5717"/>
    <s v="CA-2012-124107"/>
    <x v="1"/>
    <x v="330"/>
    <d v="2012-10-12T00:00:00"/>
    <s v="Second Class"/>
    <x v="312"/>
    <s v="Brian Moss"/>
    <x v="1"/>
    <s v="United States"/>
    <s v="Ann Arbor"/>
    <x v="12"/>
    <n v="48104"/>
    <x v="2"/>
    <s v="TEC-PH-10003875"/>
    <x v="2"/>
    <x v="7"/>
    <s v="KLD Oscar II Style Snap-on Ultra Thin Side Flip Synthetic Leather Cover Case for HTC One HTC M7"/>
    <n v="29.160000000000004"/>
    <n v="3"/>
    <n v="0"/>
    <x v="3757"/>
  </r>
  <r>
    <n v="5718"/>
    <s v="CA-2012-124107"/>
    <x v="1"/>
    <x v="330"/>
    <d v="2012-10-12T00:00:00"/>
    <s v="Second Class"/>
    <x v="312"/>
    <s v="Brian Moss"/>
    <x v="1"/>
    <s v="United States"/>
    <s v="Ann Arbor"/>
    <x v="12"/>
    <n v="48104"/>
    <x v="2"/>
    <s v="OFF-EN-10003286"/>
    <x v="1"/>
    <x v="12"/>
    <s v="Staples"/>
    <n v="57.959999999999994"/>
    <n v="7"/>
    <n v="0"/>
    <x v="4758"/>
  </r>
  <r>
    <n v="5719"/>
    <s v="CA-2012-124107"/>
    <x v="1"/>
    <x v="330"/>
    <d v="2012-10-12T00:00:00"/>
    <s v="Second Class"/>
    <x v="312"/>
    <s v="Brian Moss"/>
    <x v="1"/>
    <s v="United States"/>
    <s v="Ann Arbor"/>
    <x v="12"/>
    <n v="48104"/>
    <x v="2"/>
    <s v="OFF-AP-10003971"/>
    <x v="1"/>
    <x v="9"/>
    <s v="Belkin 6 Outlet Metallic Surge Strip"/>
    <n v="29.402999999999999"/>
    <n v="3"/>
    <n v="0.1"/>
    <x v="4759"/>
  </r>
  <r>
    <n v="5720"/>
    <s v="CA-2014-126550"/>
    <x v="3"/>
    <x v="1065"/>
    <d v="2014-04-03T00:00:00"/>
    <s v="Second Class"/>
    <x v="742"/>
    <s v="Roger Demir"/>
    <x v="0"/>
    <s v="United States"/>
    <s v="Lafayette"/>
    <x v="14"/>
    <n v="47905"/>
    <x v="2"/>
    <s v="OFF-ST-10001031"/>
    <x v="1"/>
    <x v="4"/>
    <s v="Adjustable Personal File Tote"/>
    <n v="81.400000000000006"/>
    <n v="5"/>
    <n v="0"/>
    <x v="4760"/>
  </r>
  <r>
    <n v="5721"/>
    <s v="CA-2012-138674"/>
    <x v="1"/>
    <x v="717"/>
    <d v="2012-11-17T00:00:00"/>
    <s v="First Class"/>
    <x v="10"/>
    <s v="Ken Black"/>
    <x v="1"/>
    <s v="United States"/>
    <s v="Springfield"/>
    <x v="21"/>
    <n v="97477"/>
    <x v="1"/>
    <s v="OFF-FA-10000304"/>
    <x v="1"/>
    <x v="13"/>
    <s v="Advantus Push Pins"/>
    <n v="8.7200000000000006"/>
    <n v="5"/>
    <n v="0.2"/>
    <x v="4761"/>
  </r>
  <r>
    <n v="5722"/>
    <s v="CA-2012-138674"/>
    <x v="1"/>
    <x v="717"/>
    <d v="2012-11-17T00:00:00"/>
    <s v="First Class"/>
    <x v="10"/>
    <s v="Ken Black"/>
    <x v="1"/>
    <s v="United States"/>
    <s v="Springfield"/>
    <x v="21"/>
    <n v="97477"/>
    <x v="1"/>
    <s v="TEC-AC-10000358"/>
    <x v="2"/>
    <x v="11"/>
    <s v="Imation Secure Drive + Hardware Encrypted USB flash drive - 16 GB"/>
    <n v="91.176000000000016"/>
    <n v="3"/>
    <n v="0.2"/>
    <x v="4762"/>
  </r>
  <r>
    <n v="5723"/>
    <s v="CA-2012-138674"/>
    <x v="1"/>
    <x v="717"/>
    <d v="2012-11-17T00:00:00"/>
    <s v="First Class"/>
    <x v="10"/>
    <s v="Ken Black"/>
    <x v="1"/>
    <s v="United States"/>
    <s v="Springfield"/>
    <x v="21"/>
    <n v="97477"/>
    <x v="1"/>
    <s v="TEC-AC-10002800"/>
    <x v="2"/>
    <x v="11"/>
    <s v="Plantronics Audio 478 Stereo USB Headset"/>
    <n v="159.96800000000002"/>
    <n v="4"/>
    <n v="0.2"/>
    <x v="4763"/>
  </r>
  <r>
    <n v="5724"/>
    <s v="CA-2013-165820"/>
    <x v="0"/>
    <x v="182"/>
    <d v="2013-10-01T00:00:00"/>
    <s v="Standard Class"/>
    <x v="61"/>
    <s v="Dorothy Wardle"/>
    <x v="1"/>
    <s v="United States"/>
    <s v="San Francisco"/>
    <x v="1"/>
    <n v="94109"/>
    <x v="1"/>
    <s v="OFF-PA-10004735"/>
    <x v="1"/>
    <x v="10"/>
    <s v="Xerox 1905"/>
    <n v="12.96"/>
    <n v="2"/>
    <n v="0"/>
    <x v="91"/>
  </r>
  <r>
    <n v="5725"/>
    <s v="CA-2011-103191"/>
    <x v="2"/>
    <x v="358"/>
    <d v="2011-09-27T00:00:00"/>
    <s v="Standard Class"/>
    <x v="500"/>
    <s v="Vivek Grady"/>
    <x v="1"/>
    <s v="United States"/>
    <s v="Chicago"/>
    <x v="10"/>
    <n v="60653"/>
    <x v="2"/>
    <s v="OFF-ST-10002574"/>
    <x v="1"/>
    <x v="4"/>
    <s v="SAFCO Commercial Wire Shelving, Black"/>
    <n v="331.536"/>
    <n v="3"/>
    <n v="0.2"/>
    <x v="4764"/>
  </r>
  <r>
    <n v="5726"/>
    <s v="CA-2012-103933"/>
    <x v="1"/>
    <x v="12"/>
    <d v="2012-09-27T00:00:00"/>
    <s v="First Class"/>
    <x v="112"/>
    <s v="Dan Reichenbach"/>
    <x v="1"/>
    <s v="United States"/>
    <s v="New York City"/>
    <x v="15"/>
    <n v="10011"/>
    <x v="3"/>
    <s v="TEC-AC-10004171"/>
    <x v="2"/>
    <x v="11"/>
    <s v="Razer Kraken 7.1 Surround Sound Over Ear USB Gaming Headset"/>
    <n v="899.91"/>
    <n v="9"/>
    <n v="0"/>
    <x v="4765"/>
  </r>
  <r>
    <n v="5727"/>
    <s v="CA-2012-110548"/>
    <x v="1"/>
    <x v="124"/>
    <d v="2012-05-08T00:00:00"/>
    <s v="Standard Class"/>
    <x v="706"/>
    <s v="Anna Häberlin"/>
    <x v="1"/>
    <s v="United States"/>
    <s v="Houston"/>
    <x v="5"/>
    <n v="77095"/>
    <x v="2"/>
    <s v="TEC-PH-10002922"/>
    <x v="2"/>
    <x v="7"/>
    <s v="ShoreTel ShorePhone IP 230 VoIP phone"/>
    <n v="946.34400000000005"/>
    <n v="7"/>
    <n v="0.2"/>
    <x v="1317"/>
  </r>
  <r>
    <n v="5728"/>
    <s v="CA-2014-117324"/>
    <x v="3"/>
    <x v="166"/>
    <d v="2014-12-14T00:00:00"/>
    <s v="Standard Class"/>
    <x v="187"/>
    <s v="Jeremy Pistek"/>
    <x v="0"/>
    <s v="United States"/>
    <s v="Madison"/>
    <x v="6"/>
    <n v="53711"/>
    <x v="2"/>
    <s v="TEC-AC-10003023"/>
    <x v="2"/>
    <x v="11"/>
    <s v="Logitech G105 Gaming Keyboard"/>
    <n v="178.10999999999999"/>
    <n v="3"/>
    <n v="0"/>
    <x v="4766"/>
  </r>
  <r>
    <n v="5729"/>
    <s v="CA-2014-117324"/>
    <x v="3"/>
    <x v="166"/>
    <d v="2014-12-14T00:00:00"/>
    <s v="Standard Class"/>
    <x v="187"/>
    <s v="Jeremy Pistek"/>
    <x v="0"/>
    <s v="United States"/>
    <s v="Madison"/>
    <x v="6"/>
    <n v="53711"/>
    <x v="2"/>
    <s v="OFF-AP-10003590"/>
    <x v="1"/>
    <x v="9"/>
    <s v="Hoover WindTunnel Plus Canister Vacuum"/>
    <n v="1089.75"/>
    <n v="3"/>
    <n v="0"/>
    <x v="1280"/>
  </r>
  <r>
    <n v="5730"/>
    <s v="CA-2014-117324"/>
    <x v="3"/>
    <x v="166"/>
    <d v="2014-12-14T00:00:00"/>
    <s v="Standard Class"/>
    <x v="187"/>
    <s v="Jeremy Pistek"/>
    <x v="0"/>
    <s v="United States"/>
    <s v="Madison"/>
    <x v="6"/>
    <n v="53711"/>
    <x v="2"/>
    <s v="OFF-LA-10003510"/>
    <x v="1"/>
    <x v="2"/>
    <s v="Avery 4027 File Folder Labels for Dot Matrix Printers, 5000 Labels per Box, White"/>
    <n v="61.06"/>
    <n v="2"/>
    <n v="0"/>
    <x v="4043"/>
  </r>
  <r>
    <n v="5731"/>
    <s v="CA-2014-117324"/>
    <x v="3"/>
    <x v="166"/>
    <d v="2014-12-14T00:00:00"/>
    <s v="Standard Class"/>
    <x v="187"/>
    <s v="Jeremy Pistek"/>
    <x v="0"/>
    <s v="United States"/>
    <s v="Madison"/>
    <x v="6"/>
    <n v="53711"/>
    <x v="2"/>
    <s v="FUR-BO-10003159"/>
    <x v="0"/>
    <x v="0"/>
    <s v="Sauder Camden County Collection Libraries, Planked Cherry Finish"/>
    <n v="459.92"/>
    <n v="4"/>
    <n v="0"/>
    <x v="4767"/>
  </r>
  <r>
    <n v="5732"/>
    <s v="CA-2014-117324"/>
    <x v="3"/>
    <x v="166"/>
    <d v="2014-12-14T00:00:00"/>
    <s v="Standard Class"/>
    <x v="187"/>
    <s v="Jeremy Pistek"/>
    <x v="0"/>
    <s v="United States"/>
    <s v="Madison"/>
    <x v="6"/>
    <n v="53711"/>
    <x v="2"/>
    <s v="OFF-PA-10002713"/>
    <x v="1"/>
    <x v="10"/>
    <s v="Adams Phone Message Book, 200 Message Capacity, 8 1/16” x 11”"/>
    <n v="27.52"/>
    <n v="4"/>
    <n v="0"/>
    <x v="4768"/>
  </r>
  <r>
    <n v="5733"/>
    <s v="CA-2014-143574"/>
    <x v="3"/>
    <x v="222"/>
    <d v="2014-07-03T00:00:00"/>
    <s v="First Class"/>
    <x v="112"/>
    <s v="Dan Reichenbach"/>
    <x v="1"/>
    <s v="United States"/>
    <s v="Milford"/>
    <x v="29"/>
    <n v="6460"/>
    <x v="3"/>
    <s v="FUR-BO-10002598"/>
    <x v="0"/>
    <x v="0"/>
    <s v="Hon Metal Bookcases, Putty"/>
    <n v="638.82000000000005"/>
    <n v="9"/>
    <n v="0"/>
    <x v="4769"/>
  </r>
  <r>
    <n v="5734"/>
    <s v="CA-2014-143574"/>
    <x v="3"/>
    <x v="222"/>
    <d v="2014-07-03T00:00:00"/>
    <s v="First Class"/>
    <x v="112"/>
    <s v="Dan Reichenbach"/>
    <x v="1"/>
    <s v="United States"/>
    <s v="Milford"/>
    <x v="29"/>
    <n v="6460"/>
    <x v="3"/>
    <s v="OFF-SU-10002537"/>
    <x v="1"/>
    <x v="14"/>
    <s v="Acme Box Cutter Scissors"/>
    <n v="30.69"/>
    <n v="3"/>
    <n v="0"/>
    <x v="4770"/>
  </r>
  <r>
    <n v="5735"/>
    <s v="CA-2014-143574"/>
    <x v="3"/>
    <x v="222"/>
    <d v="2014-07-03T00:00:00"/>
    <s v="First Class"/>
    <x v="112"/>
    <s v="Dan Reichenbach"/>
    <x v="1"/>
    <s v="United States"/>
    <s v="Milford"/>
    <x v="29"/>
    <n v="6460"/>
    <x v="3"/>
    <s v="FUR-FU-10003976"/>
    <x v="0"/>
    <x v="5"/>
    <s v="DAX Executive Solid Wood Document Frame, Desktop or Hang, Mahogany, 5 x 7"/>
    <n v="25.16"/>
    <n v="2"/>
    <n v="0"/>
    <x v="3173"/>
  </r>
  <r>
    <n v="5736"/>
    <s v="CA-2011-111773"/>
    <x v="2"/>
    <x v="290"/>
    <d v="2011-07-03T00:00:00"/>
    <s v="Standard Class"/>
    <x v="600"/>
    <s v="Jim Karlsson"/>
    <x v="0"/>
    <s v="United States"/>
    <s v="New York City"/>
    <x v="15"/>
    <n v="10024"/>
    <x v="3"/>
    <s v="OFF-BI-10000174"/>
    <x v="1"/>
    <x v="8"/>
    <s v="Wilson Jones Clip &amp; Carry Folder Binder Tool for Ring Binders, Clear"/>
    <n v="13.919999999999998"/>
    <n v="3"/>
    <n v="0.2"/>
    <x v="4771"/>
  </r>
  <r>
    <n v="5737"/>
    <s v="CA-2011-148614"/>
    <x v="2"/>
    <x v="407"/>
    <d v="2011-01-26T00:00:00"/>
    <s v="Standard Class"/>
    <x v="597"/>
    <s v="Mark Van Huff"/>
    <x v="0"/>
    <s v="United States"/>
    <s v="Los Angeles"/>
    <x v="1"/>
    <n v="90049"/>
    <x v="1"/>
    <s v="OFF-PA-10002893"/>
    <x v="1"/>
    <x v="10"/>
    <s v="Wirebound Service Call Books, 5 1/2&quot; x 4&quot;"/>
    <n v="19.36"/>
    <n v="2"/>
    <n v="0"/>
    <x v="2664"/>
  </r>
  <r>
    <n v="5738"/>
    <s v="CA-2011-148614"/>
    <x v="2"/>
    <x v="407"/>
    <d v="2011-01-26T00:00:00"/>
    <s v="Standard Class"/>
    <x v="597"/>
    <s v="Mark Van Huff"/>
    <x v="0"/>
    <s v="United States"/>
    <s v="Los Angeles"/>
    <x v="1"/>
    <n v="90049"/>
    <x v="1"/>
    <s v="FUR-FU-10003194"/>
    <x v="0"/>
    <x v="5"/>
    <s v="Eldon Expressions Desk Accessory, Wood Pencil Holder, Oak"/>
    <n v="19.3"/>
    <n v="2"/>
    <n v="0"/>
    <x v="4772"/>
  </r>
  <r>
    <n v="5739"/>
    <s v="CA-2014-156139"/>
    <x v="3"/>
    <x v="413"/>
    <d v="2014-01-07T00:00:00"/>
    <s v="Standard Class"/>
    <x v="669"/>
    <s v="Becky Pak"/>
    <x v="0"/>
    <s v="United States"/>
    <s v="San Francisco"/>
    <x v="1"/>
    <n v="94109"/>
    <x v="1"/>
    <s v="OFF-BI-10004233"/>
    <x v="1"/>
    <x v="8"/>
    <s v="GBC Pre-Punched Binding Paper, Plastic, White, 8-1/2&quot; x 11&quot;"/>
    <n v="38.376000000000005"/>
    <n v="3"/>
    <n v="0.2"/>
    <x v="4773"/>
  </r>
  <r>
    <n v="5740"/>
    <s v="US-2014-147886"/>
    <x v="3"/>
    <x v="615"/>
    <d v="2014-04-01T00:00:00"/>
    <s v="First Class"/>
    <x v="704"/>
    <s v="Dave Hallsten"/>
    <x v="1"/>
    <s v="United States"/>
    <s v="Fairfield"/>
    <x v="1"/>
    <n v="94533"/>
    <x v="1"/>
    <s v="OFF-PA-10000232"/>
    <x v="1"/>
    <x v="10"/>
    <s v="Xerox 1975"/>
    <n v="12.96"/>
    <n v="2"/>
    <n v="0"/>
    <x v="2056"/>
  </r>
  <r>
    <n v="5741"/>
    <s v="US-2014-147886"/>
    <x v="3"/>
    <x v="615"/>
    <d v="2014-04-01T00:00:00"/>
    <s v="First Class"/>
    <x v="704"/>
    <s v="Dave Hallsten"/>
    <x v="1"/>
    <s v="United States"/>
    <s v="Fairfield"/>
    <x v="1"/>
    <n v="94533"/>
    <x v="1"/>
    <s v="FUR-FU-10001095"/>
    <x v="0"/>
    <x v="5"/>
    <s v="DAX Black Cherry Wood-Tone Poster Frame"/>
    <n v="26.48"/>
    <n v="1"/>
    <n v="0"/>
    <x v="4774"/>
  </r>
  <r>
    <n v="5742"/>
    <s v="US-2014-147886"/>
    <x v="3"/>
    <x v="615"/>
    <d v="2014-04-01T00:00:00"/>
    <s v="First Class"/>
    <x v="704"/>
    <s v="Dave Hallsten"/>
    <x v="1"/>
    <s v="United States"/>
    <s v="Fairfield"/>
    <x v="1"/>
    <n v="94533"/>
    <x v="1"/>
    <s v="TEC-MA-10004679"/>
    <x v="2"/>
    <x v="15"/>
    <s v="StarTech.com 10/100 VDSL2 Ethernet Extender Kit"/>
    <n v="532.72"/>
    <n v="2"/>
    <n v="0.2"/>
    <x v="4775"/>
  </r>
  <r>
    <n v="5743"/>
    <s v="US-2014-147886"/>
    <x v="3"/>
    <x v="615"/>
    <d v="2014-04-01T00:00:00"/>
    <s v="First Class"/>
    <x v="704"/>
    <s v="Dave Hallsten"/>
    <x v="1"/>
    <s v="United States"/>
    <s v="Fairfield"/>
    <x v="1"/>
    <n v="94533"/>
    <x v="1"/>
    <s v="OFF-PA-10003651"/>
    <x v="1"/>
    <x v="10"/>
    <s v="Xerox 1968"/>
    <n v="26.72"/>
    <n v="4"/>
    <n v="0"/>
    <x v="4776"/>
  </r>
  <r>
    <n v="5744"/>
    <s v="US-2014-147886"/>
    <x v="3"/>
    <x v="615"/>
    <d v="2014-04-01T00:00:00"/>
    <s v="First Class"/>
    <x v="704"/>
    <s v="Dave Hallsten"/>
    <x v="1"/>
    <s v="United States"/>
    <s v="Fairfield"/>
    <x v="1"/>
    <n v="94533"/>
    <x v="1"/>
    <s v="OFF-PA-10000743"/>
    <x v="1"/>
    <x v="10"/>
    <s v="Xerox 1977"/>
    <n v="20.04"/>
    <n v="3"/>
    <n v="0"/>
    <x v="132"/>
  </r>
  <r>
    <n v="5745"/>
    <s v="US-2014-147886"/>
    <x v="3"/>
    <x v="615"/>
    <d v="2014-04-01T00:00:00"/>
    <s v="First Class"/>
    <x v="704"/>
    <s v="Dave Hallsten"/>
    <x v="1"/>
    <s v="United States"/>
    <s v="Fairfield"/>
    <x v="1"/>
    <n v="94533"/>
    <x v="1"/>
    <s v="OFF-ST-10002743"/>
    <x v="1"/>
    <x v="4"/>
    <s v="SAFCO Boltless Steel Shelving"/>
    <n v="795.48"/>
    <n v="7"/>
    <n v="0"/>
    <x v="4777"/>
  </r>
  <r>
    <n v="5746"/>
    <s v="US-2014-147886"/>
    <x v="3"/>
    <x v="615"/>
    <d v="2014-04-01T00:00:00"/>
    <s v="First Class"/>
    <x v="704"/>
    <s v="Dave Hallsten"/>
    <x v="1"/>
    <s v="United States"/>
    <s v="Fairfield"/>
    <x v="1"/>
    <n v="94533"/>
    <x v="1"/>
    <s v="FUR-FU-10003829"/>
    <x v="0"/>
    <x v="5"/>
    <s v="Stackable Trays"/>
    <n v="21.560000000000002"/>
    <n v="7"/>
    <n v="0"/>
    <x v="4778"/>
  </r>
  <r>
    <n v="5747"/>
    <s v="CA-2013-113733"/>
    <x v="0"/>
    <x v="16"/>
    <d v="2013-12-13T00:00:00"/>
    <s v="Standard Class"/>
    <x v="23"/>
    <s v="Lena Hernandez"/>
    <x v="0"/>
    <s v="United States"/>
    <s v="Greenville"/>
    <x v="3"/>
    <n v="27834"/>
    <x v="0"/>
    <s v="TEC-PH-10002496"/>
    <x v="2"/>
    <x v="7"/>
    <s v="Cisco SPA301"/>
    <n v="249.58400000000003"/>
    <n v="2"/>
    <n v="0.2"/>
    <x v="2773"/>
  </r>
  <r>
    <n v="5748"/>
    <s v="CA-2013-113733"/>
    <x v="0"/>
    <x v="16"/>
    <d v="2013-12-13T00:00:00"/>
    <s v="Standard Class"/>
    <x v="23"/>
    <s v="Lena Hernandez"/>
    <x v="0"/>
    <s v="United States"/>
    <s v="Greenville"/>
    <x v="3"/>
    <n v="27834"/>
    <x v="0"/>
    <s v="TEC-AC-10002473"/>
    <x v="2"/>
    <x v="11"/>
    <s v="Maxell 4.7GB DVD-R"/>
    <n v="68.111999999999995"/>
    <n v="3"/>
    <n v="0.2"/>
    <x v="3538"/>
  </r>
  <r>
    <n v="5749"/>
    <s v="CA-2013-113733"/>
    <x v="0"/>
    <x v="16"/>
    <d v="2013-12-13T00:00:00"/>
    <s v="Standard Class"/>
    <x v="23"/>
    <s v="Lena Hernandez"/>
    <x v="0"/>
    <s v="United States"/>
    <s v="Greenville"/>
    <x v="3"/>
    <n v="27834"/>
    <x v="0"/>
    <s v="TEC-AC-10004877"/>
    <x v="2"/>
    <x v="11"/>
    <s v="Imation 30456 USB Flash Drive 8GB"/>
    <n v="16.560000000000002"/>
    <n v="3"/>
    <n v="0.2"/>
    <x v="4779"/>
  </r>
  <r>
    <n v="5750"/>
    <s v="CA-2014-104913"/>
    <x v="3"/>
    <x v="551"/>
    <d v="2014-11-23T00:00:00"/>
    <s v="Standard Class"/>
    <x v="54"/>
    <s v="Dave Kipp"/>
    <x v="0"/>
    <s v="United States"/>
    <s v="Long Beach"/>
    <x v="15"/>
    <n v="11561"/>
    <x v="3"/>
    <s v="TEC-PH-10000923"/>
    <x v="2"/>
    <x v="7"/>
    <s v="Belkin SportFit Armband For iPhone 5s/5c, Fuchsia"/>
    <n v="74.95"/>
    <n v="5"/>
    <n v="0"/>
    <x v="4780"/>
  </r>
  <r>
    <n v="5751"/>
    <s v="CA-2011-145800"/>
    <x v="2"/>
    <x v="992"/>
    <d v="2011-06-05T00:00:00"/>
    <s v="Standard Class"/>
    <x v="757"/>
    <s v="Shahid Shariari"/>
    <x v="0"/>
    <s v="United States"/>
    <s v="Buffalo Grove"/>
    <x v="10"/>
    <n v="60089"/>
    <x v="2"/>
    <s v="FUR-TA-10001539"/>
    <x v="0"/>
    <x v="3"/>
    <s v="Chromcraft Rectangular Conference Tables"/>
    <n v="355.45499999999998"/>
    <n v="3"/>
    <n v="0.5"/>
    <x v="4781"/>
  </r>
  <r>
    <n v="5752"/>
    <s v="CA-2013-125850"/>
    <x v="0"/>
    <x v="115"/>
    <d v="2013-01-28T00:00:00"/>
    <s v="Standard Class"/>
    <x v="224"/>
    <s v="Frank Preis"/>
    <x v="0"/>
    <s v="United States"/>
    <s v="San Diego"/>
    <x v="1"/>
    <n v="92037"/>
    <x v="1"/>
    <s v="OFF-LA-10003498"/>
    <x v="1"/>
    <x v="2"/>
    <s v="Avery 475"/>
    <n v="44.400000000000006"/>
    <n v="3"/>
    <n v="0"/>
    <x v="1986"/>
  </r>
  <r>
    <n v="5753"/>
    <s v="CA-2013-125850"/>
    <x v="0"/>
    <x v="115"/>
    <d v="2013-01-28T00:00:00"/>
    <s v="Standard Class"/>
    <x v="224"/>
    <s v="Frank Preis"/>
    <x v="0"/>
    <s v="United States"/>
    <s v="San Diego"/>
    <x v="1"/>
    <n v="92037"/>
    <x v="1"/>
    <s v="OFF-LA-10004484"/>
    <x v="1"/>
    <x v="2"/>
    <s v="Avery 476"/>
    <n v="20.65"/>
    <n v="5"/>
    <n v="0"/>
    <x v="3121"/>
  </r>
  <r>
    <n v="5754"/>
    <s v="CA-2013-118514"/>
    <x v="0"/>
    <x v="1066"/>
    <d v="2013-02-10T00:00:00"/>
    <s v="Standard Class"/>
    <x v="702"/>
    <s v="Liz Carlisle"/>
    <x v="0"/>
    <s v="United States"/>
    <s v="Richmond"/>
    <x v="0"/>
    <n v="40475"/>
    <x v="0"/>
    <s v="FUR-CH-10000015"/>
    <x v="0"/>
    <x v="1"/>
    <s v="Hon Multipurpose Stacking Arm Chairs"/>
    <n v="866.4"/>
    <n v="4"/>
    <n v="0"/>
    <x v="414"/>
  </r>
  <r>
    <n v="5755"/>
    <s v="CA-2012-150749"/>
    <x v="1"/>
    <x v="368"/>
    <d v="2012-04-03T00:00:00"/>
    <s v="Second Class"/>
    <x v="238"/>
    <s v="Alan Shonely"/>
    <x v="0"/>
    <s v="United States"/>
    <s v="Springfield"/>
    <x v="17"/>
    <n v="22153"/>
    <x v="0"/>
    <s v="OFF-AR-10003732"/>
    <x v="1"/>
    <x v="6"/>
    <s v="Newell 333"/>
    <n v="5.56"/>
    <n v="2"/>
    <n v="0"/>
    <x v="356"/>
  </r>
  <r>
    <n v="5756"/>
    <s v="CA-2011-163748"/>
    <x v="2"/>
    <x v="1005"/>
    <d v="2011-10-18T00:00:00"/>
    <s v="Standard Class"/>
    <x v="643"/>
    <s v="Hunter Glantz"/>
    <x v="0"/>
    <s v="United States"/>
    <s v="Fort Worth"/>
    <x v="5"/>
    <n v="76106"/>
    <x v="2"/>
    <s v="OFF-AP-10004052"/>
    <x v="1"/>
    <x v="9"/>
    <s v="Hoover Replacement Belts For Soft Guard &amp; Commercial Ltweight Upright Vacs, 2/Pk"/>
    <n v="3.1599999999999993"/>
    <n v="4"/>
    <n v="0.8"/>
    <x v="4782"/>
  </r>
  <r>
    <n v="5757"/>
    <s v="CA-2011-163748"/>
    <x v="2"/>
    <x v="1005"/>
    <d v="2011-10-18T00:00:00"/>
    <s v="Standard Class"/>
    <x v="643"/>
    <s v="Hunter Glantz"/>
    <x v="0"/>
    <s v="United States"/>
    <s v="Fort Worth"/>
    <x v="5"/>
    <n v="76106"/>
    <x v="2"/>
    <s v="TEC-CO-10002095"/>
    <x v="2"/>
    <x v="16"/>
    <s v="Hewlett Packard 610 Color Digital Copier / Printer"/>
    <n v="1999.96"/>
    <n v="5"/>
    <n v="0.2"/>
    <x v="4783"/>
  </r>
  <r>
    <n v="5758"/>
    <s v="CA-2012-119634"/>
    <x v="1"/>
    <x v="1067"/>
    <d v="2012-08-16T00:00:00"/>
    <s v="Standard Class"/>
    <x v="768"/>
    <s v="Barry Weirich"/>
    <x v="0"/>
    <s v="United States"/>
    <s v="Raleigh"/>
    <x v="3"/>
    <n v="27604"/>
    <x v="0"/>
    <s v="FUR-FU-10004270"/>
    <x v="0"/>
    <x v="5"/>
    <s v="Executive Impressions 13&quot; Clairmont Wall Clock"/>
    <n v="46.152000000000001"/>
    <n v="3"/>
    <n v="0.2"/>
    <x v="4784"/>
  </r>
  <r>
    <n v="5759"/>
    <s v="CA-2012-149300"/>
    <x v="1"/>
    <x v="6"/>
    <d v="2012-11-23T00:00:00"/>
    <s v="First Class"/>
    <x v="3"/>
    <s v="Brosina Hoffman"/>
    <x v="0"/>
    <s v="United States"/>
    <s v="Hialeah"/>
    <x v="2"/>
    <n v="33012"/>
    <x v="0"/>
    <s v="TEC-MA-10000423"/>
    <x v="2"/>
    <x v="15"/>
    <s v="Texas Instruments TI-34 Scientific Calculator"/>
    <n v="32.984999999999999"/>
    <n v="3"/>
    <n v="0.5"/>
    <x v="4785"/>
  </r>
  <r>
    <n v="5760"/>
    <s v="US-2013-111528"/>
    <x v="0"/>
    <x v="945"/>
    <d v="2013-12-31T00:00:00"/>
    <s v="Same Day"/>
    <x v="655"/>
    <s v="Julie Prescott"/>
    <x v="2"/>
    <s v="United States"/>
    <s v="Los Angeles"/>
    <x v="1"/>
    <n v="90032"/>
    <x v="1"/>
    <s v="OFF-ST-10001526"/>
    <x v="1"/>
    <x v="4"/>
    <s v="Iceberg Mobile Mega Data/Printer Cart "/>
    <n v="481.32"/>
    <n v="4"/>
    <n v="0"/>
    <x v="2475"/>
  </r>
  <r>
    <n v="5761"/>
    <s v="US-2013-111528"/>
    <x v="0"/>
    <x v="945"/>
    <d v="2013-12-31T00:00:00"/>
    <s v="Same Day"/>
    <x v="655"/>
    <s v="Julie Prescott"/>
    <x v="2"/>
    <s v="United States"/>
    <s v="Los Angeles"/>
    <x v="1"/>
    <n v="90032"/>
    <x v="1"/>
    <s v="OFF-BI-10002194"/>
    <x v="1"/>
    <x v="8"/>
    <s v="Cardinal Hold-It CD Pocket"/>
    <n v="6.3840000000000003"/>
    <n v="1"/>
    <n v="0.2"/>
    <x v="4786"/>
  </r>
  <r>
    <n v="5762"/>
    <s v="CA-2014-158169"/>
    <x v="3"/>
    <x v="801"/>
    <d v="2014-08-16T00:00:00"/>
    <s v="First Class"/>
    <x v="594"/>
    <s v="Justin MacKendrick"/>
    <x v="0"/>
    <s v="United States"/>
    <s v="Lake Forest"/>
    <x v="1"/>
    <n v="92630"/>
    <x v="1"/>
    <s v="OFF-AP-10000828"/>
    <x v="1"/>
    <x v="9"/>
    <s v="Avanti 4.4 Cu. Ft. Refrigerator"/>
    <n v="542.93999999999994"/>
    <n v="3"/>
    <n v="0"/>
    <x v="3497"/>
  </r>
  <r>
    <n v="5763"/>
    <s v="CA-2014-158169"/>
    <x v="3"/>
    <x v="801"/>
    <d v="2014-08-16T00:00:00"/>
    <s v="First Class"/>
    <x v="594"/>
    <s v="Justin MacKendrick"/>
    <x v="0"/>
    <s v="United States"/>
    <s v="Lake Forest"/>
    <x v="1"/>
    <n v="92630"/>
    <x v="1"/>
    <s v="FUR-FU-10001473"/>
    <x v="0"/>
    <x v="5"/>
    <s v="DAX Wood Document Frame"/>
    <n v="54.92"/>
    <n v="4"/>
    <n v="0"/>
    <x v="4787"/>
  </r>
  <r>
    <n v="5764"/>
    <s v="CA-2012-162047"/>
    <x v="1"/>
    <x v="502"/>
    <d v="2012-11-05T00:00:00"/>
    <s v="First Class"/>
    <x v="92"/>
    <s v="Fred Hopkins"/>
    <x v="1"/>
    <s v="United States"/>
    <s v="Long Beach"/>
    <x v="15"/>
    <n v="11561"/>
    <x v="3"/>
    <s v="FUR-CH-10004983"/>
    <x v="0"/>
    <x v="1"/>
    <s v="Office Star - Mid Back Dual function Ergonomic High Back Chair with 2-Way Adjustable Arms"/>
    <n v="1448.8200000000002"/>
    <n v="10"/>
    <n v="0.1"/>
    <x v="4788"/>
  </r>
  <r>
    <n v="5765"/>
    <s v="CA-2012-117772"/>
    <x v="1"/>
    <x v="229"/>
    <d v="2012-09-12T00:00:00"/>
    <s v="Second Class"/>
    <x v="430"/>
    <s v="Matt Collins"/>
    <x v="0"/>
    <s v="United States"/>
    <s v="Seattle"/>
    <x v="4"/>
    <n v="98103"/>
    <x v="1"/>
    <s v="OFF-ST-10003994"/>
    <x v="1"/>
    <x v="4"/>
    <s v="Belkin 19&quot; Center-Weighted Shelf, Gray"/>
    <n v="353.88"/>
    <n v="6"/>
    <n v="0"/>
    <x v="4789"/>
  </r>
  <r>
    <n v="5766"/>
    <s v="US-2011-126340"/>
    <x v="2"/>
    <x v="1068"/>
    <d v="2011-11-14T00:00:00"/>
    <s v="Standard Class"/>
    <x v="12"/>
    <s v="Emily Burns"/>
    <x v="0"/>
    <s v="United States"/>
    <s v="Redding"/>
    <x v="1"/>
    <n v="96003"/>
    <x v="1"/>
    <s v="TEC-PH-10004447"/>
    <x v="2"/>
    <x v="7"/>
    <s v="Toshiba IPT2010-SD IP Telephone"/>
    <n v="333.57600000000002"/>
    <n v="3"/>
    <n v="0.2"/>
    <x v="4790"/>
  </r>
  <r>
    <n v="5767"/>
    <s v="CA-2013-149685"/>
    <x v="0"/>
    <x v="750"/>
    <d v="2013-10-16T00:00:00"/>
    <s v="Standard Class"/>
    <x v="327"/>
    <s v="Peter McVee"/>
    <x v="2"/>
    <s v="United States"/>
    <s v="San Antonio"/>
    <x v="5"/>
    <n v="78207"/>
    <x v="2"/>
    <s v="OFF-LA-10004545"/>
    <x v="1"/>
    <x v="2"/>
    <s v="Avery 50"/>
    <n v="60.144000000000005"/>
    <n v="6"/>
    <n v="0.2"/>
    <x v="4791"/>
  </r>
  <r>
    <n v="5768"/>
    <s v="CA-2014-126396"/>
    <x v="3"/>
    <x v="565"/>
    <d v="2014-09-13T00:00:00"/>
    <s v="Second Class"/>
    <x v="753"/>
    <s v="Alex Russell"/>
    <x v="1"/>
    <s v="United States"/>
    <s v="Houston"/>
    <x v="5"/>
    <n v="77070"/>
    <x v="2"/>
    <s v="TEC-AC-10003116"/>
    <x v="2"/>
    <x v="11"/>
    <s v="Memorex Froggy Flash Drive 8 GB"/>
    <n v="85.2"/>
    <n v="6"/>
    <n v="0.2"/>
    <x v="4792"/>
  </r>
  <r>
    <n v="5769"/>
    <s v="CA-2012-154900"/>
    <x v="1"/>
    <x v="1069"/>
    <d v="2012-03-01T00:00:00"/>
    <s v="Standard Class"/>
    <x v="286"/>
    <s v="Sung Shariari"/>
    <x v="0"/>
    <s v="United States"/>
    <s v="Leominster"/>
    <x v="31"/>
    <n v="1453"/>
    <x v="3"/>
    <s v="OFF-LA-10001641"/>
    <x v="1"/>
    <x v="2"/>
    <s v="Avery 518"/>
    <n v="3.15"/>
    <n v="1"/>
    <n v="0"/>
    <x v="1020"/>
  </r>
  <r>
    <n v="5770"/>
    <s v="CA-2012-154900"/>
    <x v="1"/>
    <x v="1069"/>
    <d v="2012-03-01T00:00:00"/>
    <s v="Standard Class"/>
    <x v="286"/>
    <s v="Sung Shariari"/>
    <x v="0"/>
    <s v="United States"/>
    <s v="Leominster"/>
    <x v="31"/>
    <n v="1453"/>
    <x v="3"/>
    <s v="OFF-PA-10002377"/>
    <x v="1"/>
    <x v="10"/>
    <s v="Adams Telephone Message Book W/Dividers/Space For Phone Numbers, 5 1/4&quot;X8 1/2&quot;, 200/Messages"/>
    <n v="22.72"/>
    <n v="4"/>
    <n v="0"/>
    <x v="730"/>
  </r>
  <r>
    <n v="5771"/>
    <s v="CA-2012-103835"/>
    <x v="1"/>
    <x v="496"/>
    <d v="2012-09-28T00:00:00"/>
    <s v="Standard Class"/>
    <x v="464"/>
    <s v="Shaun Chance"/>
    <x v="1"/>
    <s v="United States"/>
    <s v="Los Angeles"/>
    <x v="1"/>
    <n v="90032"/>
    <x v="1"/>
    <s v="FUR-FU-10000010"/>
    <x v="0"/>
    <x v="5"/>
    <s v="DAX Value U-Channel Document Frames, Easel Back"/>
    <n v="14.91"/>
    <n v="3"/>
    <n v="0"/>
    <x v="4793"/>
  </r>
  <r>
    <n v="5772"/>
    <s v="CA-2012-103835"/>
    <x v="1"/>
    <x v="496"/>
    <d v="2012-09-28T00:00:00"/>
    <s v="Standard Class"/>
    <x v="464"/>
    <s v="Shaun Chance"/>
    <x v="1"/>
    <s v="United States"/>
    <s v="Los Angeles"/>
    <x v="1"/>
    <n v="90032"/>
    <x v="1"/>
    <s v="OFF-AP-10002651"/>
    <x v="1"/>
    <x v="9"/>
    <s v="Hoover Upright Vacuum With Dirt Cup"/>
    <n v="1158.1199999999999"/>
    <n v="4"/>
    <n v="0"/>
    <x v="4794"/>
  </r>
  <r>
    <n v="5773"/>
    <s v="CA-2012-158939"/>
    <x v="1"/>
    <x v="650"/>
    <d v="2012-12-01T00:00:00"/>
    <s v="Standard Class"/>
    <x v="105"/>
    <s v="Erin Ashbrook"/>
    <x v="1"/>
    <s v="United States"/>
    <s v="Springfield"/>
    <x v="25"/>
    <n v="65807"/>
    <x v="2"/>
    <s v="TEC-CO-10002313"/>
    <x v="2"/>
    <x v="16"/>
    <s v="Canon PC1080F Personal Copier"/>
    <n v="599.99"/>
    <n v="1"/>
    <n v="0"/>
    <x v="4795"/>
  </r>
  <r>
    <n v="5774"/>
    <s v="CA-2013-117408"/>
    <x v="0"/>
    <x v="1070"/>
    <d v="2013-09-07T00:00:00"/>
    <s v="Standard Class"/>
    <x v="236"/>
    <s v="Theone Pippenger"/>
    <x v="0"/>
    <s v="United States"/>
    <s v="Waco"/>
    <x v="5"/>
    <n v="76706"/>
    <x v="2"/>
    <s v="OFF-ST-10001580"/>
    <x v="1"/>
    <x v="4"/>
    <s v="Super Decoflex Portable Personal File"/>
    <n v="23.968000000000004"/>
    <n v="2"/>
    <n v="0.2"/>
    <x v="4796"/>
  </r>
  <r>
    <n v="5775"/>
    <s v="CA-2013-142398"/>
    <x v="0"/>
    <x v="408"/>
    <d v="2013-04-17T00:00:00"/>
    <s v="Standard Class"/>
    <x v="443"/>
    <s v="Beth Paige"/>
    <x v="0"/>
    <s v="United States"/>
    <s v="Los Angeles"/>
    <x v="1"/>
    <n v="90036"/>
    <x v="1"/>
    <s v="FUR-CH-10001545"/>
    <x v="0"/>
    <x v="1"/>
    <s v="Hon Comfortask Task/Swivel Chairs"/>
    <n v="638.28800000000012"/>
    <n v="7"/>
    <n v="0.2"/>
    <x v="4797"/>
  </r>
  <r>
    <n v="5776"/>
    <s v="CA-2013-142398"/>
    <x v="0"/>
    <x v="408"/>
    <d v="2013-04-17T00:00:00"/>
    <s v="Standard Class"/>
    <x v="443"/>
    <s v="Beth Paige"/>
    <x v="0"/>
    <s v="United States"/>
    <s v="Los Angeles"/>
    <x v="1"/>
    <n v="90036"/>
    <x v="1"/>
    <s v="OFF-BI-10004826"/>
    <x v="1"/>
    <x v="8"/>
    <s v="JM Magazine Binder"/>
    <n v="13.208000000000002"/>
    <n v="1"/>
    <n v="0.2"/>
    <x v="4798"/>
  </r>
  <r>
    <n v="5777"/>
    <s v="CA-2013-105277"/>
    <x v="0"/>
    <x v="429"/>
    <d v="2013-12-09T00:00:00"/>
    <s v="Standard Class"/>
    <x v="215"/>
    <s v="Liz MacKendrick"/>
    <x v="0"/>
    <s v="United States"/>
    <s v="Auburn"/>
    <x v="15"/>
    <n v="13021"/>
    <x v="3"/>
    <s v="OFF-BI-10000301"/>
    <x v="1"/>
    <x v="8"/>
    <s v="GBC Instant Report Kit"/>
    <n v="15.528"/>
    <n v="3"/>
    <n v="0.2"/>
    <x v="4799"/>
  </r>
  <r>
    <n v="5778"/>
    <s v="CA-2013-112060"/>
    <x v="0"/>
    <x v="429"/>
    <d v="2013-12-10T00:00:00"/>
    <s v="Standard Class"/>
    <x v="446"/>
    <s v="Kean Takahito"/>
    <x v="0"/>
    <s v="United States"/>
    <s v="San Francisco"/>
    <x v="1"/>
    <n v="94109"/>
    <x v="1"/>
    <s v="OFF-PA-10000994"/>
    <x v="1"/>
    <x v="10"/>
    <s v="Xerox 1915"/>
    <n v="104.85"/>
    <n v="1"/>
    <n v="0"/>
    <x v="3157"/>
  </r>
  <r>
    <n v="5779"/>
    <s v="CA-2011-105270"/>
    <x v="2"/>
    <x v="7"/>
    <d v="2011-11-18T00:00:00"/>
    <s v="Standard Class"/>
    <x v="275"/>
    <s v="Arthur Prichep"/>
    <x v="0"/>
    <s v="United States"/>
    <s v="Los Angeles"/>
    <x v="1"/>
    <n v="90008"/>
    <x v="1"/>
    <s v="OFF-AR-10003156"/>
    <x v="1"/>
    <x v="6"/>
    <s v="50 Colored Long Pencils"/>
    <n v="30.48"/>
    <n v="3"/>
    <n v="0"/>
    <x v="439"/>
  </r>
  <r>
    <n v="5780"/>
    <s v="CA-2011-105270"/>
    <x v="2"/>
    <x v="7"/>
    <d v="2011-11-18T00:00:00"/>
    <s v="Standard Class"/>
    <x v="275"/>
    <s v="Arthur Prichep"/>
    <x v="0"/>
    <s v="United States"/>
    <s v="Los Angeles"/>
    <x v="1"/>
    <n v="90008"/>
    <x v="1"/>
    <s v="FUR-CH-10000988"/>
    <x v="0"/>
    <x v="1"/>
    <s v="Hon Olson Stacker Stools"/>
    <n v="112.64800000000001"/>
    <n v="1"/>
    <n v="0.2"/>
    <x v="4800"/>
  </r>
  <r>
    <n v="5781"/>
    <s v="US-2012-159513"/>
    <x v="1"/>
    <x v="788"/>
    <d v="2012-04-09T00:00:00"/>
    <s v="Standard Class"/>
    <x v="479"/>
    <s v="John Dryer"/>
    <x v="0"/>
    <s v="United States"/>
    <s v="Los Angeles"/>
    <x v="1"/>
    <n v="90049"/>
    <x v="1"/>
    <s v="TEC-MA-10003329"/>
    <x v="2"/>
    <x v="15"/>
    <s v="Vtech AT&amp;T CL2940 Corded Speakerphone, Black"/>
    <n v="71.975999999999999"/>
    <n v="3"/>
    <n v="0.2"/>
    <x v="4801"/>
  </r>
  <r>
    <n v="5782"/>
    <s v="CA-2012-155586"/>
    <x v="1"/>
    <x v="295"/>
    <d v="2012-12-16T00:00:00"/>
    <s v="Second Class"/>
    <x v="190"/>
    <s v="Xylona Preis"/>
    <x v="0"/>
    <s v="United States"/>
    <s v="Chico"/>
    <x v="1"/>
    <n v="95928"/>
    <x v="1"/>
    <s v="OFF-AR-10001547"/>
    <x v="1"/>
    <x v="6"/>
    <s v="Newell 311"/>
    <n v="2.21"/>
    <n v="1"/>
    <n v="0"/>
    <x v="4802"/>
  </r>
  <r>
    <n v="5783"/>
    <s v="CA-2012-155586"/>
    <x v="1"/>
    <x v="295"/>
    <d v="2012-12-16T00:00:00"/>
    <s v="Second Class"/>
    <x v="190"/>
    <s v="Xylona Preis"/>
    <x v="0"/>
    <s v="United States"/>
    <s v="Chico"/>
    <x v="1"/>
    <n v="95928"/>
    <x v="1"/>
    <s v="OFF-EN-10003072"/>
    <x v="1"/>
    <x v="12"/>
    <s v="Peel &amp; Seel Envelopes"/>
    <n v="15.52"/>
    <n v="4"/>
    <n v="0"/>
    <x v="4803"/>
  </r>
  <r>
    <n v="5784"/>
    <s v="CA-2012-155586"/>
    <x v="1"/>
    <x v="295"/>
    <d v="2012-12-16T00:00:00"/>
    <s v="Second Class"/>
    <x v="190"/>
    <s v="Xylona Preis"/>
    <x v="0"/>
    <s v="United States"/>
    <s v="Chico"/>
    <x v="1"/>
    <n v="95928"/>
    <x v="1"/>
    <s v="OFF-PA-10000726"/>
    <x v="1"/>
    <x v="10"/>
    <s v="Black Print Carbonless Snap-Off Rapid Letter, 8 1/2&quot; x 7&quot;"/>
    <n v="36.44"/>
    <n v="4"/>
    <n v="0"/>
    <x v="4804"/>
  </r>
  <r>
    <n v="5785"/>
    <s v="CA-2014-141117"/>
    <x v="3"/>
    <x v="280"/>
    <d v="2014-10-09T00:00:00"/>
    <s v="Standard Class"/>
    <x v="765"/>
    <s v="Juliana Krohn"/>
    <x v="0"/>
    <s v="United States"/>
    <s v="Springfield"/>
    <x v="21"/>
    <n v="97477"/>
    <x v="1"/>
    <s v="FUR-BO-10001972"/>
    <x v="0"/>
    <x v="0"/>
    <s v="O'Sullivan 4-Shelf Bookcase in Odessa Pine"/>
    <n v="217.76400000000001"/>
    <n v="6"/>
    <n v="0.7"/>
    <x v="4805"/>
  </r>
  <r>
    <n v="5786"/>
    <s v="CA-2014-141117"/>
    <x v="3"/>
    <x v="280"/>
    <d v="2014-10-09T00:00:00"/>
    <s v="Standard Class"/>
    <x v="765"/>
    <s v="Juliana Krohn"/>
    <x v="0"/>
    <s v="United States"/>
    <s v="Springfield"/>
    <x v="21"/>
    <n v="97477"/>
    <x v="1"/>
    <s v="OFF-SU-10004664"/>
    <x v="1"/>
    <x v="14"/>
    <s v="Acme Softgrip Scissors"/>
    <n v="39.072000000000003"/>
    <n v="6"/>
    <n v="0.2"/>
    <x v="4806"/>
  </r>
  <r>
    <n v="5787"/>
    <s v="CA-2014-141117"/>
    <x v="3"/>
    <x v="280"/>
    <d v="2014-10-09T00:00:00"/>
    <s v="Standard Class"/>
    <x v="765"/>
    <s v="Juliana Krohn"/>
    <x v="0"/>
    <s v="United States"/>
    <s v="Springfield"/>
    <x v="21"/>
    <n v="97477"/>
    <x v="1"/>
    <s v="OFF-BI-10003676"/>
    <x v="1"/>
    <x v="8"/>
    <s v="GBC Standard Recycled Report Covers, Clear Plastic Sheets"/>
    <n v="22.638000000000002"/>
    <n v="7"/>
    <n v="0.7"/>
    <x v="4807"/>
  </r>
  <r>
    <n v="5788"/>
    <s v="CA-2014-141117"/>
    <x v="3"/>
    <x v="280"/>
    <d v="2014-10-09T00:00:00"/>
    <s v="Standard Class"/>
    <x v="765"/>
    <s v="Juliana Krohn"/>
    <x v="0"/>
    <s v="United States"/>
    <s v="Springfield"/>
    <x v="21"/>
    <n v="97477"/>
    <x v="1"/>
    <s v="OFF-AR-10003727"/>
    <x v="1"/>
    <x v="6"/>
    <s v="Berol Giant Pencil Sharpener"/>
    <n v="95.143999999999991"/>
    <n v="7"/>
    <n v="0.2"/>
    <x v="4808"/>
  </r>
  <r>
    <n v="5789"/>
    <s v="CA-2014-115070"/>
    <x v="3"/>
    <x v="318"/>
    <d v="2014-04-15T00:00:00"/>
    <s v="Second Class"/>
    <x v="769"/>
    <s v="Mitch Gastineau"/>
    <x v="1"/>
    <s v="United States"/>
    <s v="Jacksonville"/>
    <x v="2"/>
    <n v="32216"/>
    <x v="0"/>
    <s v="FUR-FU-10003829"/>
    <x v="0"/>
    <x v="5"/>
    <s v="Stackable Trays"/>
    <n v="12.320000000000002"/>
    <n v="5"/>
    <n v="0.2"/>
    <x v="4809"/>
  </r>
  <r>
    <n v="5790"/>
    <s v="CA-2014-115070"/>
    <x v="3"/>
    <x v="318"/>
    <d v="2014-04-15T00:00:00"/>
    <s v="Second Class"/>
    <x v="769"/>
    <s v="Mitch Gastineau"/>
    <x v="1"/>
    <s v="United States"/>
    <s v="Jacksonville"/>
    <x v="2"/>
    <n v="32216"/>
    <x v="0"/>
    <s v="OFF-BI-10003712"/>
    <x v="1"/>
    <x v="8"/>
    <s v="Acco Pressboard Covers with Storage Hooks, 14 7/8&quot; x 11&quot;, Light Blue"/>
    <n v="4.4190000000000005"/>
    <n v="3"/>
    <n v="0.7"/>
    <x v="4810"/>
  </r>
  <r>
    <n v="5791"/>
    <s v="CA-2014-140186"/>
    <x v="3"/>
    <x v="365"/>
    <d v="2014-10-03T00:00:00"/>
    <s v="First Class"/>
    <x v="310"/>
    <s v="Patrick Gardner"/>
    <x v="0"/>
    <s v="United States"/>
    <s v="Bakersfield"/>
    <x v="1"/>
    <n v="93309"/>
    <x v="1"/>
    <s v="OFF-FA-10002280"/>
    <x v="1"/>
    <x v="13"/>
    <s v="Advantus Plastic Paper Clips"/>
    <n v="35"/>
    <n v="7"/>
    <n v="0"/>
    <x v="790"/>
  </r>
  <r>
    <n v="5792"/>
    <s v="CA-2014-140186"/>
    <x v="3"/>
    <x v="365"/>
    <d v="2014-10-03T00:00:00"/>
    <s v="First Class"/>
    <x v="310"/>
    <s v="Patrick Gardner"/>
    <x v="0"/>
    <s v="United States"/>
    <s v="Bakersfield"/>
    <x v="1"/>
    <n v="93309"/>
    <x v="1"/>
    <s v="FUR-CH-10002961"/>
    <x v="0"/>
    <x v="1"/>
    <s v="Leather Task Chair, Black"/>
    <n v="72.784000000000006"/>
    <n v="1"/>
    <n v="0.2"/>
    <x v="232"/>
  </r>
  <r>
    <n v="5793"/>
    <s v="CA-2014-140186"/>
    <x v="3"/>
    <x v="365"/>
    <d v="2014-10-03T00:00:00"/>
    <s v="First Class"/>
    <x v="310"/>
    <s v="Patrick Gardner"/>
    <x v="0"/>
    <s v="United States"/>
    <s v="Bakersfield"/>
    <x v="1"/>
    <n v="93309"/>
    <x v="1"/>
    <s v="OFF-AP-10002578"/>
    <x v="1"/>
    <x v="9"/>
    <s v="Fellowes Premier Superior Surge Suppressor, 10-Outlet, With Phone and Remote"/>
    <n v="97.84"/>
    <n v="2"/>
    <n v="0"/>
    <x v="2224"/>
  </r>
  <r>
    <n v="5794"/>
    <s v="CA-2014-140186"/>
    <x v="3"/>
    <x v="365"/>
    <d v="2014-10-03T00:00:00"/>
    <s v="First Class"/>
    <x v="310"/>
    <s v="Patrick Gardner"/>
    <x v="0"/>
    <s v="United States"/>
    <s v="Bakersfield"/>
    <x v="1"/>
    <n v="93309"/>
    <x v="1"/>
    <s v="FUR-FU-10004848"/>
    <x v="0"/>
    <x v="5"/>
    <s v="Howard Miller 13-3/4&quot; Diameter Brushed Chrome Round Wall Clock"/>
    <n v="51.75"/>
    <n v="1"/>
    <n v="0"/>
    <x v="1398"/>
  </r>
  <r>
    <n v="5795"/>
    <s v="CA-2014-140186"/>
    <x v="3"/>
    <x v="365"/>
    <d v="2014-10-03T00:00:00"/>
    <s v="First Class"/>
    <x v="310"/>
    <s v="Patrick Gardner"/>
    <x v="0"/>
    <s v="United States"/>
    <s v="Bakersfield"/>
    <x v="1"/>
    <n v="93309"/>
    <x v="1"/>
    <s v="OFF-BI-10003364"/>
    <x v="1"/>
    <x v="8"/>
    <s v="Binding Machine Supplies"/>
    <n v="46.672000000000004"/>
    <n v="2"/>
    <n v="0.2"/>
    <x v="1043"/>
  </r>
  <r>
    <n v="5796"/>
    <s v="CA-2011-124856"/>
    <x v="2"/>
    <x v="411"/>
    <d v="2011-10-03T00:00:00"/>
    <s v="Second Class"/>
    <x v="436"/>
    <s v="Lisa DeCherney"/>
    <x v="0"/>
    <s v="United States"/>
    <s v="New York City"/>
    <x v="15"/>
    <n v="10011"/>
    <x v="3"/>
    <s v="OFF-ST-10002615"/>
    <x v="1"/>
    <x v="4"/>
    <s v="Dual Level, Single-Width Filing Carts"/>
    <n v="1395.54"/>
    <n v="9"/>
    <n v="0"/>
    <x v="4811"/>
  </r>
  <r>
    <n v="5797"/>
    <s v="CA-2011-124856"/>
    <x v="2"/>
    <x v="411"/>
    <d v="2011-10-03T00:00:00"/>
    <s v="Second Class"/>
    <x v="436"/>
    <s v="Lisa DeCherney"/>
    <x v="0"/>
    <s v="United States"/>
    <s v="New York City"/>
    <x v="15"/>
    <n v="10011"/>
    <x v="3"/>
    <s v="FUR-FU-10000521"/>
    <x v="0"/>
    <x v="5"/>
    <s v="Seth Thomas 14&quot; Putty-Colored Wall Clock"/>
    <n v="117.36"/>
    <n v="4"/>
    <n v="0"/>
    <x v="4812"/>
  </r>
  <r>
    <n v="5798"/>
    <s v="CA-2011-124856"/>
    <x v="2"/>
    <x v="411"/>
    <d v="2011-10-03T00:00:00"/>
    <s v="Second Class"/>
    <x v="436"/>
    <s v="Lisa DeCherney"/>
    <x v="0"/>
    <s v="United States"/>
    <s v="New York City"/>
    <x v="15"/>
    <n v="10011"/>
    <x v="3"/>
    <s v="OFF-LA-10000121"/>
    <x v="1"/>
    <x v="2"/>
    <s v="Avery 48"/>
    <n v="18.899999999999999"/>
    <n v="3"/>
    <n v="0"/>
    <x v="3602"/>
  </r>
  <r>
    <n v="5799"/>
    <s v="CA-2011-124856"/>
    <x v="2"/>
    <x v="411"/>
    <d v="2011-10-03T00:00:00"/>
    <s v="Second Class"/>
    <x v="436"/>
    <s v="Lisa DeCherney"/>
    <x v="0"/>
    <s v="United States"/>
    <s v="New York City"/>
    <x v="15"/>
    <n v="10011"/>
    <x v="3"/>
    <s v="OFF-PA-10001289"/>
    <x v="1"/>
    <x v="10"/>
    <s v="White Computer Printout Paper by Universal"/>
    <n v="77.52"/>
    <n v="2"/>
    <n v="0"/>
    <x v="3014"/>
  </r>
  <r>
    <n v="5800"/>
    <s v="CA-2011-166716"/>
    <x v="2"/>
    <x v="1071"/>
    <d v="2011-08-25T00:00:00"/>
    <s v="Second Class"/>
    <x v="257"/>
    <s v="Craig Reiter"/>
    <x v="0"/>
    <s v="United States"/>
    <s v="Chicago"/>
    <x v="10"/>
    <n v="60610"/>
    <x v="2"/>
    <s v="FUR-CH-10004495"/>
    <x v="0"/>
    <x v="1"/>
    <s v="Global Leather and Oak Executive Chair, Black"/>
    <n v="421.37200000000001"/>
    <n v="2"/>
    <n v="0.3"/>
    <x v="4813"/>
  </r>
  <r>
    <n v="5801"/>
    <s v="CA-2011-123225"/>
    <x v="2"/>
    <x v="384"/>
    <d v="2011-07-14T00:00:00"/>
    <s v="First Class"/>
    <x v="438"/>
    <s v="Michael Nguyen"/>
    <x v="0"/>
    <s v="United States"/>
    <s v="El Paso"/>
    <x v="5"/>
    <n v="79907"/>
    <x v="2"/>
    <s v="TEC-PH-10000895"/>
    <x v="2"/>
    <x v="7"/>
    <s v="Polycom VVX 310 VoIP phone"/>
    <n v="575.96800000000007"/>
    <n v="4"/>
    <n v="0.2"/>
    <x v="4814"/>
  </r>
  <r>
    <n v="5802"/>
    <s v="CA-2011-123225"/>
    <x v="2"/>
    <x v="384"/>
    <d v="2011-07-14T00:00:00"/>
    <s v="First Class"/>
    <x v="438"/>
    <s v="Michael Nguyen"/>
    <x v="0"/>
    <s v="United States"/>
    <s v="El Paso"/>
    <x v="5"/>
    <n v="79907"/>
    <x v="2"/>
    <s v="OFF-PA-10000552"/>
    <x v="1"/>
    <x v="10"/>
    <s v="Xerox 200"/>
    <n v="10.368000000000002"/>
    <n v="2"/>
    <n v="0.2"/>
    <x v="572"/>
  </r>
  <r>
    <n v="5803"/>
    <s v="CA-2012-163440"/>
    <x v="1"/>
    <x v="204"/>
    <d v="2012-03-24T00:00:00"/>
    <s v="First Class"/>
    <x v="76"/>
    <s v="Ruben Dartt"/>
    <x v="0"/>
    <s v="United States"/>
    <s v="Thousand Oaks"/>
    <x v="1"/>
    <n v="91360"/>
    <x v="1"/>
    <s v="TEC-PH-10000376"/>
    <x v="2"/>
    <x v="7"/>
    <s v="Square Credit Card Reader"/>
    <n v="15.984000000000002"/>
    <n v="2"/>
    <n v="0.2"/>
    <x v="4815"/>
  </r>
  <r>
    <n v="5804"/>
    <s v="US-2014-106796"/>
    <x v="3"/>
    <x v="605"/>
    <d v="2014-05-20T00:00:00"/>
    <s v="Standard Class"/>
    <x v="655"/>
    <s v="Julie Prescott"/>
    <x v="2"/>
    <s v="United States"/>
    <s v="Springfield"/>
    <x v="24"/>
    <n v="45503"/>
    <x v="3"/>
    <s v="OFF-AR-10003504"/>
    <x v="1"/>
    <x v="6"/>
    <s v="Newell 347"/>
    <n v="10.272000000000002"/>
    <n v="3"/>
    <n v="0.2"/>
    <x v="4816"/>
  </r>
  <r>
    <n v="5805"/>
    <s v="CA-2014-113873"/>
    <x v="3"/>
    <x v="38"/>
    <d v="2014-11-20T00:00:00"/>
    <s v="Standard Class"/>
    <x v="722"/>
    <s v="Katrina Edelman"/>
    <x v="1"/>
    <s v="United States"/>
    <s v="Dallas"/>
    <x v="5"/>
    <n v="75220"/>
    <x v="2"/>
    <s v="OFF-ST-10000943"/>
    <x v="1"/>
    <x v="4"/>
    <s v="Eldon ProFile File 'N Store Portable File Tub Letter/Legal Size Black"/>
    <n v="61.792000000000002"/>
    <n v="4"/>
    <n v="0.2"/>
    <x v="1980"/>
  </r>
  <r>
    <n v="5806"/>
    <s v="CA-2014-113873"/>
    <x v="3"/>
    <x v="38"/>
    <d v="2014-11-20T00:00:00"/>
    <s v="Standard Class"/>
    <x v="722"/>
    <s v="Katrina Edelman"/>
    <x v="1"/>
    <s v="United States"/>
    <s v="Dallas"/>
    <x v="5"/>
    <n v="75220"/>
    <x v="2"/>
    <s v="FUR-BO-10003441"/>
    <x v="0"/>
    <x v="0"/>
    <s v="Bush Westfield Collection Bookcases, Fully Assembled"/>
    <n v="205.99919999999997"/>
    <n v="3"/>
    <n v="0.32"/>
    <x v="4817"/>
  </r>
  <r>
    <n v="5807"/>
    <s v="CA-2013-149783"/>
    <x v="0"/>
    <x v="913"/>
    <d v="2013-09-08T00:00:00"/>
    <s v="Second Class"/>
    <x v="111"/>
    <s v="Delfina Latchford"/>
    <x v="0"/>
    <s v="United States"/>
    <s v="Knoxville"/>
    <x v="18"/>
    <n v="37918"/>
    <x v="0"/>
    <s v="OFF-PA-10002195"/>
    <x v="1"/>
    <x v="10"/>
    <s v="RSVP Cards &amp; Envelopes, Blank White, 8-1/2&quot; X 11&quot;, 24 Cards/25 Envelopes/Set"/>
    <n v="12.192"/>
    <n v="3"/>
    <n v="0.2"/>
    <x v="885"/>
  </r>
  <r>
    <n v="5808"/>
    <s v="CA-2013-149783"/>
    <x v="0"/>
    <x v="913"/>
    <d v="2013-09-08T00:00:00"/>
    <s v="Second Class"/>
    <x v="111"/>
    <s v="Delfina Latchford"/>
    <x v="0"/>
    <s v="United States"/>
    <s v="Knoxville"/>
    <x v="18"/>
    <n v="37918"/>
    <x v="0"/>
    <s v="OFF-AP-10001205"/>
    <x v="1"/>
    <x v="9"/>
    <s v="Belkin 5 Outlet SurgeMaster Power Centers"/>
    <n v="87.168000000000006"/>
    <n v="2"/>
    <n v="0.2"/>
    <x v="4818"/>
  </r>
  <r>
    <n v="5809"/>
    <s v="CA-2013-149783"/>
    <x v="0"/>
    <x v="913"/>
    <d v="2013-09-08T00:00:00"/>
    <s v="Second Class"/>
    <x v="111"/>
    <s v="Delfina Latchford"/>
    <x v="0"/>
    <s v="United States"/>
    <s v="Knoxville"/>
    <x v="18"/>
    <n v="37918"/>
    <x v="0"/>
    <s v="OFF-AR-10002987"/>
    <x v="1"/>
    <x v="6"/>
    <s v="Prismacolor Color Pencil Set"/>
    <n v="31.744"/>
    <n v="2"/>
    <n v="0.2"/>
    <x v="3291"/>
  </r>
  <r>
    <n v="5810"/>
    <s v="CA-2013-125017"/>
    <x v="0"/>
    <x v="1072"/>
    <d v="2013-02-11T00:00:00"/>
    <s v="Standard Class"/>
    <x v="208"/>
    <s v="Karen Bern"/>
    <x v="1"/>
    <s v="United States"/>
    <s v="Chattanooga"/>
    <x v="18"/>
    <n v="37421"/>
    <x v="0"/>
    <s v="FUR-FU-10000723"/>
    <x v="0"/>
    <x v="5"/>
    <s v="Deflect-o EconoMat Studded, No Bevel Mat for Low Pile Carpeting"/>
    <n v="132.22400000000002"/>
    <n v="4"/>
    <n v="0.2"/>
    <x v="4819"/>
  </r>
  <r>
    <n v="5811"/>
    <s v="US-2012-163279"/>
    <x v="1"/>
    <x v="204"/>
    <d v="2012-03-26T00:00:00"/>
    <s v="Standard Class"/>
    <x v="251"/>
    <s v="Justin Deggeller"/>
    <x v="1"/>
    <s v="United States"/>
    <s v="San Diego"/>
    <x v="1"/>
    <n v="92037"/>
    <x v="1"/>
    <s v="OFF-PA-10003127"/>
    <x v="1"/>
    <x v="10"/>
    <s v="Staples"/>
    <n v="105.52"/>
    <n v="4"/>
    <n v="0"/>
    <x v="153"/>
  </r>
  <r>
    <n v="5812"/>
    <s v="US-2012-163279"/>
    <x v="1"/>
    <x v="204"/>
    <d v="2012-03-26T00:00:00"/>
    <s v="Standard Class"/>
    <x v="251"/>
    <s v="Justin Deggeller"/>
    <x v="1"/>
    <s v="United States"/>
    <s v="San Diego"/>
    <x v="1"/>
    <n v="92037"/>
    <x v="1"/>
    <s v="FUR-FU-10000747"/>
    <x v="0"/>
    <x v="5"/>
    <s v="Tenex B1-RE Series Chair Mats for Low Pile Carpets"/>
    <n v="91.96"/>
    <n v="2"/>
    <n v="0"/>
    <x v="4820"/>
  </r>
  <r>
    <n v="5813"/>
    <s v="US-2012-163279"/>
    <x v="1"/>
    <x v="204"/>
    <d v="2012-03-26T00:00:00"/>
    <s v="Standard Class"/>
    <x v="251"/>
    <s v="Justin Deggeller"/>
    <x v="1"/>
    <s v="United States"/>
    <s v="San Diego"/>
    <x v="1"/>
    <n v="92037"/>
    <x v="1"/>
    <s v="TEC-PH-10001795"/>
    <x v="2"/>
    <x v="7"/>
    <s v="ClearOne CHATAttach 160 - speaker phone"/>
    <n v="1487.9760000000001"/>
    <n v="3"/>
    <n v="0.2"/>
    <x v="4821"/>
  </r>
  <r>
    <n v="5814"/>
    <s v="CA-2012-150196"/>
    <x v="1"/>
    <x v="740"/>
    <d v="2012-07-03T00:00:00"/>
    <s v="First Class"/>
    <x v="256"/>
    <s v="Steven Roelle"/>
    <x v="2"/>
    <s v="United States"/>
    <s v="New York City"/>
    <x v="15"/>
    <n v="10024"/>
    <x v="3"/>
    <s v="OFF-PA-10003797"/>
    <x v="1"/>
    <x v="10"/>
    <s v="Xerox 209"/>
    <n v="19.440000000000001"/>
    <n v="3"/>
    <n v="0"/>
    <x v="551"/>
  </r>
  <r>
    <n v="5815"/>
    <s v="US-2012-106495"/>
    <x v="1"/>
    <x v="925"/>
    <d v="2012-06-17T00:00:00"/>
    <s v="First Class"/>
    <x v="549"/>
    <s v="Amy Cox"/>
    <x v="0"/>
    <s v="United States"/>
    <s v="Tampa"/>
    <x v="2"/>
    <n v="33614"/>
    <x v="0"/>
    <s v="TEC-AC-10002718"/>
    <x v="2"/>
    <x v="11"/>
    <s v="Belkin Standard 104 key USB Keyboard"/>
    <n v="11.672000000000001"/>
    <n v="1"/>
    <n v="0.2"/>
    <x v="4822"/>
  </r>
  <r>
    <n v="5816"/>
    <s v="CA-2011-124730"/>
    <x v="2"/>
    <x v="35"/>
    <d v="2011-11-26T00:00:00"/>
    <s v="Same Day"/>
    <x v="201"/>
    <s v="Lynn Smith"/>
    <x v="0"/>
    <s v="United States"/>
    <s v="Utica"/>
    <x v="15"/>
    <n v="13501"/>
    <x v="3"/>
    <s v="TEC-PH-10002170"/>
    <x v="2"/>
    <x v="7"/>
    <s v="ClearSounds CSC500 Amplified Spirit Phone Corded phone"/>
    <n v="279.95999999999998"/>
    <n v="4"/>
    <n v="0"/>
    <x v="4823"/>
  </r>
  <r>
    <n v="5817"/>
    <s v="CA-2011-124730"/>
    <x v="2"/>
    <x v="35"/>
    <d v="2011-11-26T00:00:00"/>
    <s v="Same Day"/>
    <x v="201"/>
    <s v="Lynn Smith"/>
    <x v="0"/>
    <s v="United States"/>
    <s v="Utica"/>
    <x v="15"/>
    <n v="13501"/>
    <x v="3"/>
    <s v="OFF-BI-10001078"/>
    <x v="1"/>
    <x v="8"/>
    <s v="Acco PRESSTEX Data Binder with Storage Hooks, Dark Blue, 14 7/8&quot; X 11&quot;"/>
    <n v="12.912000000000001"/>
    <n v="3"/>
    <n v="0.2"/>
    <x v="4824"/>
  </r>
  <r>
    <n v="5818"/>
    <s v="CA-2011-124730"/>
    <x v="2"/>
    <x v="35"/>
    <d v="2011-11-26T00:00:00"/>
    <s v="Same Day"/>
    <x v="201"/>
    <s v="Lynn Smith"/>
    <x v="0"/>
    <s v="United States"/>
    <s v="Utica"/>
    <x v="15"/>
    <n v="13501"/>
    <x v="3"/>
    <s v="OFF-BI-10001031"/>
    <x v="1"/>
    <x v="8"/>
    <s v="Pressboard Data Binders by Wilson Jones"/>
    <n v="17.088000000000001"/>
    <n v="4"/>
    <n v="0.2"/>
    <x v="4825"/>
  </r>
  <r>
    <n v="5819"/>
    <s v="CA-2011-124730"/>
    <x v="2"/>
    <x v="35"/>
    <d v="2011-11-26T00:00:00"/>
    <s v="Same Day"/>
    <x v="201"/>
    <s v="Lynn Smith"/>
    <x v="0"/>
    <s v="United States"/>
    <s v="Utica"/>
    <x v="15"/>
    <n v="13501"/>
    <x v="3"/>
    <s v="OFF-LA-10001158"/>
    <x v="1"/>
    <x v="2"/>
    <s v="Avery Address/Shipping Labels for Typewriters, 4&quot; x 2&quot;"/>
    <n v="93.149999999999991"/>
    <n v="9"/>
    <n v="0"/>
    <x v="4826"/>
  </r>
  <r>
    <n v="5820"/>
    <s v="CA-2011-124730"/>
    <x v="2"/>
    <x v="35"/>
    <d v="2011-11-26T00:00:00"/>
    <s v="Same Day"/>
    <x v="201"/>
    <s v="Lynn Smith"/>
    <x v="0"/>
    <s v="United States"/>
    <s v="Utica"/>
    <x v="15"/>
    <n v="13501"/>
    <x v="3"/>
    <s v="OFF-LA-10001613"/>
    <x v="1"/>
    <x v="2"/>
    <s v="Avery File Folder Labels"/>
    <n v="11.52"/>
    <n v="4"/>
    <n v="0"/>
    <x v="2084"/>
  </r>
  <r>
    <n v="5821"/>
    <s v="CA-2014-117632"/>
    <x v="3"/>
    <x v="605"/>
    <d v="2014-05-19T00:00:00"/>
    <s v="Standard Class"/>
    <x v="728"/>
    <s v="Charles Sheldon"/>
    <x v="1"/>
    <s v="United States"/>
    <s v="San Francisco"/>
    <x v="1"/>
    <n v="94122"/>
    <x v="1"/>
    <s v="OFF-SU-10000157"/>
    <x v="1"/>
    <x v="14"/>
    <s v="Compact Automatic Electric Letter Opener"/>
    <n v="238.62"/>
    <n v="2"/>
    <n v="0"/>
    <x v="4827"/>
  </r>
  <r>
    <n v="5822"/>
    <s v="CA-2014-117632"/>
    <x v="3"/>
    <x v="605"/>
    <d v="2014-05-19T00:00:00"/>
    <s v="Standard Class"/>
    <x v="728"/>
    <s v="Charles Sheldon"/>
    <x v="1"/>
    <s v="United States"/>
    <s v="San Francisco"/>
    <x v="1"/>
    <n v="94122"/>
    <x v="1"/>
    <s v="OFF-AP-10004868"/>
    <x v="1"/>
    <x v="9"/>
    <s v="Hoover Commercial Soft Guard Upright Vacuum And Disposable Filtration Bags"/>
    <n v="7.77"/>
    <n v="1"/>
    <n v="0"/>
    <x v="4828"/>
  </r>
  <r>
    <n v="5823"/>
    <s v="CA-2014-117632"/>
    <x v="3"/>
    <x v="605"/>
    <d v="2014-05-19T00:00:00"/>
    <s v="Standard Class"/>
    <x v="728"/>
    <s v="Charles Sheldon"/>
    <x v="1"/>
    <s v="United States"/>
    <s v="San Francisco"/>
    <x v="1"/>
    <n v="94122"/>
    <x v="1"/>
    <s v="FUR-TA-10001520"/>
    <x v="0"/>
    <x v="3"/>
    <s v="Lesro Sheffield Collection Coffee Table, End Table, Center Table, Corner Table"/>
    <n v="285.48"/>
    <n v="5"/>
    <n v="0.2"/>
    <x v="4829"/>
  </r>
  <r>
    <n v="5824"/>
    <s v="CA-2014-117632"/>
    <x v="3"/>
    <x v="605"/>
    <d v="2014-05-19T00:00:00"/>
    <s v="Standard Class"/>
    <x v="728"/>
    <s v="Charles Sheldon"/>
    <x v="1"/>
    <s v="United States"/>
    <s v="San Francisco"/>
    <x v="1"/>
    <n v="94122"/>
    <x v="1"/>
    <s v="OFF-BI-10001900"/>
    <x v="1"/>
    <x v="8"/>
    <s v="DXL Angle-View Binders with Locking Rings, Black"/>
    <n v="19.168000000000003"/>
    <n v="4"/>
    <n v="0.2"/>
    <x v="4830"/>
  </r>
  <r>
    <n v="5825"/>
    <s v="CA-2011-115056"/>
    <x v="2"/>
    <x v="1073"/>
    <d v="2011-05-02T00:00:00"/>
    <s v="Same Day"/>
    <x v="239"/>
    <s v="Andrew Roberts"/>
    <x v="0"/>
    <s v="United States"/>
    <s v="Columbus"/>
    <x v="24"/>
    <n v="43229"/>
    <x v="3"/>
    <s v="OFF-AP-10003971"/>
    <x v="1"/>
    <x v="9"/>
    <s v="Belkin 6 Outlet Metallic Surge Strip"/>
    <n v="26.136000000000003"/>
    <n v="3"/>
    <n v="0.2"/>
    <x v="4831"/>
  </r>
  <r>
    <n v="5826"/>
    <s v="CA-2014-161067"/>
    <x v="3"/>
    <x v="213"/>
    <d v="2014-09-07T00:00:00"/>
    <s v="Second Class"/>
    <x v="683"/>
    <s v="Katrina Bavinger"/>
    <x v="2"/>
    <s v="United States"/>
    <s v="New York City"/>
    <x v="15"/>
    <n v="10035"/>
    <x v="3"/>
    <s v="OFF-PA-10000418"/>
    <x v="1"/>
    <x v="10"/>
    <s v="Xerox 189"/>
    <n v="419.4"/>
    <n v="4"/>
    <n v="0"/>
    <x v="4832"/>
  </r>
  <r>
    <n v="5827"/>
    <s v="CA-2014-161067"/>
    <x v="3"/>
    <x v="213"/>
    <d v="2014-09-07T00:00:00"/>
    <s v="Second Class"/>
    <x v="683"/>
    <s v="Katrina Bavinger"/>
    <x v="2"/>
    <s v="United States"/>
    <s v="New York City"/>
    <x v="15"/>
    <n v="10035"/>
    <x v="3"/>
    <s v="FUR-CH-10004626"/>
    <x v="0"/>
    <x v="1"/>
    <s v="Office Star Flex Back Scooter Chair with Aluminum Finish Frame"/>
    <n v="90.801000000000002"/>
    <n v="1"/>
    <n v="0.1"/>
    <x v="4833"/>
  </r>
  <r>
    <n v="5828"/>
    <s v="CA-2014-161067"/>
    <x v="3"/>
    <x v="213"/>
    <d v="2014-09-07T00:00:00"/>
    <s v="Second Class"/>
    <x v="683"/>
    <s v="Katrina Bavinger"/>
    <x v="2"/>
    <s v="United States"/>
    <s v="New York City"/>
    <x v="15"/>
    <n v="10035"/>
    <x v="3"/>
    <s v="FUR-CH-10004860"/>
    <x v="0"/>
    <x v="1"/>
    <s v="Global Low Back Tilter Chair"/>
    <n v="181.76400000000001"/>
    <n v="2"/>
    <n v="0.1"/>
    <x v="4834"/>
  </r>
  <r>
    <n v="5829"/>
    <s v="CA-2014-161067"/>
    <x v="3"/>
    <x v="213"/>
    <d v="2014-09-07T00:00:00"/>
    <s v="Second Class"/>
    <x v="683"/>
    <s v="Katrina Bavinger"/>
    <x v="2"/>
    <s v="United States"/>
    <s v="New York City"/>
    <x v="15"/>
    <n v="10035"/>
    <x v="3"/>
    <s v="OFF-AR-10003251"/>
    <x v="1"/>
    <x v="6"/>
    <s v="Prang Drawing Pencil Set"/>
    <n v="5.56"/>
    <n v="2"/>
    <n v="0"/>
    <x v="2470"/>
  </r>
  <r>
    <n v="5830"/>
    <s v="CA-2013-122063"/>
    <x v="0"/>
    <x v="275"/>
    <d v="2013-12-08T00:00:00"/>
    <s v="Standard Class"/>
    <x v="462"/>
    <s v="Michael Moore"/>
    <x v="0"/>
    <s v="United States"/>
    <s v="Richmond"/>
    <x v="14"/>
    <n v="47374"/>
    <x v="2"/>
    <s v="FUR-TA-10004575"/>
    <x v="0"/>
    <x v="3"/>
    <s v="Hon 5100 Series Wood Tables"/>
    <n v="581.96"/>
    <n v="2"/>
    <n v="0"/>
    <x v="4835"/>
  </r>
  <r>
    <n v="5831"/>
    <s v="CA-2013-122063"/>
    <x v="0"/>
    <x v="275"/>
    <d v="2013-12-08T00:00:00"/>
    <s v="Standard Class"/>
    <x v="462"/>
    <s v="Michael Moore"/>
    <x v="0"/>
    <s v="United States"/>
    <s v="Richmond"/>
    <x v="14"/>
    <n v="47374"/>
    <x v="2"/>
    <s v="FUR-CH-10004754"/>
    <x v="0"/>
    <x v="1"/>
    <s v="Global Stack Chair with Arms, Black"/>
    <n v="29.98"/>
    <n v="1"/>
    <n v="0"/>
    <x v="4836"/>
  </r>
  <r>
    <n v="5832"/>
    <s v="CA-2012-111206"/>
    <x v="1"/>
    <x v="1074"/>
    <d v="2012-07-22T00:00:00"/>
    <s v="Standard Class"/>
    <x v="288"/>
    <s v="Roland Fjeld"/>
    <x v="0"/>
    <s v="United States"/>
    <s v="San Diego"/>
    <x v="1"/>
    <n v="92105"/>
    <x v="1"/>
    <s v="TEC-AC-10003095"/>
    <x v="2"/>
    <x v="11"/>
    <s v="Logitech G35 7.1-Channel Surround Sound Headset"/>
    <n v="519.96"/>
    <n v="4"/>
    <n v="0"/>
    <x v="4837"/>
  </r>
  <r>
    <n v="5833"/>
    <s v="CA-2013-142895"/>
    <x v="0"/>
    <x v="658"/>
    <d v="2013-07-27T00:00:00"/>
    <s v="Standard Class"/>
    <x v="443"/>
    <s v="Beth Paige"/>
    <x v="0"/>
    <s v="United States"/>
    <s v="Concord"/>
    <x v="3"/>
    <n v="28027"/>
    <x v="0"/>
    <s v="OFF-LA-10000262"/>
    <x v="1"/>
    <x v="2"/>
    <s v="Avery 494"/>
    <n v="6.2640000000000002"/>
    <n v="3"/>
    <n v="0.2"/>
    <x v="308"/>
  </r>
  <r>
    <n v="5834"/>
    <s v="CA-2013-142895"/>
    <x v="0"/>
    <x v="658"/>
    <d v="2013-07-27T00:00:00"/>
    <s v="Standard Class"/>
    <x v="443"/>
    <s v="Beth Paige"/>
    <x v="0"/>
    <s v="United States"/>
    <s v="Concord"/>
    <x v="3"/>
    <n v="28027"/>
    <x v="0"/>
    <s v="FUR-CH-10002961"/>
    <x v="0"/>
    <x v="1"/>
    <s v="Leather Task Chair, Black"/>
    <n v="363.92"/>
    <n v="5"/>
    <n v="0.2"/>
    <x v="232"/>
  </r>
  <r>
    <n v="5835"/>
    <s v="CA-2012-101868"/>
    <x v="1"/>
    <x v="988"/>
    <d v="2012-06-16T00:00:00"/>
    <s v="Standard Class"/>
    <x v="77"/>
    <s v="Max Jones"/>
    <x v="0"/>
    <s v="United States"/>
    <s v="Miami"/>
    <x v="2"/>
    <n v="33178"/>
    <x v="0"/>
    <s v="OFF-BI-10003876"/>
    <x v="1"/>
    <x v="8"/>
    <s v="Green Canvas Binder for 8-1/2&quot; x 14&quot; Sheets"/>
    <n v="64.2"/>
    <n v="5"/>
    <n v="0.7"/>
    <x v="4838"/>
  </r>
  <r>
    <n v="5836"/>
    <s v="CA-2012-101868"/>
    <x v="1"/>
    <x v="988"/>
    <d v="2012-06-16T00:00:00"/>
    <s v="Standard Class"/>
    <x v="77"/>
    <s v="Max Jones"/>
    <x v="0"/>
    <s v="United States"/>
    <s v="Miami"/>
    <x v="2"/>
    <n v="33178"/>
    <x v="0"/>
    <s v="OFF-BI-10002133"/>
    <x v="1"/>
    <x v="8"/>
    <s v="Wilson Jones Elliptical Ring 3 1/2&quot; Capacity Binders, 800 sheets"/>
    <n v="38.520000000000003"/>
    <n v="3"/>
    <n v="0.7"/>
    <x v="4839"/>
  </r>
  <r>
    <n v="5837"/>
    <s v="CA-2012-101868"/>
    <x v="1"/>
    <x v="988"/>
    <d v="2012-06-16T00:00:00"/>
    <s v="Standard Class"/>
    <x v="77"/>
    <s v="Max Jones"/>
    <x v="0"/>
    <s v="United States"/>
    <s v="Miami"/>
    <x v="2"/>
    <n v="33178"/>
    <x v="0"/>
    <s v="TEC-AC-10004396"/>
    <x v="2"/>
    <x v="11"/>
    <s v="Logitech Keyboard K120"/>
    <n v="72.599999999999994"/>
    <n v="5"/>
    <n v="0.2"/>
    <x v="4840"/>
  </r>
  <r>
    <n v="5838"/>
    <s v="CA-2014-133207"/>
    <x v="3"/>
    <x v="344"/>
    <d v="2014-12-04T00:00:00"/>
    <s v="Standard Class"/>
    <x v="770"/>
    <s v="Doug O'Connell"/>
    <x v="0"/>
    <s v="United States"/>
    <s v="Los Angeles"/>
    <x v="1"/>
    <n v="90036"/>
    <x v="1"/>
    <s v="TEC-PH-10004100"/>
    <x v="2"/>
    <x v="7"/>
    <s v="Griffin GC17055 Auxiliary Audio Cable"/>
    <n v="57.567999999999998"/>
    <n v="4"/>
    <n v="0.2"/>
    <x v="4841"/>
  </r>
  <r>
    <n v="5839"/>
    <s v="CA-2012-132948"/>
    <x v="1"/>
    <x v="1075"/>
    <d v="2012-04-03T00:00:00"/>
    <s v="Standard Class"/>
    <x v="597"/>
    <s v="Mark Van Huff"/>
    <x v="0"/>
    <s v="United States"/>
    <s v="Seattle"/>
    <x v="4"/>
    <n v="98115"/>
    <x v="1"/>
    <s v="OFF-ST-10000636"/>
    <x v="1"/>
    <x v="4"/>
    <s v="Rogers Profile Extra Capacity Storage Tub"/>
    <n v="83.699999999999989"/>
    <n v="5"/>
    <n v="0"/>
    <x v="4842"/>
  </r>
  <r>
    <n v="5840"/>
    <s v="CA-2012-134992"/>
    <x v="1"/>
    <x v="357"/>
    <d v="2012-09-26T00:00:00"/>
    <s v="Second Class"/>
    <x v="675"/>
    <s v="Michael Grace"/>
    <x v="2"/>
    <s v="United States"/>
    <s v="Arlington"/>
    <x v="17"/>
    <n v="22204"/>
    <x v="0"/>
    <s v="OFF-PA-10001972"/>
    <x v="1"/>
    <x v="10"/>
    <s v="Xerox 214"/>
    <n v="32.400000000000006"/>
    <n v="5"/>
    <n v="0"/>
    <x v="56"/>
  </r>
  <r>
    <n v="5841"/>
    <s v="CA-2012-134992"/>
    <x v="1"/>
    <x v="357"/>
    <d v="2012-09-26T00:00:00"/>
    <s v="Second Class"/>
    <x v="675"/>
    <s v="Michael Grace"/>
    <x v="2"/>
    <s v="United States"/>
    <s v="Arlington"/>
    <x v="17"/>
    <n v="22204"/>
    <x v="0"/>
    <s v="FUR-FU-10002554"/>
    <x v="0"/>
    <x v="5"/>
    <s v="Westinghouse Floor Lamp with Metal Mesh Shade, Black"/>
    <n v="47.98"/>
    <n v="2"/>
    <n v="0"/>
    <x v="4843"/>
  </r>
  <r>
    <n v="5842"/>
    <s v="CA-2012-126725"/>
    <x v="1"/>
    <x v="972"/>
    <d v="2012-11-21T00:00:00"/>
    <s v="Standard Class"/>
    <x v="574"/>
    <s v="Brian Stugart"/>
    <x v="0"/>
    <s v="United States"/>
    <s v="San Diego"/>
    <x v="1"/>
    <n v="92105"/>
    <x v="1"/>
    <s v="TEC-PH-10003174"/>
    <x v="2"/>
    <x v="7"/>
    <s v="RCA ViSYS 25825 Wireless digital phone"/>
    <n v="415.96800000000007"/>
    <n v="4"/>
    <n v="0.2"/>
    <x v="4844"/>
  </r>
  <r>
    <n v="5843"/>
    <s v="CA-2012-126725"/>
    <x v="1"/>
    <x v="972"/>
    <d v="2012-11-21T00:00:00"/>
    <s v="Standard Class"/>
    <x v="574"/>
    <s v="Brian Stugart"/>
    <x v="0"/>
    <s v="United States"/>
    <s v="San Diego"/>
    <x v="1"/>
    <n v="92105"/>
    <x v="1"/>
    <s v="OFF-ST-10001418"/>
    <x v="1"/>
    <x v="4"/>
    <s v="Carina Media Storage Towers in Natural &amp; Black"/>
    <n v="304.89999999999998"/>
    <n v="5"/>
    <n v="0"/>
    <x v="4845"/>
  </r>
  <r>
    <n v="5844"/>
    <s v="CA-2012-126725"/>
    <x v="1"/>
    <x v="972"/>
    <d v="2012-11-21T00:00:00"/>
    <s v="Standard Class"/>
    <x v="574"/>
    <s v="Brian Stugart"/>
    <x v="0"/>
    <s v="United States"/>
    <s v="San Diego"/>
    <x v="1"/>
    <n v="92105"/>
    <x v="1"/>
    <s v="FUR-FU-10002813"/>
    <x v="0"/>
    <x v="5"/>
    <s v="DAX Contemporary Wood Frame with Silver Metal Mat, Desktop, 11 x 14 Size"/>
    <n v="80.959999999999994"/>
    <n v="4"/>
    <n v="0"/>
    <x v="4846"/>
  </r>
  <r>
    <n v="5845"/>
    <s v="CA-2012-126725"/>
    <x v="1"/>
    <x v="972"/>
    <d v="2012-11-21T00:00:00"/>
    <s v="Standard Class"/>
    <x v="574"/>
    <s v="Brian Stugart"/>
    <x v="0"/>
    <s v="United States"/>
    <s v="San Diego"/>
    <x v="1"/>
    <n v="92105"/>
    <x v="1"/>
    <s v="OFF-ST-10000129"/>
    <x v="1"/>
    <x v="4"/>
    <s v="Fellowes Recycled Storage Drawers"/>
    <n v="777.21"/>
    <n v="7"/>
    <n v="0"/>
    <x v="4847"/>
  </r>
  <r>
    <n v="5846"/>
    <s v="CA-2012-126725"/>
    <x v="1"/>
    <x v="972"/>
    <d v="2012-11-21T00:00:00"/>
    <s v="Standard Class"/>
    <x v="574"/>
    <s v="Brian Stugart"/>
    <x v="0"/>
    <s v="United States"/>
    <s v="San Diego"/>
    <x v="1"/>
    <n v="92105"/>
    <x v="1"/>
    <s v="OFF-PA-10001639"/>
    <x v="1"/>
    <x v="10"/>
    <s v="Xerox 203"/>
    <n v="32.400000000000006"/>
    <n v="5"/>
    <n v="0"/>
    <x v="56"/>
  </r>
  <r>
    <n v="5847"/>
    <s v="CA-2012-126725"/>
    <x v="1"/>
    <x v="972"/>
    <d v="2012-11-21T00:00:00"/>
    <s v="Standard Class"/>
    <x v="574"/>
    <s v="Brian Stugart"/>
    <x v="0"/>
    <s v="United States"/>
    <s v="San Diego"/>
    <x v="1"/>
    <n v="92105"/>
    <x v="1"/>
    <s v="FUR-CH-10001708"/>
    <x v="0"/>
    <x v="1"/>
    <s v="Office Star - Contemporary Swivel Chair with Padded Adjustable Arms and Flex Back"/>
    <n v="225.56799999999998"/>
    <n v="2"/>
    <n v="0.2"/>
    <x v="4848"/>
  </r>
  <r>
    <n v="5848"/>
    <s v="CA-2012-126725"/>
    <x v="1"/>
    <x v="972"/>
    <d v="2012-11-21T00:00:00"/>
    <s v="Standard Class"/>
    <x v="574"/>
    <s v="Brian Stugart"/>
    <x v="0"/>
    <s v="United States"/>
    <s v="San Diego"/>
    <x v="1"/>
    <n v="92105"/>
    <x v="1"/>
    <s v="FUR-FU-10001591"/>
    <x v="0"/>
    <x v="5"/>
    <s v="Advantus Panel Wall Certificate Holder - 8.5x11"/>
    <n v="36.599999999999994"/>
    <n v="3"/>
    <n v="0"/>
    <x v="4849"/>
  </r>
  <r>
    <n v="5849"/>
    <s v="CA-2012-121783"/>
    <x v="1"/>
    <x v="113"/>
    <d v="2012-11-14T00:00:00"/>
    <s v="Standard Class"/>
    <x v="178"/>
    <s v="Philisse Overcash"/>
    <x v="2"/>
    <s v="United States"/>
    <s v="Roseville"/>
    <x v="11"/>
    <n v="55113"/>
    <x v="2"/>
    <s v="OFF-AP-10003849"/>
    <x v="1"/>
    <x v="9"/>
    <s v="Hoover Shoulder Vac Commercial Portable Vacuum"/>
    <n v="715.64"/>
    <n v="2"/>
    <n v="0"/>
    <x v="4850"/>
  </r>
  <r>
    <n v="5850"/>
    <s v="CA-2012-121783"/>
    <x v="1"/>
    <x v="113"/>
    <d v="2012-11-14T00:00:00"/>
    <s v="Standard Class"/>
    <x v="178"/>
    <s v="Philisse Overcash"/>
    <x v="2"/>
    <s v="United States"/>
    <s v="Roseville"/>
    <x v="11"/>
    <n v="55113"/>
    <x v="2"/>
    <s v="OFF-ST-10000078"/>
    <x v="1"/>
    <x v="4"/>
    <s v="Tennsco 6- and 18-Compartment Lockers"/>
    <n v="795.51"/>
    <n v="3"/>
    <n v="0"/>
    <x v="4851"/>
  </r>
  <r>
    <n v="5851"/>
    <s v="CA-2012-121783"/>
    <x v="1"/>
    <x v="113"/>
    <d v="2012-11-14T00:00:00"/>
    <s v="Standard Class"/>
    <x v="178"/>
    <s v="Philisse Overcash"/>
    <x v="2"/>
    <s v="United States"/>
    <s v="Roseville"/>
    <x v="11"/>
    <n v="55113"/>
    <x v="2"/>
    <s v="TEC-CO-10001571"/>
    <x v="2"/>
    <x v="16"/>
    <s v="Sharp 1540cs Digital Laser Copier"/>
    <n v="549.99"/>
    <n v="1"/>
    <n v="0"/>
    <x v="4288"/>
  </r>
  <r>
    <n v="5852"/>
    <s v="CA-2012-121783"/>
    <x v="1"/>
    <x v="113"/>
    <d v="2012-11-14T00:00:00"/>
    <s v="Standard Class"/>
    <x v="178"/>
    <s v="Philisse Overcash"/>
    <x v="2"/>
    <s v="United States"/>
    <s v="Roseville"/>
    <x v="11"/>
    <n v="55113"/>
    <x v="2"/>
    <s v="OFF-BI-10001658"/>
    <x v="1"/>
    <x v="8"/>
    <s v="GBC Standard Therm-A-Bind Covers"/>
    <n v="74.760000000000005"/>
    <n v="3"/>
    <n v="0"/>
    <x v="4852"/>
  </r>
  <r>
    <n v="5853"/>
    <s v="CA-2012-121783"/>
    <x v="1"/>
    <x v="113"/>
    <d v="2012-11-14T00:00:00"/>
    <s v="Standard Class"/>
    <x v="178"/>
    <s v="Philisse Overcash"/>
    <x v="2"/>
    <s v="United States"/>
    <s v="Roseville"/>
    <x v="11"/>
    <n v="55113"/>
    <x v="2"/>
    <s v="FUR-FU-10004351"/>
    <x v="0"/>
    <x v="5"/>
    <s v="Staples"/>
    <n v="29.22"/>
    <n v="3"/>
    <n v="0"/>
    <x v="4853"/>
  </r>
  <r>
    <n v="5854"/>
    <s v="US-2011-138835"/>
    <x v="2"/>
    <x v="1076"/>
    <d v="2011-09-14T00:00:00"/>
    <s v="Standard Class"/>
    <x v="526"/>
    <s v="Dianna Arnett"/>
    <x v="2"/>
    <s v="United States"/>
    <s v="Virginia Beach"/>
    <x v="17"/>
    <n v="23464"/>
    <x v="0"/>
    <s v="OFF-BI-10003314"/>
    <x v="1"/>
    <x v="8"/>
    <s v="Tuff Stuff Recycled Round Ring Binders"/>
    <n v="9.64"/>
    <n v="2"/>
    <n v="0"/>
    <x v="4854"/>
  </r>
  <r>
    <n v="5855"/>
    <s v="CA-2012-112214"/>
    <x v="1"/>
    <x v="1077"/>
    <d v="2012-08-11T00:00:00"/>
    <s v="Standard Class"/>
    <x v="706"/>
    <s v="Anna Häberlin"/>
    <x v="1"/>
    <s v="United States"/>
    <s v="Dallas"/>
    <x v="5"/>
    <n v="75220"/>
    <x v="2"/>
    <s v="OFF-ST-10001505"/>
    <x v="1"/>
    <x v="4"/>
    <s v="Perma STOR-ALL Hanging File Box, 13 1/8&quot;W x 12 1/4&quot;D x 10 1/2&quot;H"/>
    <n v="33.488000000000007"/>
    <n v="7"/>
    <n v="0.2"/>
    <x v="1774"/>
  </r>
  <r>
    <n v="5856"/>
    <s v="CA-2012-112214"/>
    <x v="1"/>
    <x v="1077"/>
    <d v="2012-08-11T00:00:00"/>
    <s v="Standard Class"/>
    <x v="706"/>
    <s v="Anna Häberlin"/>
    <x v="1"/>
    <s v="United States"/>
    <s v="Dallas"/>
    <x v="5"/>
    <n v="75220"/>
    <x v="2"/>
    <s v="OFF-SU-10003567"/>
    <x v="1"/>
    <x v="14"/>
    <s v="Stiletto Hand Letter Openers"/>
    <n v="23.04"/>
    <n v="3"/>
    <n v="0.2"/>
    <x v="4855"/>
  </r>
  <r>
    <n v="5857"/>
    <s v="CA-2012-112214"/>
    <x v="1"/>
    <x v="1077"/>
    <d v="2012-08-11T00:00:00"/>
    <s v="Standard Class"/>
    <x v="706"/>
    <s v="Anna Häberlin"/>
    <x v="1"/>
    <s v="United States"/>
    <s v="Dallas"/>
    <x v="5"/>
    <n v="75220"/>
    <x v="2"/>
    <s v="OFF-BI-10002982"/>
    <x v="1"/>
    <x v="8"/>
    <s v="Avery Self-Adhesive Photo Pockets for Polaroid Photos"/>
    <n v="1.3619999999999997"/>
    <n v="1"/>
    <n v="0.8"/>
    <x v="4856"/>
  </r>
  <r>
    <n v="5858"/>
    <s v="CA-2012-112214"/>
    <x v="1"/>
    <x v="1077"/>
    <d v="2012-08-11T00:00:00"/>
    <s v="Standard Class"/>
    <x v="706"/>
    <s v="Anna Häberlin"/>
    <x v="1"/>
    <s v="United States"/>
    <s v="Dallas"/>
    <x v="5"/>
    <n v="75220"/>
    <x v="2"/>
    <s v="FUR-FU-10002364"/>
    <x v="0"/>
    <x v="5"/>
    <s v="Eldon Expressions Wood Desk Accessories, Oak"/>
    <n v="14.76"/>
    <n v="5"/>
    <n v="0.6"/>
    <x v="1946"/>
  </r>
  <r>
    <n v="5859"/>
    <s v="US-2014-153255"/>
    <x v="3"/>
    <x v="213"/>
    <d v="2014-09-08T00:00:00"/>
    <s v="Second Class"/>
    <x v="300"/>
    <s v="Joe Kamberova"/>
    <x v="0"/>
    <s v="United States"/>
    <s v="Concord"/>
    <x v="1"/>
    <n v="94521"/>
    <x v="1"/>
    <s v="FUR-BO-10004218"/>
    <x v="0"/>
    <x v="0"/>
    <s v="Bush Heritage Pine Collection 5-Shelf Bookcase, Albany Pine Finish, *Special Order"/>
    <n v="239.66599999999997"/>
    <n v="2"/>
    <n v="0.15"/>
    <x v="4857"/>
  </r>
  <r>
    <n v="5860"/>
    <s v="CA-2012-108119"/>
    <x v="1"/>
    <x v="549"/>
    <d v="2012-11-08T00:00:00"/>
    <s v="Standard Class"/>
    <x v="652"/>
    <s v="MaryBeth Skach"/>
    <x v="0"/>
    <s v="United States"/>
    <s v="Conway"/>
    <x v="36"/>
    <n v="72032"/>
    <x v="0"/>
    <s v="FUR-TA-10002530"/>
    <x v="0"/>
    <x v="3"/>
    <s v="Iceberg OfficeWorks 42&quot; Round Tables"/>
    <n v="301.95999999999998"/>
    <n v="2"/>
    <n v="0"/>
    <x v="4858"/>
  </r>
  <r>
    <n v="5861"/>
    <s v="CA-2012-157434"/>
    <x v="1"/>
    <x v="1078"/>
    <d v="2012-05-04T00:00:00"/>
    <s v="Second Class"/>
    <x v="82"/>
    <s v="Jim Kriz"/>
    <x v="2"/>
    <s v="United States"/>
    <s v="Philadelphia"/>
    <x v="9"/>
    <n v="19120"/>
    <x v="3"/>
    <s v="OFF-PA-10001526"/>
    <x v="1"/>
    <x v="10"/>
    <s v="Xerox 1949"/>
    <n v="7.9680000000000009"/>
    <n v="2"/>
    <n v="0.2"/>
    <x v="2282"/>
  </r>
  <r>
    <n v="5862"/>
    <s v="CA-2013-101525"/>
    <x v="0"/>
    <x v="766"/>
    <d v="2013-05-05T00:00:00"/>
    <s v="Second Class"/>
    <x v="632"/>
    <s v="Chris McAfee"/>
    <x v="0"/>
    <s v="United States"/>
    <s v="Little Rock"/>
    <x v="36"/>
    <n v="72209"/>
    <x v="0"/>
    <s v="OFF-PA-10001497"/>
    <x v="1"/>
    <x v="10"/>
    <s v="Xerox 1914"/>
    <n v="109.92"/>
    <n v="2"/>
    <n v="0"/>
    <x v="1522"/>
  </r>
  <r>
    <n v="5863"/>
    <s v="CA-2013-101525"/>
    <x v="0"/>
    <x v="766"/>
    <d v="2013-05-05T00:00:00"/>
    <s v="Second Class"/>
    <x v="632"/>
    <s v="Chris McAfee"/>
    <x v="0"/>
    <s v="United States"/>
    <s v="Little Rock"/>
    <x v="36"/>
    <n v="72209"/>
    <x v="0"/>
    <s v="OFF-PA-10003936"/>
    <x v="1"/>
    <x v="10"/>
    <s v="Xerox 1994"/>
    <n v="19.440000000000001"/>
    <n v="3"/>
    <n v="0"/>
    <x v="551"/>
  </r>
  <r>
    <n v="5864"/>
    <s v="CA-2013-101525"/>
    <x v="0"/>
    <x v="766"/>
    <d v="2013-05-05T00:00:00"/>
    <s v="Second Class"/>
    <x v="632"/>
    <s v="Chris McAfee"/>
    <x v="0"/>
    <s v="United States"/>
    <s v="Little Rock"/>
    <x v="36"/>
    <n v="72209"/>
    <x v="0"/>
    <s v="OFF-AR-10000716"/>
    <x v="1"/>
    <x v="6"/>
    <s v="DIXON Ticonderoga Erasable Checking Pencils"/>
    <n v="11.16"/>
    <n v="2"/>
    <n v="0"/>
    <x v="989"/>
  </r>
  <r>
    <n v="5865"/>
    <s v="US-2011-117968"/>
    <x v="2"/>
    <x v="79"/>
    <d v="2011-08-07T00:00:00"/>
    <s v="Second Class"/>
    <x v="602"/>
    <s v="Ricardo Sperren"/>
    <x v="1"/>
    <s v="United States"/>
    <s v="Meriden"/>
    <x v="29"/>
    <n v="6450"/>
    <x v="3"/>
    <s v="OFF-AP-10002765"/>
    <x v="1"/>
    <x v="9"/>
    <s v="Fellowes Advanced Computer Series Surge Protectors"/>
    <n v="79.47"/>
    <n v="3"/>
    <n v="0"/>
    <x v="2124"/>
  </r>
  <r>
    <n v="5866"/>
    <s v="US-2011-117968"/>
    <x v="2"/>
    <x v="79"/>
    <d v="2011-08-07T00:00:00"/>
    <s v="Second Class"/>
    <x v="602"/>
    <s v="Ricardo Sperren"/>
    <x v="1"/>
    <s v="United States"/>
    <s v="Meriden"/>
    <x v="29"/>
    <n v="6450"/>
    <x v="3"/>
    <s v="OFF-AR-10004165"/>
    <x v="1"/>
    <x v="6"/>
    <s v="Binney &amp; Smith inkTank Erasable Pocket Highlighter, Chisel Tip, Yellow"/>
    <n v="4.5599999999999996"/>
    <n v="2"/>
    <n v="0"/>
    <x v="4859"/>
  </r>
  <r>
    <n v="5867"/>
    <s v="US-2011-117968"/>
    <x v="2"/>
    <x v="79"/>
    <d v="2011-08-07T00:00:00"/>
    <s v="Second Class"/>
    <x v="602"/>
    <s v="Ricardo Sperren"/>
    <x v="1"/>
    <s v="United States"/>
    <s v="Meriden"/>
    <x v="29"/>
    <n v="6450"/>
    <x v="3"/>
    <s v="FUR-CH-10002335"/>
    <x v="0"/>
    <x v="1"/>
    <s v="Hon GuestStacker Chair"/>
    <n v="1133.3499999999999"/>
    <n v="5"/>
    <n v="0"/>
    <x v="4860"/>
  </r>
  <r>
    <n v="5868"/>
    <s v="CA-2013-158211"/>
    <x v="0"/>
    <x v="810"/>
    <d v="2013-01-08T00:00:00"/>
    <s v="Standard Class"/>
    <x v="130"/>
    <s v="Ben Peterman"/>
    <x v="1"/>
    <s v="United States"/>
    <s v="Philadelphia"/>
    <x v="9"/>
    <n v="19143"/>
    <x v="3"/>
    <s v="OFF-AR-10004078"/>
    <x v="1"/>
    <x v="6"/>
    <s v="Newell 312"/>
    <n v="4.6719999999999997"/>
    <n v="1"/>
    <n v="0.2"/>
    <x v="4861"/>
  </r>
  <r>
    <n v="5869"/>
    <s v="CA-2013-158211"/>
    <x v="0"/>
    <x v="810"/>
    <d v="2013-01-08T00:00:00"/>
    <s v="Standard Class"/>
    <x v="130"/>
    <s v="Ben Peterman"/>
    <x v="1"/>
    <s v="United States"/>
    <s v="Philadelphia"/>
    <x v="9"/>
    <n v="19143"/>
    <x v="3"/>
    <s v="OFF-BI-10002026"/>
    <x v="1"/>
    <x v="8"/>
    <s v="Avery Arch Ring Binders"/>
    <n v="104.58000000000001"/>
    <n v="6"/>
    <n v="0.7"/>
    <x v="4862"/>
  </r>
  <r>
    <n v="5870"/>
    <s v="CA-2013-152247"/>
    <x v="0"/>
    <x v="77"/>
    <d v="2013-11-13T00:00:00"/>
    <s v="Standard Class"/>
    <x v="671"/>
    <s v="Michelle Arnett"/>
    <x v="2"/>
    <s v="United States"/>
    <s v="Cheyenne"/>
    <x v="47"/>
    <n v="82001"/>
    <x v="1"/>
    <s v="FUR-CH-10001215"/>
    <x v="0"/>
    <x v="1"/>
    <s v="Global Troy Executive Leather Low-Back Tilter"/>
    <n v="1603.1360000000002"/>
    <n v="4"/>
    <n v="0.2"/>
    <x v="2558"/>
  </r>
  <r>
    <n v="5871"/>
    <s v="CA-2013-128223"/>
    <x v="0"/>
    <x v="403"/>
    <d v="2013-06-15T00:00:00"/>
    <s v="Same Day"/>
    <x v="182"/>
    <s v="Ed Braxton"/>
    <x v="1"/>
    <s v="United States"/>
    <s v="Anaheim"/>
    <x v="1"/>
    <n v="92804"/>
    <x v="1"/>
    <s v="FUR-TA-10001771"/>
    <x v="0"/>
    <x v="3"/>
    <s v="Bush Cubix Conference Tables, Fully Assembled"/>
    <n v="1293.4879999999998"/>
    <n v="7"/>
    <n v="0.2"/>
    <x v="4863"/>
  </r>
  <r>
    <n v="5872"/>
    <s v="CA-2013-154235"/>
    <x v="0"/>
    <x v="446"/>
    <d v="2013-09-29T00:00:00"/>
    <s v="Standard Class"/>
    <x v="76"/>
    <s v="Ruben Dartt"/>
    <x v="0"/>
    <s v="United States"/>
    <s v="Bloomington"/>
    <x v="14"/>
    <n v="47401"/>
    <x v="2"/>
    <s v="FUR-FU-10004006"/>
    <x v="0"/>
    <x v="5"/>
    <s v="Deflect-o DuraMat Lighweight, Studded, Beveled Mat for Low Pile Carpeting"/>
    <n v="127.94999999999999"/>
    <n v="3"/>
    <n v="0"/>
    <x v="4864"/>
  </r>
  <r>
    <n v="5873"/>
    <s v="CA-2014-129910"/>
    <x v="3"/>
    <x v="983"/>
    <d v="2014-04-04T00:00:00"/>
    <s v="Standard Class"/>
    <x v="467"/>
    <s v="Maria Etezadi"/>
    <x v="2"/>
    <s v="United States"/>
    <s v="Columbus"/>
    <x v="32"/>
    <n v="31907"/>
    <x v="0"/>
    <s v="OFF-ST-10003282"/>
    <x v="1"/>
    <x v="4"/>
    <s v="Advantus 10-Drawer Portable Organizer, Chrome Metal Frame, Smoke Drawers"/>
    <n v="59.76"/>
    <n v="1"/>
    <n v="0"/>
    <x v="4865"/>
  </r>
  <r>
    <n v="5874"/>
    <s v="CA-2014-133095"/>
    <x v="3"/>
    <x v="400"/>
    <d v="2014-06-05T00:00:00"/>
    <s v="Same Day"/>
    <x v="382"/>
    <s v="Erica Hernandez"/>
    <x v="2"/>
    <s v="United States"/>
    <s v="Jonesboro"/>
    <x v="36"/>
    <n v="72401"/>
    <x v="0"/>
    <s v="OFF-BI-10002353"/>
    <x v="1"/>
    <x v="8"/>
    <s v="GBC VeloBind Cover Sets"/>
    <n v="108.08"/>
    <n v="7"/>
    <n v="0"/>
    <x v="4866"/>
  </r>
  <r>
    <n v="5875"/>
    <s v="CA-2014-133095"/>
    <x v="3"/>
    <x v="400"/>
    <d v="2014-06-05T00:00:00"/>
    <s v="Same Day"/>
    <x v="382"/>
    <s v="Erica Hernandez"/>
    <x v="2"/>
    <s v="United States"/>
    <s v="Jonesboro"/>
    <x v="36"/>
    <n v="72401"/>
    <x v="0"/>
    <s v="OFF-BI-10004141"/>
    <x v="1"/>
    <x v="8"/>
    <s v="Insertable Tab Indexes For Data Binders"/>
    <n v="9.5400000000000009"/>
    <n v="3"/>
    <n v="0"/>
    <x v="4867"/>
  </r>
  <r>
    <n v="5876"/>
    <s v="CA-2012-130554"/>
    <x v="1"/>
    <x v="1003"/>
    <d v="2012-04-09T00:00:00"/>
    <s v="First Class"/>
    <x v="86"/>
    <s v="Frank Merwin"/>
    <x v="2"/>
    <s v="United States"/>
    <s v="Philadelphia"/>
    <x v="9"/>
    <n v="19140"/>
    <x v="3"/>
    <s v="OFF-AR-10001954"/>
    <x v="1"/>
    <x v="6"/>
    <s v="Newell 331"/>
    <n v="11.736000000000001"/>
    <n v="3"/>
    <n v="0.2"/>
    <x v="4868"/>
  </r>
  <r>
    <n v="5877"/>
    <s v="CA-2011-152443"/>
    <x v="2"/>
    <x v="371"/>
    <d v="2011-05-26T00:00:00"/>
    <s v="Standard Class"/>
    <x v="435"/>
    <s v="Frank Gastineau"/>
    <x v="2"/>
    <s v="United States"/>
    <s v="Lawrence"/>
    <x v="31"/>
    <n v="1841"/>
    <x v="3"/>
    <s v="OFF-BI-10001071"/>
    <x v="1"/>
    <x v="8"/>
    <s v="GBC ProClick Punch Binding System"/>
    <n v="447.85999999999996"/>
    <n v="7"/>
    <n v="0"/>
    <x v="2750"/>
  </r>
  <r>
    <n v="5878"/>
    <s v="CA-2011-152443"/>
    <x v="2"/>
    <x v="371"/>
    <d v="2011-05-26T00:00:00"/>
    <s v="Standard Class"/>
    <x v="435"/>
    <s v="Frank Gastineau"/>
    <x v="2"/>
    <s v="United States"/>
    <s v="Lawrence"/>
    <x v="31"/>
    <n v="1841"/>
    <x v="3"/>
    <s v="OFF-PA-10003022"/>
    <x v="1"/>
    <x v="10"/>
    <s v="Xerox 1992"/>
    <n v="17.940000000000001"/>
    <n v="3"/>
    <n v="0"/>
    <x v="1544"/>
  </r>
  <r>
    <n v="5879"/>
    <s v="CA-2011-152443"/>
    <x v="2"/>
    <x v="371"/>
    <d v="2011-05-26T00:00:00"/>
    <s v="Standard Class"/>
    <x v="435"/>
    <s v="Frank Gastineau"/>
    <x v="2"/>
    <s v="United States"/>
    <s v="Lawrence"/>
    <x v="31"/>
    <n v="1841"/>
    <x v="3"/>
    <s v="OFF-AP-10001293"/>
    <x v="1"/>
    <x v="9"/>
    <s v="Belkin 8 Outlet Surge Protector"/>
    <n v="245.88"/>
    <n v="6"/>
    <n v="0"/>
    <x v="4111"/>
  </r>
  <r>
    <n v="5880"/>
    <s v="CA-2013-133319"/>
    <x v="0"/>
    <x v="64"/>
    <d v="2013-09-12T00:00:00"/>
    <s v="Standard Class"/>
    <x v="597"/>
    <s v="Mark Van Huff"/>
    <x v="0"/>
    <s v="United States"/>
    <s v="New York City"/>
    <x v="15"/>
    <n v="10011"/>
    <x v="3"/>
    <s v="OFF-PA-10001815"/>
    <x v="1"/>
    <x v="10"/>
    <s v="Xerox 1885"/>
    <n v="192.16"/>
    <n v="4"/>
    <n v="0"/>
    <x v="2430"/>
  </r>
  <r>
    <n v="5881"/>
    <s v="CA-2013-133935"/>
    <x v="0"/>
    <x v="31"/>
    <d v="2013-09-23T00:00:00"/>
    <s v="Standard Class"/>
    <x v="478"/>
    <s v="Jane Waco"/>
    <x v="1"/>
    <s v="United States"/>
    <s v="San Diego"/>
    <x v="1"/>
    <n v="92105"/>
    <x v="1"/>
    <s v="FUR-CH-10001215"/>
    <x v="0"/>
    <x v="1"/>
    <s v="Global Troy Executive Leather Low-Back Tilter"/>
    <n v="801.5680000000001"/>
    <n v="2"/>
    <n v="0.2"/>
    <x v="490"/>
  </r>
  <r>
    <n v="5882"/>
    <s v="CA-2013-133935"/>
    <x v="0"/>
    <x v="31"/>
    <d v="2013-09-23T00:00:00"/>
    <s v="Standard Class"/>
    <x v="478"/>
    <s v="Jane Waco"/>
    <x v="1"/>
    <s v="United States"/>
    <s v="San Diego"/>
    <x v="1"/>
    <n v="92105"/>
    <x v="1"/>
    <s v="OFF-PA-10000100"/>
    <x v="1"/>
    <x v="10"/>
    <s v="Xerox 1945"/>
    <n v="368.91"/>
    <n v="9"/>
    <n v="0"/>
    <x v="1629"/>
  </r>
  <r>
    <n v="5883"/>
    <s v="CA-2013-133935"/>
    <x v="0"/>
    <x v="31"/>
    <d v="2013-09-23T00:00:00"/>
    <s v="Standard Class"/>
    <x v="478"/>
    <s v="Jane Waco"/>
    <x v="1"/>
    <s v="United States"/>
    <s v="San Diego"/>
    <x v="1"/>
    <n v="92105"/>
    <x v="1"/>
    <s v="FUR-CH-10002880"/>
    <x v="0"/>
    <x v="1"/>
    <s v="Global High-Back Leather Tilter, Burgundy"/>
    <n v="885.52800000000002"/>
    <n v="9"/>
    <n v="0.2"/>
    <x v="4869"/>
  </r>
  <r>
    <n v="5884"/>
    <s v="CA-2013-136301"/>
    <x v="0"/>
    <x v="69"/>
    <d v="2013-03-16T00:00:00"/>
    <s v="Second Class"/>
    <x v="553"/>
    <s v="Edward Hooks"/>
    <x v="1"/>
    <s v="United States"/>
    <s v="San Francisco"/>
    <x v="1"/>
    <n v="94109"/>
    <x v="1"/>
    <s v="FUR-FU-10004712"/>
    <x v="0"/>
    <x v="5"/>
    <s v="Westinghouse Mesh Shade Clip-On Gooseneck Lamp, Black"/>
    <n v="28.28"/>
    <n v="2"/>
    <n v="0"/>
    <x v="4870"/>
  </r>
  <r>
    <n v="5885"/>
    <s v="CA-2013-136301"/>
    <x v="0"/>
    <x v="69"/>
    <d v="2013-03-16T00:00:00"/>
    <s v="Second Class"/>
    <x v="553"/>
    <s v="Edward Hooks"/>
    <x v="1"/>
    <s v="United States"/>
    <s v="San Francisco"/>
    <x v="1"/>
    <n v="94109"/>
    <x v="1"/>
    <s v="OFF-SU-10000151"/>
    <x v="1"/>
    <x v="14"/>
    <s v="High Speed Automatic Electric Letter Opener"/>
    <n v="4912.59"/>
    <n v="3"/>
    <n v="0"/>
    <x v="4871"/>
  </r>
  <r>
    <n v="5886"/>
    <s v="US-2011-109456"/>
    <x v="2"/>
    <x v="1079"/>
    <d v="2011-10-17T00:00:00"/>
    <s v="Same Day"/>
    <x v="201"/>
    <s v="Lynn Smith"/>
    <x v="0"/>
    <s v="United States"/>
    <s v="San Francisco"/>
    <x v="1"/>
    <n v="94110"/>
    <x v="1"/>
    <s v="OFF-BI-10000136"/>
    <x v="1"/>
    <x v="8"/>
    <s v="Avery Non-Stick Heavy Duty View Round Locking Ring Binders"/>
    <n v="14.352000000000002"/>
    <n v="3"/>
    <n v="0.2"/>
    <x v="4872"/>
  </r>
  <r>
    <n v="5887"/>
    <s v="US-2011-109456"/>
    <x v="2"/>
    <x v="1079"/>
    <d v="2011-10-17T00:00:00"/>
    <s v="Same Day"/>
    <x v="201"/>
    <s v="Lynn Smith"/>
    <x v="0"/>
    <s v="United States"/>
    <s v="San Francisco"/>
    <x v="1"/>
    <n v="94110"/>
    <x v="1"/>
    <s v="TEC-AC-10003610"/>
    <x v="2"/>
    <x v="11"/>
    <s v="Logitech Illuminated - Keyboard"/>
    <n v="179.97"/>
    <n v="3"/>
    <n v="0"/>
    <x v="704"/>
  </r>
  <r>
    <n v="5888"/>
    <s v="CA-2014-151596"/>
    <x v="3"/>
    <x v="1048"/>
    <d v="2014-10-12T00:00:00"/>
    <s v="First Class"/>
    <x v="771"/>
    <s v="Barry Pond"/>
    <x v="1"/>
    <s v="United States"/>
    <s v="Cranston"/>
    <x v="34"/>
    <n v="2920"/>
    <x v="3"/>
    <s v="OFF-ST-10001837"/>
    <x v="1"/>
    <x v="4"/>
    <s v="SAFCO Mobile Desk Side File, Wire Frame"/>
    <n v="42.76"/>
    <n v="1"/>
    <n v="0"/>
    <x v="4537"/>
  </r>
  <r>
    <n v="5889"/>
    <s v="CA-2012-147879"/>
    <x v="1"/>
    <x v="820"/>
    <d v="2012-05-12T00:00:00"/>
    <s v="Standard Class"/>
    <x v="417"/>
    <s v="Chris Cortes"/>
    <x v="0"/>
    <s v="United States"/>
    <s v="Owensboro"/>
    <x v="0"/>
    <n v="42301"/>
    <x v="0"/>
    <s v="OFF-PA-10001952"/>
    <x v="1"/>
    <x v="10"/>
    <s v="Xerox 1902"/>
    <n v="45.68"/>
    <n v="2"/>
    <n v="0"/>
    <x v="1981"/>
  </r>
  <r>
    <n v="5890"/>
    <s v="CA-2013-166625"/>
    <x v="0"/>
    <x v="167"/>
    <d v="2013-04-18T00:00:00"/>
    <s v="First Class"/>
    <x v="758"/>
    <s v="Jill Matthias"/>
    <x v="0"/>
    <s v="United States"/>
    <s v="Baltimore"/>
    <x v="39"/>
    <n v="21215"/>
    <x v="3"/>
    <s v="OFF-BI-10002414"/>
    <x v="1"/>
    <x v="8"/>
    <s v="GBC ProClick Spines for 32-Hole Punch"/>
    <n v="25.06"/>
    <n v="2"/>
    <n v="0"/>
    <x v="3335"/>
  </r>
  <r>
    <n v="5891"/>
    <s v="CA-2013-146157"/>
    <x v="0"/>
    <x v="831"/>
    <d v="2013-11-27T00:00:00"/>
    <s v="Standard Class"/>
    <x v="742"/>
    <s v="Roger Demir"/>
    <x v="0"/>
    <s v="United States"/>
    <s v="Chicago"/>
    <x v="10"/>
    <n v="60610"/>
    <x v="2"/>
    <s v="OFF-PA-10001790"/>
    <x v="1"/>
    <x v="10"/>
    <s v="Xerox 1910"/>
    <n v="38.432000000000002"/>
    <n v="1"/>
    <n v="0.2"/>
    <x v="4873"/>
  </r>
  <r>
    <n v="5892"/>
    <s v="CA-2013-146157"/>
    <x v="0"/>
    <x v="831"/>
    <d v="2013-11-27T00:00:00"/>
    <s v="Standard Class"/>
    <x v="742"/>
    <s v="Roger Demir"/>
    <x v="0"/>
    <s v="United States"/>
    <s v="Chicago"/>
    <x v="10"/>
    <n v="60610"/>
    <x v="2"/>
    <s v="OFF-ST-10001590"/>
    <x v="1"/>
    <x v="4"/>
    <s v="Tenex Personal Project File with Scoop Front Design, Black"/>
    <n v="21.568000000000001"/>
    <n v="2"/>
    <n v="0.2"/>
    <x v="4874"/>
  </r>
  <r>
    <n v="5893"/>
    <s v="CA-2013-146157"/>
    <x v="0"/>
    <x v="831"/>
    <d v="2013-11-27T00:00:00"/>
    <s v="Standard Class"/>
    <x v="742"/>
    <s v="Roger Demir"/>
    <x v="0"/>
    <s v="United States"/>
    <s v="Chicago"/>
    <x v="10"/>
    <n v="60610"/>
    <x v="2"/>
    <s v="TEC-AC-10003657"/>
    <x v="2"/>
    <x v="11"/>
    <s v="Lenovo 17-Key USB Numeric Keypad"/>
    <n v="81.576000000000008"/>
    <n v="3"/>
    <n v="0.2"/>
    <x v="4875"/>
  </r>
  <r>
    <n v="5894"/>
    <s v="CA-2014-159954"/>
    <x v="3"/>
    <x v="18"/>
    <d v="2014-09-15T00:00:00"/>
    <s v="Standard Class"/>
    <x v="757"/>
    <s v="Shahid Shariari"/>
    <x v="0"/>
    <s v="United States"/>
    <s v="Atlanta"/>
    <x v="32"/>
    <n v="30318"/>
    <x v="0"/>
    <s v="OFF-BI-10004876"/>
    <x v="1"/>
    <x v="8"/>
    <s v="Wilson Jones Suede Grain Vinyl Binders"/>
    <n v="2.78"/>
    <n v="1"/>
    <n v="0"/>
    <x v="4876"/>
  </r>
  <r>
    <n v="5895"/>
    <s v="CA-2014-100825"/>
    <x v="3"/>
    <x v="428"/>
    <d v="2014-09-15T00:00:00"/>
    <s v="Standard Class"/>
    <x v="470"/>
    <s v="Keith Dawkins"/>
    <x v="1"/>
    <s v="United States"/>
    <s v="Los Angeles"/>
    <x v="1"/>
    <n v="90036"/>
    <x v="1"/>
    <s v="OFF-ST-10003123"/>
    <x v="1"/>
    <x v="4"/>
    <s v="Fellowes Bases and Tops For Staxonsteel/High-Stak Systems"/>
    <n v="99.87"/>
    <n v="3"/>
    <n v="0"/>
    <x v="4877"/>
  </r>
  <r>
    <n v="5896"/>
    <s v="CA-2011-168305"/>
    <x v="2"/>
    <x v="301"/>
    <d v="2011-11-08T00:00:00"/>
    <s v="Standard Class"/>
    <x v="484"/>
    <s v="Paul Lucas"/>
    <x v="2"/>
    <s v="United States"/>
    <s v="Los Angeles"/>
    <x v="1"/>
    <n v="90049"/>
    <x v="1"/>
    <s v="OFF-LA-10003498"/>
    <x v="1"/>
    <x v="2"/>
    <s v="Avery 475"/>
    <n v="44.400000000000006"/>
    <n v="3"/>
    <n v="0"/>
    <x v="1986"/>
  </r>
  <r>
    <n v="5897"/>
    <s v="CA-2011-168305"/>
    <x v="2"/>
    <x v="301"/>
    <d v="2011-11-08T00:00:00"/>
    <s v="Standard Class"/>
    <x v="484"/>
    <s v="Paul Lucas"/>
    <x v="2"/>
    <s v="United States"/>
    <s v="Los Angeles"/>
    <x v="1"/>
    <n v="90049"/>
    <x v="1"/>
    <s v="OFF-PA-10004947"/>
    <x v="1"/>
    <x v="10"/>
    <s v="Staples"/>
    <n v="21.400000000000002"/>
    <n v="5"/>
    <n v="0"/>
    <x v="3499"/>
  </r>
  <r>
    <n v="5898"/>
    <s v="CA-2013-167682"/>
    <x v="0"/>
    <x v="1015"/>
    <d v="2013-04-10T00:00:00"/>
    <s v="Standard Class"/>
    <x v="9"/>
    <s v="Zuschuss Donatelli"/>
    <x v="0"/>
    <s v="United States"/>
    <s v="Richmond"/>
    <x v="14"/>
    <n v="47374"/>
    <x v="2"/>
    <s v="FUR-FU-10003799"/>
    <x v="0"/>
    <x v="5"/>
    <s v="Seth Thomas 13 1/2&quot; Wall Clock"/>
    <n v="71.12"/>
    <n v="4"/>
    <n v="0"/>
    <x v="4878"/>
  </r>
  <r>
    <n v="5899"/>
    <s v="CA-2013-167682"/>
    <x v="0"/>
    <x v="1015"/>
    <d v="2013-04-10T00:00:00"/>
    <s v="Standard Class"/>
    <x v="9"/>
    <s v="Zuschuss Donatelli"/>
    <x v="0"/>
    <s v="United States"/>
    <s v="Richmond"/>
    <x v="14"/>
    <n v="47374"/>
    <x v="2"/>
    <s v="TEC-PH-10000673"/>
    <x v="2"/>
    <x v="7"/>
    <s v="Plantronics Voyager Pro HD - Bluetooth Headset"/>
    <n v="259.95999999999998"/>
    <n v="4"/>
    <n v="0"/>
    <x v="4879"/>
  </r>
  <r>
    <n v="5900"/>
    <s v="CA-2014-108000"/>
    <x v="3"/>
    <x v="602"/>
    <d v="2014-01-17T00:00:00"/>
    <s v="Standard Class"/>
    <x v="322"/>
    <s v="Linda Southworth"/>
    <x v="1"/>
    <s v="United States"/>
    <s v="San Francisco"/>
    <x v="1"/>
    <n v="94110"/>
    <x v="1"/>
    <s v="OFF-EN-10002621"/>
    <x v="1"/>
    <x v="12"/>
    <s v="Staples"/>
    <n v="9.7799999999999994"/>
    <n v="1"/>
    <n v="0"/>
    <x v="4880"/>
  </r>
  <r>
    <n v="5901"/>
    <s v="CA-2012-146465"/>
    <x v="1"/>
    <x v="312"/>
    <d v="2012-11-24T00:00:00"/>
    <s v="Standard Class"/>
    <x v="583"/>
    <s v="Patrick Bzostek"/>
    <x v="2"/>
    <s v="United States"/>
    <s v="San Francisco"/>
    <x v="1"/>
    <n v="94122"/>
    <x v="1"/>
    <s v="OFF-BI-10004528"/>
    <x v="1"/>
    <x v="8"/>
    <s v="Cardinal Poly Pocket Divider Pockets for Ring Binders"/>
    <n v="24.192"/>
    <n v="9"/>
    <n v="0.2"/>
    <x v="4881"/>
  </r>
  <r>
    <n v="5902"/>
    <s v="CA-2013-159639"/>
    <x v="0"/>
    <x v="581"/>
    <d v="2013-12-03T00:00:00"/>
    <s v="Standard Class"/>
    <x v="331"/>
    <s v="Pamela Coakley"/>
    <x v="1"/>
    <s v="United States"/>
    <s v="Westfield"/>
    <x v="30"/>
    <n v="7090"/>
    <x v="3"/>
    <s v="FUR-FU-10001889"/>
    <x v="0"/>
    <x v="5"/>
    <s v="Ultra Door Pull Handle"/>
    <n v="31.56"/>
    <n v="3"/>
    <n v="0"/>
    <x v="1726"/>
  </r>
  <r>
    <n v="5903"/>
    <s v="US-2014-153948"/>
    <x v="3"/>
    <x v="44"/>
    <d v="2014-11-07T00:00:00"/>
    <s v="Same Day"/>
    <x v="86"/>
    <s v="Frank Merwin"/>
    <x v="2"/>
    <s v="United States"/>
    <s v="San Francisco"/>
    <x v="1"/>
    <n v="94122"/>
    <x v="1"/>
    <s v="OFF-PA-10000157"/>
    <x v="1"/>
    <x v="10"/>
    <s v="Xerox 191"/>
    <n v="59.94"/>
    <n v="3"/>
    <n v="0"/>
    <x v="749"/>
  </r>
  <r>
    <n v="5904"/>
    <s v="US-2014-153948"/>
    <x v="3"/>
    <x v="44"/>
    <d v="2014-11-07T00:00:00"/>
    <s v="Same Day"/>
    <x v="86"/>
    <s v="Frank Merwin"/>
    <x v="2"/>
    <s v="United States"/>
    <s v="San Francisco"/>
    <x v="1"/>
    <n v="94122"/>
    <x v="1"/>
    <s v="OFF-PA-10002764"/>
    <x v="1"/>
    <x v="10"/>
    <s v="Staples"/>
    <n v="45.36"/>
    <n v="4"/>
    <n v="0"/>
    <x v="4882"/>
  </r>
  <r>
    <n v="5905"/>
    <s v="US-2014-153948"/>
    <x v="3"/>
    <x v="44"/>
    <d v="2014-11-07T00:00:00"/>
    <s v="Same Day"/>
    <x v="86"/>
    <s v="Frank Merwin"/>
    <x v="2"/>
    <s v="United States"/>
    <s v="San Francisco"/>
    <x v="1"/>
    <n v="94122"/>
    <x v="1"/>
    <s v="OFF-PA-10000143"/>
    <x v="1"/>
    <x v="10"/>
    <s v="Astroparche Fine Business Paper"/>
    <n v="26.400000000000002"/>
    <n v="5"/>
    <n v="0"/>
    <x v="4741"/>
  </r>
  <r>
    <n v="5906"/>
    <s v="US-2014-153948"/>
    <x v="3"/>
    <x v="44"/>
    <d v="2014-11-07T00:00:00"/>
    <s v="Same Day"/>
    <x v="86"/>
    <s v="Frank Merwin"/>
    <x v="2"/>
    <s v="United States"/>
    <s v="San Francisco"/>
    <x v="1"/>
    <n v="94122"/>
    <x v="1"/>
    <s v="OFF-LA-10000414"/>
    <x v="1"/>
    <x v="2"/>
    <s v="Avery 503"/>
    <n v="41.4"/>
    <n v="4"/>
    <n v="0"/>
    <x v="1492"/>
  </r>
  <r>
    <n v="5907"/>
    <s v="US-2014-153948"/>
    <x v="3"/>
    <x v="44"/>
    <d v="2014-11-07T00:00:00"/>
    <s v="Same Day"/>
    <x v="86"/>
    <s v="Frank Merwin"/>
    <x v="2"/>
    <s v="United States"/>
    <s v="San Francisco"/>
    <x v="1"/>
    <n v="94122"/>
    <x v="1"/>
    <s v="TEC-AC-10003441"/>
    <x v="2"/>
    <x v="11"/>
    <s v="Kingston Digital DataTraveler 32GB USB 2.0"/>
    <n v="16.95"/>
    <n v="1"/>
    <n v="0"/>
    <x v="4883"/>
  </r>
  <r>
    <n v="5908"/>
    <s v="US-2013-113985"/>
    <x v="0"/>
    <x v="499"/>
    <d v="2013-12-08T00:00:00"/>
    <s v="Standard Class"/>
    <x v="470"/>
    <s v="Keith Dawkins"/>
    <x v="1"/>
    <s v="United States"/>
    <s v="San Jose"/>
    <x v="1"/>
    <n v="95123"/>
    <x v="1"/>
    <s v="OFF-BI-10002353"/>
    <x v="1"/>
    <x v="8"/>
    <s v="GBC VeloBind Cover Sets"/>
    <n v="24.704000000000001"/>
    <n v="2"/>
    <n v="0.2"/>
    <x v="4884"/>
  </r>
  <r>
    <n v="5909"/>
    <s v="US-2013-113985"/>
    <x v="0"/>
    <x v="499"/>
    <d v="2013-12-08T00:00:00"/>
    <s v="Standard Class"/>
    <x v="470"/>
    <s v="Keith Dawkins"/>
    <x v="1"/>
    <s v="United States"/>
    <s v="San Jose"/>
    <x v="1"/>
    <n v="95123"/>
    <x v="1"/>
    <s v="OFF-AP-10001303"/>
    <x v="1"/>
    <x v="9"/>
    <s v="Holmes Cool Mist Humidifier for the Whole House with 8-Gallon Output per Day, Extended Life Filter"/>
    <n v="59.699999999999996"/>
    <n v="3"/>
    <n v="0"/>
    <x v="3795"/>
  </r>
  <r>
    <n v="5910"/>
    <s v="US-2013-113985"/>
    <x v="0"/>
    <x v="499"/>
    <d v="2013-12-08T00:00:00"/>
    <s v="Standard Class"/>
    <x v="470"/>
    <s v="Keith Dawkins"/>
    <x v="1"/>
    <s v="United States"/>
    <s v="San Jose"/>
    <x v="1"/>
    <n v="95123"/>
    <x v="1"/>
    <s v="FUR-FU-10003026"/>
    <x v="0"/>
    <x v="5"/>
    <s v="Eldon Regeneration Recycled Desk Accessories, Black"/>
    <n v="14.52"/>
    <n v="3"/>
    <n v="0"/>
    <x v="4885"/>
  </r>
  <r>
    <n v="5911"/>
    <s v="US-2013-113985"/>
    <x v="0"/>
    <x v="499"/>
    <d v="2013-12-08T00:00:00"/>
    <s v="Standard Class"/>
    <x v="470"/>
    <s v="Keith Dawkins"/>
    <x v="1"/>
    <s v="United States"/>
    <s v="San Jose"/>
    <x v="1"/>
    <n v="95123"/>
    <x v="1"/>
    <s v="OFF-BI-10000632"/>
    <x v="1"/>
    <x v="8"/>
    <s v="Satellite Sectional Post Binders"/>
    <n v="104.184"/>
    <n v="3"/>
    <n v="0.2"/>
    <x v="4886"/>
  </r>
  <r>
    <n v="5912"/>
    <s v="CA-2013-155383"/>
    <x v="0"/>
    <x v="907"/>
    <d v="2013-12-23T00:00:00"/>
    <s v="Standard Class"/>
    <x v="649"/>
    <s v="Steve Carroll"/>
    <x v="2"/>
    <s v="United States"/>
    <s v="Seattle"/>
    <x v="4"/>
    <n v="98115"/>
    <x v="1"/>
    <s v="OFF-ST-10001328"/>
    <x v="1"/>
    <x v="4"/>
    <s v="Personal Filing Tote with Lid, Black/Gray"/>
    <n v="46.53"/>
    <n v="3"/>
    <n v="0"/>
    <x v="4887"/>
  </r>
  <r>
    <n v="5913"/>
    <s v="CA-2011-120432"/>
    <x v="2"/>
    <x v="829"/>
    <d v="2011-08-26T00:00:00"/>
    <s v="Second Class"/>
    <x v="61"/>
    <s v="Dorothy Wardle"/>
    <x v="1"/>
    <s v="United States"/>
    <s v="Owensboro"/>
    <x v="0"/>
    <n v="42301"/>
    <x v="0"/>
    <s v="OFF-SU-10004661"/>
    <x v="1"/>
    <x v="14"/>
    <s v="Acme Titanium Bonded Scissors"/>
    <n v="25.5"/>
    <n v="3"/>
    <n v="0"/>
    <x v="4888"/>
  </r>
  <r>
    <n v="5914"/>
    <s v="US-2012-126977"/>
    <x v="1"/>
    <x v="14"/>
    <d v="2012-09-23T00:00:00"/>
    <s v="Standard Class"/>
    <x v="724"/>
    <s v="Peter Fuller"/>
    <x v="0"/>
    <s v="United States"/>
    <s v="New York City"/>
    <x v="15"/>
    <n v="10035"/>
    <x v="3"/>
    <s v="OFF-ST-10000617"/>
    <x v="1"/>
    <x v="4"/>
    <s v="Woodgrain Magazine Files by Perma"/>
    <n v="14.9"/>
    <n v="5"/>
    <n v="0"/>
    <x v="1196"/>
  </r>
  <r>
    <n v="5915"/>
    <s v="US-2012-126977"/>
    <x v="1"/>
    <x v="14"/>
    <d v="2012-09-23T00:00:00"/>
    <s v="Standard Class"/>
    <x v="724"/>
    <s v="Peter Fuller"/>
    <x v="0"/>
    <s v="United States"/>
    <s v="New York City"/>
    <x v="15"/>
    <n v="10035"/>
    <x v="3"/>
    <s v="OFF-LA-10002762"/>
    <x v="1"/>
    <x v="2"/>
    <s v="Avery 485"/>
    <n v="87.71"/>
    <n v="7"/>
    <n v="0"/>
    <x v="2238"/>
  </r>
  <r>
    <n v="5916"/>
    <s v="US-2012-126977"/>
    <x v="1"/>
    <x v="14"/>
    <d v="2012-09-23T00:00:00"/>
    <s v="Standard Class"/>
    <x v="724"/>
    <s v="Peter Fuller"/>
    <x v="0"/>
    <s v="United States"/>
    <s v="New York City"/>
    <x v="15"/>
    <n v="10035"/>
    <x v="3"/>
    <s v="FUR-CH-10001973"/>
    <x v="0"/>
    <x v="1"/>
    <s v="Office Star Flex Back Scooter Chair with White Frame"/>
    <n v="199.76400000000001"/>
    <n v="2"/>
    <n v="0.1"/>
    <x v="4889"/>
  </r>
  <r>
    <n v="5917"/>
    <s v="US-2012-126977"/>
    <x v="1"/>
    <x v="14"/>
    <d v="2012-09-23T00:00:00"/>
    <s v="Standard Class"/>
    <x v="724"/>
    <s v="Peter Fuller"/>
    <x v="0"/>
    <s v="United States"/>
    <s v="New York City"/>
    <x v="15"/>
    <n v="10035"/>
    <x v="3"/>
    <s v="OFF-ST-10003058"/>
    <x v="1"/>
    <x v="4"/>
    <s v="Eldon Mobile Mega Data Cart  Mega Stackable  Add-On Trays"/>
    <n v="94.6"/>
    <n v="4"/>
    <n v="0"/>
    <x v="4890"/>
  </r>
  <r>
    <n v="5918"/>
    <s v="US-2012-126977"/>
    <x v="1"/>
    <x v="14"/>
    <d v="2012-09-23T00:00:00"/>
    <s v="Standard Class"/>
    <x v="724"/>
    <s v="Peter Fuller"/>
    <x v="0"/>
    <s v="United States"/>
    <s v="New York City"/>
    <x v="15"/>
    <n v="10035"/>
    <x v="3"/>
    <s v="FUR-BO-10004834"/>
    <x v="0"/>
    <x v="0"/>
    <s v="Riverside Palais Royal Lawyers Bookcase, Royale Cherry Finish"/>
    <n v="4228.7040000000006"/>
    <n v="6"/>
    <n v="0.2"/>
    <x v="4891"/>
  </r>
  <r>
    <n v="5919"/>
    <s v="US-2012-126977"/>
    <x v="1"/>
    <x v="14"/>
    <d v="2012-09-23T00:00:00"/>
    <s v="Standard Class"/>
    <x v="724"/>
    <s v="Peter Fuller"/>
    <x v="0"/>
    <s v="United States"/>
    <s v="New York City"/>
    <x v="15"/>
    <n v="10035"/>
    <x v="3"/>
    <s v="FUR-BO-10002213"/>
    <x v="0"/>
    <x v="0"/>
    <s v="DMI Eclipse Executive Suite Bookcases"/>
    <n v="2003.9200000000003"/>
    <n v="5"/>
    <n v="0.2"/>
    <x v="4892"/>
  </r>
  <r>
    <n v="5920"/>
    <s v="US-2012-126977"/>
    <x v="1"/>
    <x v="14"/>
    <d v="2012-09-23T00:00:00"/>
    <s v="Standard Class"/>
    <x v="724"/>
    <s v="Peter Fuller"/>
    <x v="0"/>
    <s v="United States"/>
    <s v="New York City"/>
    <x v="15"/>
    <n v="10035"/>
    <x v="3"/>
    <s v="TEC-PH-10002170"/>
    <x v="2"/>
    <x v="7"/>
    <s v="ClearSounds CSC500 Amplified Spirit Phone Corded phone"/>
    <n v="209.96999999999997"/>
    <n v="3"/>
    <n v="0"/>
    <x v="4893"/>
  </r>
  <r>
    <n v="5921"/>
    <s v="US-2012-126977"/>
    <x v="1"/>
    <x v="14"/>
    <d v="2012-09-23T00:00:00"/>
    <s v="Standard Class"/>
    <x v="724"/>
    <s v="Peter Fuller"/>
    <x v="0"/>
    <s v="United States"/>
    <s v="New York City"/>
    <x v="15"/>
    <n v="10035"/>
    <x v="3"/>
    <s v="TEC-AC-10003033"/>
    <x v="2"/>
    <x v="11"/>
    <s v="Plantronics CS510 - Over-the-Head monaural Wireless Headset System"/>
    <n v="659.9"/>
    <n v="2"/>
    <n v="0"/>
    <x v="3397"/>
  </r>
  <r>
    <n v="5922"/>
    <s v="US-2012-126977"/>
    <x v="1"/>
    <x v="14"/>
    <d v="2012-09-23T00:00:00"/>
    <s v="Standard Class"/>
    <x v="724"/>
    <s v="Peter Fuller"/>
    <x v="0"/>
    <s v="United States"/>
    <s v="New York City"/>
    <x v="15"/>
    <n v="10035"/>
    <x v="3"/>
    <s v="OFF-PA-10004071"/>
    <x v="1"/>
    <x v="10"/>
    <s v="Eaton Premium Continuous-Feed Paper, 25% Cotton, Letter Size, White, 1000 Shts/Box"/>
    <n v="110.96"/>
    <n v="2"/>
    <n v="0"/>
    <x v="170"/>
  </r>
  <r>
    <n v="5923"/>
    <s v="US-2012-126977"/>
    <x v="1"/>
    <x v="14"/>
    <d v="2012-09-23T00:00:00"/>
    <s v="Standard Class"/>
    <x v="724"/>
    <s v="Peter Fuller"/>
    <x v="0"/>
    <s v="United States"/>
    <s v="New York City"/>
    <x v="15"/>
    <n v="10035"/>
    <x v="3"/>
    <s v="TEC-PH-10000169"/>
    <x v="2"/>
    <x v="7"/>
    <s v="ARKON Windshield Dashboard Air Vent Car Mount Holder"/>
    <n v="67.8"/>
    <n v="4"/>
    <n v="0"/>
    <x v="4894"/>
  </r>
  <r>
    <n v="5924"/>
    <s v="CA-2013-130288"/>
    <x v="0"/>
    <x v="491"/>
    <d v="2013-12-01T00:00:00"/>
    <s v="Second Class"/>
    <x v="158"/>
    <s v="Dean Katz"/>
    <x v="1"/>
    <s v="United States"/>
    <s v="New York City"/>
    <x v="15"/>
    <n v="10011"/>
    <x v="3"/>
    <s v="FUR-TA-10002958"/>
    <x v="0"/>
    <x v="3"/>
    <s v="Bevis Oval Conference Table, Walnut"/>
    <n v="313.17599999999999"/>
    <n v="2"/>
    <n v="0.4"/>
    <x v="4895"/>
  </r>
  <r>
    <n v="5925"/>
    <s v="CA-2014-146458"/>
    <x v="3"/>
    <x v="123"/>
    <d v="2014-11-23T00:00:00"/>
    <s v="Second Class"/>
    <x v="579"/>
    <s v="Richard Bierner"/>
    <x v="0"/>
    <s v="United States"/>
    <s v="Springfield"/>
    <x v="17"/>
    <n v="22153"/>
    <x v="0"/>
    <s v="OFF-AR-10001177"/>
    <x v="1"/>
    <x v="6"/>
    <s v="Newell 349"/>
    <n v="22.959999999999997"/>
    <n v="7"/>
    <n v="0"/>
    <x v="1050"/>
  </r>
  <r>
    <n v="5926"/>
    <s v="CA-2014-150420"/>
    <x v="3"/>
    <x v="95"/>
    <d v="2014-06-09T00:00:00"/>
    <s v="Standard Class"/>
    <x v="241"/>
    <s v="Giulietta Dortch"/>
    <x v="1"/>
    <s v="United States"/>
    <s v="Bellingham"/>
    <x v="4"/>
    <n v="98226"/>
    <x v="1"/>
    <s v="TEC-AC-10004975"/>
    <x v="2"/>
    <x v="11"/>
    <s v="Plantronics Audio 995 Wireless Stereo Headset"/>
    <n v="1099.5"/>
    <n v="10"/>
    <n v="0"/>
    <x v="4896"/>
  </r>
  <r>
    <n v="5927"/>
    <s v="US-2011-118997"/>
    <x v="2"/>
    <x v="918"/>
    <d v="2011-04-12T00:00:00"/>
    <s v="Standard Class"/>
    <x v="19"/>
    <s v="Ruben Ausman"/>
    <x v="1"/>
    <s v="United States"/>
    <s v="Decatur"/>
    <x v="19"/>
    <n v="35601"/>
    <x v="0"/>
    <s v="FUR-TA-10001086"/>
    <x v="0"/>
    <x v="3"/>
    <s v="SAFCO PlanMaster Boards, 60w x 37-1/2d, White Melamine"/>
    <n v="1215.92"/>
    <n v="8"/>
    <n v="0"/>
    <x v="4897"/>
  </r>
  <r>
    <n v="5928"/>
    <s v="CA-2011-114314"/>
    <x v="2"/>
    <x v="856"/>
    <d v="2011-10-15T00:00:00"/>
    <s v="Standard Class"/>
    <x v="587"/>
    <s v="Dorothy Badders"/>
    <x v="1"/>
    <s v="United States"/>
    <s v="Fayetteville"/>
    <x v="36"/>
    <n v="72701"/>
    <x v="0"/>
    <s v="OFF-LA-10000240"/>
    <x v="1"/>
    <x v="2"/>
    <s v="Self-Adhesive Address Labels for Typewriters by Universal"/>
    <n v="7.31"/>
    <n v="1"/>
    <n v="0"/>
    <x v="2221"/>
  </r>
  <r>
    <n v="5929"/>
    <s v="CA-2011-114314"/>
    <x v="2"/>
    <x v="856"/>
    <d v="2011-10-15T00:00:00"/>
    <s v="Standard Class"/>
    <x v="587"/>
    <s v="Dorothy Badders"/>
    <x v="1"/>
    <s v="United States"/>
    <s v="Fayetteville"/>
    <x v="36"/>
    <n v="72701"/>
    <x v="0"/>
    <s v="FUR-FU-10002107"/>
    <x v="0"/>
    <x v="5"/>
    <s v="Eldon Pizzaz Desk Accessories"/>
    <n v="8.92"/>
    <n v="4"/>
    <n v="0"/>
    <x v="4898"/>
  </r>
  <r>
    <n v="5930"/>
    <s v="US-2014-169551"/>
    <x v="3"/>
    <x v="437"/>
    <d v="2014-07-10T00:00:00"/>
    <s v="First Class"/>
    <x v="210"/>
    <s v="Rob Lucas"/>
    <x v="0"/>
    <s v="United States"/>
    <s v="Philadelphia"/>
    <x v="9"/>
    <n v="19120"/>
    <x v="3"/>
    <s v="FUR-BO-10001519"/>
    <x v="0"/>
    <x v="0"/>
    <s v="O'Sullivan 3-Shelf Heavy-Duty Bookcases"/>
    <n v="87.210000000000008"/>
    <n v="3"/>
    <n v="0.5"/>
    <x v="4899"/>
  </r>
  <r>
    <n v="5931"/>
    <s v="US-2014-169551"/>
    <x v="3"/>
    <x v="437"/>
    <d v="2014-07-10T00:00:00"/>
    <s v="First Class"/>
    <x v="210"/>
    <s v="Rob Lucas"/>
    <x v="0"/>
    <s v="United States"/>
    <s v="Philadelphia"/>
    <x v="9"/>
    <n v="19120"/>
    <x v="3"/>
    <s v="OFF-PA-10004100"/>
    <x v="1"/>
    <x v="10"/>
    <s v="Xerox 216"/>
    <n v="15.552000000000003"/>
    <n v="3"/>
    <n v="0.2"/>
    <x v="12"/>
  </r>
  <r>
    <n v="5932"/>
    <s v="US-2014-169551"/>
    <x v="3"/>
    <x v="437"/>
    <d v="2014-07-10T00:00:00"/>
    <s v="First Class"/>
    <x v="210"/>
    <s v="Rob Lucas"/>
    <x v="0"/>
    <s v="United States"/>
    <s v="Philadelphia"/>
    <x v="9"/>
    <n v="19120"/>
    <x v="3"/>
    <s v="TEC-PH-10001363"/>
    <x v="2"/>
    <x v="7"/>
    <s v="Apple iPhone 5S"/>
    <n v="683.98799999999994"/>
    <n v="2"/>
    <n v="0.4"/>
    <x v="4900"/>
  </r>
  <r>
    <n v="5933"/>
    <s v="US-2014-169551"/>
    <x v="3"/>
    <x v="437"/>
    <d v="2014-07-10T00:00:00"/>
    <s v="First Class"/>
    <x v="210"/>
    <s v="Rob Lucas"/>
    <x v="0"/>
    <s v="United States"/>
    <s v="Philadelphia"/>
    <x v="9"/>
    <n v="19120"/>
    <x v="3"/>
    <s v="OFF-ST-10004835"/>
    <x v="1"/>
    <x v="4"/>
    <s v="Plastic Stacking Crates &amp; Casters"/>
    <n v="13.392000000000001"/>
    <n v="3"/>
    <n v="0.2"/>
    <x v="4901"/>
  </r>
  <r>
    <n v="5934"/>
    <s v="US-2014-169551"/>
    <x v="3"/>
    <x v="437"/>
    <d v="2014-07-10T00:00:00"/>
    <s v="First Class"/>
    <x v="210"/>
    <s v="Rob Lucas"/>
    <x v="0"/>
    <s v="United States"/>
    <s v="Philadelphia"/>
    <x v="9"/>
    <n v="19120"/>
    <x v="3"/>
    <s v="TEC-AC-10002018"/>
    <x v="2"/>
    <x v="11"/>
    <s v="AmazonBasics 3-Button USB Wired Mouse"/>
    <n v="16.776000000000003"/>
    <n v="3"/>
    <n v="0.2"/>
    <x v="4902"/>
  </r>
  <r>
    <n v="5935"/>
    <s v="US-2014-169551"/>
    <x v="3"/>
    <x v="437"/>
    <d v="2014-07-10T00:00:00"/>
    <s v="First Class"/>
    <x v="210"/>
    <s v="Rob Lucas"/>
    <x v="0"/>
    <s v="United States"/>
    <s v="Philadelphia"/>
    <x v="9"/>
    <n v="19120"/>
    <x v="3"/>
    <s v="TEC-AC-10003033"/>
    <x v="2"/>
    <x v="11"/>
    <s v="Plantronics CS510 - Over-the-Head monaural Wireless Headset System"/>
    <n v="527.91999999999996"/>
    <n v="2"/>
    <n v="0.2"/>
    <x v="4903"/>
  </r>
  <r>
    <n v="5936"/>
    <s v="CA-2013-103107"/>
    <x v="0"/>
    <x v="975"/>
    <d v="2013-07-05T00:00:00"/>
    <s v="Same Day"/>
    <x v="46"/>
    <s v="Rick Bensley"/>
    <x v="2"/>
    <s v="United States"/>
    <s v="Seattle"/>
    <x v="4"/>
    <n v="98103"/>
    <x v="1"/>
    <s v="FUR-FU-10000221"/>
    <x v="0"/>
    <x v="5"/>
    <s v="Master Caster Door Stop, Brown"/>
    <n v="25.4"/>
    <n v="5"/>
    <n v="0"/>
    <x v="3825"/>
  </r>
  <r>
    <n v="5937"/>
    <s v="CA-2013-103107"/>
    <x v="0"/>
    <x v="975"/>
    <d v="2013-07-05T00:00:00"/>
    <s v="Same Day"/>
    <x v="46"/>
    <s v="Rick Bensley"/>
    <x v="2"/>
    <s v="United States"/>
    <s v="Seattle"/>
    <x v="4"/>
    <n v="98103"/>
    <x v="1"/>
    <s v="TEC-PH-10001198"/>
    <x v="2"/>
    <x v="7"/>
    <s v="Avaya 4621SW VoIP phone"/>
    <n v="177.48000000000002"/>
    <n v="3"/>
    <n v="0.2"/>
    <x v="1763"/>
  </r>
  <r>
    <n v="5938"/>
    <s v="CA-2013-103107"/>
    <x v="0"/>
    <x v="975"/>
    <d v="2013-07-05T00:00:00"/>
    <s v="Same Day"/>
    <x v="46"/>
    <s v="Rick Bensley"/>
    <x v="2"/>
    <s v="United States"/>
    <s v="Seattle"/>
    <x v="4"/>
    <n v="98103"/>
    <x v="1"/>
    <s v="TEC-PH-10002564"/>
    <x v="2"/>
    <x v="7"/>
    <s v="OtterBox Defender Series Case - Samsung Galaxy S4"/>
    <n v="71.975999999999999"/>
    <n v="3"/>
    <n v="0.2"/>
    <x v="3306"/>
  </r>
  <r>
    <n v="5939"/>
    <s v="CA-2014-122077"/>
    <x v="3"/>
    <x v="240"/>
    <d v="2014-05-26T00:00:00"/>
    <s v="Standard Class"/>
    <x v="639"/>
    <s v="Jason Fortune-"/>
    <x v="0"/>
    <s v="United States"/>
    <s v="Plano"/>
    <x v="5"/>
    <n v="75023"/>
    <x v="2"/>
    <s v="TEC-PH-10003811"/>
    <x v="2"/>
    <x v="7"/>
    <s v="Jabra Supreme Plus Driver Edition Headset"/>
    <n v="95.992000000000004"/>
    <n v="1"/>
    <n v="0.2"/>
    <x v="4904"/>
  </r>
  <r>
    <n v="5940"/>
    <s v="CA-2014-122077"/>
    <x v="3"/>
    <x v="240"/>
    <d v="2014-05-26T00:00:00"/>
    <s v="Standard Class"/>
    <x v="639"/>
    <s v="Jason Fortune-"/>
    <x v="0"/>
    <s v="United States"/>
    <s v="Plano"/>
    <x v="5"/>
    <n v="75023"/>
    <x v="2"/>
    <s v="OFF-LA-10004178"/>
    <x v="1"/>
    <x v="2"/>
    <s v="Avery 491"/>
    <n v="13.216000000000001"/>
    <n v="4"/>
    <n v="0.2"/>
    <x v="4905"/>
  </r>
  <r>
    <n v="5941"/>
    <s v="CA-2014-112431"/>
    <x v="3"/>
    <x v="386"/>
    <d v="2014-10-15T00:00:00"/>
    <s v="Second Class"/>
    <x v="355"/>
    <s v="Robert Waldorf"/>
    <x v="0"/>
    <s v="United States"/>
    <s v="Los Angeles"/>
    <x v="1"/>
    <n v="90049"/>
    <x v="1"/>
    <s v="TEC-AC-10001465"/>
    <x v="2"/>
    <x v="11"/>
    <s v="SanDisk Cruzer 64 GB USB Flash Drive"/>
    <n v="435.84000000000003"/>
    <n v="12"/>
    <n v="0"/>
    <x v="4906"/>
  </r>
  <r>
    <n v="5942"/>
    <s v="CA-2014-112431"/>
    <x v="3"/>
    <x v="386"/>
    <d v="2014-10-15T00:00:00"/>
    <s v="Second Class"/>
    <x v="355"/>
    <s v="Robert Waldorf"/>
    <x v="0"/>
    <s v="United States"/>
    <s v="Los Angeles"/>
    <x v="1"/>
    <n v="90049"/>
    <x v="1"/>
    <s v="OFF-AR-10000940"/>
    <x v="1"/>
    <x v="6"/>
    <s v="Newell 343"/>
    <n v="5.88"/>
    <n v="2"/>
    <n v="0"/>
    <x v="4907"/>
  </r>
  <r>
    <n v="5943"/>
    <s v="CA-2013-151092"/>
    <x v="0"/>
    <x v="876"/>
    <d v="2013-08-14T00:00:00"/>
    <s v="Standard Class"/>
    <x v="364"/>
    <s v="Vivek Gonzalez"/>
    <x v="0"/>
    <s v="United States"/>
    <s v="Los Angeles"/>
    <x v="1"/>
    <n v="90032"/>
    <x v="1"/>
    <s v="TEC-PH-10001700"/>
    <x v="2"/>
    <x v="7"/>
    <s v="Panasonic KX-TG6844B Expandable Digital Cordless Telephone"/>
    <n v="211.16800000000001"/>
    <n v="4"/>
    <n v="0.2"/>
    <x v="4908"/>
  </r>
  <r>
    <n v="5944"/>
    <s v="CA-2011-104178"/>
    <x v="2"/>
    <x v="55"/>
    <d v="2011-08-29T00:00:00"/>
    <s v="Standard Class"/>
    <x v="25"/>
    <s v="Janet Molinari"/>
    <x v="1"/>
    <s v="United States"/>
    <s v="Los Angeles"/>
    <x v="1"/>
    <n v="90036"/>
    <x v="1"/>
    <s v="FUR-FU-10000771"/>
    <x v="0"/>
    <x v="5"/>
    <s v="Eldon 200 Class Desk Accessories, Smoke"/>
    <n v="6.28"/>
    <n v="1"/>
    <n v="0"/>
    <x v="4909"/>
  </r>
  <r>
    <n v="5945"/>
    <s v="CA-2011-104178"/>
    <x v="2"/>
    <x v="55"/>
    <d v="2011-08-29T00:00:00"/>
    <s v="Standard Class"/>
    <x v="25"/>
    <s v="Janet Molinari"/>
    <x v="1"/>
    <s v="United States"/>
    <s v="Los Angeles"/>
    <x v="1"/>
    <n v="90036"/>
    <x v="1"/>
    <s v="TEC-AC-10002399"/>
    <x v="2"/>
    <x v="11"/>
    <s v="SanDisk Cruzer 32 GB USB Flash Drive"/>
    <n v="95.1"/>
    <n v="5"/>
    <n v="0"/>
    <x v="2208"/>
  </r>
  <r>
    <n v="5946"/>
    <s v="CA-2011-104178"/>
    <x v="2"/>
    <x v="55"/>
    <d v="2011-08-29T00:00:00"/>
    <s v="Standard Class"/>
    <x v="25"/>
    <s v="Janet Molinari"/>
    <x v="1"/>
    <s v="United States"/>
    <s v="Los Angeles"/>
    <x v="1"/>
    <n v="90036"/>
    <x v="1"/>
    <s v="OFF-PA-10004983"/>
    <x v="1"/>
    <x v="10"/>
    <s v="Xerox 23"/>
    <n v="25.92"/>
    <n v="4"/>
    <n v="0"/>
    <x v="245"/>
  </r>
  <r>
    <n v="5947"/>
    <s v="CA-2011-104178"/>
    <x v="2"/>
    <x v="55"/>
    <d v="2011-08-29T00:00:00"/>
    <s v="Standard Class"/>
    <x v="25"/>
    <s v="Janet Molinari"/>
    <x v="1"/>
    <s v="United States"/>
    <s v="Los Angeles"/>
    <x v="1"/>
    <n v="90036"/>
    <x v="1"/>
    <s v="OFF-ST-10004258"/>
    <x v="1"/>
    <x v="4"/>
    <s v="Portable Personal File Box"/>
    <n v="48.84"/>
    <n v="4"/>
    <n v="0"/>
    <x v="4910"/>
  </r>
  <r>
    <n v="5948"/>
    <s v="CA-2012-115924"/>
    <x v="1"/>
    <x v="471"/>
    <d v="2012-09-18T00:00:00"/>
    <s v="Second Class"/>
    <x v="534"/>
    <s v="Brad Eason"/>
    <x v="2"/>
    <s v="United States"/>
    <s v="Des Moines"/>
    <x v="23"/>
    <n v="50315"/>
    <x v="2"/>
    <s v="OFF-BI-10004040"/>
    <x v="1"/>
    <x v="8"/>
    <s v="Wilson Jones Impact Binders"/>
    <n v="25.9"/>
    <n v="5"/>
    <n v="0"/>
    <x v="4911"/>
  </r>
  <r>
    <n v="5949"/>
    <s v="CA-2014-161046"/>
    <x v="3"/>
    <x v="916"/>
    <d v="2014-03-06T00:00:00"/>
    <s v="Same Day"/>
    <x v="118"/>
    <s v="Claudia Bergmann"/>
    <x v="1"/>
    <s v="United States"/>
    <s v="Southaven"/>
    <x v="35"/>
    <n v="38671"/>
    <x v="0"/>
    <s v="OFF-EN-10003862"/>
    <x v="1"/>
    <x v="12"/>
    <s v="Laser &amp; Ink Jet Business Envelopes"/>
    <n v="42.68"/>
    <n v="4"/>
    <n v="0"/>
    <x v="4912"/>
  </r>
  <r>
    <n v="5950"/>
    <s v="CA-2014-161046"/>
    <x v="3"/>
    <x v="916"/>
    <d v="2014-03-06T00:00:00"/>
    <s v="Same Day"/>
    <x v="118"/>
    <s v="Claudia Bergmann"/>
    <x v="1"/>
    <s v="United States"/>
    <s v="Southaven"/>
    <x v="35"/>
    <n v="38671"/>
    <x v="0"/>
    <s v="TEC-AC-10004571"/>
    <x v="2"/>
    <x v="11"/>
    <s v="Logitech G700s Rechargeable Gaming Mouse"/>
    <n v="299.96999999999997"/>
    <n v="3"/>
    <n v="0"/>
    <x v="4913"/>
  </r>
  <r>
    <n v="5951"/>
    <s v="CA-2014-161046"/>
    <x v="3"/>
    <x v="916"/>
    <d v="2014-03-06T00:00:00"/>
    <s v="Same Day"/>
    <x v="118"/>
    <s v="Claudia Bergmann"/>
    <x v="1"/>
    <s v="United States"/>
    <s v="Southaven"/>
    <x v="35"/>
    <n v="38671"/>
    <x v="0"/>
    <s v="OFF-AP-10000891"/>
    <x v="1"/>
    <x v="9"/>
    <s v="Kensington 7 Outlet MasterPiece HOMEOFFICE Power Control Center"/>
    <n v="262.24"/>
    <n v="2"/>
    <n v="0"/>
    <x v="3019"/>
  </r>
  <r>
    <n v="5952"/>
    <s v="CA-2014-161046"/>
    <x v="3"/>
    <x v="916"/>
    <d v="2014-03-06T00:00:00"/>
    <s v="Same Day"/>
    <x v="118"/>
    <s v="Claudia Bergmann"/>
    <x v="1"/>
    <s v="United States"/>
    <s v="Southaven"/>
    <x v="35"/>
    <n v="38671"/>
    <x v="0"/>
    <s v="OFF-BI-10002026"/>
    <x v="1"/>
    <x v="8"/>
    <s v="Ibico Recycled Linen-Style Covers"/>
    <n v="234.36"/>
    <n v="6"/>
    <n v="0"/>
    <x v="4914"/>
  </r>
  <r>
    <n v="5953"/>
    <s v="US-2014-141698"/>
    <x v="3"/>
    <x v="4"/>
    <d v="2014-04-22T00:00:00"/>
    <s v="Standard Class"/>
    <x v="174"/>
    <s v="Shirley Daniels"/>
    <x v="2"/>
    <s v="United States"/>
    <s v="Houston"/>
    <x v="5"/>
    <n v="77041"/>
    <x v="2"/>
    <s v="OFF-PA-10001826"/>
    <x v="1"/>
    <x v="10"/>
    <s v="Xerox 207"/>
    <n v="20.736000000000004"/>
    <n v="4"/>
    <n v="0.2"/>
    <x v="570"/>
  </r>
  <r>
    <n v="5954"/>
    <s v="US-2011-105151"/>
    <x v="2"/>
    <x v="809"/>
    <d v="2011-03-31T00:00:00"/>
    <s v="First Class"/>
    <x v="737"/>
    <s v="Susan Gilcrest"/>
    <x v="1"/>
    <s v="United States"/>
    <s v="New York City"/>
    <x v="15"/>
    <n v="10009"/>
    <x v="3"/>
    <s v="OFF-AR-10001231"/>
    <x v="1"/>
    <x v="6"/>
    <s v="Sanford EarthWrite Recycled Pencils, Medium Soft, #2"/>
    <n v="10.5"/>
    <n v="5"/>
    <n v="0"/>
    <x v="4915"/>
  </r>
  <r>
    <n v="5955"/>
    <s v="CA-2011-155796"/>
    <x v="2"/>
    <x v="7"/>
    <d v="2011-11-15T00:00:00"/>
    <s v="Second Class"/>
    <x v="747"/>
    <s v="Tom Stivers"/>
    <x v="1"/>
    <s v="United States"/>
    <s v="Reading"/>
    <x v="9"/>
    <n v="19601"/>
    <x v="3"/>
    <s v="FUR-FU-10000409"/>
    <x v="0"/>
    <x v="5"/>
    <s v="GE 4 Foot Flourescent Tube, 40 Watt"/>
    <n v="23.968000000000004"/>
    <n v="2"/>
    <n v="0.2"/>
    <x v="4916"/>
  </r>
  <r>
    <n v="5956"/>
    <s v="CA-2011-155796"/>
    <x v="2"/>
    <x v="7"/>
    <d v="2011-11-15T00:00:00"/>
    <s v="Second Class"/>
    <x v="747"/>
    <s v="Tom Stivers"/>
    <x v="1"/>
    <s v="United States"/>
    <s v="Reading"/>
    <x v="9"/>
    <n v="19601"/>
    <x v="3"/>
    <s v="FUR-BO-10002545"/>
    <x v="0"/>
    <x v="0"/>
    <s v="Atlantic Metals Mobile 3-Shelf Bookcases, Custom Colors"/>
    <n v="521.96"/>
    <n v="4"/>
    <n v="0.5"/>
    <x v="4917"/>
  </r>
  <r>
    <n v="5957"/>
    <s v="CA-2013-127138"/>
    <x v="0"/>
    <x v="299"/>
    <d v="2013-03-16T00:00:00"/>
    <s v="Second Class"/>
    <x v="158"/>
    <s v="Dean Katz"/>
    <x v="1"/>
    <s v="United States"/>
    <s v="San Francisco"/>
    <x v="1"/>
    <n v="94109"/>
    <x v="1"/>
    <s v="OFF-ST-10002756"/>
    <x v="1"/>
    <x v="4"/>
    <s v="Tennsco Stur-D-Stor Boltless Shelving, 5 Shelves, 24&quot; Deep, Sand"/>
    <n v="676.55"/>
    <n v="5"/>
    <n v="0"/>
    <x v="4918"/>
  </r>
  <r>
    <n v="5958"/>
    <s v="CA-2013-127138"/>
    <x v="0"/>
    <x v="299"/>
    <d v="2013-03-16T00:00:00"/>
    <s v="Second Class"/>
    <x v="158"/>
    <s v="Dean Katz"/>
    <x v="1"/>
    <s v="United States"/>
    <s v="San Francisco"/>
    <x v="1"/>
    <n v="94109"/>
    <x v="1"/>
    <s v="OFF-AP-10003842"/>
    <x v="1"/>
    <x v="9"/>
    <s v="Euro-Pro Shark Turbo Vacuum"/>
    <n v="154.9"/>
    <n v="5"/>
    <n v="0"/>
    <x v="4733"/>
  </r>
  <r>
    <n v="5959"/>
    <s v="CA-2013-127138"/>
    <x v="0"/>
    <x v="299"/>
    <d v="2013-03-16T00:00:00"/>
    <s v="Second Class"/>
    <x v="158"/>
    <s v="Dean Katz"/>
    <x v="1"/>
    <s v="United States"/>
    <s v="San Francisco"/>
    <x v="1"/>
    <n v="94109"/>
    <x v="1"/>
    <s v="OFF-EN-10004459"/>
    <x v="1"/>
    <x v="12"/>
    <s v="Security-Tint Envelopes"/>
    <n v="30.56"/>
    <n v="4"/>
    <n v="0"/>
    <x v="4470"/>
  </r>
  <r>
    <n v="5960"/>
    <s v="CA-2013-127138"/>
    <x v="0"/>
    <x v="299"/>
    <d v="2013-03-16T00:00:00"/>
    <s v="Second Class"/>
    <x v="158"/>
    <s v="Dean Katz"/>
    <x v="1"/>
    <s v="United States"/>
    <s v="San Francisco"/>
    <x v="1"/>
    <n v="94109"/>
    <x v="1"/>
    <s v="FUR-CH-10003746"/>
    <x v="0"/>
    <x v="1"/>
    <s v="Hon 4070 Series Pagoda Round Back Stacking Chairs"/>
    <n v="770.35200000000009"/>
    <n v="3"/>
    <n v="0.2"/>
    <x v="4919"/>
  </r>
  <r>
    <n v="5961"/>
    <s v="CA-2014-150602"/>
    <x v="3"/>
    <x v="839"/>
    <d v="2014-02-15T00:00:00"/>
    <s v="Second Class"/>
    <x v="504"/>
    <s v="Marina Lichtenstein"/>
    <x v="1"/>
    <s v="United States"/>
    <s v="Los Angeles"/>
    <x v="1"/>
    <n v="90045"/>
    <x v="1"/>
    <s v="FUR-FU-10003142"/>
    <x v="0"/>
    <x v="5"/>
    <s v="Master Big Foot Doorstop, Beige"/>
    <n v="21.12"/>
    <n v="4"/>
    <n v="0"/>
    <x v="4920"/>
  </r>
  <r>
    <n v="5962"/>
    <s v="CA-2011-140732"/>
    <x v="2"/>
    <x v="7"/>
    <d v="2011-11-13T00:00:00"/>
    <s v="Second Class"/>
    <x v="15"/>
    <s v="Matt Abelman"/>
    <x v="2"/>
    <s v="United States"/>
    <s v="Los Angeles"/>
    <x v="1"/>
    <n v="90004"/>
    <x v="1"/>
    <s v="TEC-PH-10001425"/>
    <x v="2"/>
    <x v="7"/>
    <s v="Mophie Juice Pack Helium for iPhone"/>
    <n v="575.928"/>
    <n v="9"/>
    <n v="0.2"/>
    <x v="4921"/>
  </r>
  <r>
    <n v="5963"/>
    <s v="CA-2011-140732"/>
    <x v="2"/>
    <x v="7"/>
    <d v="2011-11-13T00:00:00"/>
    <s v="Second Class"/>
    <x v="15"/>
    <s v="Matt Abelman"/>
    <x v="2"/>
    <s v="United States"/>
    <s v="Los Angeles"/>
    <x v="1"/>
    <n v="90004"/>
    <x v="1"/>
    <s v="OFF-AP-10001626"/>
    <x v="1"/>
    <x v="9"/>
    <s v="Commercial WindTunnel Clean Air Upright Vacuum, Replacement Belts, Filtration Bags"/>
    <n v="7.78"/>
    <n v="2"/>
    <n v="0"/>
    <x v="4678"/>
  </r>
  <r>
    <n v="5964"/>
    <s v="CA-2011-140732"/>
    <x v="2"/>
    <x v="7"/>
    <d v="2011-11-13T00:00:00"/>
    <s v="Second Class"/>
    <x v="15"/>
    <s v="Matt Abelman"/>
    <x v="2"/>
    <s v="United States"/>
    <s v="Los Angeles"/>
    <x v="1"/>
    <n v="90004"/>
    <x v="1"/>
    <s v="OFF-PA-10003625"/>
    <x v="1"/>
    <x v="10"/>
    <s v="Xerox 1979"/>
    <n v="123.92"/>
    <n v="4"/>
    <n v="0"/>
    <x v="1997"/>
  </r>
  <r>
    <n v="5965"/>
    <s v="CA-2014-119011"/>
    <x v="3"/>
    <x v="648"/>
    <d v="2014-08-26T00:00:00"/>
    <s v="Standard Class"/>
    <x v="756"/>
    <s v="Lisa Ryan"/>
    <x v="1"/>
    <s v="United States"/>
    <s v="San Francisco"/>
    <x v="1"/>
    <n v="94109"/>
    <x v="1"/>
    <s v="OFF-SU-10004768"/>
    <x v="1"/>
    <x v="14"/>
    <s v="Acme Kleencut Forged Steel Scissors"/>
    <n v="17.22"/>
    <n v="3"/>
    <n v="0"/>
    <x v="4922"/>
  </r>
  <r>
    <n v="5966"/>
    <s v="CA-2014-119011"/>
    <x v="3"/>
    <x v="648"/>
    <d v="2014-08-26T00:00:00"/>
    <s v="Standard Class"/>
    <x v="756"/>
    <s v="Lisa Ryan"/>
    <x v="1"/>
    <s v="United States"/>
    <s v="San Francisco"/>
    <x v="1"/>
    <n v="94109"/>
    <x v="1"/>
    <s v="OFF-ST-10000777"/>
    <x v="1"/>
    <x v="4"/>
    <s v="Companion Letter/Legal File, Black"/>
    <n v="226.56"/>
    <n v="6"/>
    <n v="0"/>
    <x v="120"/>
  </r>
  <r>
    <n v="5967"/>
    <s v="CA-2014-119011"/>
    <x v="3"/>
    <x v="648"/>
    <d v="2014-08-26T00:00:00"/>
    <s v="Standard Class"/>
    <x v="756"/>
    <s v="Lisa Ryan"/>
    <x v="1"/>
    <s v="United States"/>
    <s v="San Francisco"/>
    <x v="1"/>
    <n v="94109"/>
    <x v="1"/>
    <s v="TEC-PH-10003171"/>
    <x v="2"/>
    <x v="7"/>
    <s v="Plantronics Encore H101 Dual Earpieces Headset"/>
    <n v="107.88"/>
    <n v="3"/>
    <n v="0.2"/>
    <x v="4923"/>
  </r>
  <r>
    <n v="5968"/>
    <s v="CA-2013-166912"/>
    <x v="0"/>
    <x v="804"/>
    <d v="2013-01-17T00:00:00"/>
    <s v="First Class"/>
    <x v="336"/>
    <s v="Bill Eplett"/>
    <x v="2"/>
    <s v="United States"/>
    <s v="New York City"/>
    <x v="15"/>
    <n v="10009"/>
    <x v="3"/>
    <s v="OFF-PA-10001033"/>
    <x v="1"/>
    <x v="10"/>
    <s v="Xerox 1893"/>
    <n v="81.98"/>
    <n v="2"/>
    <n v="0"/>
    <x v="2934"/>
  </r>
  <r>
    <n v="5969"/>
    <s v="CA-2011-141726"/>
    <x v="2"/>
    <x v="836"/>
    <d v="2011-07-22T00:00:00"/>
    <s v="First Class"/>
    <x v="230"/>
    <s v="Charles Crestani"/>
    <x v="0"/>
    <s v="United States"/>
    <s v="San Diego"/>
    <x v="1"/>
    <n v="92105"/>
    <x v="1"/>
    <s v="OFF-PA-10000418"/>
    <x v="1"/>
    <x v="10"/>
    <s v="Xerox 189"/>
    <n v="104.85"/>
    <n v="1"/>
    <n v="0"/>
    <x v="3157"/>
  </r>
  <r>
    <n v="5970"/>
    <s v="CA-2011-141726"/>
    <x v="2"/>
    <x v="836"/>
    <d v="2011-07-22T00:00:00"/>
    <s v="First Class"/>
    <x v="230"/>
    <s v="Charles Crestani"/>
    <x v="0"/>
    <s v="United States"/>
    <s v="San Diego"/>
    <x v="1"/>
    <n v="92105"/>
    <x v="1"/>
    <s v="OFF-BI-10001982"/>
    <x v="1"/>
    <x v="8"/>
    <s v="Wilson Jones Custom Binder Spines &amp; Labels"/>
    <n v="8.7040000000000006"/>
    <n v="2"/>
    <n v="0.2"/>
    <x v="4924"/>
  </r>
  <r>
    <n v="5971"/>
    <s v="CA-2011-141726"/>
    <x v="2"/>
    <x v="836"/>
    <d v="2011-07-22T00:00:00"/>
    <s v="First Class"/>
    <x v="230"/>
    <s v="Charles Crestani"/>
    <x v="0"/>
    <s v="United States"/>
    <s v="San Diego"/>
    <x v="1"/>
    <n v="92105"/>
    <x v="1"/>
    <s v="OFF-PA-10002230"/>
    <x v="1"/>
    <x v="10"/>
    <s v="Xerox 1897"/>
    <n v="19.920000000000002"/>
    <n v="4"/>
    <n v="0"/>
    <x v="557"/>
  </r>
  <r>
    <n v="5972"/>
    <s v="CA-2011-141726"/>
    <x v="2"/>
    <x v="836"/>
    <d v="2011-07-22T00:00:00"/>
    <s v="First Class"/>
    <x v="230"/>
    <s v="Charles Crestani"/>
    <x v="0"/>
    <s v="United States"/>
    <s v="San Diego"/>
    <x v="1"/>
    <n v="92105"/>
    <x v="1"/>
    <s v="FUR-FU-10003577"/>
    <x v="0"/>
    <x v="5"/>
    <s v="Nu-Dell Leatherette Frames"/>
    <n v="43.019999999999996"/>
    <n v="3"/>
    <n v="0"/>
    <x v="4925"/>
  </r>
  <r>
    <n v="5973"/>
    <s v="CA-2014-115105"/>
    <x v="3"/>
    <x v="695"/>
    <d v="2014-02-12T00:00:00"/>
    <s v="Standard Class"/>
    <x v="420"/>
    <s v="Bryan Davis"/>
    <x v="0"/>
    <s v="United States"/>
    <s v="New York City"/>
    <x v="15"/>
    <n v="10024"/>
    <x v="3"/>
    <s v="FUR-BO-10001811"/>
    <x v="0"/>
    <x v="0"/>
    <s v="Atlantic Metals Mobile 5-Shelf Bookcases, Custom Colors"/>
    <n v="240.78400000000002"/>
    <n v="1"/>
    <n v="0.2"/>
    <x v="4926"/>
  </r>
  <r>
    <n v="5974"/>
    <s v="CA-2012-143980"/>
    <x v="1"/>
    <x v="707"/>
    <d v="2012-12-29T00:00:00"/>
    <s v="Standard Class"/>
    <x v="82"/>
    <s v="Jim Kriz"/>
    <x v="2"/>
    <s v="United States"/>
    <s v="New York City"/>
    <x v="15"/>
    <n v="10011"/>
    <x v="3"/>
    <s v="OFF-AP-10003779"/>
    <x v="1"/>
    <x v="9"/>
    <s v="Kensington 7 Outlet MasterPiece Power Center with Fax/Phone Line Protection"/>
    <n v="414.96"/>
    <n v="2"/>
    <n v="0"/>
    <x v="4927"/>
  </r>
  <r>
    <n v="5975"/>
    <s v="CA-2013-135636"/>
    <x v="0"/>
    <x v="750"/>
    <d v="2013-10-14T00:00:00"/>
    <s v="Standard Class"/>
    <x v="140"/>
    <s v="Doug Bickford"/>
    <x v="0"/>
    <s v="United States"/>
    <s v="Charlotte"/>
    <x v="3"/>
    <n v="28205"/>
    <x v="0"/>
    <s v="OFF-ST-10000676"/>
    <x v="1"/>
    <x v="4"/>
    <s v="Fellowes Econo/Stor Drawers"/>
    <n v="387.72"/>
    <n v="5"/>
    <n v="0.2"/>
    <x v="4928"/>
  </r>
  <r>
    <n v="5976"/>
    <s v="CA-2014-102155"/>
    <x v="3"/>
    <x v="1002"/>
    <d v="2014-07-18T00:00:00"/>
    <s v="Standard Class"/>
    <x v="645"/>
    <s v="Rick Reed"/>
    <x v="1"/>
    <s v="United States"/>
    <s v="Overland Park"/>
    <x v="41"/>
    <n v="66212"/>
    <x v="2"/>
    <s v="OFF-ST-10001496"/>
    <x v="1"/>
    <x v="4"/>
    <s v="Standard Rollaway File with Lock"/>
    <n v="360.38"/>
    <n v="2"/>
    <n v="0"/>
    <x v="3272"/>
  </r>
  <r>
    <n v="5977"/>
    <s v="CA-2014-102155"/>
    <x v="3"/>
    <x v="1002"/>
    <d v="2014-07-18T00:00:00"/>
    <s v="Standard Class"/>
    <x v="645"/>
    <s v="Rick Reed"/>
    <x v="1"/>
    <s v="United States"/>
    <s v="Overland Park"/>
    <x v="41"/>
    <n v="66212"/>
    <x v="2"/>
    <s v="OFF-PA-10003673"/>
    <x v="1"/>
    <x v="10"/>
    <s v="Strathmore Photo Mount Cards"/>
    <n v="13.56"/>
    <n v="2"/>
    <n v="0"/>
    <x v="4929"/>
  </r>
  <r>
    <n v="5978"/>
    <s v="CA-2014-116953"/>
    <x v="3"/>
    <x v="558"/>
    <d v="2014-04-26T00:00:00"/>
    <s v="First Class"/>
    <x v="603"/>
    <s v="Susan Vittorini"/>
    <x v="0"/>
    <s v="United States"/>
    <s v="Mesa"/>
    <x v="16"/>
    <n v="85204"/>
    <x v="1"/>
    <s v="TEC-PH-10004614"/>
    <x v="2"/>
    <x v="7"/>
    <s v="AT&amp;T 841000 Phone"/>
    <n v="552"/>
    <n v="10"/>
    <n v="0.2"/>
    <x v="4930"/>
  </r>
  <r>
    <n v="5979"/>
    <s v="CA-2011-117765"/>
    <x v="2"/>
    <x v="557"/>
    <d v="2011-09-13T00:00:00"/>
    <s v="Standard Class"/>
    <x v="46"/>
    <s v="Rick Bensley"/>
    <x v="2"/>
    <s v="United States"/>
    <s v="Tulsa"/>
    <x v="26"/>
    <n v="74133"/>
    <x v="2"/>
    <s v="FUR-TA-10001039"/>
    <x v="0"/>
    <x v="3"/>
    <s v="KI Adjustable-Height Table"/>
    <n v="429.90000000000003"/>
    <n v="5"/>
    <n v="0"/>
    <x v="4931"/>
  </r>
  <r>
    <n v="5980"/>
    <s v="CA-2011-117765"/>
    <x v="2"/>
    <x v="557"/>
    <d v="2011-09-13T00:00:00"/>
    <s v="Standard Class"/>
    <x v="46"/>
    <s v="Rick Bensley"/>
    <x v="2"/>
    <s v="United States"/>
    <s v="Tulsa"/>
    <x v="26"/>
    <n v="74133"/>
    <x v="2"/>
    <s v="OFF-BI-10000474"/>
    <x v="1"/>
    <x v="8"/>
    <s v="Avery Recycled Flexi-View Covers for Binding Systems"/>
    <n v="32.06"/>
    <n v="2"/>
    <n v="0"/>
    <x v="4932"/>
  </r>
  <r>
    <n v="5981"/>
    <s v="CA-2011-117765"/>
    <x v="2"/>
    <x v="557"/>
    <d v="2011-09-13T00:00:00"/>
    <s v="Standard Class"/>
    <x v="46"/>
    <s v="Rick Bensley"/>
    <x v="2"/>
    <s v="United States"/>
    <s v="Tulsa"/>
    <x v="26"/>
    <n v="74133"/>
    <x v="2"/>
    <s v="FUR-CH-10004698"/>
    <x v="0"/>
    <x v="1"/>
    <s v="Padded Folding Chairs, Black, 4/Carton"/>
    <n v="161.96"/>
    <n v="2"/>
    <n v="0"/>
    <x v="4933"/>
  </r>
  <r>
    <n v="5982"/>
    <s v="CA-2011-117765"/>
    <x v="2"/>
    <x v="557"/>
    <d v="2011-09-13T00:00:00"/>
    <s v="Standard Class"/>
    <x v="46"/>
    <s v="Rick Bensley"/>
    <x v="2"/>
    <s v="United States"/>
    <s v="Tulsa"/>
    <x v="26"/>
    <n v="74133"/>
    <x v="2"/>
    <s v="OFF-ST-10003327"/>
    <x v="1"/>
    <x v="4"/>
    <s v="Akro-Mils 12-Gallon Tote"/>
    <n v="19.86"/>
    <n v="2"/>
    <n v="0"/>
    <x v="4934"/>
  </r>
  <r>
    <n v="5983"/>
    <s v="CA-2013-114895"/>
    <x v="0"/>
    <x v="831"/>
    <d v="2013-11-29T00:00:00"/>
    <s v="Standard Class"/>
    <x v="160"/>
    <s v="Mike Vittorini"/>
    <x v="0"/>
    <s v="United States"/>
    <s v="New York City"/>
    <x v="15"/>
    <n v="10035"/>
    <x v="3"/>
    <s v="OFF-PA-10000232"/>
    <x v="1"/>
    <x v="10"/>
    <s v="Xerox 1975"/>
    <n v="12.96"/>
    <n v="2"/>
    <n v="0"/>
    <x v="2056"/>
  </r>
  <r>
    <n v="5984"/>
    <s v="CA-2014-112984"/>
    <x v="3"/>
    <x v="118"/>
    <d v="2014-09-19T00:00:00"/>
    <s v="Second Class"/>
    <x v="699"/>
    <s v="Evan Henry"/>
    <x v="0"/>
    <s v="United States"/>
    <s v="Philadelphia"/>
    <x v="9"/>
    <n v="19143"/>
    <x v="3"/>
    <s v="OFF-PA-10003657"/>
    <x v="1"/>
    <x v="10"/>
    <s v="Xerox 1927"/>
    <n v="20.544000000000004"/>
    <n v="6"/>
    <n v="0.2"/>
    <x v="3764"/>
  </r>
  <r>
    <n v="5985"/>
    <s v="CA-2013-163776"/>
    <x v="0"/>
    <x v="1080"/>
    <d v="2013-07-26T00:00:00"/>
    <s v="Standard Class"/>
    <x v="559"/>
    <s v="Joy Smith"/>
    <x v="0"/>
    <s v="United States"/>
    <s v="Hattiesburg"/>
    <x v="35"/>
    <n v="39401"/>
    <x v="0"/>
    <s v="FUR-FU-10001185"/>
    <x v="0"/>
    <x v="5"/>
    <s v="Advantus Employee of the Month Certificate Frame, 11 x 13-1/2"/>
    <n v="185.57999999999998"/>
    <n v="6"/>
    <n v="0"/>
    <x v="2519"/>
  </r>
  <r>
    <n v="5986"/>
    <s v="CA-2013-163776"/>
    <x v="0"/>
    <x v="1080"/>
    <d v="2013-07-26T00:00:00"/>
    <s v="Standard Class"/>
    <x v="559"/>
    <s v="Joy Smith"/>
    <x v="0"/>
    <s v="United States"/>
    <s v="Hattiesburg"/>
    <x v="35"/>
    <n v="39401"/>
    <x v="0"/>
    <s v="OFF-BI-10003007"/>
    <x v="1"/>
    <x v="8"/>
    <s v="Premium Transparent Presentation Covers, No Pattern/Clear, 8 1/2&quot; x 11&quot;"/>
    <n v="77.56"/>
    <n v="2"/>
    <n v="0"/>
    <x v="4935"/>
  </r>
  <r>
    <n v="5987"/>
    <s v="CA-2013-163776"/>
    <x v="0"/>
    <x v="1080"/>
    <d v="2013-07-26T00:00:00"/>
    <s v="Standard Class"/>
    <x v="559"/>
    <s v="Joy Smith"/>
    <x v="0"/>
    <s v="United States"/>
    <s v="Hattiesburg"/>
    <x v="35"/>
    <n v="39401"/>
    <x v="0"/>
    <s v="OFF-ST-10002485"/>
    <x v="1"/>
    <x v="4"/>
    <s v="Rogers Deluxe File Chest"/>
    <n v="87.92"/>
    <n v="4"/>
    <n v="0"/>
    <x v="4936"/>
  </r>
  <r>
    <n v="5988"/>
    <s v="CA-2013-163776"/>
    <x v="0"/>
    <x v="1080"/>
    <d v="2013-07-26T00:00:00"/>
    <s v="Standard Class"/>
    <x v="559"/>
    <s v="Joy Smith"/>
    <x v="0"/>
    <s v="United States"/>
    <s v="Hattiesburg"/>
    <x v="35"/>
    <n v="39401"/>
    <x v="0"/>
    <s v="OFF-PA-10001033"/>
    <x v="1"/>
    <x v="10"/>
    <s v="Xerox 1893"/>
    <n v="245.94"/>
    <n v="6"/>
    <n v="0"/>
    <x v="4937"/>
  </r>
  <r>
    <n v="5989"/>
    <s v="CA-2013-163776"/>
    <x v="0"/>
    <x v="1080"/>
    <d v="2013-07-26T00:00:00"/>
    <s v="Standard Class"/>
    <x v="559"/>
    <s v="Joy Smith"/>
    <x v="0"/>
    <s v="United States"/>
    <s v="Hattiesburg"/>
    <x v="35"/>
    <n v="39401"/>
    <x v="0"/>
    <s v="OFF-BI-10000404"/>
    <x v="1"/>
    <x v="8"/>
    <s v="Avery Printable Repositionable Plastic Tabs"/>
    <n v="8.6"/>
    <n v="1"/>
    <n v="0"/>
    <x v="4938"/>
  </r>
  <r>
    <n v="5990"/>
    <s v="CA-2013-163776"/>
    <x v="0"/>
    <x v="1080"/>
    <d v="2013-07-26T00:00:00"/>
    <s v="Standard Class"/>
    <x v="559"/>
    <s v="Joy Smith"/>
    <x v="0"/>
    <s v="United States"/>
    <s v="Hattiesburg"/>
    <x v="35"/>
    <n v="39401"/>
    <x v="0"/>
    <s v="FUR-BO-10003546"/>
    <x v="0"/>
    <x v="0"/>
    <s v="Hon 4-Shelf Metal Bookcases"/>
    <n v="504.90000000000003"/>
    <n v="5"/>
    <n v="0"/>
    <x v="4939"/>
  </r>
  <r>
    <n v="5991"/>
    <s v="US-2014-163300"/>
    <x v="3"/>
    <x v="175"/>
    <d v="2014-09-22T00:00:00"/>
    <s v="Standard Class"/>
    <x v="301"/>
    <s v="Erica Smith"/>
    <x v="0"/>
    <s v="United States"/>
    <s v="Los Angeles"/>
    <x v="1"/>
    <n v="90049"/>
    <x v="1"/>
    <s v="OFF-BI-10004390"/>
    <x v="1"/>
    <x v="8"/>
    <s v="GBC DocuBind 200 Manual Binding Machine"/>
    <n v="2357.4880000000003"/>
    <n v="7"/>
    <n v="0.2"/>
    <x v="4940"/>
  </r>
  <r>
    <n v="5992"/>
    <s v="US-2014-163300"/>
    <x v="3"/>
    <x v="175"/>
    <d v="2014-09-22T00:00:00"/>
    <s v="Standard Class"/>
    <x v="301"/>
    <s v="Erica Smith"/>
    <x v="0"/>
    <s v="United States"/>
    <s v="Los Angeles"/>
    <x v="1"/>
    <n v="90049"/>
    <x v="1"/>
    <s v="TEC-PH-10001700"/>
    <x v="2"/>
    <x v="7"/>
    <s v="Panasonic KX-TG6844B Expandable Digital Cordless Telephone"/>
    <n v="369.54399999999998"/>
    <n v="7"/>
    <n v="0.2"/>
    <x v="4941"/>
  </r>
  <r>
    <n v="5993"/>
    <s v="US-2014-163300"/>
    <x v="3"/>
    <x v="175"/>
    <d v="2014-09-22T00:00:00"/>
    <s v="Standard Class"/>
    <x v="301"/>
    <s v="Erica Smith"/>
    <x v="0"/>
    <s v="United States"/>
    <s v="Los Angeles"/>
    <x v="1"/>
    <n v="90049"/>
    <x v="1"/>
    <s v="FUR-CH-10003396"/>
    <x v="0"/>
    <x v="1"/>
    <s v="Global Deluxe Steno Chair"/>
    <n v="184.75200000000001"/>
    <n v="3"/>
    <n v="0.2"/>
    <x v="4942"/>
  </r>
  <r>
    <n v="5994"/>
    <s v="CA-2013-162187"/>
    <x v="0"/>
    <x v="25"/>
    <d v="2013-12-12T00:00:00"/>
    <s v="Same Day"/>
    <x v="374"/>
    <s v="Noel Staavos"/>
    <x v="1"/>
    <s v="United States"/>
    <s v="Columbus"/>
    <x v="24"/>
    <n v="43229"/>
    <x v="3"/>
    <s v="OFF-ST-10001558"/>
    <x v="1"/>
    <x v="4"/>
    <s v="Acco Perma 4000 Stacking Storage Drawers"/>
    <n v="64.959999999999994"/>
    <n v="5"/>
    <n v="0.2"/>
    <x v="4943"/>
  </r>
  <r>
    <n v="5995"/>
    <s v="CA-2013-162187"/>
    <x v="0"/>
    <x v="25"/>
    <d v="2013-12-12T00:00:00"/>
    <s v="Same Day"/>
    <x v="374"/>
    <s v="Noel Staavos"/>
    <x v="1"/>
    <s v="United States"/>
    <s v="Columbus"/>
    <x v="24"/>
    <n v="43229"/>
    <x v="3"/>
    <s v="OFF-SU-10004782"/>
    <x v="1"/>
    <x v="14"/>
    <s v="Elite 5&quot; Scissors"/>
    <n v="13.52"/>
    <n v="2"/>
    <n v="0.2"/>
    <x v="4944"/>
  </r>
  <r>
    <n v="5996"/>
    <s v="CA-2013-162187"/>
    <x v="0"/>
    <x v="25"/>
    <d v="2013-12-12T00:00:00"/>
    <s v="Same Day"/>
    <x v="374"/>
    <s v="Noel Staavos"/>
    <x v="1"/>
    <s v="United States"/>
    <s v="Columbus"/>
    <x v="24"/>
    <n v="43229"/>
    <x v="3"/>
    <s v="FUR-CH-10003298"/>
    <x v="0"/>
    <x v="1"/>
    <s v="Office Star - Contemporary Task Swivel chair with Loop Arms, Charcoal"/>
    <n v="458.42999999999995"/>
    <n v="5"/>
    <n v="0.3"/>
    <x v="4945"/>
  </r>
  <r>
    <n v="5997"/>
    <s v="CA-2013-162187"/>
    <x v="0"/>
    <x v="25"/>
    <d v="2013-12-12T00:00:00"/>
    <s v="Same Day"/>
    <x v="374"/>
    <s v="Noel Staavos"/>
    <x v="1"/>
    <s v="United States"/>
    <s v="Columbus"/>
    <x v="24"/>
    <n v="43229"/>
    <x v="3"/>
    <s v="OFF-AP-10000576"/>
    <x v="1"/>
    <x v="9"/>
    <s v="Belkin 325VA UPS Surge Protector, 6'"/>
    <n v="387.13600000000002"/>
    <n v="4"/>
    <n v="0.2"/>
    <x v="2597"/>
  </r>
  <r>
    <n v="5998"/>
    <s v="CA-2013-162187"/>
    <x v="0"/>
    <x v="25"/>
    <d v="2013-12-12T00:00:00"/>
    <s v="Same Day"/>
    <x v="374"/>
    <s v="Noel Staavos"/>
    <x v="1"/>
    <s v="United States"/>
    <s v="Columbus"/>
    <x v="24"/>
    <n v="43229"/>
    <x v="3"/>
    <s v="FUR-TA-10003008"/>
    <x v="0"/>
    <x v="3"/>
    <s v="Lesro Round Back Collection Coffee Table, End Table"/>
    <n v="328.59000000000003"/>
    <n v="3"/>
    <n v="0.4"/>
    <x v="4946"/>
  </r>
  <r>
    <n v="5999"/>
    <s v="US-2011-112991"/>
    <x v="2"/>
    <x v="325"/>
    <d v="2011-12-14T00:00:00"/>
    <s v="Standard Class"/>
    <x v="64"/>
    <s v="Sally Hughsby"/>
    <x v="1"/>
    <s v="United States"/>
    <s v="Caldwell"/>
    <x v="45"/>
    <n v="83605"/>
    <x v="1"/>
    <s v="FUR-CH-10001708"/>
    <x v="0"/>
    <x v="1"/>
    <s v="Office Star - Contemporary Swivel Chair with Padded Adjustable Arms and Flex Back"/>
    <n v="338.35199999999998"/>
    <n v="3"/>
    <n v="0.2"/>
    <x v="4947"/>
  </r>
  <r>
    <n v="6000"/>
    <s v="US-2011-112991"/>
    <x v="2"/>
    <x v="325"/>
    <d v="2011-12-14T00:00:00"/>
    <s v="Standard Class"/>
    <x v="64"/>
    <s v="Sally Hughsby"/>
    <x v="1"/>
    <s v="United States"/>
    <s v="Caldwell"/>
    <x v="45"/>
    <n v="83605"/>
    <x v="1"/>
    <s v="OFF-PA-10000019"/>
    <x v="1"/>
    <x v="10"/>
    <s v="Xerox 1931"/>
    <n v="25.92"/>
    <n v="4"/>
    <n v="0"/>
    <x v="245"/>
  </r>
  <r>
    <n v="6001"/>
    <s v="US-2011-112991"/>
    <x v="2"/>
    <x v="325"/>
    <d v="2011-12-14T00:00:00"/>
    <s v="Standard Class"/>
    <x v="64"/>
    <s v="Sally Hughsby"/>
    <x v="1"/>
    <s v="United States"/>
    <s v="Caldwell"/>
    <x v="45"/>
    <n v="83605"/>
    <x v="1"/>
    <s v="OFF-PA-10002222"/>
    <x v="1"/>
    <x v="10"/>
    <s v="Xerox Color Copier Paper, 11&quot; x 17&quot;, Ream"/>
    <n v="91.36"/>
    <n v="4"/>
    <n v="0"/>
    <x v="432"/>
  </r>
  <r>
    <n v="6002"/>
    <s v="CA-2011-124079"/>
    <x v="2"/>
    <x v="736"/>
    <d v="2011-12-17T00:00:00"/>
    <s v="Standard Class"/>
    <x v="575"/>
    <s v="Randy Ferguson"/>
    <x v="1"/>
    <s v="United States"/>
    <s v="Phoenix"/>
    <x v="16"/>
    <n v="85023"/>
    <x v="1"/>
    <s v="FUR-FU-10002553"/>
    <x v="0"/>
    <x v="5"/>
    <s v="Electrix Incandescent Magnifying Lamp, Black"/>
    <n v="87.960000000000008"/>
    <n v="3"/>
    <n v="0.2"/>
    <x v="4948"/>
  </r>
  <r>
    <n v="6003"/>
    <s v="CA-2011-124079"/>
    <x v="2"/>
    <x v="736"/>
    <d v="2011-12-17T00:00:00"/>
    <s v="Standard Class"/>
    <x v="575"/>
    <s v="Randy Ferguson"/>
    <x v="1"/>
    <s v="United States"/>
    <s v="Phoenix"/>
    <x v="16"/>
    <n v="85023"/>
    <x v="1"/>
    <s v="OFF-BI-10002103"/>
    <x v="1"/>
    <x v="8"/>
    <s v="Cardinal Slant-D Ring Binder, Heavy Gauge Vinyl"/>
    <n v="5.2140000000000004"/>
    <n v="2"/>
    <n v="0.7"/>
    <x v="4633"/>
  </r>
  <r>
    <n v="6004"/>
    <s v="US-2014-146878"/>
    <x v="3"/>
    <x v="296"/>
    <d v="2014-09-28T00:00:00"/>
    <s v="Standard Class"/>
    <x v="297"/>
    <s v="Dan Lawera"/>
    <x v="0"/>
    <s v="United States"/>
    <s v="Miami"/>
    <x v="2"/>
    <n v="33142"/>
    <x v="0"/>
    <s v="OFF-BI-10002794"/>
    <x v="1"/>
    <x v="8"/>
    <s v="Avery Trapezoid Ring Binder, 3&quot; Capacity, Black, 1040 sheets"/>
    <n v="12.294"/>
    <n v="1"/>
    <n v="0.7"/>
    <x v="4949"/>
  </r>
  <r>
    <n v="6005"/>
    <s v="CA-2014-107244"/>
    <x v="3"/>
    <x v="210"/>
    <d v="2014-09-12T00:00:00"/>
    <s v="Standard Class"/>
    <x v="369"/>
    <s v="Allen Goldenen"/>
    <x v="0"/>
    <s v="United States"/>
    <s v="Los Angeles"/>
    <x v="1"/>
    <n v="90004"/>
    <x v="1"/>
    <s v="FUR-FU-10002597"/>
    <x v="0"/>
    <x v="5"/>
    <s v="C-Line Magnetic Cubicle Keepers, Clear Polypropylene"/>
    <n v="19.760000000000002"/>
    <n v="4"/>
    <n v="0"/>
    <x v="2615"/>
  </r>
  <r>
    <n v="6006"/>
    <s v="CA-2012-100657"/>
    <x v="1"/>
    <x v="121"/>
    <d v="2012-11-07T00:00:00"/>
    <s v="Standard Class"/>
    <x v="573"/>
    <s v="Scot Wooten"/>
    <x v="0"/>
    <s v="United States"/>
    <s v="Troy"/>
    <x v="15"/>
    <n v="12180"/>
    <x v="3"/>
    <s v="FUR-CH-10003535"/>
    <x v="0"/>
    <x v="1"/>
    <s v="Global Armless Task Chair, Royal Blue"/>
    <n v="109.764"/>
    <n v="2"/>
    <n v="0.1"/>
    <x v="4950"/>
  </r>
  <r>
    <n v="6007"/>
    <s v="CA-2014-129581"/>
    <x v="3"/>
    <x v="157"/>
    <d v="2014-12-19T00:00:00"/>
    <s v="Standard Class"/>
    <x v="471"/>
    <s v="Katherine Nockton"/>
    <x v="1"/>
    <s v="United States"/>
    <s v="New Bedford"/>
    <x v="31"/>
    <n v="2740"/>
    <x v="3"/>
    <s v="TEC-PH-10001527"/>
    <x v="2"/>
    <x v="7"/>
    <s v="Plantronics MX500i Earset"/>
    <n v="128.85000000000002"/>
    <n v="3"/>
    <n v="0"/>
    <x v="4208"/>
  </r>
  <r>
    <n v="6008"/>
    <s v="CA-2014-129028"/>
    <x v="3"/>
    <x v="719"/>
    <d v="2014-04-04T00:00:00"/>
    <s v="First Class"/>
    <x v="334"/>
    <s v="George Bell"/>
    <x v="1"/>
    <s v="United States"/>
    <s v="Florence"/>
    <x v="20"/>
    <n v="29501"/>
    <x v="0"/>
    <s v="FUR-FU-10004006"/>
    <x v="0"/>
    <x v="5"/>
    <s v="Deflect-o DuraMat Lighweight, Studded, Beveled Mat for Low Pile Carpeting"/>
    <n v="127.94999999999999"/>
    <n v="3"/>
    <n v="0"/>
    <x v="4864"/>
  </r>
  <r>
    <n v="6009"/>
    <s v="CA-2012-135580"/>
    <x v="1"/>
    <x v="1081"/>
    <d v="2013-01-03T00:00:00"/>
    <s v="Standard Class"/>
    <x v="52"/>
    <s v="Clay Ludtke"/>
    <x v="0"/>
    <s v="United States"/>
    <s v="Los Angeles"/>
    <x v="1"/>
    <n v="90049"/>
    <x v="1"/>
    <s v="OFF-PA-10000595"/>
    <x v="1"/>
    <x v="10"/>
    <s v="Xerox 1929"/>
    <n v="68.52"/>
    <n v="3"/>
    <n v="0"/>
    <x v="4951"/>
  </r>
  <r>
    <n v="6010"/>
    <s v="CA-2012-135580"/>
    <x v="1"/>
    <x v="1081"/>
    <d v="2013-01-03T00:00:00"/>
    <s v="Standard Class"/>
    <x v="52"/>
    <s v="Clay Ludtke"/>
    <x v="0"/>
    <s v="United States"/>
    <s v="Los Angeles"/>
    <x v="1"/>
    <n v="90049"/>
    <x v="1"/>
    <s v="OFF-ST-10000798"/>
    <x v="1"/>
    <x v="4"/>
    <s v="2300 Heavy-Duty Transfer File Systems by Perma"/>
    <n v="74.94"/>
    <n v="3"/>
    <n v="0"/>
    <x v="4952"/>
  </r>
  <r>
    <n v="6011"/>
    <s v="CA-2012-135580"/>
    <x v="1"/>
    <x v="1081"/>
    <d v="2013-01-03T00:00:00"/>
    <s v="Standard Class"/>
    <x v="52"/>
    <s v="Clay Ludtke"/>
    <x v="0"/>
    <s v="United States"/>
    <s v="Los Angeles"/>
    <x v="1"/>
    <n v="90049"/>
    <x v="1"/>
    <s v="TEC-MA-10004002"/>
    <x v="2"/>
    <x v="15"/>
    <s v="Zebra GX420t Direct Thermal/Thermal Transfer Printer"/>
    <n v="2548.5600000000004"/>
    <n v="6"/>
    <n v="0.2"/>
    <x v="4953"/>
  </r>
  <r>
    <n v="6012"/>
    <s v="CA-2012-135580"/>
    <x v="1"/>
    <x v="1081"/>
    <d v="2013-01-03T00:00:00"/>
    <s v="Standard Class"/>
    <x v="52"/>
    <s v="Clay Ludtke"/>
    <x v="0"/>
    <s v="United States"/>
    <s v="Los Angeles"/>
    <x v="1"/>
    <n v="90049"/>
    <x v="1"/>
    <s v="OFF-EN-10003296"/>
    <x v="1"/>
    <x v="12"/>
    <s v="Tyvek Side-Opening Peel &amp; Seel Expanding Envelopes"/>
    <n v="271.44"/>
    <n v="3"/>
    <n v="0"/>
    <x v="3903"/>
  </r>
  <r>
    <n v="6013"/>
    <s v="CA-2012-135580"/>
    <x v="1"/>
    <x v="1081"/>
    <d v="2013-01-03T00:00:00"/>
    <s v="Standard Class"/>
    <x v="52"/>
    <s v="Clay Ludtke"/>
    <x v="0"/>
    <s v="United States"/>
    <s v="Los Angeles"/>
    <x v="1"/>
    <n v="90049"/>
    <x v="1"/>
    <s v="TEC-PH-10004345"/>
    <x v="2"/>
    <x v="7"/>
    <s v="Cisco SPA 502G IP Phone"/>
    <n v="287.88"/>
    <n v="3"/>
    <n v="0.2"/>
    <x v="4954"/>
  </r>
  <r>
    <n v="6014"/>
    <s v="CA-2013-159016"/>
    <x v="0"/>
    <x v="612"/>
    <d v="2013-03-12T00:00:00"/>
    <s v="First Class"/>
    <x v="580"/>
    <s v="Karen Ferguson"/>
    <x v="2"/>
    <s v="United States"/>
    <s v="Los Angeles"/>
    <x v="1"/>
    <n v="90008"/>
    <x v="1"/>
    <s v="OFF-PA-10004405"/>
    <x v="1"/>
    <x v="10"/>
    <s v="Rediform Voice Mail Log Books"/>
    <n v="14.9"/>
    <n v="5"/>
    <n v="0"/>
    <x v="4955"/>
  </r>
  <r>
    <n v="6015"/>
    <s v="CA-2013-159016"/>
    <x v="0"/>
    <x v="612"/>
    <d v="2013-03-12T00:00:00"/>
    <s v="First Class"/>
    <x v="580"/>
    <s v="Karen Ferguson"/>
    <x v="2"/>
    <s v="United States"/>
    <s v="Los Angeles"/>
    <x v="1"/>
    <n v="90008"/>
    <x v="1"/>
    <s v="TEC-PH-10002885"/>
    <x v="2"/>
    <x v="7"/>
    <s v="Apple iPhone 5"/>
    <n v="4158.9120000000003"/>
    <n v="8"/>
    <n v="0.2"/>
    <x v="4956"/>
  </r>
  <r>
    <n v="6016"/>
    <s v="CA-2011-102652"/>
    <x v="2"/>
    <x v="322"/>
    <d v="2011-04-12T00:00:00"/>
    <s v="Standard Class"/>
    <x v="672"/>
    <s v="Andy Yotov"/>
    <x v="1"/>
    <s v="United States"/>
    <s v="Los Angeles"/>
    <x v="1"/>
    <n v="90049"/>
    <x v="1"/>
    <s v="FUR-FU-10000747"/>
    <x v="0"/>
    <x v="5"/>
    <s v="Tenex B1-RE Series Chair Mats for Low Pile Carpets"/>
    <n v="91.96"/>
    <n v="2"/>
    <n v="0"/>
    <x v="4820"/>
  </r>
  <r>
    <n v="6017"/>
    <s v="CA-2011-102652"/>
    <x v="2"/>
    <x v="322"/>
    <d v="2011-04-12T00:00:00"/>
    <s v="Standard Class"/>
    <x v="672"/>
    <s v="Andy Yotov"/>
    <x v="1"/>
    <s v="United States"/>
    <s v="Los Angeles"/>
    <x v="1"/>
    <n v="90049"/>
    <x v="1"/>
    <s v="FUR-FU-10001918"/>
    <x v="0"/>
    <x v="5"/>
    <s v="C-Line Cubicle Keepers Polyproplyene Holder With Velcro Backings"/>
    <n v="33.11"/>
    <n v="7"/>
    <n v="0"/>
    <x v="940"/>
  </r>
  <r>
    <n v="6018"/>
    <s v="CA-2011-102652"/>
    <x v="2"/>
    <x v="322"/>
    <d v="2011-04-12T00:00:00"/>
    <s v="Standard Class"/>
    <x v="672"/>
    <s v="Andy Yotov"/>
    <x v="1"/>
    <s v="United States"/>
    <s v="Los Angeles"/>
    <x v="1"/>
    <n v="90049"/>
    <x v="1"/>
    <s v="OFF-PA-10003309"/>
    <x v="1"/>
    <x v="10"/>
    <s v="Xerox 211"/>
    <n v="19.440000000000001"/>
    <n v="3"/>
    <n v="0"/>
    <x v="551"/>
  </r>
  <r>
    <n v="6019"/>
    <s v="CA-2011-102652"/>
    <x v="2"/>
    <x v="322"/>
    <d v="2011-04-12T00:00:00"/>
    <s v="Standard Class"/>
    <x v="672"/>
    <s v="Andy Yotov"/>
    <x v="1"/>
    <s v="United States"/>
    <s v="Los Angeles"/>
    <x v="1"/>
    <n v="90049"/>
    <x v="1"/>
    <s v="OFF-PA-10001977"/>
    <x v="1"/>
    <x v="10"/>
    <s v="Xerox 194"/>
    <n v="55.48"/>
    <n v="1"/>
    <n v="0"/>
    <x v="458"/>
  </r>
  <r>
    <n v="6020"/>
    <s v="CA-2011-152422"/>
    <x v="2"/>
    <x v="1082"/>
    <d v="2011-10-10T00:00:00"/>
    <s v="Second Class"/>
    <x v="631"/>
    <s v="Brian Derr"/>
    <x v="0"/>
    <s v="United States"/>
    <s v="Columbus"/>
    <x v="24"/>
    <n v="43229"/>
    <x v="3"/>
    <s v="OFF-AP-10002892"/>
    <x v="1"/>
    <x v="9"/>
    <s v="Belkin F5C206VTEL 6 Outlet Surge"/>
    <n v="91.92"/>
    <n v="5"/>
    <n v="0.2"/>
    <x v="4957"/>
  </r>
  <r>
    <n v="6021"/>
    <s v="US-2013-156692"/>
    <x v="0"/>
    <x v="572"/>
    <d v="2013-08-14T00:00:00"/>
    <s v="Same Day"/>
    <x v="643"/>
    <s v="Hunter Glantz"/>
    <x v="0"/>
    <s v="United States"/>
    <s v="Kenner"/>
    <x v="28"/>
    <n v="70065"/>
    <x v="0"/>
    <s v="OFF-AP-10002222"/>
    <x v="1"/>
    <x v="9"/>
    <s v="Staples"/>
    <n v="17.34"/>
    <n v="2"/>
    <n v="0"/>
    <x v="4693"/>
  </r>
  <r>
    <n v="6022"/>
    <s v="US-2013-156692"/>
    <x v="0"/>
    <x v="572"/>
    <d v="2013-08-14T00:00:00"/>
    <s v="Same Day"/>
    <x v="643"/>
    <s v="Hunter Glantz"/>
    <x v="0"/>
    <s v="United States"/>
    <s v="Kenner"/>
    <x v="28"/>
    <n v="70065"/>
    <x v="0"/>
    <s v="TEC-AC-10000158"/>
    <x v="2"/>
    <x v="11"/>
    <s v="Sony 64GB Class 10 Micro SDHC R40 Memory Card"/>
    <n v="71.98"/>
    <n v="2"/>
    <n v="0"/>
    <x v="2439"/>
  </r>
  <r>
    <n v="6023"/>
    <s v="CA-2011-130869"/>
    <x v="2"/>
    <x v="664"/>
    <d v="2011-11-21T00:00:00"/>
    <s v="Standard Class"/>
    <x v="90"/>
    <s v="Cassandra Brandow"/>
    <x v="0"/>
    <s v="United States"/>
    <s v="Cedar Hill"/>
    <x v="5"/>
    <n v="75104"/>
    <x v="2"/>
    <s v="OFF-EN-10002600"/>
    <x v="1"/>
    <x v="12"/>
    <s v="Redi-Strip #10 Envelopes, 4 1/8 x 9 1/2"/>
    <n v="7.080000000000001"/>
    <n v="3"/>
    <n v="0.2"/>
    <x v="946"/>
  </r>
  <r>
    <n v="6024"/>
    <s v="US-2014-128832"/>
    <x v="3"/>
    <x v="558"/>
    <d v="2014-04-28T00:00:00"/>
    <s v="First Class"/>
    <x v="322"/>
    <s v="Linda Southworth"/>
    <x v="1"/>
    <s v="United States"/>
    <s v="Providence"/>
    <x v="34"/>
    <n v="2908"/>
    <x v="3"/>
    <s v="TEC-AC-10004855"/>
    <x v="2"/>
    <x v="11"/>
    <s v="V7 USB Numeric Keypad"/>
    <n v="69.98"/>
    <n v="2"/>
    <n v="0"/>
    <x v="4958"/>
  </r>
  <r>
    <n v="6025"/>
    <s v="CA-2014-139717"/>
    <x v="3"/>
    <x v="1043"/>
    <d v="2014-08-27T00:00:00"/>
    <s v="Second Class"/>
    <x v="661"/>
    <s v="Darrin Martin"/>
    <x v="0"/>
    <s v="United States"/>
    <s v="Lancaster"/>
    <x v="24"/>
    <n v="43130"/>
    <x v="3"/>
    <s v="OFF-AP-10000938"/>
    <x v="1"/>
    <x v="9"/>
    <s v="Avanti 1.7 Cu. Ft. Refrigerator"/>
    <n v="646.27200000000005"/>
    <n v="8"/>
    <n v="0.2"/>
    <x v="4959"/>
  </r>
  <r>
    <n v="6026"/>
    <s v="CA-2014-139717"/>
    <x v="3"/>
    <x v="1043"/>
    <d v="2014-08-27T00:00:00"/>
    <s v="Second Class"/>
    <x v="661"/>
    <s v="Darrin Martin"/>
    <x v="0"/>
    <s v="United States"/>
    <s v="Lancaster"/>
    <x v="24"/>
    <n v="43130"/>
    <x v="3"/>
    <s v="OFF-PA-10002195"/>
    <x v="1"/>
    <x v="10"/>
    <s v="Xerox 1966"/>
    <n v="10.368000000000002"/>
    <n v="2"/>
    <n v="0.2"/>
    <x v="4519"/>
  </r>
  <r>
    <n v="6027"/>
    <s v="CA-2014-136007"/>
    <x v="3"/>
    <x v="660"/>
    <d v="2014-03-03T00:00:00"/>
    <s v="Standard Class"/>
    <x v="556"/>
    <s v="Ann Chong"/>
    <x v="1"/>
    <s v="United States"/>
    <s v="Seattle"/>
    <x v="4"/>
    <n v="98115"/>
    <x v="1"/>
    <s v="OFF-FA-10002701"/>
    <x v="1"/>
    <x v="13"/>
    <s v="Alliance Rubber Bands"/>
    <n v="8.4"/>
    <n v="5"/>
    <n v="0"/>
    <x v="4960"/>
  </r>
  <r>
    <n v="6028"/>
    <s v="CA-2014-136007"/>
    <x v="3"/>
    <x v="660"/>
    <d v="2014-03-03T00:00:00"/>
    <s v="Standard Class"/>
    <x v="556"/>
    <s v="Ann Chong"/>
    <x v="1"/>
    <s v="United States"/>
    <s v="Seattle"/>
    <x v="4"/>
    <n v="98115"/>
    <x v="1"/>
    <s v="TEC-PH-10003589"/>
    <x v="2"/>
    <x v="7"/>
    <s v="invisibleSHIELD by ZAGG Smudge-Free Screen Protector"/>
    <n v="71.959999999999994"/>
    <n v="5"/>
    <n v="0.2"/>
    <x v="1041"/>
  </r>
  <r>
    <n v="6029"/>
    <s v="CA-2013-157364"/>
    <x v="0"/>
    <x v="258"/>
    <d v="2013-11-22T00:00:00"/>
    <s v="First Class"/>
    <x v="299"/>
    <s v="Liz Thompson"/>
    <x v="0"/>
    <s v="United States"/>
    <s v="Jacksonville"/>
    <x v="3"/>
    <n v="28540"/>
    <x v="0"/>
    <s v="OFF-AR-10003752"/>
    <x v="1"/>
    <x v="6"/>
    <s v="Deluxe Chalkboard Eraser Cleaner"/>
    <n v="18.48"/>
    <n v="2"/>
    <n v="0.2"/>
    <x v="4961"/>
  </r>
  <r>
    <n v="6030"/>
    <s v="US-2013-112970"/>
    <x v="0"/>
    <x v="696"/>
    <d v="2013-11-16T00:00:00"/>
    <s v="First Class"/>
    <x v="621"/>
    <s v="Tim Brockman"/>
    <x v="0"/>
    <s v="United States"/>
    <s v="Los Angeles"/>
    <x v="1"/>
    <n v="90049"/>
    <x v="1"/>
    <s v="OFF-AR-10003829"/>
    <x v="1"/>
    <x v="6"/>
    <s v="Newell 35"/>
    <n v="9.84"/>
    <n v="3"/>
    <n v="0"/>
    <x v="301"/>
  </r>
  <r>
    <n v="6031"/>
    <s v="US-2014-152492"/>
    <x v="3"/>
    <x v="91"/>
    <d v="2014-07-07T00:00:00"/>
    <s v="Same Day"/>
    <x v="738"/>
    <s v="Angele Hood"/>
    <x v="0"/>
    <s v="United States"/>
    <s v="Miami"/>
    <x v="2"/>
    <n v="33142"/>
    <x v="0"/>
    <s v="FUR-CH-10000155"/>
    <x v="0"/>
    <x v="1"/>
    <s v="Global Comet Stacking Armless Chair"/>
    <n v="239.24"/>
    <n v="1"/>
    <n v="0.2"/>
    <x v="4962"/>
  </r>
  <r>
    <n v="6032"/>
    <s v="CA-2013-101168"/>
    <x v="0"/>
    <x v="591"/>
    <d v="2014-01-02T00:00:00"/>
    <s v="Standard Class"/>
    <x v="164"/>
    <s v="Saphhira Shifley"/>
    <x v="1"/>
    <s v="United States"/>
    <s v="Nashua"/>
    <x v="38"/>
    <n v="3060"/>
    <x v="3"/>
    <s v="FUR-FU-10003142"/>
    <x v="0"/>
    <x v="5"/>
    <s v="Master Big Foot Doorstop, Beige"/>
    <n v="21.12"/>
    <n v="4"/>
    <n v="0"/>
    <x v="4920"/>
  </r>
  <r>
    <n v="6033"/>
    <s v="CA-2014-104010"/>
    <x v="3"/>
    <x v="756"/>
    <d v="2014-04-26T00:00:00"/>
    <s v="First Class"/>
    <x v="143"/>
    <s v="Tamara Dahlen"/>
    <x v="0"/>
    <s v="United States"/>
    <s v="New York City"/>
    <x v="15"/>
    <n v="10011"/>
    <x v="3"/>
    <s v="OFF-SU-10001218"/>
    <x v="1"/>
    <x v="14"/>
    <s v="Fiskars Softgrip Scissors"/>
    <n v="54.900000000000006"/>
    <n v="5"/>
    <n v="0"/>
    <x v="3114"/>
  </r>
  <r>
    <n v="6034"/>
    <s v="CA-2012-130253"/>
    <x v="1"/>
    <x v="639"/>
    <d v="2012-12-18T00:00:00"/>
    <s v="Standard Class"/>
    <x v="452"/>
    <s v="Paul Prost"/>
    <x v="2"/>
    <s v="United States"/>
    <s v="Los Angeles"/>
    <x v="1"/>
    <n v="90036"/>
    <x v="1"/>
    <s v="FUR-FU-10002963"/>
    <x v="0"/>
    <x v="5"/>
    <s v="Master Caster Door Stop, Gray"/>
    <n v="15.24"/>
    <n v="3"/>
    <n v="0"/>
    <x v="2907"/>
  </r>
  <r>
    <n v="6035"/>
    <s v="US-2012-155369"/>
    <x v="1"/>
    <x v="1083"/>
    <d v="2012-04-25T00:00:00"/>
    <s v="Standard Class"/>
    <x v="310"/>
    <s v="Patrick Gardner"/>
    <x v="0"/>
    <s v="United States"/>
    <s v="Carrollton"/>
    <x v="5"/>
    <n v="75007"/>
    <x v="2"/>
    <s v="OFF-AP-10002578"/>
    <x v="1"/>
    <x v="9"/>
    <s v="Fellowes Premier Superior Surge Suppressor, 10-Outlet, With Phone and Remote"/>
    <n v="19.567999999999998"/>
    <n v="2"/>
    <n v="0.8"/>
    <x v="4963"/>
  </r>
  <r>
    <n v="6036"/>
    <s v="US-2012-155369"/>
    <x v="1"/>
    <x v="1083"/>
    <d v="2012-04-25T00:00:00"/>
    <s v="Standard Class"/>
    <x v="310"/>
    <s v="Patrick Gardner"/>
    <x v="0"/>
    <s v="United States"/>
    <s v="Carrollton"/>
    <x v="5"/>
    <n v="75007"/>
    <x v="2"/>
    <s v="OFF-BI-10003925"/>
    <x v="1"/>
    <x v="8"/>
    <s v="Fellowes PB300 Plastic Comb Binding Machine"/>
    <n v="310.39199999999994"/>
    <n v="4"/>
    <n v="0.8"/>
    <x v="4964"/>
  </r>
  <r>
    <n v="6037"/>
    <s v="CA-2013-131205"/>
    <x v="0"/>
    <x v="913"/>
    <d v="2013-09-09T00:00:00"/>
    <s v="Standard Class"/>
    <x v="731"/>
    <s v="Anna Andreadi"/>
    <x v="0"/>
    <s v="United States"/>
    <s v="Georgetown"/>
    <x v="0"/>
    <n v="40324"/>
    <x v="0"/>
    <s v="FUR-FU-10003347"/>
    <x v="0"/>
    <x v="5"/>
    <s v="Coloredge Poster Frame"/>
    <n v="42.599999999999994"/>
    <n v="3"/>
    <n v="0"/>
    <x v="543"/>
  </r>
  <r>
    <n v="6038"/>
    <s v="CA-2013-131205"/>
    <x v="0"/>
    <x v="913"/>
    <d v="2013-09-09T00:00:00"/>
    <s v="Standard Class"/>
    <x v="731"/>
    <s v="Anna Andreadi"/>
    <x v="0"/>
    <s v="United States"/>
    <s v="Georgetown"/>
    <x v="0"/>
    <n v="40324"/>
    <x v="0"/>
    <s v="OFF-BI-10000315"/>
    <x v="1"/>
    <x v="8"/>
    <s v="Poly Designer Cover &amp; Back"/>
    <n v="113.94"/>
    <n v="6"/>
    <n v="0"/>
    <x v="3806"/>
  </r>
  <r>
    <n v="6039"/>
    <s v="CA-2013-131205"/>
    <x v="0"/>
    <x v="913"/>
    <d v="2013-09-09T00:00:00"/>
    <s v="Standard Class"/>
    <x v="731"/>
    <s v="Anna Andreadi"/>
    <x v="0"/>
    <s v="United States"/>
    <s v="Georgetown"/>
    <x v="0"/>
    <n v="40324"/>
    <x v="0"/>
    <s v="OFF-ST-10002583"/>
    <x v="1"/>
    <x v="4"/>
    <s v="Fellowes Neat Ideas Storage Cubes"/>
    <n v="129.91999999999999"/>
    <n v="4"/>
    <n v="0"/>
    <x v="4965"/>
  </r>
  <r>
    <n v="6040"/>
    <s v="CA-2013-131205"/>
    <x v="0"/>
    <x v="913"/>
    <d v="2013-09-09T00:00:00"/>
    <s v="Standard Class"/>
    <x v="731"/>
    <s v="Anna Andreadi"/>
    <x v="0"/>
    <s v="United States"/>
    <s v="Georgetown"/>
    <x v="0"/>
    <n v="40324"/>
    <x v="0"/>
    <s v="OFF-AR-10003469"/>
    <x v="1"/>
    <x v="6"/>
    <s v="Nontoxic Chalk"/>
    <n v="5.28"/>
    <n v="3"/>
    <n v="0"/>
    <x v="4966"/>
  </r>
  <r>
    <n v="6041"/>
    <s v="CA-2014-122364"/>
    <x v="3"/>
    <x v="241"/>
    <d v="2014-09-30T00:00:00"/>
    <s v="Standard Class"/>
    <x v="135"/>
    <s v="Frank Atkinson"/>
    <x v="1"/>
    <s v="United States"/>
    <s v="Los Angeles"/>
    <x v="1"/>
    <n v="90008"/>
    <x v="1"/>
    <s v="TEC-PH-10001817"/>
    <x v="2"/>
    <x v="7"/>
    <s v="Wilson Electronics DB Pro Signal Booster"/>
    <n v="859.2"/>
    <n v="3"/>
    <n v="0.2"/>
    <x v="4967"/>
  </r>
  <r>
    <n v="6042"/>
    <s v="CA-2014-122364"/>
    <x v="3"/>
    <x v="241"/>
    <d v="2014-09-30T00:00:00"/>
    <s v="Standard Class"/>
    <x v="135"/>
    <s v="Frank Atkinson"/>
    <x v="1"/>
    <s v="United States"/>
    <s v="Los Angeles"/>
    <x v="1"/>
    <n v="90008"/>
    <x v="1"/>
    <s v="TEC-MA-10001031"/>
    <x v="2"/>
    <x v="15"/>
    <s v="Socket Bluetooth Cordless Hand Scanner (CHS)"/>
    <n v="506.28"/>
    <n v="3"/>
    <n v="0.2"/>
    <x v="4968"/>
  </r>
  <r>
    <n v="6043"/>
    <s v="CA-2013-117912"/>
    <x v="0"/>
    <x v="1084"/>
    <d v="2013-02-08T00:00:00"/>
    <s v="Standard Class"/>
    <x v="14"/>
    <s v="Tracy Blumstein"/>
    <x v="0"/>
    <s v="United States"/>
    <s v="Sierra Vista"/>
    <x v="16"/>
    <n v="85635"/>
    <x v="1"/>
    <s v="FUR-FU-10002088"/>
    <x v="0"/>
    <x v="5"/>
    <s v="Nu-Dell Float Frame 11 x 14 1/2"/>
    <n v="14.368000000000002"/>
    <n v="2"/>
    <n v="0.2"/>
    <x v="2606"/>
  </r>
  <r>
    <n v="6044"/>
    <s v="CA-2014-145702"/>
    <x v="3"/>
    <x v="240"/>
    <d v="2014-05-25T00:00:00"/>
    <s v="Second Class"/>
    <x v="340"/>
    <s v="Adam Hart"/>
    <x v="1"/>
    <s v="United States"/>
    <s v="Knoxville"/>
    <x v="18"/>
    <n v="37918"/>
    <x v="0"/>
    <s v="FUR-CH-10001482"/>
    <x v="0"/>
    <x v="1"/>
    <s v="Office Star - Mesh Screen back chair with Vinyl seat"/>
    <n v="314.35199999999998"/>
    <n v="3"/>
    <n v="0.2"/>
    <x v="2567"/>
  </r>
  <r>
    <n v="6045"/>
    <s v="CA-2014-145702"/>
    <x v="3"/>
    <x v="240"/>
    <d v="2014-05-25T00:00:00"/>
    <s v="Second Class"/>
    <x v="340"/>
    <s v="Adam Hart"/>
    <x v="1"/>
    <s v="United States"/>
    <s v="Knoxville"/>
    <x v="18"/>
    <n v="37918"/>
    <x v="0"/>
    <s v="OFF-PA-10001526"/>
    <x v="1"/>
    <x v="10"/>
    <s v="Xerox 1949"/>
    <n v="27.888000000000002"/>
    <n v="7"/>
    <n v="0.2"/>
    <x v="4969"/>
  </r>
  <r>
    <n v="6046"/>
    <s v="CA-2012-113215"/>
    <x v="1"/>
    <x v="37"/>
    <d v="2012-09-08T00:00:00"/>
    <s v="Standard Class"/>
    <x v="434"/>
    <s v="Cathy Prescott"/>
    <x v="1"/>
    <s v="United States"/>
    <s v="Tucson"/>
    <x v="16"/>
    <n v="85705"/>
    <x v="1"/>
    <s v="FUR-FU-10002937"/>
    <x v="0"/>
    <x v="5"/>
    <s v="GE 48&quot; Fluorescent Tube, Cool White Energy Saver, 34 Watts, 30/Box"/>
    <n v="238.15200000000004"/>
    <n v="3"/>
    <n v="0.2"/>
    <x v="4970"/>
  </r>
  <r>
    <n v="6047"/>
    <s v="CA-2013-154662"/>
    <x v="0"/>
    <x v="632"/>
    <d v="2013-06-17T00:00:00"/>
    <s v="Standard Class"/>
    <x v="682"/>
    <s v="Benjamin Farhat"/>
    <x v="2"/>
    <s v="United States"/>
    <s v="Minneapolis"/>
    <x v="11"/>
    <n v="55407"/>
    <x v="2"/>
    <s v="FUR-TA-10001771"/>
    <x v="0"/>
    <x v="3"/>
    <s v="Bush Cubix Conference Tables, Fully Assembled"/>
    <n v="692.93999999999994"/>
    <n v="3"/>
    <n v="0"/>
    <x v="4971"/>
  </r>
  <r>
    <n v="6048"/>
    <s v="CA-2012-105571"/>
    <x v="1"/>
    <x v="209"/>
    <d v="2012-11-11T00:00:00"/>
    <s v="Standard Class"/>
    <x v="291"/>
    <s v="Christine Phan"/>
    <x v="1"/>
    <s v="United States"/>
    <s v="Miami"/>
    <x v="2"/>
    <n v="33142"/>
    <x v="0"/>
    <s v="OFF-BI-10003305"/>
    <x v="1"/>
    <x v="8"/>
    <s v="Avery Hanging File Binders"/>
    <n v="16.146000000000004"/>
    <n v="9"/>
    <n v="0.7"/>
    <x v="4972"/>
  </r>
  <r>
    <n v="6049"/>
    <s v="CA-2012-105571"/>
    <x v="1"/>
    <x v="209"/>
    <d v="2012-11-11T00:00:00"/>
    <s v="Standard Class"/>
    <x v="291"/>
    <s v="Christine Phan"/>
    <x v="1"/>
    <s v="United States"/>
    <s v="Miami"/>
    <x v="2"/>
    <n v="33142"/>
    <x v="0"/>
    <s v="OFF-BI-10001359"/>
    <x v="1"/>
    <x v="8"/>
    <s v="GBC DocuBind TL300 Electric Binding System"/>
    <n v="1345.4850000000001"/>
    <n v="5"/>
    <n v="0.7"/>
    <x v="4973"/>
  </r>
  <r>
    <n v="6050"/>
    <s v="CA-2013-152765"/>
    <x v="0"/>
    <x v="1085"/>
    <d v="2013-06-19T00:00:00"/>
    <s v="First Class"/>
    <x v="201"/>
    <s v="Lynn Smith"/>
    <x v="0"/>
    <s v="United States"/>
    <s v="Houston"/>
    <x v="5"/>
    <n v="77036"/>
    <x v="2"/>
    <s v="OFF-PA-10000483"/>
    <x v="1"/>
    <x v="10"/>
    <s v="Xerox 19"/>
    <n v="173.48800000000003"/>
    <n v="7"/>
    <n v="0.2"/>
    <x v="4974"/>
  </r>
  <r>
    <n v="6051"/>
    <s v="CA-2012-153878"/>
    <x v="1"/>
    <x v="334"/>
    <d v="2012-04-30T00:00:00"/>
    <s v="Standard Class"/>
    <x v="772"/>
    <s v="Trudy Schmidt"/>
    <x v="0"/>
    <s v="United States"/>
    <s v="Milwaukee"/>
    <x v="6"/>
    <n v="53209"/>
    <x v="2"/>
    <s v="OFF-AR-10000658"/>
    <x v="1"/>
    <x v="6"/>
    <s v="Newell 324"/>
    <n v="57.75"/>
    <n v="5"/>
    <n v="0"/>
    <x v="4183"/>
  </r>
  <r>
    <n v="6052"/>
    <s v="CA-2012-153878"/>
    <x v="1"/>
    <x v="334"/>
    <d v="2012-04-30T00:00:00"/>
    <s v="Standard Class"/>
    <x v="772"/>
    <s v="Trudy Schmidt"/>
    <x v="0"/>
    <s v="United States"/>
    <s v="Milwaukee"/>
    <x v="6"/>
    <n v="53209"/>
    <x v="2"/>
    <s v="OFF-AP-10001205"/>
    <x v="1"/>
    <x v="9"/>
    <s v="Belkin 5 Outlet SurgeMaster Power Centers"/>
    <n v="272.39999999999998"/>
    <n v="5"/>
    <n v="0"/>
    <x v="4975"/>
  </r>
  <r>
    <n v="6053"/>
    <s v="CA-2013-124016"/>
    <x v="0"/>
    <x v="713"/>
    <d v="2013-09-27T00:00:00"/>
    <s v="Second Class"/>
    <x v="185"/>
    <s v="Joni Sundaresam"/>
    <x v="2"/>
    <s v="United States"/>
    <s v="Lancaster"/>
    <x v="24"/>
    <n v="43130"/>
    <x v="3"/>
    <s v="OFF-PA-10002586"/>
    <x v="1"/>
    <x v="10"/>
    <s v="Xerox 1970"/>
    <n v="11.952000000000002"/>
    <n v="3"/>
    <n v="0.2"/>
    <x v="3595"/>
  </r>
  <r>
    <n v="6054"/>
    <s v="CA-2013-124016"/>
    <x v="0"/>
    <x v="713"/>
    <d v="2013-09-27T00:00:00"/>
    <s v="Second Class"/>
    <x v="185"/>
    <s v="Joni Sundaresam"/>
    <x v="2"/>
    <s v="United States"/>
    <s v="Lancaster"/>
    <x v="24"/>
    <n v="43130"/>
    <x v="3"/>
    <s v="FUR-FU-10004963"/>
    <x v="0"/>
    <x v="5"/>
    <s v="Eldon 400 Class Desk Accessories, Black Carbon"/>
    <n v="28"/>
    <n v="4"/>
    <n v="0.2"/>
    <x v="4976"/>
  </r>
  <r>
    <n v="6055"/>
    <s v="CA-2013-124016"/>
    <x v="0"/>
    <x v="713"/>
    <d v="2013-09-27T00:00:00"/>
    <s v="Second Class"/>
    <x v="185"/>
    <s v="Joni Sundaresam"/>
    <x v="2"/>
    <s v="United States"/>
    <s v="Lancaster"/>
    <x v="24"/>
    <n v="43130"/>
    <x v="3"/>
    <s v="OFF-BI-10002071"/>
    <x v="1"/>
    <x v="8"/>
    <s v="Fellowes Black Plastic Comb Bindings"/>
    <n v="12.201000000000001"/>
    <n v="7"/>
    <n v="0.7"/>
    <x v="4977"/>
  </r>
  <r>
    <n v="6056"/>
    <s v="CA-2013-113551"/>
    <x v="0"/>
    <x v="298"/>
    <d v="2013-08-21T00:00:00"/>
    <s v="First Class"/>
    <x v="173"/>
    <s v="Natalie Fritzler"/>
    <x v="0"/>
    <s v="United States"/>
    <s v="Edinburg"/>
    <x v="5"/>
    <n v="78539"/>
    <x v="2"/>
    <s v="OFF-BI-10001617"/>
    <x v="1"/>
    <x v="8"/>
    <s v="GBC Wire Binding Combs"/>
    <n v="2.0679999999999996"/>
    <n v="1"/>
    <n v="0.8"/>
    <x v="4978"/>
  </r>
  <r>
    <n v="6057"/>
    <s v="CA-2013-113551"/>
    <x v="0"/>
    <x v="298"/>
    <d v="2013-08-21T00:00:00"/>
    <s v="First Class"/>
    <x v="173"/>
    <s v="Natalie Fritzler"/>
    <x v="0"/>
    <s v="United States"/>
    <s v="Edinburg"/>
    <x v="5"/>
    <n v="78539"/>
    <x v="2"/>
    <s v="OFF-PA-10004665"/>
    <x v="1"/>
    <x v="10"/>
    <s v="Advantus Motivational Note Cards"/>
    <n v="83.84"/>
    <n v="8"/>
    <n v="0.2"/>
    <x v="4979"/>
  </r>
  <r>
    <n v="6058"/>
    <s v="CA-2011-107524"/>
    <x v="2"/>
    <x v="1086"/>
    <d v="2011-03-08T00:00:00"/>
    <s v="Standard Class"/>
    <x v="607"/>
    <s v="Kristina Nunn"/>
    <x v="2"/>
    <s v="United States"/>
    <s v="New York City"/>
    <x v="15"/>
    <n v="10009"/>
    <x v="3"/>
    <s v="OFF-EN-10001990"/>
    <x v="1"/>
    <x v="12"/>
    <s v="Staples"/>
    <n v="11.36"/>
    <n v="2"/>
    <n v="0"/>
    <x v="734"/>
  </r>
  <r>
    <n v="6059"/>
    <s v="CA-2011-107524"/>
    <x v="2"/>
    <x v="1086"/>
    <d v="2011-03-08T00:00:00"/>
    <s v="Standard Class"/>
    <x v="607"/>
    <s v="Kristina Nunn"/>
    <x v="2"/>
    <s v="United States"/>
    <s v="New York City"/>
    <x v="15"/>
    <n v="10009"/>
    <x v="3"/>
    <s v="OFF-PA-10000587"/>
    <x v="1"/>
    <x v="10"/>
    <s v="Array Parchment Paper, Assorted Colors"/>
    <n v="36.4"/>
    <n v="5"/>
    <n v="0"/>
    <x v="4980"/>
  </r>
  <r>
    <n v="6060"/>
    <s v="CA-2011-138072"/>
    <x v="2"/>
    <x v="125"/>
    <d v="2012-01-03T00:00:00"/>
    <s v="Standard Class"/>
    <x v="315"/>
    <s v="Guy Armstrong"/>
    <x v="0"/>
    <s v="United States"/>
    <s v="Philadelphia"/>
    <x v="9"/>
    <n v="19120"/>
    <x v="3"/>
    <s v="TEC-AC-10004859"/>
    <x v="2"/>
    <x v="11"/>
    <s v="Maxell Pro 80 Minute CD-R, 10/Pack"/>
    <n v="27.968000000000004"/>
    <n v="2"/>
    <n v="0.2"/>
    <x v="4981"/>
  </r>
  <r>
    <n v="6061"/>
    <s v="CA-2012-134201"/>
    <x v="1"/>
    <x v="889"/>
    <d v="2012-04-16T00:00:00"/>
    <s v="Standard Class"/>
    <x v="258"/>
    <s v="Eugene Hildebrand"/>
    <x v="2"/>
    <s v="United States"/>
    <s v="Rochester"/>
    <x v="15"/>
    <n v="14609"/>
    <x v="3"/>
    <s v="OFF-ST-10001476"/>
    <x v="1"/>
    <x v="4"/>
    <s v="Steel Personal Filing/Posting Tote"/>
    <n v="142.04"/>
    <n v="4"/>
    <n v="0"/>
    <x v="4982"/>
  </r>
  <r>
    <n v="6062"/>
    <s v="CA-2012-134201"/>
    <x v="1"/>
    <x v="889"/>
    <d v="2012-04-16T00:00:00"/>
    <s v="Standard Class"/>
    <x v="258"/>
    <s v="Eugene Hildebrand"/>
    <x v="2"/>
    <s v="United States"/>
    <s v="Rochester"/>
    <x v="15"/>
    <n v="14609"/>
    <x v="3"/>
    <s v="OFF-AR-10002804"/>
    <x v="1"/>
    <x v="6"/>
    <s v="Faber Castell Col-Erase Pencils"/>
    <n v="14.669999999999998"/>
    <n v="3"/>
    <n v="0"/>
    <x v="4983"/>
  </r>
  <r>
    <n v="6063"/>
    <s v="CA-2012-111780"/>
    <x v="1"/>
    <x v="707"/>
    <d v="2012-12-30T00:00:00"/>
    <s v="Second Class"/>
    <x v="267"/>
    <s v="Ralph Arnett"/>
    <x v="0"/>
    <s v="United States"/>
    <s v="San Diego"/>
    <x v="1"/>
    <n v="92037"/>
    <x v="1"/>
    <s v="TEC-CO-10004202"/>
    <x v="2"/>
    <x v="16"/>
    <s v="Brother DCP1000 Digital 3 in 1 Multifunction Machine"/>
    <n v="1199.96"/>
    <n v="5"/>
    <n v="0.2"/>
    <x v="4984"/>
  </r>
  <r>
    <n v="6064"/>
    <s v="CA-2012-111780"/>
    <x v="1"/>
    <x v="707"/>
    <d v="2012-12-30T00:00:00"/>
    <s v="Second Class"/>
    <x v="267"/>
    <s v="Ralph Arnett"/>
    <x v="0"/>
    <s v="United States"/>
    <s v="San Diego"/>
    <x v="1"/>
    <n v="92037"/>
    <x v="1"/>
    <s v="OFF-PA-10001307"/>
    <x v="1"/>
    <x v="10"/>
    <s v="Important Message Pads, 50 4-1/4 x 5-1/2 Forms per Pad"/>
    <n v="12.600000000000001"/>
    <n v="3"/>
    <n v="0"/>
    <x v="4985"/>
  </r>
  <r>
    <n v="6065"/>
    <s v="CA-2012-111780"/>
    <x v="1"/>
    <x v="707"/>
    <d v="2012-12-30T00:00:00"/>
    <s v="Second Class"/>
    <x v="267"/>
    <s v="Ralph Arnett"/>
    <x v="0"/>
    <s v="United States"/>
    <s v="San Diego"/>
    <x v="1"/>
    <n v="92037"/>
    <x v="1"/>
    <s v="OFF-PA-10001667"/>
    <x v="1"/>
    <x v="10"/>
    <s v="Great White Multi-Use Recycled Paper (20Lb. and 84 Bright)"/>
    <n v="17.940000000000001"/>
    <n v="3"/>
    <n v="0"/>
    <x v="2695"/>
  </r>
  <r>
    <n v="6066"/>
    <s v="CA-2012-119942"/>
    <x v="1"/>
    <x v="57"/>
    <d v="2012-04-07T00:00:00"/>
    <s v="First Class"/>
    <x v="74"/>
    <s v="Ted Trevino"/>
    <x v="0"/>
    <s v="United States"/>
    <s v="Philadelphia"/>
    <x v="9"/>
    <n v="19120"/>
    <x v="3"/>
    <s v="OFF-LA-10001569"/>
    <x v="1"/>
    <x v="2"/>
    <s v="Avery 499"/>
    <n v="23.904000000000003"/>
    <n v="6"/>
    <n v="0.2"/>
    <x v="4986"/>
  </r>
  <r>
    <n v="6067"/>
    <s v="CA-2012-151547"/>
    <x v="1"/>
    <x v="184"/>
    <d v="2012-01-23T00:00:00"/>
    <s v="Standard Class"/>
    <x v="733"/>
    <s v="Amy Hunt"/>
    <x v="0"/>
    <s v="United States"/>
    <s v="Bartlett"/>
    <x v="18"/>
    <n v="38134"/>
    <x v="0"/>
    <s v="OFF-SU-10000898"/>
    <x v="1"/>
    <x v="14"/>
    <s v="Acme Hot Forged Carbon Steel Scissors with Nickel-Plated Handles, 3 7/8&quot; Cut, 8&quot;L"/>
    <n v="88.960000000000008"/>
    <n v="8"/>
    <n v="0.2"/>
    <x v="4987"/>
  </r>
  <r>
    <n v="6068"/>
    <s v="CA-2014-166695"/>
    <x v="3"/>
    <x v="968"/>
    <d v="2014-05-25T00:00:00"/>
    <s v="Standard Class"/>
    <x v="254"/>
    <s v="Chuck Clark"/>
    <x v="2"/>
    <s v="United States"/>
    <s v="Lakewood"/>
    <x v="1"/>
    <n v="90712"/>
    <x v="1"/>
    <s v="FUR-CH-10000225"/>
    <x v="0"/>
    <x v="1"/>
    <s v="Global Geo Office Task Chair, Gray"/>
    <n v="518.27200000000005"/>
    <n v="8"/>
    <n v="0.2"/>
    <x v="4988"/>
  </r>
  <r>
    <n v="6069"/>
    <s v="CA-2014-166695"/>
    <x v="3"/>
    <x v="968"/>
    <d v="2014-05-25T00:00:00"/>
    <s v="Standard Class"/>
    <x v="254"/>
    <s v="Chuck Clark"/>
    <x v="2"/>
    <s v="United States"/>
    <s v="Lakewood"/>
    <x v="1"/>
    <n v="90712"/>
    <x v="1"/>
    <s v="FUR-FU-10002191"/>
    <x v="0"/>
    <x v="5"/>
    <s v="G.E. Halogen Desk Lamp Bulbs"/>
    <n v="6.98"/>
    <n v="1"/>
    <n v="0"/>
    <x v="4989"/>
  </r>
  <r>
    <n v="6070"/>
    <s v="CA-2014-166695"/>
    <x v="3"/>
    <x v="968"/>
    <d v="2014-05-25T00:00:00"/>
    <s v="Standard Class"/>
    <x v="254"/>
    <s v="Chuck Clark"/>
    <x v="2"/>
    <s v="United States"/>
    <s v="Lakewood"/>
    <x v="1"/>
    <n v="90712"/>
    <x v="1"/>
    <s v="TEC-MA-10003176"/>
    <x v="2"/>
    <x v="15"/>
    <s v="Okidata B400 Printer"/>
    <n v="343.20000000000005"/>
    <n v="1"/>
    <n v="0.2"/>
    <x v="4990"/>
  </r>
  <r>
    <n v="6071"/>
    <s v="CA-2014-167542"/>
    <x v="3"/>
    <x v="802"/>
    <d v="2014-08-21T00:00:00"/>
    <s v="Standard Class"/>
    <x v="470"/>
    <s v="Keith Dawkins"/>
    <x v="1"/>
    <s v="United States"/>
    <s v="Philadelphia"/>
    <x v="9"/>
    <n v="19120"/>
    <x v="3"/>
    <s v="OFF-LA-10004093"/>
    <x v="1"/>
    <x v="2"/>
    <s v="Avery 486"/>
    <n v="17.544"/>
    <n v="3"/>
    <n v="0.2"/>
    <x v="1686"/>
  </r>
  <r>
    <n v="6072"/>
    <s v="CA-2012-120901"/>
    <x v="1"/>
    <x v="620"/>
    <d v="2013-01-04T00:00:00"/>
    <s v="Standard Class"/>
    <x v="767"/>
    <s v="Barry Gonzalez"/>
    <x v="0"/>
    <s v="United States"/>
    <s v="Austin"/>
    <x v="5"/>
    <n v="78745"/>
    <x v="2"/>
    <s v="OFF-ST-10000025"/>
    <x v="1"/>
    <x v="4"/>
    <s v="Fellowes Stor/Drawer Steel Plus Storage Drawers"/>
    <n v="152.68800000000002"/>
    <n v="2"/>
    <n v="0.2"/>
    <x v="4991"/>
  </r>
  <r>
    <n v="6073"/>
    <s v="CA-2012-120901"/>
    <x v="1"/>
    <x v="620"/>
    <d v="2013-01-04T00:00:00"/>
    <s v="Standard Class"/>
    <x v="767"/>
    <s v="Barry Gonzalez"/>
    <x v="0"/>
    <s v="United States"/>
    <s v="Austin"/>
    <x v="5"/>
    <n v="78745"/>
    <x v="2"/>
    <s v="OFF-FA-10001561"/>
    <x v="1"/>
    <x v="13"/>
    <s v="Stockwell Push Pins"/>
    <n v="3.4880000000000004"/>
    <n v="2"/>
    <n v="0.2"/>
    <x v="4992"/>
  </r>
  <r>
    <n v="6074"/>
    <s v="CA-2012-120901"/>
    <x v="1"/>
    <x v="620"/>
    <d v="2013-01-04T00:00:00"/>
    <s v="Standard Class"/>
    <x v="767"/>
    <s v="Barry Gonzalez"/>
    <x v="0"/>
    <s v="United States"/>
    <s v="Austin"/>
    <x v="5"/>
    <n v="78745"/>
    <x v="2"/>
    <s v="OFF-SU-10001225"/>
    <x v="1"/>
    <x v="14"/>
    <s v="Staples"/>
    <n v="5.8880000000000008"/>
    <n v="2"/>
    <n v="0.2"/>
    <x v="4993"/>
  </r>
  <r>
    <n v="6075"/>
    <s v="CA-2014-121398"/>
    <x v="3"/>
    <x v="53"/>
    <d v="2014-12-30T00:00:00"/>
    <s v="Standard Class"/>
    <x v="92"/>
    <s v="Fred Hopkins"/>
    <x v="1"/>
    <s v="United States"/>
    <s v="Los Angeles"/>
    <x v="1"/>
    <n v="90008"/>
    <x v="1"/>
    <s v="OFF-BI-10001718"/>
    <x v="1"/>
    <x v="8"/>
    <s v="GBC DocuBind P50 Personal Binding Machine"/>
    <n v="153.55199999999999"/>
    <n v="3"/>
    <n v="0.2"/>
    <x v="1995"/>
  </r>
  <r>
    <n v="6076"/>
    <s v="CA-2014-121398"/>
    <x v="3"/>
    <x v="53"/>
    <d v="2014-12-30T00:00:00"/>
    <s v="Standard Class"/>
    <x v="92"/>
    <s v="Fred Hopkins"/>
    <x v="1"/>
    <s v="United States"/>
    <s v="Los Angeles"/>
    <x v="1"/>
    <n v="90008"/>
    <x v="1"/>
    <s v="OFF-ST-10002756"/>
    <x v="1"/>
    <x v="4"/>
    <s v="Tennsco Stur-D-Stor Boltless Shelving, 5 Shelves, 24&quot; Deep, Sand"/>
    <n v="270.62"/>
    <n v="2"/>
    <n v="0"/>
    <x v="4994"/>
  </r>
  <r>
    <n v="6077"/>
    <s v="CA-2013-151561"/>
    <x v="0"/>
    <x v="142"/>
    <d v="2013-09-08T00:00:00"/>
    <s v="Standard Class"/>
    <x v="310"/>
    <s v="Patrick Gardner"/>
    <x v="0"/>
    <s v="United States"/>
    <s v="New York City"/>
    <x v="15"/>
    <n v="10011"/>
    <x v="3"/>
    <s v="TEC-AC-10001432"/>
    <x v="2"/>
    <x v="11"/>
    <s v="Enermax Aurora Lite Keyboard"/>
    <n v="468.90000000000003"/>
    <n v="6"/>
    <n v="0"/>
    <x v="527"/>
  </r>
  <r>
    <n v="6078"/>
    <s v="CA-2013-151561"/>
    <x v="0"/>
    <x v="142"/>
    <d v="2013-09-08T00:00:00"/>
    <s v="Standard Class"/>
    <x v="310"/>
    <s v="Patrick Gardner"/>
    <x v="0"/>
    <s v="United States"/>
    <s v="New York City"/>
    <x v="15"/>
    <n v="10011"/>
    <x v="3"/>
    <s v="TEC-AC-10003399"/>
    <x v="2"/>
    <x v="11"/>
    <s v="Memorex Mini Travel Drive 64 GB USB 2.0 Flash Drive"/>
    <n v="72.48"/>
    <n v="2"/>
    <n v="0"/>
    <x v="4995"/>
  </r>
  <r>
    <n v="6079"/>
    <s v="CA-2013-151561"/>
    <x v="0"/>
    <x v="142"/>
    <d v="2013-09-08T00:00:00"/>
    <s v="Standard Class"/>
    <x v="310"/>
    <s v="Patrick Gardner"/>
    <x v="0"/>
    <s v="United States"/>
    <s v="New York City"/>
    <x v="15"/>
    <n v="10011"/>
    <x v="3"/>
    <s v="OFF-SU-10001574"/>
    <x v="1"/>
    <x v="14"/>
    <s v="Acme Value Line Scissors"/>
    <n v="10.95"/>
    <n v="3"/>
    <n v="0"/>
    <x v="3561"/>
  </r>
  <r>
    <n v="6080"/>
    <s v="CA-2013-151561"/>
    <x v="0"/>
    <x v="142"/>
    <d v="2013-09-08T00:00:00"/>
    <s v="Standard Class"/>
    <x v="310"/>
    <s v="Patrick Gardner"/>
    <x v="0"/>
    <s v="United States"/>
    <s v="New York City"/>
    <x v="15"/>
    <n v="10011"/>
    <x v="3"/>
    <s v="FUR-FU-10004864"/>
    <x v="0"/>
    <x v="5"/>
    <s v="Howard Miller 14-1/2&quot; Diameter Chrome Round Wall Clock"/>
    <n v="191.82"/>
    <n v="3"/>
    <n v="0"/>
    <x v="4996"/>
  </r>
  <r>
    <n v="6081"/>
    <s v="CA-2014-154676"/>
    <x v="3"/>
    <x v="485"/>
    <d v="2014-08-09T00:00:00"/>
    <s v="First Class"/>
    <x v="125"/>
    <s v="Nick Zandusky"/>
    <x v="2"/>
    <s v="United States"/>
    <s v="Houston"/>
    <x v="5"/>
    <n v="77070"/>
    <x v="2"/>
    <s v="OFF-ST-10001172"/>
    <x v="1"/>
    <x v="4"/>
    <s v="Tennsco Lockers, Sand"/>
    <n v="151.05600000000001"/>
    <n v="9"/>
    <n v="0.2"/>
    <x v="4997"/>
  </r>
  <r>
    <n v="6082"/>
    <s v="US-2011-165589"/>
    <x v="2"/>
    <x v="1087"/>
    <d v="2011-02-19T00:00:00"/>
    <s v="Same Day"/>
    <x v="180"/>
    <s v="Troy Blackwell"/>
    <x v="0"/>
    <s v="United States"/>
    <s v="Lubbock"/>
    <x v="5"/>
    <n v="79424"/>
    <x v="2"/>
    <s v="FUR-FU-10002396"/>
    <x v="0"/>
    <x v="5"/>
    <s v="DAX Copper Panel Document Frame, 5 x 7 Size"/>
    <n v="25.16"/>
    <n v="5"/>
    <n v="0.6"/>
    <x v="4998"/>
  </r>
  <r>
    <n v="6083"/>
    <s v="US-2013-132577"/>
    <x v="0"/>
    <x v="441"/>
    <d v="2013-11-28T00:00:00"/>
    <s v="Standard Class"/>
    <x v="188"/>
    <s v="Jeremy Ellison"/>
    <x v="0"/>
    <s v="United States"/>
    <s v="Houston"/>
    <x v="5"/>
    <n v="77095"/>
    <x v="2"/>
    <s v="OFF-BI-10004040"/>
    <x v="1"/>
    <x v="8"/>
    <s v="Wilson Jones Impact Binders"/>
    <n v="6.2159999999999993"/>
    <n v="6"/>
    <n v="0.8"/>
    <x v="4999"/>
  </r>
  <r>
    <n v="6084"/>
    <s v="US-2013-132577"/>
    <x v="0"/>
    <x v="441"/>
    <d v="2013-11-28T00:00:00"/>
    <s v="Standard Class"/>
    <x v="188"/>
    <s v="Jeremy Ellison"/>
    <x v="0"/>
    <s v="United States"/>
    <s v="Houston"/>
    <x v="5"/>
    <n v="77095"/>
    <x v="2"/>
    <s v="OFF-AR-10003481"/>
    <x v="1"/>
    <x v="6"/>
    <s v="Newell 348"/>
    <n v="23.616"/>
    <n v="9"/>
    <n v="0.2"/>
    <x v="5000"/>
  </r>
  <r>
    <n v="6085"/>
    <s v="US-2013-132577"/>
    <x v="0"/>
    <x v="441"/>
    <d v="2013-11-28T00:00:00"/>
    <s v="Standard Class"/>
    <x v="188"/>
    <s v="Jeremy Ellison"/>
    <x v="0"/>
    <s v="United States"/>
    <s v="Houston"/>
    <x v="5"/>
    <n v="77095"/>
    <x v="2"/>
    <s v="TEC-AC-10000387"/>
    <x v="2"/>
    <x v="11"/>
    <s v="KeyTronic KT800P2 - Keyboard - Black"/>
    <n v="24.032"/>
    <n v="2"/>
    <n v="0.2"/>
    <x v="5001"/>
  </r>
  <r>
    <n v="6086"/>
    <s v="US-2013-132577"/>
    <x v="0"/>
    <x v="441"/>
    <d v="2013-11-28T00:00:00"/>
    <s v="Standard Class"/>
    <x v="188"/>
    <s v="Jeremy Ellison"/>
    <x v="0"/>
    <s v="United States"/>
    <s v="Houston"/>
    <x v="5"/>
    <n v="77095"/>
    <x v="2"/>
    <s v="OFF-LA-10000262"/>
    <x v="1"/>
    <x v="2"/>
    <s v="Avery 494"/>
    <n v="2.0880000000000001"/>
    <n v="1"/>
    <n v="0.2"/>
    <x v="5002"/>
  </r>
  <r>
    <n v="6087"/>
    <s v="US-2013-132577"/>
    <x v="0"/>
    <x v="441"/>
    <d v="2013-11-28T00:00:00"/>
    <s v="Standard Class"/>
    <x v="188"/>
    <s v="Jeremy Ellison"/>
    <x v="0"/>
    <s v="United States"/>
    <s v="Houston"/>
    <x v="5"/>
    <n v="77095"/>
    <x v="2"/>
    <s v="OFF-BI-10003196"/>
    <x v="1"/>
    <x v="8"/>
    <s v="Accohide Poly Flexible Ring Binders"/>
    <n v="4.4879999999999995"/>
    <n v="6"/>
    <n v="0.8"/>
    <x v="5003"/>
  </r>
  <r>
    <n v="6088"/>
    <s v="CA-2012-114048"/>
    <x v="1"/>
    <x v="639"/>
    <d v="2012-12-18T00:00:00"/>
    <s v="Standard Class"/>
    <x v="13"/>
    <s v="Eric Hoffmann"/>
    <x v="0"/>
    <s v="United States"/>
    <s v="Costa Mesa"/>
    <x v="1"/>
    <n v="92627"/>
    <x v="1"/>
    <s v="FUR-FU-10004351"/>
    <x v="0"/>
    <x v="5"/>
    <s v="Staples"/>
    <n v="29.22"/>
    <n v="3"/>
    <n v="0"/>
    <x v="4853"/>
  </r>
  <r>
    <n v="6089"/>
    <s v="CA-2012-137281"/>
    <x v="1"/>
    <x v="385"/>
    <d v="2012-06-17T00:00:00"/>
    <s v="Standard Class"/>
    <x v="541"/>
    <s v="Barbara Fisher"/>
    <x v="1"/>
    <s v="United States"/>
    <s v="Roswell"/>
    <x v="32"/>
    <n v="30076"/>
    <x v="0"/>
    <s v="OFF-PA-10001870"/>
    <x v="1"/>
    <x v="10"/>
    <s v="Xerox 202"/>
    <n v="6.48"/>
    <n v="1"/>
    <n v="0"/>
    <x v="90"/>
  </r>
  <r>
    <n v="6090"/>
    <s v="US-2014-162068"/>
    <x v="3"/>
    <x v="116"/>
    <d v="2015-01-01T00:00:00"/>
    <s v="Second Class"/>
    <x v="331"/>
    <s v="Pamela Coakley"/>
    <x v="1"/>
    <s v="United States"/>
    <s v="Loveland"/>
    <x v="22"/>
    <n v="80538"/>
    <x v="1"/>
    <s v="OFF-BI-10002813"/>
    <x v="1"/>
    <x v="8"/>
    <s v="Avery Reinforcements for Hole-Punch Pages"/>
    <n v="1.1880000000000002"/>
    <n v="2"/>
    <n v="0.7"/>
    <x v="1552"/>
  </r>
  <r>
    <n v="6091"/>
    <s v="CA-2014-100111"/>
    <x v="3"/>
    <x v="1088"/>
    <d v="2014-09-27T00:00:00"/>
    <s v="Standard Class"/>
    <x v="277"/>
    <s v="Seth Vernon"/>
    <x v="0"/>
    <s v="United States"/>
    <s v="New York City"/>
    <x v="15"/>
    <n v="10035"/>
    <x v="3"/>
    <s v="FUR-CH-10003846"/>
    <x v="0"/>
    <x v="1"/>
    <s v="Hon Valutask Swivel Chairs"/>
    <n v="272.64600000000002"/>
    <n v="3"/>
    <n v="0.1"/>
    <x v="5004"/>
  </r>
  <r>
    <n v="6092"/>
    <s v="CA-2014-100111"/>
    <x v="3"/>
    <x v="1088"/>
    <d v="2014-09-27T00:00:00"/>
    <s v="Standard Class"/>
    <x v="277"/>
    <s v="Seth Vernon"/>
    <x v="0"/>
    <s v="United States"/>
    <s v="New York City"/>
    <x v="15"/>
    <n v="10035"/>
    <x v="3"/>
    <s v="TEC-AC-10002647"/>
    <x v="2"/>
    <x v="11"/>
    <s v="Logitech Wireless Boombox Speaker - portable - wireless, wired"/>
    <n v="212.8"/>
    <n v="2"/>
    <n v="0"/>
    <x v="5005"/>
  </r>
  <r>
    <n v="6093"/>
    <s v="CA-2014-100111"/>
    <x v="3"/>
    <x v="1088"/>
    <d v="2014-09-27T00:00:00"/>
    <s v="Standard Class"/>
    <x v="277"/>
    <s v="Seth Vernon"/>
    <x v="0"/>
    <s v="United States"/>
    <s v="New York City"/>
    <x v="15"/>
    <n v="10035"/>
    <x v="3"/>
    <s v="OFF-PA-10000807"/>
    <x v="1"/>
    <x v="10"/>
    <s v="TOPS &quot;Important Message&quot; Pads, Canary, 4-1/4 x 5-1/2, 50 Sheets per Pad"/>
    <n v="38.520000000000003"/>
    <n v="9"/>
    <n v="0"/>
    <x v="5006"/>
  </r>
  <r>
    <n v="6094"/>
    <s v="CA-2014-100111"/>
    <x v="3"/>
    <x v="1088"/>
    <d v="2014-09-27T00:00:00"/>
    <s v="Standard Class"/>
    <x v="277"/>
    <s v="Seth Vernon"/>
    <x v="0"/>
    <s v="United States"/>
    <s v="New York City"/>
    <x v="15"/>
    <n v="10035"/>
    <x v="3"/>
    <s v="TEC-AC-10001465"/>
    <x v="2"/>
    <x v="11"/>
    <s v="SanDisk Cruzer 64 GB USB Flash Drive"/>
    <n v="72.64"/>
    <n v="2"/>
    <n v="0"/>
    <x v="4254"/>
  </r>
  <r>
    <n v="6095"/>
    <s v="CA-2014-100111"/>
    <x v="3"/>
    <x v="1088"/>
    <d v="2014-09-27T00:00:00"/>
    <s v="Standard Class"/>
    <x v="277"/>
    <s v="Seth Vernon"/>
    <x v="0"/>
    <s v="United States"/>
    <s v="New York City"/>
    <x v="15"/>
    <n v="10035"/>
    <x v="3"/>
    <s v="OFF-ST-10000615"/>
    <x v="1"/>
    <x v="4"/>
    <s v="SimpliFile Personal File, Black Granite, 15w x 6-15/16d x 11-1/4h"/>
    <n v="45.4"/>
    <n v="4"/>
    <n v="0"/>
    <x v="5007"/>
  </r>
  <r>
    <n v="6096"/>
    <s v="CA-2014-100111"/>
    <x v="3"/>
    <x v="1088"/>
    <d v="2014-09-27T00:00:00"/>
    <s v="Standard Class"/>
    <x v="277"/>
    <s v="Seth Vernon"/>
    <x v="0"/>
    <s v="United States"/>
    <s v="New York City"/>
    <x v="15"/>
    <n v="10035"/>
    <x v="3"/>
    <s v="OFF-PA-10002713"/>
    <x v="1"/>
    <x v="10"/>
    <s v="Adams Phone Message Book, 200 Message Capacity, 8 1/16” x 11”"/>
    <n v="13.76"/>
    <n v="2"/>
    <n v="0"/>
    <x v="1341"/>
  </r>
  <r>
    <n v="6097"/>
    <s v="CA-2014-100111"/>
    <x v="3"/>
    <x v="1088"/>
    <d v="2014-09-27T00:00:00"/>
    <s v="Standard Class"/>
    <x v="277"/>
    <s v="Seth Vernon"/>
    <x v="0"/>
    <s v="United States"/>
    <s v="New York City"/>
    <x v="15"/>
    <n v="10035"/>
    <x v="3"/>
    <s v="FUR-CH-10003061"/>
    <x v="0"/>
    <x v="1"/>
    <s v="Global Leather Task Chair, Black"/>
    <n v="80.991"/>
    <n v="1"/>
    <n v="0.1"/>
    <x v="5008"/>
  </r>
  <r>
    <n v="6098"/>
    <s v="CA-2014-100111"/>
    <x v="3"/>
    <x v="1088"/>
    <d v="2014-09-27T00:00:00"/>
    <s v="Standard Class"/>
    <x v="277"/>
    <s v="Seth Vernon"/>
    <x v="0"/>
    <s v="United States"/>
    <s v="New York City"/>
    <x v="15"/>
    <n v="10035"/>
    <x v="3"/>
    <s v="OFF-BI-10000343"/>
    <x v="1"/>
    <x v="8"/>
    <s v="Pressboard Covers with Storage Hooks, 9 1/2&quot; x 11&quot;, Light Blue"/>
    <n v="11.784000000000001"/>
    <n v="3"/>
    <n v="0.2"/>
    <x v="3559"/>
  </r>
  <r>
    <n v="6099"/>
    <s v="CA-2014-100111"/>
    <x v="3"/>
    <x v="1088"/>
    <d v="2014-09-27T00:00:00"/>
    <s v="Standard Class"/>
    <x v="277"/>
    <s v="Seth Vernon"/>
    <x v="0"/>
    <s v="United States"/>
    <s v="New York City"/>
    <x v="15"/>
    <n v="10035"/>
    <x v="3"/>
    <s v="OFF-FA-10000304"/>
    <x v="1"/>
    <x v="13"/>
    <s v="Advantus Push Pins"/>
    <n v="4.3600000000000003"/>
    <n v="2"/>
    <n v="0"/>
    <x v="4193"/>
  </r>
  <r>
    <n v="6100"/>
    <s v="CA-2014-100111"/>
    <x v="3"/>
    <x v="1088"/>
    <d v="2014-09-27T00:00:00"/>
    <s v="Standard Class"/>
    <x v="277"/>
    <s v="Seth Vernon"/>
    <x v="0"/>
    <s v="United States"/>
    <s v="New York City"/>
    <x v="15"/>
    <n v="10035"/>
    <x v="3"/>
    <s v="FUR-CH-10004086"/>
    <x v="0"/>
    <x v="1"/>
    <s v="Hon 4070 Series Pagoda Armless Upholstered Stacking Chairs"/>
    <n v="2888.1270000000004"/>
    <n v="11"/>
    <n v="0.1"/>
    <x v="5009"/>
  </r>
  <r>
    <n v="6101"/>
    <s v="CA-2014-100111"/>
    <x v="3"/>
    <x v="1088"/>
    <d v="2014-09-27T00:00:00"/>
    <s v="Standard Class"/>
    <x v="277"/>
    <s v="Seth Vernon"/>
    <x v="0"/>
    <s v="United States"/>
    <s v="New York City"/>
    <x v="15"/>
    <n v="10035"/>
    <x v="3"/>
    <s v="TEC-PH-10002885"/>
    <x v="2"/>
    <x v="7"/>
    <s v="Apple iPhone 5"/>
    <n v="1299.6600000000001"/>
    <n v="2"/>
    <n v="0"/>
    <x v="5010"/>
  </r>
  <r>
    <n v="6102"/>
    <s v="CA-2014-100111"/>
    <x v="3"/>
    <x v="1088"/>
    <d v="2014-09-27T00:00:00"/>
    <s v="Standard Class"/>
    <x v="277"/>
    <s v="Seth Vernon"/>
    <x v="0"/>
    <s v="United States"/>
    <s v="New York City"/>
    <x v="15"/>
    <n v="10035"/>
    <x v="3"/>
    <s v="FUR-CH-10001215"/>
    <x v="0"/>
    <x v="1"/>
    <s v="Global Troy Executive Leather Low-Back Tilter"/>
    <n v="2254.41"/>
    <n v="5"/>
    <n v="0.1"/>
    <x v="5011"/>
  </r>
  <r>
    <n v="6103"/>
    <s v="CA-2014-100111"/>
    <x v="3"/>
    <x v="1088"/>
    <d v="2014-09-27T00:00:00"/>
    <s v="Standard Class"/>
    <x v="277"/>
    <s v="Seth Vernon"/>
    <x v="0"/>
    <s v="United States"/>
    <s v="New York City"/>
    <x v="15"/>
    <n v="10035"/>
    <x v="3"/>
    <s v="TEC-PH-10000215"/>
    <x v="2"/>
    <x v="7"/>
    <s v="Plantronics Cordless Phone Headset with In-line Volume - M214C"/>
    <n v="104.85000000000001"/>
    <n v="3"/>
    <n v="0"/>
    <x v="1293"/>
  </r>
  <r>
    <n v="6104"/>
    <s v="CA-2014-100111"/>
    <x v="3"/>
    <x v="1088"/>
    <d v="2014-09-27T00:00:00"/>
    <s v="Standard Class"/>
    <x v="277"/>
    <s v="Seth Vernon"/>
    <x v="0"/>
    <s v="United States"/>
    <s v="New York City"/>
    <x v="15"/>
    <n v="10035"/>
    <x v="3"/>
    <s v="TEC-AC-10001998"/>
    <x v="2"/>
    <x v="11"/>
    <s v="Logitech LS21 Speaker System - PC Multimedia - 2.1-CH - Wired"/>
    <n v="59.97"/>
    <n v="3"/>
    <n v="0"/>
    <x v="5012"/>
  </r>
  <r>
    <n v="6105"/>
    <s v="US-2014-132381"/>
    <x v="3"/>
    <x v="1029"/>
    <d v="2014-08-25T00:00:00"/>
    <s v="First Class"/>
    <x v="656"/>
    <s v="Dean percer"/>
    <x v="2"/>
    <s v="United States"/>
    <s v="Philadelphia"/>
    <x v="9"/>
    <n v="19143"/>
    <x v="3"/>
    <s v="FUR-TA-10002356"/>
    <x v="0"/>
    <x v="3"/>
    <s v="Bevis Boat-Shaped Conference Table"/>
    <n v="314.53199999999998"/>
    <n v="2"/>
    <n v="0.4"/>
    <x v="5013"/>
  </r>
  <r>
    <n v="6106"/>
    <s v="CA-2012-147011"/>
    <x v="1"/>
    <x v="652"/>
    <d v="2012-06-22T00:00:00"/>
    <s v="Standard Class"/>
    <x v="403"/>
    <s v="Harold Ryan"/>
    <x v="1"/>
    <s v="United States"/>
    <s v="Miami"/>
    <x v="2"/>
    <n v="33178"/>
    <x v="0"/>
    <s v="OFF-AR-10002399"/>
    <x v="1"/>
    <x v="6"/>
    <s v="Dixon Prang Watercolor Pencils, 10-Color Set with Brush"/>
    <n v="13.632"/>
    <n v="4"/>
    <n v="0.2"/>
    <x v="5014"/>
  </r>
  <r>
    <n v="6107"/>
    <s v="CA-2011-120852"/>
    <x v="2"/>
    <x v="414"/>
    <d v="2011-12-25T00:00:00"/>
    <s v="Standard Class"/>
    <x v="576"/>
    <s v="William Brown"/>
    <x v="0"/>
    <s v="United States"/>
    <s v="Grand Prairie"/>
    <x v="5"/>
    <n v="75051"/>
    <x v="2"/>
    <s v="OFF-AP-10001563"/>
    <x v="1"/>
    <x v="9"/>
    <s v="Belkin Premiere Surge Master II 8-outlet surge protector"/>
    <n v="19.431999999999995"/>
    <n v="2"/>
    <n v="0.8"/>
    <x v="5015"/>
  </r>
  <r>
    <n v="6108"/>
    <s v="CA-2011-120852"/>
    <x v="2"/>
    <x v="414"/>
    <d v="2011-12-25T00:00:00"/>
    <s v="Standard Class"/>
    <x v="576"/>
    <s v="William Brown"/>
    <x v="0"/>
    <s v="United States"/>
    <s v="Grand Prairie"/>
    <x v="5"/>
    <n v="75051"/>
    <x v="2"/>
    <s v="TEC-AC-10004510"/>
    <x v="2"/>
    <x v="11"/>
    <s v="Logitech Desktop MK120 Mouse and keyboard Combo"/>
    <n v="65.44"/>
    <n v="5"/>
    <n v="0.2"/>
    <x v="5016"/>
  </r>
  <r>
    <n v="6109"/>
    <s v="CA-2013-150007"/>
    <x v="0"/>
    <x v="108"/>
    <d v="2013-09-17T00:00:00"/>
    <s v="Standard Class"/>
    <x v="548"/>
    <s v="Adam Shillingsburg"/>
    <x v="0"/>
    <s v="United States"/>
    <s v="Chicago"/>
    <x v="10"/>
    <n v="60653"/>
    <x v="2"/>
    <s v="OFF-LA-10001982"/>
    <x v="1"/>
    <x v="2"/>
    <s v="Smead Alpha-Z Color-Coded Name Labels First Letter Starter Set"/>
    <n v="6"/>
    <n v="2"/>
    <n v="0.2"/>
    <x v="1725"/>
  </r>
  <r>
    <n v="6110"/>
    <s v="CA-2013-150007"/>
    <x v="0"/>
    <x v="108"/>
    <d v="2013-09-17T00:00:00"/>
    <s v="Standard Class"/>
    <x v="548"/>
    <s v="Adam Shillingsburg"/>
    <x v="0"/>
    <s v="United States"/>
    <s v="Chicago"/>
    <x v="10"/>
    <n v="60653"/>
    <x v="2"/>
    <s v="OFF-BI-10004141"/>
    <x v="1"/>
    <x v="8"/>
    <s v="Insertable Tab Indexes For Data Binders"/>
    <n v="1.9079999999999997"/>
    <n v="3"/>
    <n v="0.8"/>
    <x v="5017"/>
  </r>
  <r>
    <n v="6111"/>
    <s v="CA-2013-124590"/>
    <x v="0"/>
    <x v="396"/>
    <d v="2013-11-17T00:00:00"/>
    <s v="Standard Class"/>
    <x v="727"/>
    <s v="Susan Pistek"/>
    <x v="0"/>
    <s v="United States"/>
    <s v="Parma"/>
    <x v="24"/>
    <n v="44134"/>
    <x v="3"/>
    <s v="FUR-CH-10004495"/>
    <x v="0"/>
    <x v="1"/>
    <s v="Global Leather and Oak Executive Chair, Black"/>
    <n v="1474.8020000000001"/>
    <n v="7"/>
    <n v="0.3"/>
    <x v="5018"/>
  </r>
  <r>
    <n v="6112"/>
    <s v="CA-2013-124590"/>
    <x v="0"/>
    <x v="396"/>
    <d v="2013-11-17T00:00:00"/>
    <s v="Standard Class"/>
    <x v="727"/>
    <s v="Susan Pistek"/>
    <x v="0"/>
    <s v="United States"/>
    <s v="Parma"/>
    <x v="24"/>
    <n v="44134"/>
    <x v="3"/>
    <s v="OFF-AP-10002311"/>
    <x v="1"/>
    <x v="9"/>
    <s v="Holmes Replacement Filter for HEPA Air Cleaner, Very Large Room, HEPA Filter"/>
    <n v="110.096"/>
    <n v="2"/>
    <n v="0.2"/>
    <x v="5019"/>
  </r>
  <r>
    <n v="6113"/>
    <s v="CA-2013-124590"/>
    <x v="0"/>
    <x v="396"/>
    <d v="2013-11-17T00:00:00"/>
    <s v="Standard Class"/>
    <x v="727"/>
    <s v="Susan Pistek"/>
    <x v="0"/>
    <s v="United States"/>
    <s v="Parma"/>
    <x v="24"/>
    <n v="44134"/>
    <x v="3"/>
    <s v="OFF-FA-10000585"/>
    <x v="1"/>
    <x v="13"/>
    <s v="OIC Bulk Pack Metal Binder Clips"/>
    <n v="16.752000000000002"/>
    <n v="6"/>
    <n v="0.2"/>
    <x v="5020"/>
  </r>
  <r>
    <n v="6114"/>
    <s v="CA-2013-124590"/>
    <x v="0"/>
    <x v="396"/>
    <d v="2013-11-17T00:00:00"/>
    <s v="Standard Class"/>
    <x v="727"/>
    <s v="Susan Pistek"/>
    <x v="0"/>
    <s v="United States"/>
    <s v="Parma"/>
    <x v="24"/>
    <n v="44134"/>
    <x v="3"/>
    <s v="FUR-CH-10000454"/>
    <x v="0"/>
    <x v="1"/>
    <s v="Hon Deluxe Fabric Upholstered Stacking Chairs, Rounded Back"/>
    <n v="1537.0739999999998"/>
    <n v="9"/>
    <n v="0.3"/>
    <x v="232"/>
  </r>
  <r>
    <n v="6115"/>
    <s v="CA-2013-124590"/>
    <x v="0"/>
    <x v="396"/>
    <d v="2013-11-17T00:00:00"/>
    <s v="Standard Class"/>
    <x v="727"/>
    <s v="Susan Pistek"/>
    <x v="0"/>
    <s v="United States"/>
    <s v="Parma"/>
    <x v="24"/>
    <n v="44134"/>
    <x v="3"/>
    <s v="FUR-CH-10003746"/>
    <x v="0"/>
    <x v="1"/>
    <s v="Hon 4070 Series Pagoda Round Back Stacking Chairs"/>
    <n v="449.37200000000001"/>
    <n v="2"/>
    <n v="0.3"/>
    <x v="5021"/>
  </r>
  <r>
    <n v="6116"/>
    <s v="CA-2013-133802"/>
    <x v="0"/>
    <x v="560"/>
    <d v="2013-03-21T00:00:00"/>
    <s v="Standard Class"/>
    <x v="70"/>
    <s v="Stephanie Phelps"/>
    <x v="1"/>
    <s v="United States"/>
    <s v="Redwood City"/>
    <x v="1"/>
    <n v="94061"/>
    <x v="1"/>
    <s v="OFF-BI-10003291"/>
    <x v="1"/>
    <x v="8"/>
    <s v="Wilson Jones Leather-Like Binders with DublLock Round Rings"/>
    <n v="41.904000000000003"/>
    <n v="6"/>
    <n v="0.2"/>
    <x v="5022"/>
  </r>
  <r>
    <n v="6117"/>
    <s v="US-2013-113677"/>
    <x v="0"/>
    <x v="373"/>
    <d v="2013-11-20T00:00:00"/>
    <s v="Standard Class"/>
    <x v="475"/>
    <s v="Corinna Mitchell"/>
    <x v="2"/>
    <s v="United States"/>
    <s v="New York City"/>
    <x v="15"/>
    <n v="10011"/>
    <x v="3"/>
    <s v="TEC-PH-10002114"/>
    <x v="2"/>
    <x v="7"/>
    <s v="Xiaomi Mi3"/>
    <n v="2279.96"/>
    <n v="4"/>
    <n v="0"/>
    <x v="5023"/>
  </r>
  <r>
    <n v="6118"/>
    <s v="US-2013-113677"/>
    <x v="0"/>
    <x v="373"/>
    <d v="2013-11-20T00:00:00"/>
    <s v="Standard Class"/>
    <x v="475"/>
    <s v="Corinna Mitchell"/>
    <x v="2"/>
    <s v="United States"/>
    <s v="New York City"/>
    <x v="15"/>
    <n v="10011"/>
    <x v="3"/>
    <s v="OFF-LA-10001569"/>
    <x v="1"/>
    <x v="2"/>
    <s v="Avery 499"/>
    <n v="14.940000000000001"/>
    <n v="3"/>
    <n v="0"/>
    <x v="2595"/>
  </r>
  <r>
    <n v="6119"/>
    <s v="CA-2014-143378"/>
    <x v="3"/>
    <x v="20"/>
    <d v="2014-09-26T00:00:00"/>
    <s v="Standard Class"/>
    <x v="335"/>
    <s v="Justin Ritter"/>
    <x v="1"/>
    <s v="United States"/>
    <s v="Springfield"/>
    <x v="21"/>
    <n v="97477"/>
    <x v="1"/>
    <s v="TEC-PH-10001425"/>
    <x v="2"/>
    <x v="7"/>
    <s v="Mophie Juice Pack Helium for iPhone"/>
    <n v="191.976"/>
    <n v="3"/>
    <n v="0.2"/>
    <x v="3520"/>
  </r>
  <r>
    <n v="6120"/>
    <s v="CA-2014-143378"/>
    <x v="3"/>
    <x v="20"/>
    <d v="2014-09-26T00:00:00"/>
    <s v="Standard Class"/>
    <x v="335"/>
    <s v="Justin Ritter"/>
    <x v="1"/>
    <s v="United States"/>
    <s v="Springfield"/>
    <x v="21"/>
    <n v="97477"/>
    <x v="1"/>
    <s v="OFF-AR-10001915"/>
    <x v="1"/>
    <x v="6"/>
    <s v="Peel-Off China Markers"/>
    <n v="23.832000000000001"/>
    <n v="3"/>
    <n v="0.2"/>
    <x v="3256"/>
  </r>
  <r>
    <n v="6121"/>
    <s v="CA-2014-143378"/>
    <x v="3"/>
    <x v="20"/>
    <d v="2014-09-26T00:00:00"/>
    <s v="Standard Class"/>
    <x v="335"/>
    <s v="Justin Ritter"/>
    <x v="1"/>
    <s v="United States"/>
    <s v="Springfield"/>
    <x v="21"/>
    <n v="97477"/>
    <x v="1"/>
    <s v="FUR-FU-10004864"/>
    <x v="0"/>
    <x v="5"/>
    <s v="Howard Miller 14-1/2&quot; Diameter Chrome Round Wall Clock"/>
    <n v="409.21600000000001"/>
    <n v="8"/>
    <n v="0.2"/>
    <x v="5024"/>
  </r>
  <r>
    <n v="6122"/>
    <s v="CA-2014-143378"/>
    <x v="3"/>
    <x v="20"/>
    <d v="2014-09-26T00:00:00"/>
    <s v="Standard Class"/>
    <x v="335"/>
    <s v="Justin Ritter"/>
    <x v="1"/>
    <s v="United States"/>
    <s v="Springfield"/>
    <x v="21"/>
    <n v="97477"/>
    <x v="1"/>
    <s v="FUR-BO-10001972"/>
    <x v="0"/>
    <x v="0"/>
    <s v="O'Sullivan 4-Shelf Bookcase in Odessa Pine"/>
    <n v="72.588000000000008"/>
    <n v="2"/>
    <n v="0.7"/>
    <x v="5025"/>
  </r>
  <r>
    <n v="6123"/>
    <s v="CA-2014-152660"/>
    <x v="3"/>
    <x v="769"/>
    <d v="2014-12-10T00:00:00"/>
    <s v="Standard Class"/>
    <x v="558"/>
    <s v="Christy Brittain"/>
    <x v="0"/>
    <s v="United States"/>
    <s v="Chicago"/>
    <x v="10"/>
    <n v="60610"/>
    <x v="2"/>
    <s v="OFF-ST-10000532"/>
    <x v="1"/>
    <x v="4"/>
    <s v="Advantus Rolling Drawer Organizers"/>
    <n v="61.567999999999998"/>
    <n v="2"/>
    <n v="0.2"/>
    <x v="4142"/>
  </r>
  <r>
    <n v="6124"/>
    <s v="CA-2012-142139"/>
    <x v="1"/>
    <x v="284"/>
    <d v="2012-09-05T00:00:00"/>
    <s v="Standard Class"/>
    <x v="174"/>
    <s v="Shirley Daniels"/>
    <x v="2"/>
    <s v="United States"/>
    <s v="Bedford"/>
    <x v="5"/>
    <n v="76021"/>
    <x v="2"/>
    <s v="OFF-PA-10003883"/>
    <x v="1"/>
    <x v="10"/>
    <s v="Message Book, Phone, Wirebound Standard Line Memo, 2 3/4&quot; X 5&quot;"/>
    <n v="20.96"/>
    <n v="4"/>
    <n v="0.2"/>
    <x v="5026"/>
  </r>
  <r>
    <n v="6125"/>
    <s v="CA-2014-145772"/>
    <x v="3"/>
    <x v="95"/>
    <d v="2014-06-08T00:00:00"/>
    <s v="Standard Class"/>
    <x v="164"/>
    <s v="Saphhira Shifley"/>
    <x v="1"/>
    <s v="United States"/>
    <s v="Los Angeles"/>
    <x v="1"/>
    <n v="90036"/>
    <x v="1"/>
    <s v="TEC-AC-10003038"/>
    <x v="2"/>
    <x v="11"/>
    <s v="Kingston Digital DataTraveler 16GB USB 2.0"/>
    <n v="44.75"/>
    <n v="5"/>
    <n v="0"/>
    <x v="1999"/>
  </r>
  <r>
    <n v="6126"/>
    <s v="CA-2014-145772"/>
    <x v="3"/>
    <x v="95"/>
    <d v="2014-06-08T00:00:00"/>
    <s v="Standard Class"/>
    <x v="164"/>
    <s v="Saphhira Shifley"/>
    <x v="1"/>
    <s v="United States"/>
    <s v="Los Angeles"/>
    <x v="1"/>
    <n v="90036"/>
    <x v="1"/>
    <s v="OFF-PA-10001593"/>
    <x v="1"/>
    <x v="10"/>
    <s v="Xerox 1947"/>
    <n v="11.96"/>
    <n v="2"/>
    <n v="0"/>
    <x v="504"/>
  </r>
  <r>
    <n v="6127"/>
    <s v="CA-2014-145772"/>
    <x v="3"/>
    <x v="95"/>
    <d v="2014-06-08T00:00:00"/>
    <s v="Standard Class"/>
    <x v="164"/>
    <s v="Saphhira Shifley"/>
    <x v="1"/>
    <s v="United States"/>
    <s v="Los Angeles"/>
    <x v="1"/>
    <n v="90036"/>
    <x v="1"/>
    <s v="OFF-BI-10002049"/>
    <x v="1"/>
    <x v="8"/>
    <s v="UniKeep View Case Binders"/>
    <n v="3.9119999999999999"/>
    <n v="1"/>
    <n v="0.2"/>
    <x v="5027"/>
  </r>
  <r>
    <n v="6128"/>
    <s v="CA-2013-124100"/>
    <x v="0"/>
    <x v="1044"/>
    <d v="2013-04-07T00:00:00"/>
    <s v="Standard Class"/>
    <x v="552"/>
    <s v="Erica Hackney"/>
    <x v="0"/>
    <s v="United States"/>
    <s v="New York City"/>
    <x v="15"/>
    <n v="10009"/>
    <x v="3"/>
    <s v="FUR-CH-10003817"/>
    <x v="0"/>
    <x v="1"/>
    <s v="Global Value Steno Chair, Gray"/>
    <n v="327.99600000000004"/>
    <n v="6"/>
    <n v="0.1"/>
    <x v="5028"/>
  </r>
  <r>
    <n v="6129"/>
    <s v="US-2011-158400"/>
    <x v="2"/>
    <x v="1089"/>
    <d v="2011-10-28T00:00:00"/>
    <s v="First Class"/>
    <x v="692"/>
    <s v="Aaron Hawkins"/>
    <x v="1"/>
    <s v="United States"/>
    <s v="San Francisco"/>
    <x v="1"/>
    <n v="94109"/>
    <x v="1"/>
    <s v="OFF-BI-10002353"/>
    <x v="1"/>
    <x v="8"/>
    <s v="GBC VeloBind Cover Sets"/>
    <n v="49.408000000000001"/>
    <n v="4"/>
    <n v="0.2"/>
    <x v="5029"/>
  </r>
  <r>
    <n v="6130"/>
    <s v="CA-2014-162033"/>
    <x v="3"/>
    <x v="606"/>
    <d v="2014-04-03T00:00:00"/>
    <s v="Standard Class"/>
    <x v="773"/>
    <s v="Evan Minnotte"/>
    <x v="2"/>
    <s v="United States"/>
    <s v="Virginia Beach"/>
    <x v="17"/>
    <n v="23464"/>
    <x v="0"/>
    <s v="TEC-AC-10003116"/>
    <x v="2"/>
    <x v="11"/>
    <s v="Memorex Froggy Flash Drive 8 GB"/>
    <n v="53.25"/>
    <n v="3"/>
    <n v="0"/>
    <x v="4038"/>
  </r>
  <r>
    <n v="6131"/>
    <s v="CA-2014-162033"/>
    <x v="3"/>
    <x v="606"/>
    <d v="2014-04-03T00:00:00"/>
    <s v="Standard Class"/>
    <x v="773"/>
    <s v="Evan Minnotte"/>
    <x v="2"/>
    <s v="United States"/>
    <s v="Virginia Beach"/>
    <x v="17"/>
    <n v="23464"/>
    <x v="0"/>
    <s v="OFF-FA-10003021"/>
    <x v="1"/>
    <x v="13"/>
    <s v="Staples"/>
    <n v="3.76"/>
    <n v="2"/>
    <n v="0"/>
    <x v="1379"/>
  </r>
  <r>
    <n v="6132"/>
    <s v="CA-2011-163447"/>
    <x v="2"/>
    <x v="422"/>
    <d v="2011-12-31T00:00:00"/>
    <s v="Standard Class"/>
    <x v="353"/>
    <s v="Thomas Brumley"/>
    <x v="2"/>
    <s v="United States"/>
    <s v="New York City"/>
    <x v="15"/>
    <n v="10011"/>
    <x v="3"/>
    <s v="FUR-CH-10004477"/>
    <x v="0"/>
    <x v="1"/>
    <s v="Global Push Button Manager's Chair, Indigo"/>
    <n v="767.21400000000006"/>
    <n v="14"/>
    <n v="0.1"/>
    <x v="5030"/>
  </r>
  <r>
    <n v="6133"/>
    <s v="CA-2014-145737"/>
    <x v="3"/>
    <x v="175"/>
    <d v="2014-09-21T00:00:00"/>
    <s v="Standard Class"/>
    <x v="269"/>
    <s v="Alan Barnes"/>
    <x v="0"/>
    <s v="United States"/>
    <s v="Lebanon"/>
    <x v="18"/>
    <n v="37087"/>
    <x v="0"/>
    <s v="OFF-PA-10001033"/>
    <x v="1"/>
    <x v="10"/>
    <s v="Xerox 1893"/>
    <n v="163.96"/>
    <n v="5"/>
    <n v="0.2"/>
    <x v="5031"/>
  </r>
  <r>
    <n v="6134"/>
    <s v="CA-2013-148096"/>
    <x v="0"/>
    <x v="765"/>
    <d v="2013-08-20T00:00:00"/>
    <s v="First Class"/>
    <x v="774"/>
    <s v="Anthony O'Donnell"/>
    <x v="1"/>
    <s v="United States"/>
    <s v="Los Angeles"/>
    <x v="1"/>
    <n v="90045"/>
    <x v="1"/>
    <s v="FUR-TA-10004152"/>
    <x v="0"/>
    <x v="3"/>
    <s v="Barricks 18&quot; x 48&quot; Non-Folding Utility Table with Bottom Storage Shelf"/>
    <n v="161.28"/>
    <n v="2"/>
    <n v="0.2"/>
    <x v="5032"/>
  </r>
  <r>
    <n v="6135"/>
    <s v="CA-2013-146766"/>
    <x v="0"/>
    <x v="254"/>
    <d v="2013-11-05T00:00:00"/>
    <s v="Same Day"/>
    <x v="627"/>
    <s v="Thomas Thornton"/>
    <x v="0"/>
    <s v="United States"/>
    <s v="Chula Vista"/>
    <x v="1"/>
    <n v="91911"/>
    <x v="1"/>
    <s v="OFF-AR-10002135"/>
    <x v="1"/>
    <x v="6"/>
    <s v="Boston Heavy-Duty Trimline Electric Pencil Sharpeners"/>
    <n v="192.8"/>
    <n v="4"/>
    <n v="0"/>
    <x v="5033"/>
  </r>
  <r>
    <n v="6136"/>
    <s v="CA-2012-105613"/>
    <x v="1"/>
    <x v="1090"/>
    <d v="2012-10-22T00:00:00"/>
    <s v="Standard Class"/>
    <x v="607"/>
    <s v="Kristina Nunn"/>
    <x v="2"/>
    <s v="United States"/>
    <s v="Mcallen"/>
    <x v="5"/>
    <n v="78501"/>
    <x v="2"/>
    <s v="TEC-AC-10000521"/>
    <x v="2"/>
    <x v="11"/>
    <s v="Verbatim Slim CD and DVD Storage Cases, 50/Pack"/>
    <n v="27.695999999999998"/>
    <n v="3"/>
    <n v="0.2"/>
    <x v="1780"/>
  </r>
  <r>
    <n v="6137"/>
    <s v="CA-2012-105613"/>
    <x v="1"/>
    <x v="1090"/>
    <d v="2012-10-22T00:00:00"/>
    <s v="Standard Class"/>
    <x v="607"/>
    <s v="Kristina Nunn"/>
    <x v="2"/>
    <s v="United States"/>
    <s v="Mcallen"/>
    <x v="5"/>
    <n v="78501"/>
    <x v="2"/>
    <s v="OFF-AP-10000026"/>
    <x v="1"/>
    <x v="9"/>
    <s v="Tripp Lite Isotel 6 Outlet Surge Protector with Fax/Modem Protection"/>
    <n v="73.163999999999987"/>
    <n v="6"/>
    <n v="0.8"/>
    <x v="5034"/>
  </r>
  <r>
    <n v="6138"/>
    <s v="US-2013-142251"/>
    <x v="0"/>
    <x v="731"/>
    <d v="2013-11-05T00:00:00"/>
    <s v="Second Class"/>
    <x v="383"/>
    <s v="Frank Olsen"/>
    <x v="0"/>
    <s v="United States"/>
    <s v="Hollywood"/>
    <x v="2"/>
    <n v="33021"/>
    <x v="0"/>
    <s v="OFF-PA-10002986"/>
    <x v="1"/>
    <x v="10"/>
    <s v="Xerox 1898"/>
    <n v="32.064"/>
    <n v="6"/>
    <n v="0.2"/>
    <x v="5035"/>
  </r>
  <r>
    <n v="6139"/>
    <s v="CA-2011-131247"/>
    <x v="2"/>
    <x v="809"/>
    <d v="2011-04-04T00:00:00"/>
    <s v="Standard Class"/>
    <x v="315"/>
    <s v="Guy Armstrong"/>
    <x v="0"/>
    <s v="United States"/>
    <s v="San Francisco"/>
    <x v="1"/>
    <n v="94110"/>
    <x v="1"/>
    <s v="FUR-BO-10001337"/>
    <x v="0"/>
    <x v="0"/>
    <s v="O'Sullivan Living Dimensions 2-Shelf Bookcases"/>
    <n v="205.666"/>
    <n v="2"/>
    <n v="0.15"/>
    <x v="5036"/>
  </r>
  <r>
    <n v="6140"/>
    <s v="US-2012-113593"/>
    <x v="1"/>
    <x v="24"/>
    <d v="2012-04-20T00:00:00"/>
    <s v="First Class"/>
    <x v="720"/>
    <s v="Nathan Cano"/>
    <x v="0"/>
    <s v="United States"/>
    <s v="Santa Maria"/>
    <x v="1"/>
    <n v="93454"/>
    <x v="1"/>
    <s v="OFF-ST-10000532"/>
    <x v="1"/>
    <x v="4"/>
    <s v="Advantus Rolling Drawer Organizers"/>
    <n v="115.44"/>
    <n v="3"/>
    <n v="0"/>
    <x v="5037"/>
  </r>
  <r>
    <n v="6141"/>
    <s v="CA-2014-121083"/>
    <x v="3"/>
    <x v="362"/>
    <d v="2014-07-16T00:00:00"/>
    <s v="Standard Class"/>
    <x v="440"/>
    <s v="Jamie Frazer"/>
    <x v="0"/>
    <s v="United States"/>
    <s v="Manchester"/>
    <x v="29"/>
    <n v="6040"/>
    <x v="3"/>
    <s v="OFF-PA-10001497"/>
    <x v="1"/>
    <x v="10"/>
    <s v="Xerox 1914"/>
    <n v="274.8"/>
    <n v="5"/>
    <n v="0"/>
    <x v="5038"/>
  </r>
  <r>
    <n v="6142"/>
    <s v="CA-2014-121083"/>
    <x v="3"/>
    <x v="362"/>
    <d v="2014-07-16T00:00:00"/>
    <s v="Standard Class"/>
    <x v="440"/>
    <s v="Jamie Frazer"/>
    <x v="0"/>
    <s v="United States"/>
    <s v="Manchester"/>
    <x v="29"/>
    <n v="6040"/>
    <x v="3"/>
    <s v="OFF-ST-10002554"/>
    <x v="1"/>
    <x v="4"/>
    <s v="Tennsco Industrial Shelving"/>
    <n v="195.64"/>
    <n v="4"/>
    <n v="0"/>
    <x v="5039"/>
  </r>
  <r>
    <n v="6143"/>
    <s v="CA-2014-121083"/>
    <x v="3"/>
    <x v="362"/>
    <d v="2014-07-16T00:00:00"/>
    <s v="Standard Class"/>
    <x v="440"/>
    <s v="Jamie Frazer"/>
    <x v="0"/>
    <s v="United States"/>
    <s v="Manchester"/>
    <x v="29"/>
    <n v="6040"/>
    <x v="3"/>
    <s v="TEC-PH-10001336"/>
    <x v="2"/>
    <x v="7"/>
    <s v="Digium D40 VoIP phone"/>
    <n v="257.98"/>
    <n v="2"/>
    <n v="0"/>
    <x v="2210"/>
  </r>
  <r>
    <n v="6144"/>
    <s v="CA-2014-121083"/>
    <x v="3"/>
    <x v="362"/>
    <d v="2014-07-16T00:00:00"/>
    <s v="Standard Class"/>
    <x v="440"/>
    <s v="Jamie Frazer"/>
    <x v="0"/>
    <s v="United States"/>
    <s v="Manchester"/>
    <x v="29"/>
    <n v="6040"/>
    <x v="3"/>
    <s v="OFF-AR-10002987"/>
    <x v="1"/>
    <x v="6"/>
    <s v="Prismacolor Color Pencil Set"/>
    <n v="119.03999999999999"/>
    <n v="6"/>
    <n v="0"/>
    <x v="5040"/>
  </r>
  <r>
    <n v="6145"/>
    <s v="CA-2014-151190"/>
    <x v="3"/>
    <x v="818"/>
    <d v="2014-07-02T00:00:00"/>
    <s v="Standard Class"/>
    <x v="218"/>
    <s v="Greg Tran"/>
    <x v="0"/>
    <s v="United States"/>
    <s v="Omaha"/>
    <x v="8"/>
    <n v="68104"/>
    <x v="2"/>
    <s v="OFF-PA-10000575"/>
    <x v="1"/>
    <x v="10"/>
    <s v="Wirebound Message Books, Four 2 3/4 x 5 White Forms per Page"/>
    <n v="20.07"/>
    <n v="3"/>
    <n v="0"/>
    <x v="5041"/>
  </r>
  <r>
    <n v="6146"/>
    <s v="CA-2011-133543"/>
    <x v="2"/>
    <x v="1091"/>
    <d v="2011-12-26T00:00:00"/>
    <s v="Standard Class"/>
    <x v="730"/>
    <s v="Khloe Miller"/>
    <x v="0"/>
    <s v="United States"/>
    <s v="San Jose"/>
    <x v="1"/>
    <n v="95123"/>
    <x v="1"/>
    <s v="OFF-AR-10003394"/>
    <x v="1"/>
    <x v="6"/>
    <s v="Newell 332"/>
    <n v="11.76"/>
    <n v="4"/>
    <n v="0"/>
    <x v="623"/>
  </r>
  <r>
    <n v="6147"/>
    <s v="CA-2014-105130"/>
    <x v="3"/>
    <x v="610"/>
    <d v="2014-11-26T00:00:00"/>
    <s v="Standard Class"/>
    <x v="601"/>
    <s v="Patrick Jones"/>
    <x v="1"/>
    <s v="United States"/>
    <s v="San Francisco"/>
    <x v="1"/>
    <n v="94122"/>
    <x v="1"/>
    <s v="OFF-AR-10003394"/>
    <x v="1"/>
    <x v="6"/>
    <s v="Newell 332"/>
    <n v="11.76"/>
    <n v="4"/>
    <n v="0"/>
    <x v="623"/>
  </r>
  <r>
    <n v="6148"/>
    <s v="CA-2014-105130"/>
    <x v="3"/>
    <x v="610"/>
    <d v="2014-11-26T00:00:00"/>
    <s v="Standard Class"/>
    <x v="601"/>
    <s v="Patrick Jones"/>
    <x v="1"/>
    <s v="United States"/>
    <s v="San Francisco"/>
    <x v="1"/>
    <n v="94122"/>
    <x v="1"/>
    <s v="OFF-BI-10001191"/>
    <x v="1"/>
    <x v="8"/>
    <s v="Canvas Sectional Post Binders"/>
    <n v="40.736000000000004"/>
    <n v="2"/>
    <n v="0.2"/>
    <x v="5042"/>
  </r>
  <r>
    <n v="6149"/>
    <s v="CA-2013-161928"/>
    <x v="0"/>
    <x v="812"/>
    <d v="2013-06-30T00:00:00"/>
    <s v="Second Class"/>
    <x v="663"/>
    <s v="Anna Chung"/>
    <x v="0"/>
    <s v="United States"/>
    <s v="San Francisco"/>
    <x v="1"/>
    <n v="94109"/>
    <x v="1"/>
    <s v="TEC-PH-10003484"/>
    <x v="2"/>
    <x v="7"/>
    <s v="Ooma Telo VoIP Home Phone System"/>
    <n v="201.584"/>
    <n v="2"/>
    <n v="0.2"/>
    <x v="3431"/>
  </r>
  <r>
    <n v="6150"/>
    <s v="CA-2014-101322"/>
    <x v="3"/>
    <x v="116"/>
    <d v="2015-01-01T00:00:00"/>
    <s v="First Class"/>
    <x v="684"/>
    <s v="Jason Gross"/>
    <x v="1"/>
    <s v="United States"/>
    <s v="Long Beach"/>
    <x v="1"/>
    <n v="90805"/>
    <x v="1"/>
    <s v="FUR-CH-10003968"/>
    <x v="0"/>
    <x v="1"/>
    <s v="Novimex Turbo Task Chair"/>
    <n v="340.70400000000006"/>
    <n v="6"/>
    <n v="0.2"/>
    <x v="5043"/>
  </r>
  <r>
    <n v="6151"/>
    <s v="US-2013-106600"/>
    <x v="0"/>
    <x v="143"/>
    <d v="2013-04-12T00:00:00"/>
    <s v="First Class"/>
    <x v="528"/>
    <s v="Raymond Messe"/>
    <x v="0"/>
    <s v="United States"/>
    <s v="Columbus"/>
    <x v="32"/>
    <n v="31907"/>
    <x v="0"/>
    <s v="FUR-BO-10001608"/>
    <x v="0"/>
    <x v="0"/>
    <s v="Hon Metal Bookcases, Black"/>
    <n v="354.90000000000003"/>
    <n v="5"/>
    <n v="0"/>
    <x v="5044"/>
  </r>
  <r>
    <n v="6152"/>
    <s v="CA-2011-111871"/>
    <x v="2"/>
    <x v="772"/>
    <d v="2011-03-21T00:00:00"/>
    <s v="Second Class"/>
    <x v="735"/>
    <s v="Eileen Kiefer"/>
    <x v="2"/>
    <s v="United States"/>
    <s v="San Francisco"/>
    <x v="1"/>
    <n v="94110"/>
    <x v="1"/>
    <s v="FUR-BO-10004218"/>
    <x v="0"/>
    <x v="0"/>
    <s v="Bush Heritage Pine Collection 5-Shelf Bookcase, Albany Pine Finish, *Special Order"/>
    <n v="1198.33"/>
    <n v="10"/>
    <n v="0.15"/>
    <x v="5045"/>
  </r>
  <r>
    <n v="6153"/>
    <s v="CA-2014-139437"/>
    <x v="3"/>
    <x v="445"/>
    <d v="2014-07-09T00:00:00"/>
    <s v="Standard Class"/>
    <x v="361"/>
    <s v="Rob Dowd"/>
    <x v="0"/>
    <s v="United States"/>
    <s v="Los Angeles"/>
    <x v="1"/>
    <n v="90004"/>
    <x v="1"/>
    <s v="OFF-ST-10002485"/>
    <x v="1"/>
    <x v="4"/>
    <s v="Rogers Deluxe File Chest"/>
    <n v="87.92"/>
    <n v="4"/>
    <n v="0"/>
    <x v="4936"/>
  </r>
  <r>
    <n v="6154"/>
    <s v="CA-2014-151484"/>
    <x v="3"/>
    <x v="693"/>
    <d v="2014-04-24T00:00:00"/>
    <s v="First Class"/>
    <x v="51"/>
    <s v="Cynthia Voltz"/>
    <x v="1"/>
    <s v="United States"/>
    <s v="Philadelphia"/>
    <x v="9"/>
    <n v="19120"/>
    <x v="3"/>
    <s v="FUR-FU-10001876"/>
    <x v="0"/>
    <x v="5"/>
    <s v="Computer Room Manger, 14&quot;"/>
    <n v="51.967999999999996"/>
    <n v="2"/>
    <n v="0.2"/>
    <x v="4005"/>
  </r>
  <r>
    <n v="6155"/>
    <s v="CA-2014-151484"/>
    <x v="3"/>
    <x v="693"/>
    <d v="2014-04-24T00:00:00"/>
    <s v="First Class"/>
    <x v="51"/>
    <s v="Cynthia Voltz"/>
    <x v="1"/>
    <s v="United States"/>
    <s v="Philadelphia"/>
    <x v="9"/>
    <n v="19120"/>
    <x v="3"/>
    <s v="OFF-ST-10002370"/>
    <x v="1"/>
    <x v="4"/>
    <s v="Sortfiler Multipurpose Personal File Organizer, Black"/>
    <n v="51.336000000000006"/>
    <n v="3"/>
    <n v="0.2"/>
    <x v="5046"/>
  </r>
  <r>
    <n v="6156"/>
    <s v="CA-2014-151484"/>
    <x v="3"/>
    <x v="693"/>
    <d v="2014-04-24T00:00:00"/>
    <s v="First Class"/>
    <x v="51"/>
    <s v="Cynthia Voltz"/>
    <x v="1"/>
    <s v="United States"/>
    <s v="Philadelphia"/>
    <x v="9"/>
    <n v="19120"/>
    <x v="3"/>
    <s v="OFF-ST-10000142"/>
    <x v="1"/>
    <x v="4"/>
    <s v="Deluxe Rollaway Locking File with Drawer"/>
    <n v="332.70400000000001"/>
    <n v="1"/>
    <n v="0.2"/>
    <x v="5047"/>
  </r>
  <r>
    <n v="6157"/>
    <s v="CA-2014-151484"/>
    <x v="3"/>
    <x v="693"/>
    <d v="2014-04-24T00:00:00"/>
    <s v="First Class"/>
    <x v="51"/>
    <s v="Cynthia Voltz"/>
    <x v="1"/>
    <s v="United States"/>
    <s v="Philadelphia"/>
    <x v="9"/>
    <n v="19120"/>
    <x v="3"/>
    <s v="FUR-FU-10004671"/>
    <x v="0"/>
    <x v="5"/>
    <s v="Executive Impressions 12&quot; Wall Clock"/>
    <n v="42.408000000000008"/>
    <n v="3"/>
    <n v="0.2"/>
    <x v="5048"/>
  </r>
  <r>
    <n v="6158"/>
    <s v="CA-2013-104150"/>
    <x v="0"/>
    <x v="1092"/>
    <d v="2013-08-06T00:00:00"/>
    <s v="Second Class"/>
    <x v="743"/>
    <s v="Alex Grayson"/>
    <x v="0"/>
    <s v="United States"/>
    <s v="Tulsa"/>
    <x v="26"/>
    <n v="74133"/>
    <x v="2"/>
    <s v="OFF-EN-10002504"/>
    <x v="1"/>
    <x v="12"/>
    <s v="Tyvek  Top-Opening Peel &amp; Seel Envelopes, Plain White"/>
    <n v="81.539999999999992"/>
    <n v="3"/>
    <n v="0"/>
    <x v="5049"/>
  </r>
  <r>
    <n v="6159"/>
    <s v="CA-2013-104150"/>
    <x v="0"/>
    <x v="1092"/>
    <d v="2013-08-06T00:00:00"/>
    <s v="Second Class"/>
    <x v="743"/>
    <s v="Alex Grayson"/>
    <x v="0"/>
    <s v="United States"/>
    <s v="Tulsa"/>
    <x v="26"/>
    <n v="74133"/>
    <x v="2"/>
    <s v="TEC-AC-10004803"/>
    <x v="2"/>
    <x v="11"/>
    <s v="Sony Micro Vault Click 4 GB USB 2.0 Flash Drive"/>
    <n v="167.28"/>
    <n v="12"/>
    <n v="0"/>
    <x v="5050"/>
  </r>
  <r>
    <n v="6160"/>
    <s v="CA-2013-161025"/>
    <x v="0"/>
    <x v="275"/>
    <d v="2013-12-10T00:00:00"/>
    <s v="Standard Class"/>
    <x v="306"/>
    <s v="Gary McGarr"/>
    <x v="0"/>
    <s v="United States"/>
    <s v="Los Angeles"/>
    <x v="1"/>
    <n v="90049"/>
    <x v="1"/>
    <s v="OFF-ST-10001932"/>
    <x v="1"/>
    <x v="4"/>
    <s v="Fellowes Staxonsteel Drawer Files"/>
    <n v="772.68"/>
    <n v="4"/>
    <n v="0"/>
    <x v="5051"/>
  </r>
  <r>
    <n v="6161"/>
    <s v="CA-2011-103989"/>
    <x v="2"/>
    <x v="1093"/>
    <d v="2011-03-21T00:00:00"/>
    <s v="First Class"/>
    <x v="204"/>
    <s v="Matt Connell"/>
    <x v="1"/>
    <s v="United States"/>
    <s v="Lakeland"/>
    <x v="2"/>
    <n v="33801"/>
    <x v="0"/>
    <s v="TEC-PH-10004667"/>
    <x v="2"/>
    <x v="7"/>
    <s v="Cisco 8x8 Inc. 6753i IP Business Phone System"/>
    <n v="323.97600000000006"/>
    <n v="3"/>
    <n v="0.2"/>
    <x v="5052"/>
  </r>
  <r>
    <n v="6162"/>
    <s v="CA-2011-103989"/>
    <x v="2"/>
    <x v="1093"/>
    <d v="2011-03-21T00:00:00"/>
    <s v="First Class"/>
    <x v="204"/>
    <s v="Matt Connell"/>
    <x v="1"/>
    <s v="United States"/>
    <s v="Lakeland"/>
    <x v="2"/>
    <n v="33801"/>
    <x v="0"/>
    <s v="OFF-LA-10000443"/>
    <x v="1"/>
    <x v="2"/>
    <s v="Avery 501"/>
    <n v="11.808"/>
    <n v="4"/>
    <n v="0.2"/>
    <x v="5053"/>
  </r>
  <r>
    <n v="6163"/>
    <s v="CA-2011-103989"/>
    <x v="2"/>
    <x v="1093"/>
    <d v="2011-03-21T00:00:00"/>
    <s v="First Class"/>
    <x v="204"/>
    <s v="Matt Connell"/>
    <x v="1"/>
    <s v="United States"/>
    <s v="Lakeland"/>
    <x v="2"/>
    <n v="33801"/>
    <x v="0"/>
    <s v="OFF-ST-10000918"/>
    <x v="1"/>
    <x v="4"/>
    <s v="Crate-A-Files"/>
    <n v="26.160000000000004"/>
    <n v="3"/>
    <n v="0.2"/>
    <x v="5054"/>
  </r>
  <r>
    <n v="6164"/>
    <s v="CA-2011-103989"/>
    <x v="2"/>
    <x v="1093"/>
    <d v="2011-03-21T00:00:00"/>
    <s v="First Class"/>
    <x v="204"/>
    <s v="Matt Connell"/>
    <x v="1"/>
    <s v="United States"/>
    <s v="Lakeland"/>
    <x v="2"/>
    <n v="33801"/>
    <x v="0"/>
    <s v="OFF-BI-10001196"/>
    <x v="1"/>
    <x v="8"/>
    <s v="Avery Flip-Chart Easel Binder, Black"/>
    <n v="33.57"/>
    <n v="5"/>
    <n v="0.7"/>
    <x v="5055"/>
  </r>
  <r>
    <n v="6165"/>
    <s v="CA-2011-103989"/>
    <x v="2"/>
    <x v="1093"/>
    <d v="2011-03-21T00:00:00"/>
    <s v="First Class"/>
    <x v="204"/>
    <s v="Matt Connell"/>
    <x v="1"/>
    <s v="United States"/>
    <s v="Lakeland"/>
    <x v="2"/>
    <n v="33801"/>
    <x v="0"/>
    <s v="FUR-FU-10003981"/>
    <x v="0"/>
    <x v="5"/>
    <s v="Eldon Wave Desk Accessories"/>
    <n v="4.9920000000000009"/>
    <n v="3"/>
    <n v="0.2"/>
    <x v="5056"/>
  </r>
  <r>
    <n v="6166"/>
    <s v="CA-2011-103989"/>
    <x v="2"/>
    <x v="1093"/>
    <d v="2011-03-21T00:00:00"/>
    <s v="First Class"/>
    <x v="204"/>
    <s v="Matt Connell"/>
    <x v="1"/>
    <s v="United States"/>
    <s v="Lakeland"/>
    <x v="2"/>
    <n v="33801"/>
    <x v="0"/>
    <s v="FUR-FU-10002508"/>
    <x v="0"/>
    <x v="5"/>
    <s v="Document Clip Frames"/>
    <n v="20.016000000000002"/>
    <n v="3"/>
    <n v="0.2"/>
    <x v="5057"/>
  </r>
  <r>
    <n v="6167"/>
    <s v="CA-2011-103989"/>
    <x v="2"/>
    <x v="1093"/>
    <d v="2011-03-21T00:00:00"/>
    <s v="First Class"/>
    <x v="204"/>
    <s v="Matt Connell"/>
    <x v="1"/>
    <s v="United States"/>
    <s v="Lakeland"/>
    <x v="2"/>
    <n v="33801"/>
    <x v="0"/>
    <s v="TEC-AC-10002647"/>
    <x v="2"/>
    <x v="11"/>
    <s v="Logitech Wireless Boombox Speaker - portable - wireless, wired"/>
    <n v="170.24"/>
    <n v="2"/>
    <n v="0.2"/>
    <x v="5058"/>
  </r>
  <r>
    <n v="6168"/>
    <s v="CA-2012-142433"/>
    <x v="1"/>
    <x v="704"/>
    <d v="2012-04-25T00:00:00"/>
    <s v="Standard Class"/>
    <x v="301"/>
    <s v="Erica Smith"/>
    <x v="0"/>
    <s v="United States"/>
    <s v="Houston"/>
    <x v="5"/>
    <n v="77036"/>
    <x v="2"/>
    <s v="OFF-PA-10002377"/>
    <x v="1"/>
    <x v="10"/>
    <s v="Xerox 1916"/>
    <n v="117.456"/>
    <n v="3"/>
    <n v="0.2"/>
    <x v="5059"/>
  </r>
  <r>
    <n v="6169"/>
    <s v="CA-2012-132815"/>
    <x v="1"/>
    <x v="444"/>
    <d v="2012-09-22T00:00:00"/>
    <s v="Second Class"/>
    <x v="459"/>
    <s v="Rick Wilson"/>
    <x v="1"/>
    <s v="United States"/>
    <s v="Los Angeles"/>
    <x v="1"/>
    <n v="90008"/>
    <x v="1"/>
    <s v="OFF-PA-10004530"/>
    <x v="1"/>
    <x v="10"/>
    <s v="Personal Creations Ink Jet Cards and Labels"/>
    <n v="22.96"/>
    <n v="2"/>
    <n v="0"/>
    <x v="5060"/>
  </r>
  <r>
    <n v="6170"/>
    <s v="CA-2011-101266"/>
    <x v="2"/>
    <x v="9"/>
    <d v="2011-08-30T00:00:00"/>
    <s v="Second Class"/>
    <x v="462"/>
    <s v="Michael Moore"/>
    <x v="0"/>
    <s v="United States"/>
    <s v="Springfield"/>
    <x v="17"/>
    <n v="22153"/>
    <x v="0"/>
    <s v="OFF-PA-10002986"/>
    <x v="1"/>
    <x v="10"/>
    <s v="Xerox 1898"/>
    <n v="13.36"/>
    <n v="2"/>
    <n v="0"/>
    <x v="534"/>
  </r>
  <r>
    <n v="6171"/>
    <s v="CA-2013-141523"/>
    <x v="0"/>
    <x v="1054"/>
    <d v="2013-12-25T00:00:00"/>
    <s v="Second Class"/>
    <x v="775"/>
    <s v="Mark Haberlin"/>
    <x v="1"/>
    <s v="United States"/>
    <s v="New York City"/>
    <x v="15"/>
    <n v="10035"/>
    <x v="3"/>
    <s v="OFF-BI-10000948"/>
    <x v="1"/>
    <x v="8"/>
    <s v="GBC Laser Imprintable Binding System Covers, Desert Sand"/>
    <n v="34.248000000000005"/>
    <n v="3"/>
    <n v="0.2"/>
    <x v="5061"/>
  </r>
  <r>
    <n v="6172"/>
    <s v="CA-2013-141523"/>
    <x v="0"/>
    <x v="1054"/>
    <d v="2013-12-25T00:00:00"/>
    <s v="Second Class"/>
    <x v="775"/>
    <s v="Mark Haberlin"/>
    <x v="1"/>
    <s v="United States"/>
    <s v="New York City"/>
    <x v="15"/>
    <n v="10035"/>
    <x v="3"/>
    <s v="OFF-AR-10001545"/>
    <x v="1"/>
    <x v="6"/>
    <s v="Newell 326"/>
    <n v="3.52"/>
    <n v="2"/>
    <n v="0"/>
    <x v="3192"/>
  </r>
  <r>
    <n v="6173"/>
    <s v="US-2011-106299"/>
    <x v="2"/>
    <x v="1094"/>
    <d v="2011-08-08T00:00:00"/>
    <s v="Standard Class"/>
    <x v="125"/>
    <s v="Nick Zandusky"/>
    <x v="2"/>
    <s v="United States"/>
    <s v="Springfield"/>
    <x v="25"/>
    <n v="65807"/>
    <x v="2"/>
    <s v="OFF-BI-10001758"/>
    <x v="1"/>
    <x v="8"/>
    <s v="Wilson Jones 14 Line Acrylic Coated Pressboard Data Binders"/>
    <n v="26.7"/>
    <n v="5"/>
    <n v="0"/>
    <x v="5062"/>
  </r>
  <r>
    <n v="6174"/>
    <s v="US-2011-106299"/>
    <x v="2"/>
    <x v="1094"/>
    <d v="2011-08-08T00:00:00"/>
    <s v="Standard Class"/>
    <x v="125"/>
    <s v="Nick Zandusky"/>
    <x v="2"/>
    <s v="United States"/>
    <s v="Springfield"/>
    <x v="25"/>
    <n v="65807"/>
    <x v="2"/>
    <s v="TEC-AC-10003237"/>
    <x v="2"/>
    <x v="11"/>
    <s v="Memorex Micro Travel Drive 4 GB"/>
    <n v="21.2"/>
    <n v="2"/>
    <n v="0"/>
    <x v="5063"/>
  </r>
  <r>
    <n v="6175"/>
    <s v="US-2011-106299"/>
    <x v="2"/>
    <x v="1094"/>
    <d v="2011-08-08T00:00:00"/>
    <s v="Standard Class"/>
    <x v="125"/>
    <s v="Nick Zandusky"/>
    <x v="2"/>
    <s v="United States"/>
    <s v="Springfield"/>
    <x v="25"/>
    <n v="65807"/>
    <x v="2"/>
    <s v="OFF-ST-10002011"/>
    <x v="1"/>
    <x v="4"/>
    <s v="Smead Adjustable Mobile File Trolley with Lockable Top"/>
    <n v="838.38"/>
    <n v="2"/>
    <n v="0"/>
    <x v="5064"/>
  </r>
  <r>
    <n v="6176"/>
    <s v="CA-2012-158421"/>
    <x v="1"/>
    <x v="481"/>
    <d v="2012-09-26T00:00:00"/>
    <s v="Standard Class"/>
    <x v="673"/>
    <s v="Giulietta Baptist"/>
    <x v="0"/>
    <s v="United States"/>
    <s v="Columbia"/>
    <x v="20"/>
    <n v="29203"/>
    <x v="0"/>
    <s v="FUR-CH-10000309"/>
    <x v="0"/>
    <x v="1"/>
    <s v="Global Comet Stacking Arm Chair"/>
    <n v="1690.04"/>
    <n v="4"/>
    <n v="0"/>
    <x v="5065"/>
  </r>
  <r>
    <n v="6177"/>
    <s v="CA-2012-158421"/>
    <x v="1"/>
    <x v="481"/>
    <d v="2012-09-26T00:00:00"/>
    <s v="Standard Class"/>
    <x v="673"/>
    <s v="Giulietta Baptist"/>
    <x v="0"/>
    <s v="United States"/>
    <s v="Columbia"/>
    <x v="20"/>
    <n v="29203"/>
    <x v="0"/>
    <s v="OFF-ST-10002444"/>
    <x v="1"/>
    <x v="4"/>
    <s v="Recycled Eldon Regeneration Jumbo File"/>
    <n v="85.96"/>
    <n v="7"/>
    <n v="0"/>
    <x v="5066"/>
  </r>
  <r>
    <n v="6178"/>
    <s v="CA-2012-158421"/>
    <x v="1"/>
    <x v="481"/>
    <d v="2012-09-26T00:00:00"/>
    <s v="Standard Class"/>
    <x v="673"/>
    <s v="Giulietta Baptist"/>
    <x v="0"/>
    <s v="United States"/>
    <s v="Columbia"/>
    <x v="20"/>
    <n v="29203"/>
    <x v="0"/>
    <s v="OFF-EN-10001453"/>
    <x v="1"/>
    <x v="12"/>
    <s v="Tyvek Interoffice Envelopes, 9 1/2&quot; x 12 1/2&quot;, 100/Box"/>
    <n v="121.96"/>
    <n v="2"/>
    <n v="0"/>
    <x v="5067"/>
  </r>
  <r>
    <n v="6179"/>
    <s v="CA-2012-158421"/>
    <x v="1"/>
    <x v="481"/>
    <d v="2012-09-26T00:00:00"/>
    <s v="Standard Class"/>
    <x v="673"/>
    <s v="Giulietta Baptist"/>
    <x v="0"/>
    <s v="United States"/>
    <s v="Columbia"/>
    <x v="20"/>
    <n v="29203"/>
    <x v="0"/>
    <s v="OFF-PA-10001801"/>
    <x v="1"/>
    <x v="10"/>
    <s v="Xerox 193"/>
    <n v="23.92"/>
    <n v="4"/>
    <n v="0"/>
    <x v="101"/>
  </r>
  <r>
    <n v="6180"/>
    <s v="CA-2012-158421"/>
    <x v="1"/>
    <x v="481"/>
    <d v="2012-09-26T00:00:00"/>
    <s v="Standard Class"/>
    <x v="673"/>
    <s v="Giulietta Baptist"/>
    <x v="0"/>
    <s v="United States"/>
    <s v="Columbia"/>
    <x v="20"/>
    <n v="29203"/>
    <x v="0"/>
    <s v="OFF-ST-10000563"/>
    <x v="1"/>
    <x v="4"/>
    <s v="Fellowes Bankers Box Stor/Drawer Steel Plus"/>
    <n v="63.96"/>
    <n v="2"/>
    <n v="0"/>
    <x v="5068"/>
  </r>
  <r>
    <n v="6181"/>
    <s v="CA-2012-158421"/>
    <x v="1"/>
    <x v="481"/>
    <d v="2012-09-26T00:00:00"/>
    <s v="Standard Class"/>
    <x v="673"/>
    <s v="Giulietta Baptist"/>
    <x v="0"/>
    <s v="United States"/>
    <s v="Columbia"/>
    <x v="20"/>
    <n v="29203"/>
    <x v="0"/>
    <s v="TEC-PH-10000369"/>
    <x v="2"/>
    <x v="7"/>
    <s v="HTC One Mini"/>
    <n v="629.94999999999993"/>
    <n v="5"/>
    <n v="0"/>
    <x v="5069"/>
  </r>
  <r>
    <n v="6182"/>
    <s v="CA-2012-158421"/>
    <x v="1"/>
    <x v="481"/>
    <d v="2012-09-26T00:00:00"/>
    <s v="Standard Class"/>
    <x v="673"/>
    <s v="Giulietta Baptist"/>
    <x v="0"/>
    <s v="United States"/>
    <s v="Columbia"/>
    <x v="20"/>
    <n v="29203"/>
    <x v="0"/>
    <s v="TEC-PH-10002538"/>
    <x v="2"/>
    <x v="7"/>
    <s v="Grandstream GXP1160 VoIP phone"/>
    <n v="113.72999999999999"/>
    <n v="3"/>
    <n v="0"/>
    <x v="5070"/>
  </r>
  <r>
    <n v="6183"/>
    <s v="CA-2012-158421"/>
    <x v="1"/>
    <x v="481"/>
    <d v="2012-09-26T00:00:00"/>
    <s v="Standard Class"/>
    <x v="673"/>
    <s v="Giulietta Baptist"/>
    <x v="0"/>
    <s v="United States"/>
    <s v="Columbia"/>
    <x v="20"/>
    <n v="29203"/>
    <x v="0"/>
    <s v="OFF-BI-10000050"/>
    <x v="1"/>
    <x v="8"/>
    <s v="Angle-D Binders with Locking Rings, Label Holders"/>
    <n v="14.6"/>
    <n v="2"/>
    <n v="0"/>
    <x v="5071"/>
  </r>
  <r>
    <n v="6184"/>
    <s v="CA-2012-158421"/>
    <x v="1"/>
    <x v="481"/>
    <d v="2012-09-26T00:00:00"/>
    <s v="Standard Class"/>
    <x v="673"/>
    <s v="Giulietta Baptist"/>
    <x v="0"/>
    <s v="United States"/>
    <s v="Columbia"/>
    <x v="20"/>
    <n v="29203"/>
    <x v="0"/>
    <s v="OFF-ST-10004186"/>
    <x v="1"/>
    <x v="4"/>
    <s v="Stur-D-Stor Shelving, Vertical 5-Shelf: 72&quot;H x 36&quot;W x 18 1/2&quot;D"/>
    <n v="887.84"/>
    <n v="8"/>
    <n v="0"/>
    <x v="5072"/>
  </r>
  <r>
    <n v="6185"/>
    <s v="CA-2013-143609"/>
    <x v="0"/>
    <x v="25"/>
    <d v="2013-12-14T00:00:00"/>
    <s v="First Class"/>
    <x v="489"/>
    <s v="Deborah Brumfield"/>
    <x v="2"/>
    <s v="United States"/>
    <s v="Portland"/>
    <x v="21"/>
    <n v="97206"/>
    <x v="1"/>
    <s v="FUR-CH-10004218"/>
    <x v="0"/>
    <x v="1"/>
    <s v="Global Fabric Manager's Chair, Dark Gray"/>
    <n v="403.92"/>
    <n v="5"/>
    <n v="0.2"/>
    <x v="5073"/>
  </r>
  <r>
    <n v="6186"/>
    <s v="CA-2012-138331"/>
    <x v="1"/>
    <x v="976"/>
    <d v="2012-08-12T00:00:00"/>
    <s v="Standard Class"/>
    <x v="600"/>
    <s v="Jim Karlsson"/>
    <x v="0"/>
    <s v="United States"/>
    <s v="Philadelphia"/>
    <x v="9"/>
    <n v="19120"/>
    <x v="3"/>
    <s v="OFF-AR-10002952"/>
    <x v="1"/>
    <x v="6"/>
    <s v="Stanley Contemporary Battery Pencil Sharpeners"/>
    <n v="106.8"/>
    <n v="10"/>
    <n v="0.2"/>
    <x v="5074"/>
  </r>
  <r>
    <n v="6187"/>
    <s v="CA-2012-138954"/>
    <x v="1"/>
    <x v="219"/>
    <d v="2012-11-17T00:00:00"/>
    <s v="First Class"/>
    <x v="186"/>
    <s v="Maya Herman"/>
    <x v="1"/>
    <s v="United States"/>
    <s v="New York City"/>
    <x v="15"/>
    <n v="10035"/>
    <x v="3"/>
    <s v="OFF-ST-10003058"/>
    <x v="1"/>
    <x v="4"/>
    <s v="Eldon Mobile Mega Data Cart  Mega Stackable  Add-On Trays"/>
    <n v="70.949999999999989"/>
    <n v="3"/>
    <n v="0"/>
    <x v="431"/>
  </r>
  <r>
    <n v="6188"/>
    <s v="CA-2012-138954"/>
    <x v="1"/>
    <x v="219"/>
    <d v="2012-11-17T00:00:00"/>
    <s v="First Class"/>
    <x v="186"/>
    <s v="Maya Herman"/>
    <x v="1"/>
    <s v="United States"/>
    <s v="New York City"/>
    <x v="15"/>
    <n v="10035"/>
    <x v="3"/>
    <s v="OFF-BI-10003963"/>
    <x v="1"/>
    <x v="8"/>
    <s v="Cardinal Holdit Data Disk Pockets"/>
    <n v="34.944000000000003"/>
    <n v="6"/>
    <n v="0.2"/>
    <x v="5075"/>
  </r>
  <r>
    <n v="6189"/>
    <s v="CA-2012-138954"/>
    <x v="1"/>
    <x v="219"/>
    <d v="2012-11-17T00:00:00"/>
    <s v="First Class"/>
    <x v="186"/>
    <s v="Maya Herman"/>
    <x v="1"/>
    <s v="United States"/>
    <s v="New York City"/>
    <x v="15"/>
    <n v="10035"/>
    <x v="3"/>
    <s v="OFF-AR-10001955"/>
    <x v="1"/>
    <x v="6"/>
    <s v="Newell 319"/>
    <n v="119.03999999999999"/>
    <n v="6"/>
    <n v="0"/>
    <x v="5076"/>
  </r>
  <r>
    <n v="6190"/>
    <s v="CA-2014-157903"/>
    <x v="3"/>
    <x v="1095"/>
    <d v="2014-04-09T00:00:00"/>
    <s v="Standard Class"/>
    <x v="562"/>
    <s v="Anne McFarland"/>
    <x v="0"/>
    <s v="United States"/>
    <s v="Des Plaines"/>
    <x v="10"/>
    <n v="60016"/>
    <x v="2"/>
    <s v="TEC-PH-10004345"/>
    <x v="2"/>
    <x v="7"/>
    <s v="Cisco SPA 502G IP Phone"/>
    <n v="383.84000000000003"/>
    <n v="4"/>
    <n v="0.2"/>
    <x v="5077"/>
  </r>
  <r>
    <n v="6191"/>
    <s v="CA-2013-157259"/>
    <x v="0"/>
    <x v="435"/>
    <d v="2013-12-29T00:00:00"/>
    <s v="Standard Class"/>
    <x v="341"/>
    <s v="Jessica Myrick"/>
    <x v="0"/>
    <s v="United States"/>
    <s v="New York City"/>
    <x v="15"/>
    <n v="10035"/>
    <x v="3"/>
    <s v="FUR-FU-10003192"/>
    <x v="0"/>
    <x v="5"/>
    <s v="Luxo Adjustable Task Clamp Lamp"/>
    <n v="799.56000000000006"/>
    <n v="9"/>
    <n v="0"/>
    <x v="5078"/>
  </r>
  <r>
    <n v="6192"/>
    <s v="CA-2014-107986"/>
    <x v="3"/>
    <x v="1096"/>
    <d v="2014-12-14T00:00:00"/>
    <s v="Same Day"/>
    <x v="596"/>
    <s v="Mitch Webber"/>
    <x v="0"/>
    <s v="United States"/>
    <s v="Seattle"/>
    <x v="4"/>
    <n v="98103"/>
    <x v="1"/>
    <s v="OFF-ST-10001325"/>
    <x v="1"/>
    <x v="4"/>
    <s v="Sterilite Officeware Hinged File Box"/>
    <n v="31.44"/>
    <n v="3"/>
    <n v="0"/>
    <x v="1011"/>
  </r>
  <r>
    <n v="6193"/>
    <s v="CA-2014-104927"/>
    <x v="3"/>
    <x v="66"/>
    <d v="2014-12-27T00:00:00"/>
    <s v="Standard Class"/>
    <x v="743"/>
    <s v="Alex Grayson"/>
    <x v="0"/>
    <s v="United States"/>
    <s v="Houston"/>
    <x v="5"/>
    <n v="77095"/>
    <x v="2"/>
    <s v="OFF-PA-10000019"/>
    <x v="1"/>
    <x v="10"/>
    <s v="Xerox 1931"/>
    <n v="25.920000000000005"/>
    <n v="5"/>
    <n v="0.2"/>
    <x v="1446"/>
  </r>
  <r>
    <n v="6194"/>
    <s v="CA-2014-104927"/>
    <x v="3"/>
    <x v="66"/>
    <d v="2014-12-27T00:00:00"/>
    <s v="Standard Class"/>
    <x v="743"/>
    <s v="Alex Grayson"/>
    <x v="0"/>
    <s v="United States"/>
    <s v="Houston"/>
    <x v="5"/>
    <n v="77095"/>
    <x v="2"/>
    <s v="OFF-BI-10003429"/>
    <x v="1"/>
    <x v="8"/>
    <s v="Cardinal HOLDit! Binder Insert Strips,Extra Strips"/>
    <n v="6.3299999999999992"/>
    <n v="5"/>
    <n v="0.8"/>
    <x v="5079"/>
  </r>
  <r>
    <n v="6195"/>
    <s v="CA-2014-104927"/>
    <x v="3"/>
    <x v="66"/>
    <d v="2014-12-27T00:00:00"/>
    <s v="Standard Class"/>
    <x v="743"/>
    <s v="Alex Grayson"/>
    <x v="0"/>
    <s v="United States"/>
    <s v="Houston"/>
    <x v="5"/>
    <n v="77095"/>
    <x v="2"/>
    <s v="OFF-PA-10000176"/>
    <x v="1"/>
    <x v="10"/>
    <s v="Xerox 1887"/>
    <n v="75.88"/>
    <n v="5"/>
    <n v="0.2"/>
    <x v="5080"/>
  </r>
  <r>
    <n v="6196"/>
    <s v="CA-2014-113453"/>
    <x v="3"/>
    <x v="208"/>
    <d v="2014-10-29T00:00:00"/>
    <s v="Standard Class"/>
    <x v="380"/>
    <s v="Charles McCrossin"/>
    <x v="0"/>
    <s v="United States"/>
    <s v="Philadelphia"/>
    <x v="9"/>
    <n v="19143"/>
    <x v="3"/>
    <s v="TEC-PH-10004165"/>
    <x v="2"/>
    <x v="7"/>
    <s v="Mitel MiVoice 5330e IP Phone"/>
    <n v="329.988"/>
    <n v="2"/>
    <n v="0.4"/>
    <x v="5081"/>
  </r>
  <r>
    <n v="6197"/>
    <s v="CA-2014-113453"/>
    <x v="3"/>
    <x v="208"/>
    <d v="2014-10-29T00:00:00"/>
    <s v="Standard Class"/>
    <x v="380"/>
    <s v="Charles McCrossin"/>
    <x v="0"/>
    <s v="United States"/>
    <s v="Philadelphia"/>
    <x v="9"/>
    <n v="19143"/>
    <x v="3"/>
    <s v="OFF-ST-10000352"/>
    <x v="1"/>
    <x v="4"/>
    <s v="Acco Perma 2700 Stacking Storage Drawers"/>
    <n v="71.376000000000005"/>
    <n v="3"/>
    <n v="0.2"/>
    <x v="5082"/>
  </r>
  <r>
    <n v="6198"/>
    <s v="CA-2012-149909"/>
    <x v="1"/>
    <x v="50"/>
    <d v="2012-11-17T00:00:00"/>
    <s v="Standard Class"/>
    <x v="154"/>
    <s v="Russell Applegate"/>
    <x v="0"/>
    <s v="United States"/>
    <s v="Columbus"/>
    <x v="14"/>
    <n v="47201"/>
    <x v="2"/>
    <s v="OFF-PA-10000726"/>
    <x v="1"/>
    <x v="10"/>
    <s v="Black Print Carbonless Snap-Off Rapid Letter, 8 1/2&quot; x 7&quot;"/>
    <n v="63.769999999999996"/>
    <n v="7"/>
    <n v="0"/>
    <x v="5083"/>
  </r>
  <r>
    <n v="6199"/>
    <s v="CA-2012-149909"/>
    <x v="1"/>
    <x v="50"/>
    <d v="2012-11-17T00:00:00"/>
    <s v="Standard Class"/>
    <x v="154"/>
    <s v="Russell Applegate"/>
    <x v="0"/>
    <s v="United States"/>
    <s v="Columbus"/>
    <x v="14"/>
    <n v="47201"/>
    <x v="2"/>
    <s v="TEC-PH-10001536"/>
    <x v="2"/>
    <x v="7"/>
    <s v="Spigen Samsung Galaxy S5 Case Wallet"/>
    <n v="50.97"/>
    <n v="3"/>
    <n v="0"/>
    <x v="5084"/>
  </r>
  <r>
    <n v="6200"/>
    <s v="CA-2012-149909"/>
    <x v="1"/>
    <x v="50"/>
    <d v="2012-11-17T00:00:00"/>
    <s v="Standard Class"/>
    <x v="154"/>
    <s v="Russell Applegate"/>
    <x v="0"/>
    <s v="United States"/>
    <s v="Columbus"/>
    <x v="14"/>
    <n v="47201"/>
    <x v="2"/>
    <s v="OFF-PA-10001790"/>
    <x v="1"/>
    <x v="10"/>
    <s v="Xerox 1910"/>
    <n v="96.08"/>
    <n v="2"/>
    <n v="0"/>
    <x v="4177"/>
  </r>
  <r>
    <n v="6201"/>
    <s v="CA-2012-146675"/>
    <x v="1"/>
    <x v="392"/>
    <d v="2012-04-20T00:00:00"/>
    <s v="Standard Class"/>
    <x v="766"/>
    <s v="Sarah Brown"/>
    <x v="0"/>
    <s v="United States"/>
    <s v="Evanston"/>
    <x v="10"/>
    <n v="60201"/>
    <x v="2"/>
    <s v="TEC-CO-10001766"/>
    <x v="2"/>
    <x v="16"/>
    <s v="Canon PC940 Copier"/>
    <n v="1439.9680000000001"/>
    <n v="4"/>
    <n v="0.2"/>
    <x v="5085"/>
  </r>
  <r>
    <n v="6202"/>
    <s v="CA-2012-146675"/>
    <x v="1"/>
    <x v="392"/>
    <d v="2012-04-20T00:00:00"/>
    <s v="Standard Class"/>
    <x v="766"/>
    <s v="Sarah Brown"/>
    <x v="0"/>
    <s v="United States"/>
    <s v="Evanston"/>
    <x v="10"/>
    <n v="60201"/>
    <x v="2"/>
    <s v="TEC-AC-10004396"/>
    <x v="2"/>
    <x v="11"/>
    <s v="Logitech Keyboard K120"/>
    <n v="43.56"/>
    <n v="3"/>
    <n v="0.2"/>
    <x v="5086"/>
  </r>
  <r>
    <n v="6203"/>
    <s v="CA-2013-118332"/>
    <x v="0"/>
    <x v="186"/>
    <d v="2013-12-24T00:00:00"/>
    <s v="Standard Class"/>
    <x v="7"/>
    <s v="Pete Kriz"/>
    <x v="0"/>
    <s v="United States"/>
    <s v="Apple Valley"/>
    <x v="1"/>
    <n v="92307"/>
    <x v="1"/>
    <s v="FUR-CH-10001708"/>
    <x v="0"/>
    <x v="1"/>
    <s v="Office Star - Contemporary Swivel Chair with Padded Adjustable Arms and Flex Back"/>
    <n v="563.91999999999996"/>
    <n v="5"/>
    <n v="0.2"/>
    <x v="5087"/>
  </r>
  <r>
    <n v="6204"/>
    <s v="CA-2013-133669"/>
    <x v="0"/>
    <x v="147"/>
    <d v="2013-10-28T00:00:00"/>
    <s v="Standard Class"/>
    <x v="603"/>
    <s v="Susan Vittorini"/>
    <x v="0"/>
    <s v="United States"/>
    <s v="Columbus"/>
    <x v="24"/>
    <n v="43229"/>
    <x v="3"/>
    <s v="TEC-PH-10001305"/>
    <x v="2"/>
    <x v="7"/>
    <s v="Panasonic KX TS208W Corded phone"/>
    <n v="235.15199999999999"/>
    <n v="8"/>
    <n v="0.4"/>
    <x v="5088"/>
  </r>
  <r>
    <n v="6205"/>
    <s v="CA-2014-145660"/>
    <x v="3"/>
    <x v="96"/>
    <d v="2014-12-04T00:00:00"/>
    <s v="First Class"/>
    <x v="377"/>
    <s v="Matthew Grinstein"/>
    <x v="2"/>
    <s v="United States"/>
    <s v="Marion"/>
    <x v="24"/>
    <n v="43302"/>
    <x v="3"/>
    <s v="FUR-FU-10002885"/>
    <x v="0"/>
    <x v="5"/>
    <s v="Magna Visual Magnetic Picture Hangers"/>
    <n v="7.7120000000000006"/>
    <n v="2"/>
    <n v="0.2"/>
    <x v="1899"/>
  </r>
  <r>
    <n v="6206"/>
    <s v="CA-2013-133697"/>
    <x v="0"/>
    <x v="201"/>
    <d v="2013-10-25T00:00:00"/>
    <s v="Second Class"/>
    <x v="320"/>
    <s v="Chuck Magee"/>
    <x v="0"/>
    <s v="United States"/>
    <s v="Houston"/>
    <x v="5"/>
    <n v="77095"/>
    <x v="2"/>
    <s v="OFF-PA-10000726"/>
    <x v="1"/>
    <x v="10"/>
    <s v="Black Print Carbonless Snap-Off Rapid Letter, 8 1/2&quot; x 7&quot;"/>
    <n v="51.016000000000005"/>
    <n v="7"/>
    <n v="0.2"/>
    <x v="5089"/>
  </r>
  <r>
    <n v="6207"/>
    <s v="CA-2013-133697"/>
    <x v="0"/>
    <x v="201"/>
    <d v="2013-10-25T00:00:00"/>
    <s v="Second Class"/>
    <x v="320"/>
    <s v="Chuck Magee"/>
    <x v="0"/>
    <s v="United States"/>
    <s v="Houston"/>
    <x v="5"/>
    <n v="77095"/>
    <x v="2"/>
    <s v="OFF-FA-10003112"/>
    <x v="1"/>
    <x v="13"/>
    <s v="Staples"/>
    <n v="25.248000000000001"/>
    <n v="4"/>
    <n v="0.2"/>
    <x v="5090"/>
  </r>
  <r>
    <n v="6208"/>
    <s v="CA-2013-133697"/>
    <x v="0"/>
    <x v="201"/>
    <d v="2013-10-25T00:00:00"/>
    <s v="Second Class"/>
    <x v="320"/>
    <s v="Chuck Magee"/>
    <x v="0"/>
    <s v="United States"/>
    <s v="Houston"/>
    <x v="5"/>
    <n v="77095"/>
    <x v="2"/>
    <s v="FUR-CH-10002372"/>
    <x v="0"/>
    <x v="1"/>
    <s v="Office Star - Ergonomically Designed Knee Chair"/>
    <n v="56.686"/>
    <n v="1"/>
    <n v="0.3"/>
    <x v="1545"/>
  </r>
  <r>
    <n v="6209"/>
    <s v="CA-2014-148138"/>
    <x v="3"/>
    <x v="365"/>
    <d v="2014-10-04T00:00:00"/>
    <s v="Standard Class"/>
    <x v="545"/>
    <s v="Michelle Ellison"/>
    <x v="1"/>
    <s v="United States"/>
    <s v="Marion"/>
    <x v="24"/>
    <n v="43302"/>
    <x v="3"/>
    <s v="OFF-ST-10000563"/>
    <x v="1"/>
    <x v="4"/>
    <s v="Fellowes Bankers Box Stor/Drawer Steel Plus"/>
    <n v="51.168000000000006"/>
    <n v="2"/>
    <n v="0.2"/>
    <x v="5091"/>
  </r>
  <r>
    <n v="6210"/>
    <s v="CA-2014-119809"/>
    <x v="3"/>
    <x v="238"/>
    <d v="2014-08-26T00:00:00"/>
    <s v="Standard Class"/>
    <x v="453"/>
    <s v="Yana Sorensen"/>
    <x v="1"/>
    <s v="United States"/>
    <s v="Seattle"/>
    <x v="4"/>
    <n v="98103"/>
    <x v="1"/>
    <s v="OFF-BI-10003925"/>
    <x v="1"/>
    <x v="8"/>
    <s v="Fellowes PB300 Plastic Comb Binding Machine"/>
    <n v="2793.5280000000002"/>
    <n v="9"/>
    <n v="0.2"/>
    <x v="5092"/>
  </r>
  <r>
    <n v="6211"/>
    <s v="CA-2014-119809"/>
    <x v="3"/>
    <x v="238"/>
    <d v="2014-08-26T00:00:00"/>
    <s v="Standard Class"/>
    <x v="453"/>
    <s v="Yana Sorensen"/>
    <x v="1"/>
    <s v="United States"/>
    <s v="Seattle"/>
    <x v="4"/>
    <n v="98103"/>
    <x v="1"/>
    <s v="OFF-ST-10003306"/>
    <x v="1"/>
    <x v="4"/>
    <s v="Letter Size Cart"/>
    <n v="1000.0200000000001"/>
    <n v="7"/>
    <n v="0"/>
    <x v="1489"/>
  </r>
  <r>
    <n v="6212"/>
    <s v="CA-2014-119809"/>
    <x v="3"/>
    <x v="238"/>
    <d v="2014-08-26T00:00:00"/>
    <s v="Standard Class"/>
    <x v="453"/>
    <s v="Yana Sorensen"/>
    <x v="1"/>
    <s v="United States"/>
    <s v="Seattle"/>
    <x v="4"/>
    <n v="98103"/>
    <x v="1"/>
    <s v="FUR-FU-10001475"/>
    <x v="0"/>
    <x v="5"/>
    <s v="Contract Clock, 14&quot;, Brown"/>
    <n v="65.94"/>
    <n v="3"/>
    <n v="0"/>
    <x v="5093"/>
  </r>
  <r>
    <n v="6213"/>
    <s v="CA-2014-149944"/>
    <x v="3"/>
    <x v="105"/>
    <d v="2014-11-17T00:00:00"/>
    <s v="Second Class"/>
    <x v="93"/>
    <s v="Maria Bertelson"/>
    <x v="0"/>
    <s v="United States"/>
    <s v="Longview"/>
    <x v="4"/>
    <n v="98632"/>
    <x v="1"/>
    <s v="OFF-FA-10003495"/>
    <x v="1"/>
    <x v="13"/>
    <s v="Staples"/>
    <n v="18.240000000000002"/>
    <n v="3"/>
    <n v="0"/>
    <x v="2901"/>
  </r>
  <r>
    <n v="6214"/>
    <s v="CA-2014-149944"/>
    <x v="3"/>
    <x v="105"/>
    <d v="2014-11-17T00:00:00"/>
    <s v="Second Class"/>
    <x v="93"/>
    <s v="Maria Bertelson"/>
    <x v="0"/>
    <s v="United States"/>
    <s v="Longview"/>
    <x v="4"/>
    <n v="98632"/>
    <x v="1"/>
    <s v="OFF-AP-10004708"/>
    <x v="1"/>
    <x v="9"/>
    <s v="Fellowes Superior 10 Outlet Split Surge Protector"/>
    <n v="76.12"/>
    <n v="2"/>
    <n v="0"/>
    <x v="575"/>
  </r>
  <r>
    <n v="6215"/>
    <s v="CA-2011-128538"/>
    <x v="2"/>
    <x v="856"/>
    <d v="2011-10-15T00:00:00"/>
    <s v="Standard Class"/>
    <x v="238"/>
    <s v="Alan Shonely"/>
    <x v="0"/>
    <s v="United States"/>
    <s v="Redondo Beach"/>
    <x v="1"/>
    <n v="90278"/>
    <x v="1"/>
    <s v="OFF-EN-10001219"/>
    <x v="1"/>
    <x v="12"/>
    <s v="#10- 4 1/8&quot; x 9 1/2&quot; Security-Tint Envelopes"/>
    <n v="7.64"/>
    <n v="1"/>
    <n v="0"/>
    <x v="2764"/>
  </r>
  <r>
    <n v="6216"/>
    <s v="CA-2012-161711"/>
    <x v="1"/>
    <x v="109"/>
    <d v="2012-12-03T00:00:00"/>
    <s v="Standard Class"/>
    <x v="466"/>
    <s v="Mark Cousins"/>
    <x v="1"/>
    <s v="United States"/>
    <s v="New York City"/>
    <x v="15"/>
    <n v="10035"/>
    <x v="3"/>
    <s v="FUR-FU-10000087"/>
    <x v="0"/>
    <x v="5"/>
    <s v="Executive Impressions 14&quot; Two-Color Numerals Wall Clock"/>
    <n v="68.16"/>
    <n v="3"/>
    <n v="0"/>
    <x v="5094"/>
  </r>
  <r>
    <n v="6217"/>
    <s v="CA-2012-161711"/>
    <x v="1"/>
    <x v="109"/>
    <d v="2012-12-03T00:00:00"/>
    <s v="Standard Class"/>
    <x v="466"/>
    <s v="Mark Cousins"/>
    <x v="1"/>
    <s v="United States"/>
    <s v="New York City"/>
    <x v="15"/>
    <n v="10035"/>
    <x v="3"/>
    <s v="OFF-EN-10001539"/>
    <x v="1"/>
    <x v="12"/>
    <s v="Staples"/>
    <n v="62.24"/>
    <n v="8"/>
    <n v="0"/>
    <x v="5095"/>
  </r>
  <r>
    <n v="6218"/>
    <s v="US-2012-129553"/>
    <x v="1"/>
    <x v="1097"/>
    <d v="2012-08-02T00:00:00"/>
    <s v="Standard Class"/>
    <x v="310"/>
    <s v="Patrick Gardner"/>
    <x v="0"/>
    <s v="United States"/>
    <s v="Louisville"/>
    <x v="0"/>
    <n v="40214"/>
    <x v="0"/>
    <s v="TEC-PH-10004897"/>
    <x v="2"/>
    <x v="7"/>
    <s v="Mediabridge Sport Armband iPhone 5s"/>
    <n v="29.97"/>
    <n v="3"/>
    <n v="0"/>
    <x v="5096"/>
  </r>
  <r>
    <n v="6219"/>
    <s v="CA-2013-160220"/>
    <x v="0"/>
    <x v="201"/>
    <d v="2013-10-27T00:00:00"/>
    <s v="Standard Class"/>
    <x v="559"/>
    <s v="Joy Smith"/>
    <x v="0"/>
    <s v="United States"/>
    <s v="Trenton"/>
    <x v="12"/>
    <n v="48183"/>
    <x v="2"/>
    <s v="TEC-PH-10001300"/>
    <x v="2"/>
    <x v="7"/>
    <s v="iKross Bluetooth Portable Keyboard + Cell Phone Stand Holder + Brush for Apple iPhone 5S 5C 5, 4S 4"/>
    <n v="125.69999999999999"/>
    <n v="6"/>
    <n v="0"/>
    <x v="5097"/>
  </r>
  <r>
    <n v="6220"/>
    <s v="CA-2013-160220"/>
    <x v="0"/>
    <x v="201"/>
    <d v="2013-10-27T00:00:00"/>
    <s v="Standard Class"/>
    <x v="559"/>
    <s v="Joy Smith"/>
    <x v="0"/>
    <s v="United States"/>
    <s v="Trenton"/>
    <x v="12"/>
    <n v="48183"/>
    <x v="2"/>
    <s v="TEC-PH-10001557"/>
    <x v="2"/>
    <x v="7"/>
    <s v="Pyle PMP37LED"/>
    <n v="191.98"/>
    <n v="2"/>
    <n v="0"/>
    <x v="795"/>
  </r>
  <r>
    <n v="6221"/>
    <s v="CA-2013-160220"/>
    <x v="0"/>
    <x v="201"/>
    <d v="2013-10-27T00:00:00"/>
    <s v="Standard Class"/>
    <x v="559"/>
    <s v="Joy Smith"/>
    <x v="0"/>
    <s v="United States"/>
    <s v="Trenton"/>
    <x v="12"/>
    <n v="48183"/>
    <x v="2"/>
    <s v="OFF-ST-10000617"/>
    <x v="1"/>
    <x v="4"/>
    <s v="Woodgrain Magazine Files by Perma"/>
    <n v="20.86"/>
    <n v="7"/>
    <n v="0"/>
    <x v="5098"/>
  </r>
  <r>
    <n v="6222"/>
    <s v="US-2014-157224"/>
    <x v="3"/>
    <x v="32"/>
    <d v="2014-09-19T00:00:00"/>
    <s v="Second Class"/>
    <x v="677"/>
    <s v="Joy Bell-"/>
    <x v="0"/>
    <s v="United States"/>
    <s v="Los Angeles"/>
    <x v="1"/>
    <n v="90045"/>
    <x v="1"/>
    <s v="OFF-LA-10000121"/>
    <x v="1"/>
    <x v="2"/>
    <s v="Avery 48"/>
    <n v="56.699999999999996"/>
    <n v="9"/>
    <n v="0"/>
    <x v="5099"/>
  </r>
  <r>
    <n v="6223"/>
    <s v="CA-2014-140627"/>
    <x v="3"/>
    <x v="331"/>
    <d v="2014-12-28T00:00:00"/>
    <s v="Standard Class"/>
    <x v="213"/>
    <s v="Darren Koutras"/>
    <x v="0"/>
    <s v="United States"/>
    <s v="Hendersonville"/>
    <x v="18"/>
    <n v="37075"/>
    <x v="0"/>
    <s v="FUR-FU-10000087"/>
    <x v="0"/>
    <x v="5"/>
    <s v="Executive Impressions 14&quot; Two-Color Numerals Wall Clock"/>
    <n v="72.703999999999994"/>
    <n v="4"/>
    <n v="0.2"/>
    <x v="220"/>
  </r>
  <r>
    <n v="6224"/>
    <s v="CA-2014-140627"/>
    <x v="3"/>
    <x v="331"/>
    <d v="2014-12-28T00:00:00"/>
    <s v="Standard Class"/>
    <x v="213"/>
    <s v="Darren Koutras"/>
    <x v="0"/>
    <s v="United States"/>
    <s v="Hendersonville"/>
    <x v="18"/>
    <n v="37075"/>
    <x v="0"/>
    <s v="OFF-AR-10000422"/>
    <x v="1"/>
    <x v="6"/>
    <s v="Pencil and Crayon Sharpener"/>
    <n v="12.263999999999999"/>
    <n v="7"/>
    <n v="0.2"/>
    <x v="5100"/>
  </r>
  <r>
    <n v="6225"/>
    <s v="CA-2014-140627"/>
    <x v="3"/>
    <x v="331"/>
    <d v="2014-12-28T00:00:00"/>
    <s v="Standard Class"/>
    <x v="213"/>
    <s v="Darren Koutras"/>
    <x v="0"/>
    <s v="United States"/>
    <s v="Hendersonville"/>
    <x v="18"/>
    <n v="37075"/>
    <x v="0"/>
    <s v="OFF-ST-10004123"/>
    <x v="1"/>
    <x v="4"/>
    <s v="Safco Industrial Wire Shelving System"/>
    <n v="218.35200000000003"/>
    <n v="3"/>
    <n v="0.2"/>
    <x v="5101"/>
  </r>
  <r>
    <n v="6226"/>
    <s v="CA-2012-133445"/>
    <x v="1"/>
    <x v="348"/>
    <d v="2012-10-09T00:00:00"/>
    <s v="Standard Class"/>
    <x v="223"/>
    <s v="Jeremy Farry"/>
    <x v="0"/>
    <s v="United States"/>
    <s v="Portland"/>
    <x v="21"/>
    <n v="97206"/>
    <x v="1"/>
    <s v="FUR-BO-10003660"/>
    <x v="0"/>
    <x v="0"/>
    <s v="Bush Cubix Collection Bookcases, Fully Assembled"/>
    <n v="66.294000000000011"/>
    <n v="1"/>
    <n v="0.7"/>
    <x v="5102"/>
  </r>
  <r>
    <n v="6227"/>
    <s v="CA-2012-133445"/>
    <x v="1"/>
    <x v="348"/>
    <d v="2012-10-09T00:00:00"/>
    <s v="Standard Class"/>
    <x v="223"/>
    <s v="Jeremy Farry"/>
    <x v="0"/>
    <s v="United States"/>
    <s v="Portland"/>
    <x v="21"/>
    <n v="97206"/>
    <x v="1"/>
    <s v="FUR-CH-10000422"/>
    <x v="0"/>
    <x v="1"/>
    <s v="Global Highback Leather Tilter in Burgundy"/>
    <n v="291.16800000000001"/>
    <n v="4"/>
    <n v="0.2"/>
    <x v="5103"/>
  </r>
  <r>
    <n v="6228"/>
    <s v="CA-2011-148782"/>
    <x v="2"/>
    <x v="981"/>
    <d v="2011-11-07T00:00:00"/>
    <s v="Standard Class"/>
    <x v="138"/>
    <s v="Patrick O'Brill"/>
    <x v="0"/>
    <s v="United States"/>
    <s v="Irving"/>
    <x v="5"/>
    <n v="75061"/>
    <x v="2"/>
    <s v="TEC-PH-10002923"/>
    <x v="2"/>
    <x v="7"/>
    <s v="Logitech B530 USB Headset - headset - Full size, Binaural"/>
    <n v="88.77600000000001"/>
    <n v="3"/>
    <n v="0.2"/>
    <x v="2795"/>
  </r>
  <r>
    <n v="6229"/>
    <s v="CA-2013-148208"/>
    <x v="0"/>
    <x v="115"/>
    <d v="2013-01-27T00:00:00"/>
    <s v="Standard Class"/>
    <x v="404"/>
    <s v="Bradley Talbott"/>
    <x v="2"/>
    <s v="United States"/>
    <s v="Cleveland"/>
    <x v="24"/>
    <n v="44105"/>
    <x v="3"/>
    <s v="TEC-PH-10004093"/>
    <x v="2"/>
    <x v="7"/>
    <s v="Panasonic Kx-TS550"/>
    <n v="110.376"/>
    <n v="4"/>
    <n v="0.4"/>
    <x v="5104"/>
  </r>
  <r>
    <n v="6230"/>
    <s v="CA-2013-148208"/>
    <x v="0"/>
    <x v="115"/>
    <d v="2013-01-27T00:00:00"/>
    <s v="Standard Class"/>
    <x v="404"/>
    <s v="Bradley Talbott"/>
    <x v="2"/>
    <s v="United States"/>
    <s v="Cleveland"/>
    <x v="24"/>
    <n v="44105"/>
    <x v="3"/>
    <s v="TEC-AC-10000171"/>
    <x v="2"/>
    <x v="11"/>
    <s v="Verbatim 25 GB 6x Blu-ray Single Layer Recordable Disc, 25/Pack"/>
    <n v="55.176000000000002"/>
    <n v="3"/>
    <n v="0.2"/>
    <x v="5105"/>
  </r>
  <r>
    <n v="6231"/>
    <s v="CA-2014-127656"/>
    <x v="3"/>
    <x v="497"/>
    <d v="2014-07-18T00:00:00"/>
    <s v="Standard Class"/>
    <x v="508"/>
    <s v="Natalie Webber"/>
    <x v="0"/>
    <s v="United States"/>
    <s v="Waterloo"/>
    <x v="23"/>
    <n v="50701"/>
    <x v="2"/>
    <s v="OFF-AR-10001166"/>
    <x v="1"/>
    <x v="6"/>
    <s v="Staples"/>
    <n v="30.32"/>
    <n v="4"/>
    <n v="0"/>
    <x v="5106"/>
  </r>
  <r>
    <n v="6232"/>
    <s v="US-2014-142188"/>
    <x v="3"/>
    <x v="220"/>
    <d v="2014-09-12T00:00:00"/>
    <s v="Same Day"/>
    <x v="226"/>
    <s v="Jennifer Ferguson"/>
    <x v="0"/>
    <s v="United States"/>
    <s v="Seattle"/>
    <x v="4"/>
    <n v="98105"/>
    <x v="1"/>
    <s v="FUR-CH-10003199"/>
    <x v="0"/>
    <x v="1"/>
    <s v="Office Star - Contemporary Task Swivel Chair"/>
    <n v="177.56800000000001"/>
    <n v="2"/>
    <n v="0.2"/>
    <x v="5107"/>
  </r>
  <r>
    <n v="6233"/>
    <s v="US-2014-142188"/>
    <x v="3"/>
    <x v="220"/>
    <d v="2014-09-12T00:00:00"/>
    <s v="Same Day"/>
    <x v="226"/>
    <s v="Jennifer Ferguson"/>
    <x v="0"/>
    <s v="United States"/>
    <s v="Seattle"/>
    <x v="4"/>
    <n v="98105"/>
    <x v="1"/>
    <s v="OFF-PA-10002005"/>
    <x v="1"/>
    <x v="10"/>
    <s v="Xerox 225"/>
    <n v="19.440000000000001"/>
    <n v="3"/>
    <n v="0"/>
    <x v="551"/>
  </r>
  <r>
    <n v="6234"/>
    <s v="US-2014-142188"/>
    <x v="3"/>
    <x v="220"/>
    <d v="2014-09-12T00:00:00"/>
    <s v="Same Day"/>
    <x v="226"/>
    <s v="Jennifer Ferguson"/>
    <x v="0"/>
    <s v="United States"/>
    <s v="Seattle"/>
    <x v="4"/>
    <n v="98105"/>
    <x v="1"/>
    <s v="OFF-PA-10004101"/>
    <x v="1"/>
    <x v="10"/>
    <s v="Xerox 1894"/>
    <n v="71.28"/>
    <n v="11"/>
    <n v="0"/>
    <x v="5108"/>
  </r>
  <r>
    <n v="6235"/>
    <s v="US-2014-142188"/>
    <x v="3"/>
    <x v="220"/>
    <d v="2014-09-12T00:00:00"/>
    <s v="Same Day"/>
    <x v="226"/>
    <s v="Jennifer Ferguson"/>
    <x v="0"/>
    <s v="United States"/>
    <s v="Seattle"/>
    <x v="4"/>
    <n v="98105"/>
    <x v="1"/>
    <s v="OFF-BI-10004600"/>
    <x v="1"/>
    <x v="8"/>
    <s v="Ibico Ibimaster 300 Manual Binding System"/>
    <n v="1471.96"/>
    <n v="5"/>
    <n v="0.2"/>
    <x v="5109"/>
  </r>
  <r>
    <n v="6236"/>
    <s v="US-2014-142188"/>
    <x v="3"/>
    <x v="220"/>
    <d v="2014-09-12T00:00:00"/>
    <s v="Same Day"/>
    <x v="226"/>
    <s v="Jennifer Ferguson"/>
    <x v="0"/>
    <s v="United States"/>
    <s v="Seattle"/>
    <x v="4"/>
    <n v="98105"/>
    <x v="1"/>
    <s v="TEC-PH-10000127"/>
    <x v="2"/>
    <x v="7"/>
    <s v="iOttie XL Car Mount"/>
    <n v="79.959999999999994"/>
    <n v="5"/>
    <n v="0.2"/>
    <x v="5110"/>
  </r>
  <r>
    <n v="6237"/>
    <s v="CA-2013-144400"/>
    <x v="0"/>
    <x v="1098"/>
    <d v="2013-02-27T00:00:00"/>
    <s v="Standard Class"/>
    <x v="141"/>
    <s v="Alyssa Crouse"/>
    <x v="1"/>
    <s v="United States"/>
    <s v="Philadelphia"/>
    <x v="9"/>
    <n v="19120"/>
    <x v="3"/>
    <s v="OFF-EN-10004386"/>
    <x v="1"/>
    <x v="12"/>
    <s v="Recycled Interoffice Envelopes with String and Button Closure, 10 x 13"/>
    <n v="57.576000000000001"/>
    <n v="3"/>
    <n v="0.2"/>
    <x v="266"/>
  </r>
  <r>
    <n v="6238"/>
    <s v="US-2013-155180"/>
    <x v="0"/>
    <x v="115"/>
    <d v="2013-01-29T00:00:00"/>
    <s v="Standard Class"/>
    <x v="509"/>
    <s v="Toby Braunhardt"/>
    <x v="0"/>
    <s v="United States"/>
    <s v="New York City"/>
    <x v="15"/>
    <n v="10009"/>
    <x v="3"/>
    <s v="OFF-BI-10004506"/>
    <x v="1"/>
    <x v="8"/>
    <s v="Wilson Jones data.warehouse D-Ring Binders with DublLock"/>
    <n v="26.336000000000002"/>
    <n v="4"/>
    <n v="0.2"/>
    <x v="5111"/>
  </r>
  <r>
    <n v="6239"/>
    <s v="CA-2012-134075"/>
    <x v="1"/>
    <x v="295"/>
    <d v="2012-12-16T00:00:00"/>
    <s v="Standard Class"/>
    <x v="456"/>
    <s v="Helen Abelman"/>
    <x v="0"/>
    <s v="United States"/>
    <s v="San Jose"/>
    <x v="1"/>
    <n v="95123"/>
    <x v="1"/>
    <s v="FUR-FU-10004597"/>
    <x v="0"/>
    <x v="5"/>
    <s v="Eldon Cleatmat Chair Mats for Medium Pile Carpets"/>
    <n v="166.5"/>
    <n v="3"/>
    <n v="0"/>
    <x v="5112"/>
  </r>
  <r>
    <n v="6240"/>
    <s v="CA-2012-134075"/>
    <x v="1"/>
    <x v="295"/>
    <d v="2012-12-16T00:00:00"/>
    <s v="Standard Class"/>
    <x v="456"/>
    <s v="Helen Abelman"/>
    <x v="0"/>
    <s v="United States"/>
    <s v="San Jose"/>
    <x v="1"/>
    <n v="95123"/>
    <x v="1"/>
    <s v="OFF-ST-10001496"/>
    <x v="1"/>
    <x v="4"/>
    <s v="Standard Rollaway File with Lock"/>
    <n v="360.38"/>
    <n v="2"/>
    <n v="0"/>
    <x v="3272"/>
  </r>
  <r>
    <n v="6241"/>
    <s v="US-2013-131912"/>
    <x v="0"/>
    <x v="517"/>
    <d v="2013-11-02T00:00:00"/>
    <s v="Second Class"/>
    <x v="109"/>
    <s v="Logan Haushalter"/>
    <x v="0"/>
    <s v="United States"/>
    <s v="Los Angeles"/>
    <x v="1"/>
    <n v="90008"/>
    <x v="1"/>
    <s v="OFF-BI-10004236"/>
    <x v="1"/>
    <x v="8"/>
    <s v="XtraLife ClearVue Slant-D Ring Binder, White, 3&quot;"/>
    <n v="11.744"/>
    <n v="1"/>
    <n v="0.2"/>
    <x v="5113"/>
  </r>
  <r>
    <n v="6242"/>
    <s v="CA-2014-141572"/>
    <x v="3"/>
    <x v="39"/>
    <d v="2014-06-01T00:00:00"/>
    <s v="Second Class"/>
    <x v="628"/>
    <s v="Lori Olson"/>
    <x v="1"/>
    <s v="United States"/>
    <s v="Concord"/>
    <x v="38"/>
    <n v="3301"/>
    <x v="3"/>
    <s v="FUR-FU-10001185"/>
    <x v="0"/>
    <x v="5"/>
    <s v="Advantus Employee of the Month Certificate Frame, 11 x 13-1/2"/>
    <n v="247.44"/>
    <n v="8"/>
    <n v="0"/>
    <x v="5114"/>
  </r>
  <r>
    <n v="6243"/>
    <s v="CA-2011-134621"/>
    <x v="2"/>
    <x v="1059"/>
    <d v="2011-12-28T00:00:00"/>
    <s v="Standard Class"/>
    <x v="503"/>
    <s v="Dennis Pardue"/>
    <x v="2"/>
    <s v="United States"/>
    <s v="Columbia"/>
    <x v="18"/>
    <n v="38401"/>
    <x v="0"/>
    <s v="OFF-BI-10000977"/>
    <x v="1"/>
    <x v="8"/>
    <s v="Ibico Plastic Spiral Binding Combs"/>
    <n v="18.240000000000002"/>
    <n v="2"/>
    <n v="0.7"/>
    <x v="5115"/>
  </r>
  <r>
    <n v="6244"/>
    <s v="CA-2013-165561"/>
    <x v="0"/>
    <x v="390"/>
    <d v="2013-11-29T00:00:00"/>
    <s v="Standard Class"/>
    <x v="615"/>
    <s v="Clay Rozendal"/>
    <x v="2"/>
    <s v="United States"/>
    <s v="Bellevue"/>
    <x v="4"/>
    <n v="98006"/>
    <x v="1"/>
    <s v="OFF-SU-10004782"/>
    <x v="1"/>
    <x v="14"/>
    <s v="Elite 5&quot; Scissors"/>
    <n v="25.349999999999998"/>
    <n v="3"/>
    <n v="0"/>
    <x v="4048"/>
  </r>
  <r>
    <n v="6245"/>
    <s v="CA-2012-112305"/>
    <x v="1"/>
    <x v="312"/>
    <d v="2012-11-25T00:00:00"/>
    <s v="Standard Class"/>
    <x v="683"/>
    <s v="Katrina Bavinger"/>
    <x v="2"/>
    <s v="United States"/>
    <s v="Seattle"/>
    <x v="4"/>
    <n v="98105"/>
    <x v="1"/>
    <s v="OFF-AR-10002067"/>
    <x v="1"/>
    <x v="6"/>
    <s v="Newell 334"/>
    <n v="119.03999999999999"/>
    <n v="6"/>
    <n v="0"/>
    <x v="5116"/>
  </r>
  <r>
    <n v="6246"/>
    <s v="CA-2012-112305"/>
    <x v="1"/>
    <x v="312"/>
    <d v="2012-11-25T00:00:00"/>
    <s v="Standard Class"/>
    <x v="683"/>
    <s v="Katrina Bavinger"/>
    <x v="2"/>
    <s v="United States"/>
    <s v="Seattle"/>
    <x v="4"/>
    <n v="98105"/>
    <x v="1"/>
    <s v="FUR-FU-10002364"/>
    <x v="0"/>
    <x v="5"/>
    <s v="Eldon Expressions Wood Desk Accessories, Oak"/>
    <n v="22.14"/>
    <n v="3"/>
    <n v="0"/>
    <x v="3448"/>
  </r>
  <r>
    <n v="6247"/>
    <s v="CA-2012-112305"/>
    <x v="1"/>
    <x v="312"/>
    <d v="2012-11-25T00:00:00"/>
    <s v="Standard Class"/>
    <x v="683"/>
    <s v="Katrina Bavinger"/>
    <x v="2"/>
    <s v="United States"/>
    <s v="Seattle"/>
    <x v="4"/>
    <n v="98105"/>
    <x v="1"/>
    <s v="TEC-AC-10002018"/>
    <x v="2"/>
    <x v="11"/>
    <s v="AmazonBasics 3-Button USB Wired Mouse"/>
    <n v="13.98"/>
    <n v="2"/>
    <n v="0"/>
    <x v="4489"/>
  </r>
  <r>
    <n v="6248"/>
    <s v="CA-2014-121580"/>
    <x v="3"/>
    <x v="148"/>
    <d v="2014-06-05T00:00:00"/>
    <s v="Standard Class"/>
    <x v="586"/>
    <s v="Maris LaWare"/>
    <x v="0"/>
    <s v="United States"/>
    <s v="Columbus"/>
    <x v="14"/>
    <n v="47201"/>
    <x v="2"/>
    <s v="OFF-BI-10000632"/>
    <x v="1"/>
    <x v="8"/>
    <s v="Satellite Sectional Post Binders"/>
    <n v="43.41"/>
    <n v="1"/>
    <n v="0"/>
    <x v="5117"/>
  </r>
  <r>
    <n v="6249"/>
    <s v="CA-2014-121580"/>
    <x v="3"/>
    <x v="148"/>
    <d v="2014-06-05T00:00:00"/>
    <s v="Standard Class"/>
    <x v="586"/>
    <s v="Maris LaWare"/>
    <x v="0"/>
    <s v="United States"/>
    <s v="Columbus"/>
    <x v="14"/>
    <n v="47201"/>
    <x v="2"/>
    <s v="FUR-FU-10003981"/>
    <x v="0"/>
    <x v="5"/>
    <s v="Eldon Wave Desk Accessories"/>
    <n v="6.24"/>
    <n v="3"/>
    <n v="0"/>
    <x v="5118"/>
  </r>
  <r>
    <n v="6250"/>
    <s v="CA-2014-121580"/>
    <x v="3"/>
    <x v="148"/>
    <d v="2014-06-05T00:00:00"/>
    <s v="Standard Class"/>
    <x v="586"/>
    <s v="Maris LaWare"/>
    <x v="0"/>
    <s v="United States"/>
    <s v="Columbus"/>
    <x v="14"/>
    <n v="47201"/>
    <x v="2"/>
    <s v="OFF-AP-10001564"/>
    <x v="1"/>
    <x v="9"/>
    <s v="Hoover Commercial Lightweight Upright Vacuum with E-Z Empty Dirt Cup"/>
    <n v="465.16"/>
    <n v="2"/>
    <n v="0"/>
    <x v="5119"/>
  </r>
  <r>
    <n v="6251"/>
    <s v="CA-2014-121580"/>
    <x v="3"/>
    <x v="148"/>
    <d v="2014-06-05T00:00:00"/>
    <s v="Standard Class"/>
    <x v="586"/>
    <s v="Maris LaWare"/>
    <x v="0"/>
    <s v="United States"/>
    <s v="Columbus"/>
    <x v="14"/>
    <n v="47201"/>
    <x v="2"/>
    <s v="OFF-PA-10004082"/>
    <x v="1"/>
    <x v="10"/>
    <s v="Adams Telephone Message Book w/Frequently-Called Numbers Space, 400 Messages per Book"/>
    <n v="7.98"/>
    <n v="1"/>
    <n v="0"/>
    <x v="5120"/>
  </r>
  <r>
    <n v="6252"/>
    <s v="CA-2011-101147"/>
    <x v="2"/>
    <x v="266"/>
    <d v="2011-12-04T00:00:00"/>
    <s v="First Class"/>
    <x v="430"/>
    <s v="Matt Collins"/>
    <x v="0"/>
    <s v="United States"/>
    <s v="Chicago"/>
    <x v="10"/>
    <n v="60623"/>
    <x v="2"/>
    <s v="OFF-AP-10004249"/>
    <x v="1"/>
    <x v="9"/>
    <s v="Staples"/>
    <n v="2.3939999999999997"/>
    <n v="1"/>
    <n v="0.8"/>
    <x v="5121"/>
  </r>
  <r>
    <n v="6253"/>
    <s v="CA-2011-165806"/>
    <x v="2"/>
    <x v="884"/>
    <d v="2011-04-07T00:00:00"/>
    <s v="Same Day"/>
    <x v="91"/>
    <s v="Valerie Mitchum"/>
    <x v="2"/>
    <s v="United States"/>
    <s v="Marietta"/>
    <x v="32"/>
    <n v="30062"/>
    <x v="0"/>
    <s v="OFF-PA-10003441"/>
    <x v="1"/>
    <x v="10"/>
    <s v="Xerox 226"/>
    <n v="58.320000000000007"/>
    <n v="9"/>
    <n v="0"/>
    <x v="731"/>
  </r>
  <r>
    <n v="6254"/>
    <s v="CA-2011-165806"/>
    <x v="2"/>
    <x v="884"/>
    <d v="2011-04-07T00:00:00"/>
    <s v="Same Day"/>
    <x v="91"/>
    <s v="Valerie Mitchum"/>
    <x v="2"/>
    <s v="United States"/>
    <s v="Marietta"/>
    <x v="32"/>
    <n v="30062"/>
    <x v="0"/>
    <s v="TEC-PH-10004922"/>
    <x v="2"/>
    <x v="7"/>
    <s v="RCA Visys Integrated PBX 8-Line Router"/>
    <n v="200.96999999999997"/>
    <n v="3"/>
    <n v="0"/>
    <x v="5122"/>
  </r>
  <r>
    <n v="6255"/>
    <s v="CA-2012-151624"/>
    <x v="1"/>
    <x v="1014"/>
    <d v="2012-09-14T00:00:00"/>
    <s v="Standard Class"/>
    <x v="100"/>
    <s v="Victoria Wilson"/>
    <x v="1"/>
    <s v="United States"/>
    <s v="Montgomery"/>
    <x v="19"/>
    <n v="36116"/>
    <x v="0"/>
    <s v="FUR-FU-10001731"/>
    <x v="0"/>
    <x v="5"/>
    <s v="Acrylic Self-Standing Desk Frames"/>
    <n v="21.36"/>
    <n v="8"/>
    <n v="0"/>
    <x v="5123"/>
  </r>
  <r>
    <n v="6256"/>
    <s v="CA-2014-139444"/>
    <x v="3"/>
    <x v="428"/>
    <d v="2014-09-16T00:00:00"/>
    <s v="Standard Class"/>
    <x v="136"/>
    <s v="Grace Kelly"/>
    <x v="1"/>
    <s v="United States"/>
    <s v="Plano"/>
    <x v="5"/>
    <n v="75023"/>
    <x v="2"/>
    <s v="OFF-LA-10000134"/>
    <x v="1"/>
    <x v="2"/>
    <s v="Avery 511"/>
    <n v="9.8560000000000016"/>
    <n v="4"/>
    <n v="0.2"/>
    <x v="5124"/>
  </r>
  <r>
    <n v="6257"/>
    <s v="CA-2012-133977"/>
    <x v="1"/>
    <x v="684"/>
    <d v="2012-09-08T00:00:00"/>
    <s v="Second Class"/>
    <x v="401"/>
    <s v="Alyssa Tate"/>
    <x v="2"/>
    <s v="United States"/>
    <s v="Tamarac"/>
    <x v="2"/>
    <n v="33319"/>
    <x v="0"/>
    <s v="OFF-BI-10003166"/>
    <x v="1"/>
    <x v="8"/>
    <s v="GBC Plasticlear Binding Covers"/>
    <n v="3.4440000000000008"/>
    <n v="1"/>
    <n v="0.7"/>
    <x v="5125"/>
  </r>
  <r>
    <n v="6258"/>
    <s v="CA-2014-141425"/>
    <x v="3"/>
    <x v="808"/>
    <d v="2014-11-07T00:00:00"/>
    <s v="Second Class"/>
    <x v="255"/>
    <s v="Anthony Rawles"/>
    <x v="1"/>
    <s v="United States"/>
    <s v="Columbus"/>
    <x v="24"/>
    <n v="43229"/>
    <x v="3"/>
    <s v="OFF-SU-10000646"/>
    <x v="1"/>
    <x v="14"/>
    <s v="Premier Automatic Letter Opener"/>
    <n v="384.59200000000004"/>
    <n v="2"/>
    <n v="0.2"/>
    <x v="5126"/>
  </r>
  <r>
    <n v="6259"/>
    <s v="CA-2012-133536"/>
    <x v="1"/>
    <x v="262"/>
    <d v="2012-03-30T00:00:00"/>
    <s v="Second Class"/>
    <x v="581"/>
    <s v="John Huston"/>
    <x v="0"/>
    <s v="United States"/>
    <s v="New York City"/>
    <x v="15"/>
    <n v="10009"/>
    <x v="3"/>
    <s v="OFF-EN-10004459"/>
    <x v="1"/>
    <x v="12"/>
    <s v="Security-Tint Envelopes"/>
    <n v="22.919999999999998"/>
    <n v="3"/>
    <n v="0"/>
    <x v="1035"/>
  </r>
  <r>
    <n v="6260"/>
    <s v="CA-2012-150441"/>
    <x v="1"/>
    <x v="863"/>
    <d v="2012-08-17T00:00:00"/>
    <s v="Second Class"/>
    <x v="267"/>
    <s v="Ralph Arnett"/>
    <x v="0"/>
    <s v="United States"/>
    <s v="Richmond"/>
    <x v="14"/>
    <n v="47374"/>
    <x v="2"/>
    <s v="OFF-BI-10003529"/>
    <x v="1"/>
    <x v="8"/>
    <s v="Avery Round Ring Poly Binders"/>
    <n v="11.36"/>
    <n v="4"/>
    <n v="0"/>
    <x v="5127"/>
  </r>
  <r>
    <n v="6261"/>
    <s v="CA-2012-162607"/>
    <x v="1"/>
    <x v="793"/>
    <d v="2012-05-18T00:00:00"/>
    <s v="Standard Class"/>
    <x v="197"/>
    <s v="Rose O'Brian"/>
    <x v="0"/>
    <s v="United States"/>
    <s v="Seattle"/>
    <x v="4"/>
    <n v="98115"/>
    <x v="1"/>
    <s v="OFF-BI-10002949"/>
    <x v="1"/>
    <x v="8"/>
    <s v="Prestige Round Ring Binders"/>
    <n v="14.592000000000002"/>
    <n v="3"/>
    <n v="0.2"/>
    <x v="5128"/>
  </r>
  <r>
    <n v="6262"/>
    <s v="CA-2014-103506"/>
    <x v="3"/>
    <x v="283"/>
    <d v="2014-07-28T00:00:00"/>
    <s v="Standard Class"/>
    <x v="756"/>
    <s v="Lisa Ryan"/>
    <x v="1"/>
    <s v="United States"/>
    <s v="Long Beach"/>
    <x v="15"/>
    <n v="11561"/>
    <x v="3"/>
    <s v="OFF-LA-10001158"/>
    <x v="1"/>
    <x v="2"/>
    <s v="Avery Address/Shipping Labels for Typewriters, 4&quot; x 2&quot;"/>
    <n v="41.4"/>
    <n v="4"/>
    <n v="0"/>
    <x v="1492"/>
  </r>
  <r>
    <n v="6263"/>
    <s v="CA-2013-132479"/>
    <x v="0"/>
    <x v="446"/>
    <d v="2013-09-27T00:00:00"/>
    <s v="First Class"/>
    <x v="149"/>
    <s v="Michael Kennedy"/>
    <x v="1"/>
    <s v="United States"/>
    <s v="Rockford"/>
    <x v="10"/>
    <n v="61107"/>
    <x v="2"/>
    <s v="OFF-BI-10004584"/>
    <x v="1"/>
    <x v="8"/>
    <s v="GBC ProClick 150 Presentation Binding System"/>
    <n v="442.37199999999996"/>
    <n v="7"/>
    <n v="0.8"/>
    <x v="5129"/>
  </r>
  <r>
    <n v="6264"/>
    <s v="CA-2014-160724"/>
    <x v="3"/>
    <x v="1024"/>
    <d v="2014-05-11T00:00:00"/>
    <s v="Standard Class"/>
    <x v="453"/>
    <s v="Yana Sorensen"/>
    <x v="1"/>
    <s v="United States"/>
    <s v="Columbus"/>
    <x v="32"/>
    <n v="31907"/>
    <x v="0"/>
    <s v="OFF-BI-10004965"/>
    <x v="1"/>
    <x v="8"/>
    <s v="Ibico Covers for Plastic or Wire Binding Elements"/>
    <n v="34.5"/>
    <n v="3"/>
    <n v="0"/>
    <x v="1398"/>
  </r>
  <r>
    <n v="6265"/>
    <s v="US-2013-115952"/>
    <x v="0"/>
    <x v="1099"/>
    <d v="2013-10-07T00:00:00"/>
    <s v="Same Day"/>
    <x v="101"/>
    <s v="Jonathan Howell"/>
    <x v="0"/>
    <s v="United States"/>
    <s v="Tulsa"/>
    <x v="26"/>
    <n v="74133"/>
    <x v="2"/>
    <s v="OFF-BI-10004654"/>
    <x v="1"/>
    <x v="8"/>
    <s v="Avery Binding System Hidden Tab Executive Style Index Sets"/>
    <n v="28.849999999999998"/>
    <n v="5"/>
    <n v="0"/>
    <x v="5130"/>
  </r>
  <r>
    <n v="6266"/>
    <s v="CA-2011-146731"/>
    <x v="2"/>
    <x v="935"/>
    <d v="2011-11-08T00:00:00"/>
    <s v="Standard Class"/>
    <x v="247"/>
    <s v="Annie Thurman"/>
    <x v="0"/>
    <s v="United States"/>
    <s v="Nashville"/>
    <x v="18"/>
    <n v="37211"/>
    <x v="0"/>
    <s v="OFF-PA-10000141"/>
    <x v="1"/>
    <x v="10"/>
    <s v="Ampad Evidence Wirebond Steno Books, 6&quot; x 9&quot;"/>
    <n v="3.4880000000000004"/>
    <n v="2"/>
    <n v="0.2"/>
    <x v="5131"/>
  </r>
  <r>
    <n v="6267"/>
    <s v="CA-2011-146731"/>
    <x v="2"/>
    <x v="935"/>
    <d v="2011-11-08T00:00:00"/>
    <s v="Standard Class"/>
    <x v="247"/>
    <s v="Annie Thurman"/>
    <x v="0"/>
    <s v="United States"/>
    <s v="Nashville"/>
    <x v="18"/>
    <n v="37211"/>
    <x v="0"/>
    <s v="OFF-PA-10001019"/>
    <x v="1"/>
    <x v="10"/>
    <s v="Xerox 1884"/>
    <n v="143.85600000000002"/>
    <n v="9"/>
    <n v="0.2"/>
    <x v="4495"/>
  </r>
  <r>
    <n v="6268"/>
    <s v="CA-2012-115392"/>
    <x v="1"/>
    <x v="486"/>
    <d v="2012-10-04T00:00:00"/>
    <s v="Second Class"/>
    <x v="84"/>
    <s v="Robert Marley"/>
    <x v="2"/>
    <s v="United States"/>
    <s v="Cambridge"/>
    <x v="31"/>
    <n v="2138"/>
    <x v="3"/>
    <s v="TEC-PH-10002496"/>
    <x v="2"/>
    <x v="7"/>
    <s v="Cisco SPA301"/>
    <n v="311.98"/>
    <n v="2"/>
    <n v="0"/>
    <x v="5132"/>
  </r>
  <r>
    <n v="6269"/>
    <s v="CA-2012-115392"/>
    <x v="1"/>
    <x v="486"/>
    <d v="2012-10-04T00:00:00"/>
    <s v="Second Class"/>
    <x v="84"/>
    <s v="Robert Marley"/>
    <x v="2"/>
    <s v="United States"/>
    <s v="Cambridge"/>
    <x v="31"/>
    <n v="2138"/>
    <x v="3"/>
    <s v="OFF-BI-10000829"/>
    <x v="1"/>
    <x v="8"/>
    <s v="Avery Non-Stick Binders"/>
    <n v="22.450000000000003"/>
    <n v="5"/>
    <n v="0"/>
    <x v="5133"/>
  </r>
  <r>
    <n v="6270"/>
    <s v="CA-2014-102379"/>
    <x v="3"/>
    <x v="574"/>
    <d v="2014-12-07T00:00:00"/>
    <s v="Standard Class"/>
    <x v="179"/>
    <s v="Brenda Bowman"/>
    <x v="1"/>
    <s v="United States"/>
    <s v="Oakland"/>
    <x v="1"/>
    <n v="94601"/>
    <x v="1"/>
    <s v="TEC-PH-10001448"/>
    <x v="2"/>
    <x v="7"/>
    <s v="Anker Astro 15000mAh USB Portable Charger"/>
    <n v="39.992000000000004"/>
    <n v="1"/>
    <n v="0.2"/>
    <x v="5134"/>
  </r>
  <r>
    <n v="6271"/>
    <s v="CA-2014-102379"/>
    <x v="3"/>
    <x v="574"/>
    <d v="2014-12-07T00:00:00"/>
    <s v="Standard Class"/>
    <x v="179"/>
    <s v="Brenda Bowman"/>
    <x v="1"/>
    <s v="United States"/>
    <s v="Oakland"/>
    <x v="1"/>
    <n v="94601"/>
    <x v="1"/>
    <s v="FUR-CH-10004983"/>
    <x v="0"/>
    <x v="1"/>
    <s v="Office Star - Mid Back Dual function Ergonomic High Back Chair with 2-Way Adjustable Arms"/>
    <n v="1159.056"/>
    <n v="9"/>
    <n v="0.2"/>
    <x v="5135"/>
  </r>
  <r>
    <n v="6272"/>
    <s v="CA-2014-102379"/>
    <x v="3"/>
    <x v="574"/>
    <d v="2014-12-07T00:00:00"/>
    <s v="Standard Class"/>
    <x v="179"/>
    <s v="Brenda Bowman"/>
    <x v="1"/>
    <s v="United States"/>
    <s v="Oakland"/>
    <x v="1"/>
    <n v="94601"/>
    <x v="1"/>
    <s v="OFF-AR-10004022"/>
    <x v="1"/>
    <x v="6"/>
    <s v="Panasonic KP-380BK Classic Electric Pencil Sharpener"/>
    <n v="179.89999999999998"/>
    <n v="5"/>
    <n v="0"/>
    <x v="5136"/>
  </r>
  <r>
    <n v="6273"/>
    <s v="CA-2014-149706"/>
    <x v="3"/>
    <x v="157"/>
    <d v="2014-12-13T00:00:00"/>
    <s v="First Class"/>
    <x v="155"/>
    <s v="Alejandro Savely"/>
    <x v="1"/>
    <s v="United States"/>
    <s v="Palatine"/>
    <x v="10"/>
    <n v="60067"/>
    <x v="2"/>
    <s v="TEC-AC-10001284"/>
    <x v="2"/>
    <x v="11"/>
    <s v="Enermax Briskie RF Wireless Keyboard and Mouse Combo"/>
    <n v="116.312"/>
    <n v="7"/>
    <n v="0.2"/>
    <x v="5137"/>
  </r>
  <r>
    <n v="6274"/>
    <s v="US-2013-139087"/>
    <x v="0"/>
    <x v="19"/>
    <d v="2013-07-23T00:00:00"/>
    <s v="Second Class"/>
    <x v="589"/>
    <s v="Dennis Kane"/>
    <x v="0"/>
    <s v="United States"/>
    <s v="Seattle"/>
    <x v="4"/>
    <n v="98105"/>
    <x v="1"/>
    <s v="FUR-FU-10001847"/>
    <x v="0"/>
    <x v="5"/>
    <s v="Eldon Image Series Black Desk Accessories"/>
    <n v="12.419999999999998"/>
    <n v="3"/>
    <n v="0"/>
    <x v="2327"/>
  </r>
  <r>
    <n v="6275"/>
    <s v="US-2013-139087"/>
    <x v="0"/>
    <x v="19"/>
    <d v="2013-07-23T00:00:00"/>
    <s v="Second Class"/>
    <x v="589"/>
    <s v="Dennis Kane"/>
    <x v="0"/>
    <s v="United States"/>
    <s v="Seattle"/>
    <x v="4"/>
    <n v="98105"/>
    <x v="1"/>
    <s v="TEC-AC-10004595"/>
    <x v="2"/>
    <x v="11"/>
    <s v="First Data TMFD35 PIN Pad"/>
    <n v="428.40000000000003"/>
    <n v="3"/>
    <n v="0"/>
    <x v="5138"/>
  </r>
  <r>
    <n v="6276"/>
    <s v="US-2013-139087"/>
    <x v="0"/>
    <x v="19"/>
    <d v="2013-07-23T00:00:00"/>
    <s v="Second Class"/>
    <x v="589"/>
    <s v="Dennis Kane"/>
    <x v="0"/>
    <s v="United States"/>
    <s v="Seattle"/>
    <x v="4"/>
    <n v="98105"/>
    <x v="1"/>
    <s v="FUR-FU-10004164"/>
    <x v="0"/>
    <x v="5"/>
    <s v="Eldon 300 Class Desk Accessories, Black"/>
    <n v="24.75"/>
    <n v="5"/>
    <n v="0"/>
    <x v="5139"/>
  </r>
  <r>
    <n v="6277"/>
    <s v="US-2013-139087"/>
    <x v="0"/>
    <x v="19"/>
    <d v="2013-07-23T00:00:00"/>
    <s v="Second Class"/>
    <x v="589"/>
    <s v="Dennis Kane"/>
    <x v="0"/>
    <s v="United States"/>
    <s v="Seattle"/>
    <x v="4"/>
    <n v="98105"/>
    <x v="1"/>
    <s v="OFF-LA-10001074"/>
    <x v="1"/>
    <x v="2"/>
    <s v="Round Specialty Laser Printer Labels"/>
    <n v="87.71"/>
    <n v="7"/>
    <n v="0"/>
    <x v="2238"/>
  </r>
  <r>
    <n v="6278"/>
    <s v="US-2013-139087"/>
    <x v="0"/>
    <x v="19"/>
    <d v="2013-07-23T00:00:00"/>
    <s v="Second Class"/>
    <x v="589"/>
    <s v="Dennis Kane"/>
    <x v="0"/>
    <s v="United States"/>
    <s v="Seattle"/>
    <x v="4"/>
    <n v="98105"/>
    <x v="1"/>
    <s v="OFF-ST-10000604"/>
    <x v="1"/>
    <x v="4"/>
    <s v="Home/Office Personal File Carts"/>
    <n v="69.52"/>
    <n v="2"/>
    <n v="0"/>
    <x v="5140"/>
  </r>
  <r>
    <n v="6279"/>
    <s v="US-2013-139087"/>
    <x v="0"/>
    <x v="19"/>
    <d v="2013-07-23T00:00:00"/>
    <s v="Second Class"/>
    <x v="589"/>
    <s v="Dennis Kane"/>
    <x v="0"/>
    <s v="United States"/>
    <s v="Seattle"/>
    <x v="4"/>
    <n v="98105"/>
    <x v="1"/>
    <s v="TEC-PH-10000148"/>
    <x v="2"/>
    <x v="7"/>
    <s v="Cyber Acoustics AC-202b Speech Recognition Stereo Headset"/>
    <n v="20.784000000000002"/>
    <n v="2"/>
    <n v="0.2"/>
    <x v="5141"/>
  </r>
  <r>
    <n v="6280"/>
    <s v="US-2013-139087"/>
    <x v="0"/>
    <x v="19"/>
    <d v="2013-07-23T00:00:00"/>
    <s v="Second Class"/>
    <x v="589"/>
    <s v="Dennis Kane"/>
    <x v="0"/>
    <s v="United States"/>
    <s v="Seattle"/>
    <x v="4"/>
    <n v="98105"/>
    <x v="1"/>
    <s v="OFF-BI-10000042"/>
    <x v="1"/>
    <x v="8"/>
    <s v="Pressboard Data Binder, Crimson, 12&quot; X 8 1/2&quot;"/>
    <n v="12.816000000000001"/>
    <n v="3"/>
    <n v="0.2"/>
    <x v="5142"/>
  </r>
  <r>
    <n v="6281"/>
    <s v="CA-2014-152226"/>
    <x v="3"/>
    <x v="605"/>
    <d v="2014-05-17T00:00:00"/>
    <s v="Standard Class"/>
    <x v="101"/>
    <s v="Jonathan Howell"/>
    <x v="0"/>
    <s v="United States"/>
    <s v="Cincinnati"/>
    <x v="24"/>
    <n v="45231"/>
    <x v="3"/>
    <s v="OFF-LA-10000443"/>
    <x v="1"/>
    <x v="2"/>
    <s v="Avery 501"/>
    <n v="5.9039999999999999"/>
    <n v="2"/>
    <n v="0.2"/>
    <x v="2352"/>
  </r>
  <r>
    <n v="6282"/>
    <s v="CA-2012-116484"/>
    <x v="1"/>
    <x v="312"/>
    <d v="2012-11-26T00:00:00"/>
    <s v="Standard Class"/>
    <x v="523"/>
    <s v="Jamie Kunitz"/>
    <x v="0"/>
    <s v="United States"/>
    <s v="Marion"/>
    <x v="24"/>
    <n v="43302"/>
    <x v="3"/>
    <s v="FUR-FU-10002874"/>
    <x v="0"/>
    <x v="5"/>
    <s v="Ultra Commercial Grade Dual Valve Door Closer"/>
    <n v="63.824000000000005"/>
    <n v="2"/>
    <n v="0.2"/>
    <x v="5143"/>
  </r>
  <r>
    <n v="6283"/>
    <s v="CA-2012-116484"/>
    <x v="1"/>
    <x v="312"/>
    <d v="2012-11-26T00:00:00"/>
    <s v="Standard Class"/>
    <x v="523"/>
    <s v="Jamie Kunitz"/>
    <x v="0"/>
    <s v="United States"/>
    <s v="Marion"/>
    <x v="24"/>
    <n v="43302"/>
    <x v="3"/>
    <s v="OFF-ST-10003994"/>
    <x v="1"/>
    <x v="4"/>
    <s v="Belkin 19&quot; Center-Weighted Shelf, Gray"/>
    <n v="141.55199999999999"/>
    <n v="3"/>
    <n v="0.2"/>
    <x v="5144"/>
  </r>
  <r>
    <n v="6284"/>
    <s v="CA-2013-100944"/>
    <x v="0"/>
    <x v="446"/>
    <d v="2013-09-29T00:00:00"/>
    <s v="Standard Class"/>
    <x v="553"/>
    <s v="Edward Hooks"/>
    <x v="1"/>
    <s v="United States"/>
    <s v="Los Angeles"/>
    <x v="1"/>
    <n v="90049"/>
    <x v="1"/>
    <s v="OFF-EN-10001453"/>
    <x v="1"/>
    <x v="12"/>
    <s v="Tyvek Interoffice Envelopes, 9 1/2&quot; x 12 1/2&quot;, 100/Box"/>
    <n v="304.89999999999998"/>
    <n v="5"/>
    <n v="0"/>
    <x v="5145"/>
  </r>
  <r>
    <n v="6285"/>
    <s v="CA-2013-100944"/>
    <x v="0"/>
    <x v="446"/>
    <d v="2013-09-29T00:00:00"/>
    <s v="Standard Class"/>
    <x v="553"/>
    <s v="Edward Hooks"/>
    <x v="1"/>
    <s v="United States"/>
    <s v="Los Angeles"/>
    <x v="1"/>
    <n v="90049"/>
    <x v="1"/>
    <s v="FUR-CH-10000988"/>
    <x v="0"/>
    <x v="1"/>
    <s v="Hon Olson Stacker Stools"/>
    <n v="563.24"/>
    <n v="5"/>
    <n v="0.2"/>
    <x v="5146"/>
  </r>
  <r>
    <n v="6286"/>
    <s v="CA-2013-125080"/>
    <x v="0"/>
    <x v="147"/>
    <d v="2013-10-27T00:00:00"/>
    <s v="Standard Class"/>
    <x v="100"/>
    <s v="Victoria Wilson"/>
    <x v="1"/>
    <s v="United States"/>
    <s v="Lakewood"/>
    <x v="24"/>
    <n v="44107"/>
    <x v="3"/>
    <s v="FUR-TA-10003238"/>
    <x v="0"/>
    <x v="3"/>
    <s v="Chromcraft Bull-Nose Wood 48&quot; x 96&quot; Rectangular Conference Tables"/>
    <n v="661.17600000000004"/>
    <n v="2"/>
    <n v="0.4"/>
    <x v="5147"/>
  </r>
  <r>
    <n v="6287"/>
    <s v="CA-2013-121020"/>
    <x v="0"/>
    <x v="1057"/>
    <d v="2013-11-01T00:00:00"/>
    <s v="Standard Class"/>
    <x v="344"/>
    <s v="Catherine Glotzbach"/>
    <x v="2"/>
    <s v="United States"/>
    <s v="Lebanon"/>
    <x v="18"/>
    <n v="37087"/>
    <x v="0"/>
    <s v="TEC-PH-10001061"/>
    <x v="2"/>
    <x v="7"/>
    <s v="Apple iPhone 5C"/>
    <n v="239.976"/>
    <n v="3"/>
    <n v="0.2"/>
    <x v="5148"/>
  </r>
  <r>
    <n v="6288"/>
    <s v="CA-2011-100090"/>
    <x v="2"/>
    <x v="1001"/>
    <d v="2011-07-12T00:00:00"/>
    <s v="Standard Class"/>
    <x v="182"/>
    <s v="Ed Braxton"/>
    <x v="1"/>
    <s v="United States"/>
    <s v="San Francisco"/>
    <x v="1"/>
    <n v="94122"/>
    <x v="1"/>
    <s v="FUR-TA-10003715"/>
    <x v="0"/>
    <x v="3"/>
    <s v="Hon 2111 Invitation Series Corner Table"/>
    <n v="502.48800000000006"/>
    <n v="3"/>
    <n v="0.2"/>
    <x v="5149"/>
  </r>
  <r>
    <n v="6289"/>
    <s v="CA-2011-100090"/>
    <x v="2"/>
    <x v="1001"/>
    <d v="2011-07-12T00:00:00"/>
    <s v="Standard Class"/>
    <x v="182"/>
    <s v="Ed Braxton"/>
    <x v="1"/>
    <s v="United States"/>
    <s v="San Francisco"/>
    <x v="1"/>
    <n v="94122"/>
    <x v="1"/>
    <s v="OFF-BI-10001597"/>
    <x v="1"/>
    <x v="8"/>
    <s v="Wilson Jones Ledger-Size, Piano-Hinge Binder, 2&quot;, Blue"/>
    <n v="196.70400000000001"/>
    <n v="6"/>
    <n v="0.2"/>
    <x v="5150"/>
  </r>
  <r>
    <n v="6290"/>
    <s v="US-2012-139675"/>
    <x v="1"/>
    <x v="649"/>
    <d v="2012-03-18T00:00:00"/>
    <s v="Second Class"/>
    <x v="376"/>
    <s v="Nicole Fjeld"/>
    <x v="2"/>
    <s v="United States"/>
    <s v="Chico"/>
    <x v="1"/>
    <n v="95928"/>
    <x v="1"/>
    <s v="FUR-CH-10004063"/>
    <x v="0"/>
    <x v="1"/>
    <s v="Global Deluxe High-Back Manager's Chair"/>
    <n v="915.13600000000008"/>
    <n v="4"/>
    <n v="0.2"/>
    <x v="5151"/>
  </r>
  <r>
    <n v="6291"/>
    <s v="US-2012-139675"/>
    <x v="1"/>
    <x v="649"/>
    <d v="2012-03-18T00:00:00"/>
    <s v="Second Class"/>
    <x v="376"/>
    <s v="Nicole Fjeld"/>
    <x v="2"/>
    <s v="United States"/>
    <s v="Chico"/>
    <x v="1"/>
    <n v="95928"/>
    <x v="1"/>
    <s v="FUR-FU-10001979"/>
    <x v="0"/>
    <x v="5"/>
    <s v="Dana Halogen Swing-Arm Architect Lamp"/>
    <n v="327.76"/>
    <n v="8"/>
    <n v="0"/>
    <x v="577"/>
  </r>
  <r>
    <n v="6292"/>
    <s v="CA-2014-143756"/>
    <x v="3"/>
    <x v="574"/>
    <d v="2014-12-06T00:00:00"/>
    <s v="First Class"/>
    <x v="250"/>
    <s v="Max Engle"/>
    <x v="0"/>
    <s v="United States"/>
    <s v="Salem"/>
    <x v="17"/>
    <n v="24153"/>
    <x v="0"/>
    <s v="FUR-CH-10001854"/>
    <x v="0"/>
    <x v="1"/>
    <s v="Office Star - Professional Matrix Back Chair with 2-to-1 Synchro Tilt and Mesh Fabric Seat"/>
    <n v="701.96"/>
    <n v="2"/>
    <n v="0"/>
    <x v="5152"/>
  </r>
  <r>
    <n v="6293"/>
    <s v="CA-2012-151253"/>
    <x v="1"/>
    <x v="1100"/>
    <d v="2012-04-26T00:00:00"/>
    <s v="Standard Class"/>
    <x v="616"/>
    <s v="Annie Zypern"/>
    <x v="0"/>
    <s v="United States"/>
    <s v="Los Angeles"/>
    <x v="1"/>
    <n v="90008"/>
    <x v="1"/>
    <s v="TEC-PH-10002923"/>
    <x v="2"/>
    <x v="7"/>
    <s v="Logitech B530 USB Headset - headset - Full size, Binaural"/>
    <n v="88.77600000000001"/>
    <n v="3"/>
    <n v="0.2"/>
    <x v="2795"/>
  </r>
  <r>
    <n v="6294"/>
    <s v="CA-2012-151253"/>
    <x v="1"/>
    <x v="1100"/>
    <d v="2012-04-26T00:00:00"/>
    <s v="Standard Class"/>
    <x v="616"/>
    <s v="Annie Zypern"/>
    <x v="0"/>
    <s v="United States"/>
    <s v="Los Angeles"/>
    <x v="1"/>
    <n v="90008"/>
    <x v="1"/>
    <s v="OFF-AR-10004691"/>
    <x v="1"/>
    <x v="6"/>
    <s v="Boston 1730 StandUp Electric Pencil Sharpener"/>
    <n v="64.14"/>
    <n v="3"/>
    <n v="0"/>
    <x v="2374"/>
  </r>
  <r>
    <n v="6295"/>
    <s v="CA-2011-141152"/>
    <x v="2"/>
    <x v="1101"/>
    <d v="2011-09-19T00:00:00"/>
    <s v="First Class"/>
    <x v="575"/>
    <s v="Randy Ferguson"/>
    <x v="1"/>
    <s v="United States"/>
    <s v="New York City"/>
    <x v="15"/>
    <n v="10024"/>
    <x v="3"/>
    <s v="OFF-BI-10002931"/>
    <x v="1"/>
    <x v="8"/>
    <s v="Avery Trapezoid Extra Heavy Duty 4&quot; Binders"/>
    <n v="33.552"/>
    <n v="1"/>
    <n v="0.2"/>
    <x v="5153"/>
  </r>
  <r>
    <n v="6296"/>
    <s v="CA-2011-141313"/>
    <x v="2"/>
    <x v="129"/>
    <d v="2012-01-01T00:00:00"/>
    <s v="Standard Class"/>
    <x v="321"/>
    <s v="Anthony Jacobs"/>
    <x v="1"/>
    <s v="United States"/>
    <s v="Beverly"/>
    <x v="31"/>
    <n v="1915"/>
    <x v="3"/>
    <s v="OFF-AP-10002651"/>
    <x v="1"/>
    <x v="9"/>
    <s v="Hoover Upright Vacuum With Dirt Cup"/>
    <n v="1737.1799999999998"/>
    <n v="6"/>
    <n v="0"/>
    <x v="5154"/>
  </r>
  <r>
    <n v="6297"/>
    <s v="CA-2011-141313"/>
    <x v="2"/>
    <x v="129"/>
    <d v="2012-01-01T00:00:00"/>
    <s v="Standard Class"/>
    <x v="321"/>
    <s v="Anthony Jacobs"/>
    <x v="1"/>
    <s v="United States"/>
    <s v="Beverly"/>
    <x v="31"/>
    <n v="1915"/>
    <x v="3"/>
    <s v="OFF-ST-10000689"/>
    <x v="1"/>
    <x v="4"/>
    <s v="Fellowes Strictly Business Drawer File, Letter/Legal Size"/>
    <n v="704.25"/>
    <n v="5"/>
    <n v="0"/>
    <x v="468"/>
  </r>
  <r>
    <n v="6298"/>
    <s v="CA-2011-141313"/>
    <x v="2"/>
    <x v="129"/>
    <d v="2012-01-01T00:00:00"/>
    <s v="Standard Class"/>
    <x v="321"/>
    <s v="Anthony Jacobs"/>
    <x v="1"/>
    <s v="United States"/>
    <s v="Beverly"/>
    <x v="31"/>
    <n v="1915"/>
    <x v="3"/>
    <s v="OFF-PA-10003302"/>
    <x v="1"/>
    <x v="10"/>
    <s v="Xerox 1906"/>
    <n v="141.76"/>
    <n v="4"/>
    <n v="0"/>
    <x v="5155"/>
  </r>
  <r>
    <n v="6299"/>
    <s v="CA-2011-169852"/>
    <x v="2"/>
    <x v="618"/>
    <d v="2011-10-26T00:00:00"/>
    <s v="Standard Class"/>
    <x v="245"/>
    <s v="Sylvia Foulston"/>
    <x v="1"/>
    <s v="United States"/>
    <s v="San Diego"/>
    <x v="1"/>
    <n v="92024"/>
    <x v="1"/>
    <s v="OFF-BI-10001460"/>
    <x v="1"/>
    <x v="8"/>
    <s v="Plastic Binding Combs"/>
    <n v="36.36"/>
    <n v="3"/>
    <n v="0.2"/>
    <x v="5156"/>
  </r>
  <r>
    <n v="6300"/>
    <s v="CA-2014-107314"/>
    <x v="3"/>
    <x v="329"/>
    <d v="2014-12-04T00:00:00"/>
    <s v="First Class"/>
    <x v="595"/>
    <s v="Maria Zettner"/>
    <x v="2"/>
    <s v="United States"/>
    <s v="San Francisco"/>
    <x v="1"/>
    <n v="94109"/>
    <x v="1"/>
    <s v="FUR-FU-10003489"/>
    <x v="0"/>
    <x v="5"/>
    <s v="Contemporary Borderless Frame"/>
    <n v="25.83"/>
    <n v="3"/>
    <n v="0"/>
    <x v="5157"/>
  </r>
  <r>
    <n v="6301"/>
    <s v="US-2011-161305"/>
    <x v="2"/>
    <x v="571"/>
    <d v="2011-06-12T00:00:00"/>
    <s v="Standard Class"/>
    <x v="641"/>
    <s v="Sarah Bern"/>
    <x v="0"/>
    <s v="United States"/>
    <s v="Chicago"/>
    <x v="10"/>
    <n v="60623"/>
    <x v="2"/>
    <s v="OFF-BI-10002794"/>
    <x v="1"/>
    <x v="8"/>
    <s v="Avery Trapezoid Ring Binder, 3&quot; Capacity, Black, 1040 sheets"/>
    <n v="24.587999999999994"/>
    <n v="3"/>
    <n v="0.8"/>
    <x v="5158"/>
  </r>
  <r>
    <n v="6302"/>
    <s v="US-2011-161305"/>
    <x v="2"/>
    <x v="571"/>
    <d v="2011-06-12T00:00:00"/>
    <s v="Standard Class"/>
    <x v="641"/>
    <s v="Sarah Bern"/>
    <x v="0"/>
    <s v="United States"/>
    <s v="Chicago"/>
    <x v="10"/>
    <n v="60623"/>
    <x v="2"/>
    <s v="OFF-EN-10000461"/>
    <x v="1"/>
    <x v="12"/>
    <s v="#10- 4 1/8&quot; x 9 1/2&quot; Recycled Envelopes"/>
    <n v="13.984000000000002"/>
    <n v="2"/>
    <n v="0.2"/>
    <x v="5159"/>
  </r>
  <r>
    <n v="6303"/>
    <s v="CA-2014-166919"/>
    <x v="3"/>
    <x v="51"/>
    <d v="2014-11-28T00:00:00"/>
    <s v="Standard Class"/>
    <x v="117"/>
    <s v="Alan Hwang"/>
    <x v="0"/>
    <s v="United States"/>
    <s v="Dallas"/>
    <x v="5"/>
    <n v="75220"/>
    <x v="2"/>
    <s v="TEC-PH-10001305"/>
    <x v="2"/>
    <x v="7"/>
    <s v="Panasonic KX TS208W Corded phone"/>
    <n v="195.96000000000004"/>
    <n v="5"/>
    <n v="0.2"/>
    <x v="5160"/>
  </r>
  <r>
    <n v="6304"/>
    <s v="CA-2014-162712"/>
    <x v="3"/>
    <x v="978"/>
    <d v="2014-06-21T00:00:00"/>
    <s v="Second Class"/>
    <x v="71"/>
    <s v="Neil Knudson"/>
    <x v="2"/>
    <s v="United States"/>
    <s v="Corpus Christi"/>
    <x v="5"/>
    <n v="78415"/>
    <x v="2"/>
    <s v="OFF-PA-10000167"/>
    <x v="1"/>
    <x v="10"/>
    <s v="Xerox 1925"/>
    <n v="74.352000000000004"/>
    <n v="3"/>
    <n v="0.2"/>
    <x v="1419"/>
  </r>
  <r>
    <n v="6305"/>
    <s v="CA-2014-107552"/>
    <x v="3"/>
    <x v="1024"/>
    <d v="2014-05-06T00:00:00"/>
    <s v="Same Day"/>
    <x v="482"/>
    <s v="Arianne Irving"/>
    <x v="0"/>
    <s v="United States"/>
    <s v="New York City"/>
    <x v="15"/>
    <n v="10035"/>
    <x v="3"/>
    <s v="OFF-PA-10002947"/>
    <x v="1"/>
    <x v="10"/>
    <s v="Xerox 1923"/>
    <n v="6.68"/>
    <n v="1"/>
    <n v="0"/>
    <x v="5161"/>
  </r>
  <r>
    <n v="6306"/>
    <s v="CA-2013-163328"/>
    <x v="0"/>
    <x v="254"/>
    <d v="2013-11-07T00:00:00"/>
    <s v="Second Class"/>
    <x v="734"/>
    <s v="Tracy Poddar"/>
    <x v="1"/>
    <s v="United States"/>
    <s v="Eugene"/>
    <x v="21"/>
    <n v="97405"/>
    <x v="1"/>
    <s v="OFF-SU-10002301"/>
    <x v="1"/>
    <x v="14"/>
    <s v="Serrated Blade or Curved Handle Hand Letter Openers"/>
    <n v="17.584000000000003"/>
    <n v="7"/>
    <n v="0.2"/>
    <x v="5162"/>
  </r>
  <r>
    <n v="6307"/>
    <s v="CA-2013-163328"/>
    <x v="0"/>
    <x v="254"/>
    <d v="2013-11-07T00:00:00"/>
    <s v="Second Class"/>
    <x v="734"/>
    <s v="Tracy Poddar"/>
    <x v="1"/>
    <s v="United States"/>
    <s v="Eugene"/>
    <x v="21"/>
    <n v="97405"/>
    <x v="1"/>
    <s v="FUR-CH-10003298"/>
    <x v="0"/>
    <x v="1"/>
    <s v="Office Star - Contemporary Task Swivel chair with Loop Arms, Charcoal"/>
    <n v="104.78399999999999"/>
    <n v="1"/>
    <n v="0.2"/>
    <x v="5163"/>
  </r>
  <r>
    <n v="6308"/>
    <s v="CA-2013-163328"/>
    <x v="0"/>
    <x v="254"/>
    <d v="2013-11-07T00:00:00"/>
    <s v="Second Class"/>
    <x v="734"/>
    <s v="Tracy Poddar"/>
    <x v="1"/>
    <s v="United States"/>
    <s v="Eugene"/>
    <x v="21"/>
    <n v="97405"/>
    <x v="1"/>
    <s v="OFF-PA-10004353"/>
    <x v="1"/>
    <x v="10"/>
    <s v="Southworth 25% Cotton Premium Laser Paper and Envelopes"/>
    <n v="47.952000000000005"/>
    <n v="3"/>
    <n v="0.2"/>
    <x v="5164"/>
  </r>
  <r>
    <n v="6309"/>
    <s v="CA-2013-163328"/>
    <x v="0"/>
    <x v="254"/>
    <d v="2013-11-07T00:00:00"/>
    <s v="Second Class"/>
    <x v="734"/>
    <s v="Tracy Poddar"/>
    <x v="1"/>
    <s v="United States"/>
    <s v="Eugene"/>
    <x v="21"/>
    <n v="97405"/>
    <x v="1"/>
    <s v="FUR-CH-10000229"/>
    <x v="0"/>
    <x v="1"/>
    <s v="Global Enterprise Series Seating High-Back Swivel/Tilt Chairs"/>
    <n v="650.35200000000009"/>
    <n v="3"/>
    <n v="0.2"/>
    <x v="5165"/>
  </r>
  <r>
    <n v="6310"/>
    <s v="CA-2013-163328"/>
    <x v="0"/>
    <x v="254"/>
    <d v="2013-11-07T00:00:00"/>
    <s v="Second Class"/>
    <x v="734"/>
    <s v="Tracy Poddar"/>
    <x v="1"/>
    <s v="United States"/>
    <s v="Eugene"/>
    <x v="21"/>
    <n v="97405"/>
    <x v="1"/>
    <s v="OFF-LA-10003930"/>
    <x v="1"/>
    <x v="2"/>
    <s v="Dot Matrix Printer Tape Reel Labels, White, 5000/Box"/>
    <n v="629.18400000000008"/>
    <n v="8"/>
    <n v="0.2"/>
    <x v="5166"/>
  </r>
  <r>
    <n v="6311"/>
    <s v="CA-2013-163328"/>
    <x v="0"/>
    <x v="254"/>
    <d v="2013-11-07T00:00:00"/>
    <s v="Second Class"/>
    <x v="734"/>
    <s v="Tracy Poddar"/>
    <x v="1"/>
    <s v="United States"/>
    <s v="Eugene"/>
    <x v="21"/>
    <n v="97405"/>
    <x v="1"/>
    <s v="OFF-PA-10000176"/>
    <x v="1"/>
    <x v="10"/>
    <s v="Xerox 1887"/>
    <n v="15.176"/>
    <n v="1"/>
    <n v="0.2"/>
    <x v="5167"/>
  </r>
  <r>
    <n v="6312"/>
    <s v="CA-2011-112837"/>
    <x v="2"/>
    <x v="1102"/>
    <d v="2011-09-16T00:00:00"/>
    <s v="Standard Class"/>
    <x v="752"/>
    <s v="Liz Willingham"/>
    <x v="0"/>
    <s v="United States"/>
    <s v="Oxnard"/>
    <x v="1"/>
    <n v="93030"/>
    <x v="1"/>
    <s v="FUR-FU-10004006"/>
    <x v="0"/>
    <x v="5"/>
    <s v="Deflect-o DuraMat Lighweight, Studded, Beveled Mat for Low Pile Carpeting"/>
    <n v="127.94999999999999"/>
    <n v="3"/>
    <n v="0"/>
    <x v="4864"/>
  </r>
  <r>
    <n v="6313"/>
    <s v="CA-2014-120019"/>
    <x v="3"/>
    <x v="911"/>
    <d v="2014-02-22T00:00:00"/>
    <s v="Standard Class"/>
    <x v="243"/>
    <s v="Nat Gilpin"/>
    <x v="1"/>
    <s v="United States"/>
    <s v="Fairfield"/>
    <x v="29"/>
    <n v="6824"/>
    <x v="3"/>
    <s v="OFF-ST-10001932"/>
    <x v="1"/>
    <x v="4"/>
    <s v="Fellowes Staxonsteel Drawer Files"/>
    <n v="579.51"/>
    <n v="3"/>
    <n v="0"/>
    <x v="5168"/>
  </r>
  <r>
    <n v="6314"/>
    <s v="CA-2014-120019"/>
    <x v="3"/>
    <x v="911"/>
    <d v="2014-02-22T00:00:00"/>
    <s v="Standard Class"/>
    <x v="243"/>
    <s v="Nat Gilpin"/>
    <x v="1"/>
    <s v="United States"/>
    <s v="Fairfield"/>
    <x v="29"/>
    <n v="6824"/>
    <x v="3"/>
    <s v="TEC-PH-10000923"/>
    <x v="2"/>
    <x v="7"/>
    <s v="Belkin SportFit Armband For iPhone 5s/5c, Fuchsia"/>
    <n v="14.99"/>
    <n v="1"/>
    <n v="0"/>
    <x v="5169"/>
  </r>
  <r>
    <n v="6315"/>
    <s v="CA-2011-100762"/>
    <x v="2"/>
    <x v="156"/>
    <d v="2011-11-29T00:00:00"/>
    <s v="Standard Class"/>
    <x v="243"/>
    <s v="Nat Gilpin"/>
    <x v="1"/>
    <s v="United States"/>
    <s v="Jackson"/>
    <x v="12"/>
    <n v="49201"/>
    <x v="2"/>
    <s v="OFF-AR-10000380"/>
    <x v="1"/>
    <x v="6"/>
    <s v="Hunt PowerHouse Electric Pencil Sharpener, Blue"/>
    <n v="151.91999999999999"/>
    <n v="4"/>
    <n v="0"/>
    <x v="5170"/>
  </r>
  <r>
    <n v="6316"/>
    <s v="CA-2011-100762"/>
    <x v="2"/>
    <x v="156"/>
    <d v="2011-11-29T00:00:00"/>
    <s v="Standard Class"/>
    <x v="243"/>
    <s v="Nat Gilpin"/>
    <x v="1"/>
    <s v="United States"/>
    <s v="Jackson"/>
    <x v="12"/>
    <n v="49201"/>
    <x v="2"/>
    <s v="OFF-LA-10003930"/>
    <x v="1"/>
    <x v="2"/>
    <s v="Dot Matrix Printer Tape Reel Labels, White, 5000/Box"/>
    <n v="196.62"/>
    <n v="2"/>
    <n v="0"/>
    <x v="1540"/>
  </r>
  <r>
    <n v="6317"/>
    <s v="CA-2011-100762"/>
    <x v="2"/>
    <x v="156"/>
    <d v="2011-11-29T00:00:00"/>
    <s v="Standard Class"/>
    <x v="243"/>
    <s v="Nat Gilpin"/>
    <x v="1"/>
    <s v="United States"/>
    <s v="Jackson"/>
    <x v="12"/>
    <n v="49201"/>
    <x v="2"/>
    <s v="OFF-PA-10001815"/>
    <x v="1"/>
    <x v="10"/>
    <s v="Xerox 1885"/>
    <n v="144.12"/>
    <n v="3"/>
    <n v="0"/>
    <x v="4367"/>
  </r>
  <r>
    <n v="6318"/>
    <s v="CA-2011-100762"/>
    <x v="2"/>
    <x v="156"/>
    <d v="2011-11-29T00:00:00"/>
    <s v="Standard Class"/>
    <x v="243"/>
    <s v="Nat Gilpin"/>
    <x v="1"/>
    <s v="United States"/>
    <s v="Jackson"/>
    <x v="12"/>
    <n v="49201"/>
    <x v="2"/>
    <s v="OFF-PA-10004082"/>
    <x v="1"/>
    <x v="10"/>
    <s v="Adams Telephone Message Book w/Frequently-Called Numbers Space, 400 Messages per Book"/>
    <n v="15.96"/>
    <n v="2"/>
    <n v="0"/>
    <x v="4477"/>
  </r>
  <r>
    <n v="6319"/>
    <s v="CA-2014-161459"/>
    <x v="3"/>
    <x v="920"/>
    <d v="2014-11-30T00:00:00"/>
    <s v="Second Class"/>
    <x v="494"/>
    <s v="Edward Becker"/>
    <x v="1"/>
    <s v="United States"/>
    <s v="Laguna Niguel"/>
    <x v="1"/>
    <n v="92677"/>
    <x v="1"/>
    <s v="TEC-PH-10004071"/>
    <x v="2"/>
    <x v="7"/>
    <s v="PayAnywhere Card Reader"/>
    <n v="39.960000000000008"/>
    <n v="5"/>
    <n v="0.2"/>
    <x v="5171"/>
  </r>
  <r>
    <n v="6320"/>
    <s v="CA-2014-161459"/>
    <x v="3"/>
    <x v="920"/>
    <d v="2014-11-30T00:00:00"/>
    <s v="Second Class"/>
    <x v="494"/>
    <s v="Edward Becker"/>
    <x v="1"/>
    <s v="United States"/>
    <s v="Laguna Niguel"/>
    <x v="1"/>
    <n v="92677"/>
    <x v="1"/>
    <s v="OFF-PA-10002377"/>
    <x v="1"/>
    <x v="10"/>
    <s v="Adams Telephone Message Book W/Dividers/Space For Phone Numbers, 5 1/4&quot;X8 1/2&quot;, 200/Messages"/>
    <n v="34.08"/>
    <n v="6"/>
    <n v="0"/>
    <x v="5172"/>
  </r>
  <r>
    <n v="6321"/>
    <s v="CA-2014-160017"/>
    <x v="3"/>
    <x v="394"/>
    <d v="2014-10-03T00:00:00"/>
    <s v="Standard Class"/>
    <x v="133"/>
    <s v="Sung Pak"/>
    <x v="1"/>
    <s v="United States"/>
    <s v="Jacksonville"/>
    <x v="2"/>
    <n v="32216"/>
    <x v="0"/>
    <s v="OFF-PA-10001800"/>
    <x v="1"/>
    <x v="10"/>
    <s v="Xerox 220"/>
    <n v="10.368000000000002"/>
    <n v="2"/>
    <n v="0.2"/>
    <x v="572"/>
  </r>
  <r>
    <n v="6322"/>
    <s v="CA-2011-123316"/>
    <x v="2"/>
    <x v="303"/>
    <d v="2011-10-17T00:00:00"/>
    <s v="Standard Class"/>
    <x v="259"/>
    <s v="Sibella Parks"/>
    <x v="1"/>
    <s v="United States"/>
    <s v="Mount Vernon"/>
    <x v="15"/>
    <n v="10550"/>
    <x v="3"/>
    <s v="OFF-BI-10002764"/>
    <x v="1"/>
    <x v="8"/>
    <s v="Recycled Pressboard Report Cover with Reinforced Top Hinge"/>
    <n v="7.7520000000000007"/>
    <n v="3"/>
    <n v="0.2"/>
    <x v="3717"/>
  </r>
  <r>
    <n v="6323"/>
    <s v="CA-2011-141299"/>
    <x v="2"/>
    <x v="561"/>
    <d v="2011-06-07T00:00:00"/>
    <s v="Second Class"/>
    <x v="176"/>
    <s v="Ross Baird"/>
    <x v="2"/>
    <s v="United States"/>
    <s v="Midland"/>
    <x v="12"/>
    <n v="48640"/>
    <x v="2"/>
    <s v="OFF-EN-10004459"/>
    <x v="1"/>
    <x v="12"/>
    <s v="Security-Tint Envelopes"/>
    <n v="15.28"/>
    <n v="2"/>
    <n v="0"/>
    <x v="792"/>
  </r>
  <r>
    <n v="6324"/>
    <s v="CA-2011-104402"/>
    <x v="2"/>
    <x v="1103"/>
    <d v="2011-06-23T00:00:00"/>
    <s v="Standard Class"/>
    <x v="551"/>
    <s v="Duane Benoit"/>
    <x v="0"/>
    <s v="United States"/>
    <s v="Newark"/>
    <x v="13"/>
    <n v="19711"/>
    <x v="3"/>
    <s v="TEC-MA-10000423"/>
    <x v="2"/>
    <x v="15"/>
    <s v="Texas Instruments TI-34 Scientific Calculator"/>
    <n v="65.97"/>
    <n v="3"/>
    <n v="0"/>
    <x v="5173"/>
  </r>
  <r>
    <n v="6325"/>
    <s v="CA-2012-110289"/>
    <x v="1"/>
    <x v="1104"/>
    <d v="2012-11-02T00:00:00"/>
    <s v="Standard Class"/>
    <x v="240"/>
    <s v="Nona Balk"/>
    <x v="1"/>
    <s v="United States"/>
    <s v="San Francisco"/>
    <x v="1"/>
    <n v="94109"/>
    <x v="1"/>
    <s v="OFF-PA-10002986"/>
    <x v="1"/>
    <x v="10"/>
    <s v="Xerox 1898"/>
    <n v="33.4"/>
    <n v="5"/>
    <n v="0"/>
    <x v="669"/>
  </r>
  <r>
    <n v="6326"/>
    <s v="CA-2012-110289"/>
    <x v="1"/>
    <x v="1104"/>
    <d v="2012-11-02T00:00:00"/>
    <s v="Standard Class"/>
    <x v="240"/>
    <s v="Nona Balk"/>
    <x v="1"/>
    <s v="United States"/>
    <s v="San Francisco"/>
    <x v="1"/>
    <n v="94109"/>
    <x v="1"/>
    <s v="OFF-EN-10001434"/>
    <x v="1"/>
    <x v="12"/>
    <s v="Strathmore #10 Envelopes, Ultimate White"/>
    <n v="210.84"/>
    <n v="4"/>
    <n v="0"/>
    <x v="5174"/>
  </r>
  <r>
    <n v="6327"/>
    <s v="CA-2011-167927"/>
    <x v="2"/>
    <x v="407"/>
    <d v="2011-01-27T00:00:00"/>
    <s v="Standard Class"/>
    <x v="190"/>
    <s v="Xylona Preis"/>
    <x v="0"/>
    <s v="United States"/>
    <s v="Westland"/>
    <x v="12"/>
    <n v="48185"/>
    <x v="2"/>
    <s v="OFF-ST-10000760"/>
    <x v="1"/>
    <x v="4"/>
    <s v="Eldon Fold 'N Roll Cart System"/>
    <n v="13.98"/>
    <n v="1"/>
    <n v="0"/>
    <x v="5175"/>
  </r>
  <r>
    <n v="6328"/>
    <s v="CA-2011-167927"/>
    <x v="2"/>
    <x v="407"/>
    <d v="2011-01-27T00:00:00"/>
    <s v="Standard Class"/>
    <x v="190"/>
    <s v="Xylona Preis"/>
    <x v="0"/>
    <s v="United States"/>
    <s v="Westland"/>
    <x v="12"/>
    <n v="48185"/>
    <x v="2"/>
    <s v="FUR-FU-10002918"/>
    <x v="0"/>
    <x v="5"/>
    <s v="Eldon ClusterMat Chair Mat with Cordless Antistatic Protection"/>
    <n v="272.94"/>
    <n v="3"/>
    <n v="0"/>
    <x v="3994"/>
  </r>
  <r>
    <n v="6329"/>
    <s v="CA-2011-167927"/>
    <x v="2"/>
    <x v="407"/>
    <d v="2011-01-27T00:00:00"/>
    <s v="Standard Class"/>
    <x v="190"/>
    <s v="Xylona Preis"/>
    <x v="0"/>
    <s v="United States"/>
    <s v="Westland"/>
    <x v="12"/>
    <n v="48185"/>
    <x v="2"/>
    <s v="OFF-BI-10000605"/>
    <x v="1"/>
    <x v="8"/>
    <s v="Acco Pressboard Covers with Storage Hooks, 9 1/2&quot; x 11&quot;, Executive Red"/>
    <n v="19.05"/>
    <n v="5"/>
    <n v="0"/>
    <x v="5176"/>
  </r>
  <r>
    <n v="6330"/>
    <s v="CA-2011-167927"/>
    <x v="2"/>
    <x v="407"/>
    <d v="2011-01-27T00:00:00"/>
    <s v="Standard Class"/>
    <x v="190"/>
    <s v="Xylona Preis"/>
    <x v="0"/>
    <s v="United States"/>
    <s v="Westland"/>
    <x v="12"/>
    <n v="48185"/>
    <x v="2"/>
    <s v="OFF-AP-10002311"/>
    <x v="1"/>
    <x v="9"/>
    <s v="Holmes Replacement Filter for HEPA Air Cleaner, Very Large Room, HEPA Filter"/>
    <n v="247.71600000000001"/>
    <n v="4"/>
    <n v="0.1"/>
    <x v="5177"/>
  </r>
  <r>
    <n v="6331"/>
    <s v="CA-2011-167927"/>
    <x v="2"/>
    <x v="407"/>
    <d v="2011-01-27T00:00:00"/>
    <s v="Standard Class"/>
    <x v="190"/>
    <s v="Xylona Preis"/>
    <x v="0"/>
    <s v="United States"/>
    <s v="Westland"/>
    <x v="12"/>
    <n v="48185"/>
    <x v="2"/>
    <s v="OFF-ST-10003123"/>
    <x v="1"/>
    <x v="4"/>
    <s v="Fellowes Bases and Tops For Staxonsteel/High-Stak Systems"/>
    <n v="66.58"/>
    <n v="2"/>
    <n v="0"/>
    <x v="5178"/>
  </r>
  <r>
    <n v="6332"/>
    <s v="CA-2011-167927"/>
    <x v="2"/>
    <x v="407"/>
    <d v="2011-01-27T00:00:00"/>
    <s v="Standard Class"/>
    <x v="190"/>
    <s v="Xylona Preis"/>
    <x v="0"/>
    <s v="United States"/>
    <s v="Westland"/>
    <x v="12"/>
    <n v="48185"/>
    <x v="2"/>
    <s v="OFF-AR-10004456"/>
    <x v="1"/>
    <x v="6"/>
    <s v="Panasonic KP-4ABK Battery-Operated Pencil Sharpener"/>
    <n v="43.92"/>
    <n v="3"/>
    <n v="0"/>
    <x v="5179"/>
  </r>
  <r>
    <n v="6333"/>
    <s v="CA-2011-167927"/>
    <x v="2"/>
    <x v="407"/>
    <d v="2011-01-27T00:00:00"/>
    <s v="Standard Class"/>
    <x v="190"/>
    <s v="Xylona Preis"/>
    <x v="0"/>
    <s v="United States"/>
    <s v="Westland"/>
    <x v="12"/>
    <n v="48185"/>
    <x v="2"/>
    <s v="FUR-FU-10002268"/>
    <x v="0"/>
    <x v="5"/>
    <s v="Ultra Door Push Plate"/>
    <n v="14.73"/>
    <n v="3"/>
    <n v="0"/>
    <x v="1772"/>
  </r>
  <r>
    <n v="6334"/>
    <s v="CA-2011-167927"/>
    <x v="2"/>
    <x v="407"/>
    <d v="2011-01-27T00:00:00"/>
    <s v="Standard Class"/>
    <x v="190"/>
    <s v="Xylona Preis"/>
    <x v="0"/>
    <s v="United States"/>
    <s v="Westland"/>
    <x v="12"/>
    <n v="48185"/>
    <x v="2"/>
    <s v="OFF-BI-10004364"/>
    <x v="1"/>
    <x v="8"/>
    <s v="Storex Dura Pro Binders"/>
    <n v="29.700000000000003"/>
    <n v="5"/>
    <n v="0"/>
    <x v="1338"/>
  </r>
  <r>
    <n v="6335"/>
    <s v="CA-2011-133305"/>
    <x v="2"/>
    <x v="384"/>
    <d v="2011-07-15T00:00:00"/>
    <s v="Standard Class"/>
    <x v="708"/>
    <s v="Mark Hamilton"/>
    <x v="0"/>
    <s v="United States"/>
    <s v="New York City"/>
    <x v="15"/>
    <n v="10011"/>
    <x v="3"/>
    <s v="OFF-PA-10001970"/>
    <x v="1"/>
    <x v="10"/>
    <s v="Xerox 1881"/>
    <n v="49.12"/>
    <n v="4"/>
    <n v="0"/>
    <x v="346"/>
  </r>
  <r>
    <n v="6336"/>
    <s v="CA-2011-133305"/>
    <x v="2"/>
    <x v="384"/>
    <d v="2011-07-15T00:00:00"/>
    <s v="Standard Class"/>
    <x v="708"/>
    <s v="Mark Hamilton"/>
    <x v="0"/>
    <s v="United States"/>
    <s v="New York City"/>
    <x v="15"/>
    <n v="10011"/>
    <x v="3"/>
    <s v="OFF-BI-10002954"/>
    <x v="1"/>
    <x v="8"/>
    <s v="Newell 3-Hole Punched Plastic Slotted Magazine Holders for Binders"/>
    <n v="18.28"/>
    <n v="5"/>
    <n v="0.2"/>
    <x v="5180"/>
  </r>
  <r>
    <n v="6337"/>
    <s v="CA-2013-165995"/>
    <x v="0"/>
    <x v="133"/>
    <d v="2013-09-07T00:00:00"/>
    <s v="Standard Class"/>
    <x v="696"/>
    <s v="Bruce Geld"/>
    <x v="0"/>
    <s v="United States"/>
    <s v="Los Angeles"/>
    <x v="1"/>
    <n v="90008"/>
    <x v="1"/>
    <s v="FUR-FU-10000672"/>
    <x v="0"/>
    <x v="5"/>
    <s v="Executive Impressions 10&quot; Spectator Wall Clock"/>
    <n v="47.04"/>
    <n v="4"/>
    <n v="0"/>
    <x v="5181"/>
  </r>
  <r>
    <n v="6338"/>
    <s v="CA-2013-165995"/>
    <x v="0"/>
    <x v="133"/>
    <d v="2013-09-07T00:00:00"/>
    <s v="Standard Class"/>
    <x v="696"/>
    <s v="Bruce Geld"/>
    <x v="0"/>
    <s v="United States"/>
    <s v="Los Angeles"/>
    <x v="1"/>
    <n v="90008"/>
    <x v="1"/>
    <s v="TEC-PH-10004908"/>
    <x v="2"/>
    <x v="7"/>
    <s v="Panasonic KX TS3282W Corded phone"/>
    <n v="339.96000000000004"/>
    <n v="5"/>
    <n v="0.2"/>
    <x v="5182"/>
  </r>
  <r>
    <n v="6339"/>
    <s v="CA-2014-143112"/>
    <x v="3"/>
    <x v="361"/>
    <d v="2014-10-10T00:00:00"/>
    <s v="Standard Class"/>
    <x v="477"/>
    <s v="Todd Sumrall"/>
    <x v="1"/>
    <s v="United States"/>
    <s v="New York City"/>
    <x v="15"/>
    <n v="10035"/>
    <x v="3"/>
    <s v="TEC-PH-10003095"/>
    <x v="2"/>
    <x v="7"/>
    <s v="Samsung HM1900 Bluetooth Headset"/>
    <n v="87.8"/>
    <n v="4"/>
    <n v="0"/>
    <x v="5183"/>
  </r>
  <r>
    <n v="6340"/>
    <s v="CA-2014-143112"/>
    <x v="3"/>
    <x v="361"/>
    <d v="2014-10-10T00:00:00"/>
    <s v="Standard Class"/>
    <x v="477"/>
    <s v="Todd Sumrall"/>
    <x v="1"/>
    <s v="United States"/>
    <s v="New York City"/>
    <x v="15"/>
    <n v="10035"/>
    <x v="3"/>
    <s v="FUR-CH-10002880"/>
    <x v="0"/>
    <x v="1"/>
    <s v="Global High-Back Leather Tilter, Burgundy"/>
    <n v="221.38200000000001"/>
    <n v="2"/>
    <n v="0.1"/>
    <x v="5184"/>
  </r>
  <r>
    <n v="6341"/>
    <s v="CA-2014-143112"/>
    <x v="3"/>
    <x v="361"/>
    <d v="2014-10-10T00:00:00"/>
    <s v="Standard Class"/>
    <x v="477"/>
    <s v="Todd Sumrall"/>
    <x v="1"/>
    <s v="United States"/>
    <s v="New York City"/>
    <x v="15"/>
    <n v="10035"/>
    <x v="3"/>
    <s v="TEC-MA-10001047"/>
    <x v="2"/>
    <x v="15"/>
    <s v="3D Systems Cube Printer, 2nd Generation, Magenta"/>
    <n v="5199.96"/>
    <n v="4"/>
    <n v="0"/>
    <x v="5185"/>
  </r>
  <r>
    <n v="6342"/>
    <s v="US-2014-105830"/>
    <x v="3"/>
    <x v="413"/>
    <d v="2014-01-03T00:00:00"/>
    <s v="First Class"/>
    <x v="551"/>
    <s v="Duane Benoit"/>
    <x v="0"/>
    <s v="United States"/>
    <s v="Lancaster"/>
    <x v="24"/>
    <n v="43130"/>
    <x v="3"/>
    <s v="OFF-ST-10002554"/>
    <x v="1"/>
    <x v="4"/>
    <s v="Tennsco Industrial Shelving"/>
    <n v="156.512"/>
    <n v="4"/>
    <n v="0.2"/>
    <x v="5186"/>
  </r>
  <r>
    <n v="6343"/>
    <s v="CA-2012-146255"/>
    <x v="1"/>
    <x v="1105"/>
    <d v="2012-03-10T00:00:00"/>
    <s v="First Class"/>
    <x v="670"/>
    <s v="Eugene Moren"/>
    <x v="2"/>
    <s v="United States"/>
    <s v="Newark"/>
    <x v="13"/>
    <n v="19711"/>
    <x v="3"/>
    <s v="TEC-AC-10004469"/>
    <x v="2"/>
    <x v="11"/>
    <s v="Microsoft Sculpt Comfort Mouse"/>
    <n v="119.85000000000001"/>
    <n v="3"/>
    <n v="0"/>
    <x v="5187"/>
  </r>
  <r>
    <n v="6344"/>
    <s v="CA-2012-146255"/>
    <x v="1"/>
    <x v="1105"/>
    <d v="2012-03-10T00:00:00"/>
    <s v="First Class"/>
    <x v="670"/>
    <s v="Eugene Moren"/>
    <x v="2"/>
    <s v="United States"/>
    <s v="Newark"/>
    <x v="13"/>
    <n v="19711"/>
    <x v="3"/>
    <s v="OFF-BI-10000309"/>
    <x v="1"/>
    <x v="8"/>
    <s v="GBC Twin Loop Wire Binding Elements, 9/16&quot; Spine, Black"/>
    <n v="30.44"/>
    <n v="2"/>
    <n v="0"/>
    <x v="5188"/>
  </r>
  <r>
    <n v="6345"/>
    <s v="CA-2012-146255"/>
    <x v="1"/>
    <x v="1105"/>
    <d v="2012-03-10T00:00:00"/>
    <s v="First Class"/>
    <x v="670"/>
    <s v="Eugene Moren"/>
    <x v="2"/>
    <s v="United States"/>
    <s v="Newark"/>
    <x v="13"/>
    <n v="19711"/>
    <x v="3"/>
    <s v="OFF-BI-10001765"/>
    <x v="1"/>
    <x v="8"/>
    <s v="Wilson Jones Heavy-Duty Casebound Ring Binders with Metal Hinges"/>
    <n v="69.28"/>
    <n v="2"/>
    <n v="0"/>
    <x v="5189"/>
  </r>
  <r>
    <n v="6346"/>
    <s v="CA-2012-146255"/>
    <x v="1"/>
    <x v="1105"/>
    <d v="2012-03-10T00:00:00"/>
    <s v="First Class"/>
    <x v="670"/>
    <s v="Eugene Moren"/>
    <x v="2"/>
    <s v="United States"/>
    <s v="Newark"/>
    <x v="13"/>
    <n v="19711"/>
    <x v="3"/>
    <s v="TEC-PH-10001619"/>
    <x v="2"/>
    <x v="7"/>
    <s v="LG G3"/>
    <n v="587.97"/>
    <n v="3"/>
    <n v="0"/>
    <x v="3565"/>
  </r>
  <r>
    <n v="6347"/>
    <s v="CA-2014-104822"/>
    <x v="3"/>
    <x v="179"/>
    <d v="2014-10-21T00:00:00"/>
    <s v="Same Day"/>
    <x v="46"/>
    <s v="Rick Bensley"/>
    <x v="2"/>
    <s v="United States"/>
    <s v="New York City"/>
    <x v="15"/>
    <n v="10024"/>
    <x v="3"/>
    <s v="OFF-LA-10002034"/>
    <x v="1"/>
    <x v="2"/>
    <s v="Avery 478"/>
    <n v="24.55"/>
    <n v="5"/>
    <n v="0"/>
    <x v="5190"/>
  </r>
  <r>
    <n v="6348"/>
    <s v="CA-2012-104486"/>
    <x v="1"/>
    <x v="489"/>
    <d v="2012-05-06T00:00:00"/>
    <s v="Standard Class"/>
    <x v="138"/>
    <s v="Patrick O'Brill"/>
    <x v="0"/>
    <s v="United States"/>
    <s v="San Francisco"/>
    <x v="1"/>
    <n v="94109"/>
    <x v="1"/>
    <s v="OFF-BI-10000309"/>
    <x v="1"/>
    <x v="8"/>
    <s v="GBC Twin Loop Wire Binding Elements, 9/16&quot; Spine, Black"/>
    <n v="12.176000000000002"/>
    <n v="1"/>
    <n v="0.2"/>
    <x v="5191"/>
  </r>
  <r>
    <n v="6349"/>
    <s v="CA-2012-104486"/>
    <x v="1"/>
    <x v="489"/>
    <d v="2012-05-06T00:00:00"/>
    <s v="Standard Class"/>
    <x v="138"/>
    <s v="Patrick O'Brill"/>
    <x v="0"/>
    <s v="United States"/>
    <s v="San Francisco"/>
    <x v="1"/>
    <n v="94109"/>
    <x v="1"/>
    <s v="OFF-ST-10000876"/>
    <x v="1"/>
    <x v="4"/>
    <s v="Eldon Simplefile Box Office"/>
    <n v="37.32"/>
    <n v="3"/>
    <n v="0"/>
    <x v="2361"/>
  </r>
  <r>
    <n v="6350"/>
    <s v="CA-2012-104486"/>
    <x v="1"/>
    <x v="489"/>
    <d v="2012-05-06T00:00:00"/>
    <s v="Standard Class"/>
    <x v="138"/>
    <s v="Patrick O'Brill"/>
    <x v="0"/>
    <s v="United States"/>
    <s v="San Francisco"/>
    <x v="1"/>
    <n v="94109"/>
    <x v="1"/>
    <s v="OFF-SU-10002573"/>
    <x v="1"/>
    <x v="14"/>
    <s v="Acme 10&quot; Easy Grip Assistive Scissors"/>
    <n v="35.06"/>
    <n v="2"/>
    <n v="0"/>
    <x v="1617"/>
  </r>
  <r>
    <n v="6351"/>
    <s v="CA-2014-161557"/>
    <x v="3"/>
    <x v="213"/>
    <d v="2014-09-09T00:00:00"/>
    <s v="Standard Class"/>
    <x v="151"/>
    <s v="Arthur Gainer"/>
    <x v="0"/>
    <s v="United States"/>
    <s v="Dallas"/>
    <x v="5"/>
    <n v="75217"/>
    <x v="2"/>
    <s v="FUR-FU-10004622"/>
    <x v="0"/>
    <x v="5"/>
    <s v="Eldon Advantage Foldable Chair Mats for Low Pile Carpets"/>
    <n v="108.40000000000002"/>
    <n v="5"/>
    <n v="0.6"/>
    <x v="5192"/>
  </r>
  <r>
    <n v="6352"/>
    <s v="CA-2014-161130"/>
    <x v="3"/>
    <x v="132"/>
    <d v="2014-11-09T00:00:00"/>
    <s v="Standard Class"/>
    <x v="667"/>
    <s v="Beth Fritzler"/>
    <x v="1"/>
    <s v="United States"/>
    <s v="Miami"/>
    <x v="2"/>
    <n v="33178"/>
    <x v="0"/>
    <s v="TEC-PH-10002549"/>
    <x v="2"/>
    <x v="7"/>
    <s v="Polycom SoundPoint IP 450 VoIP phone"/>
    <n v="361.37600000000003"/>
    <n v="2"/>
    <n v="0.2"/>
    <x v="3782"/>
  </r>
  <r>
    <n v="6353"/>
    <s v="US-2012-161347"/>
    <x v="1"/>
    <x v="1023"/>
    <d v="2012-09-19T00:00:00"/>
    <s v="Standard Class"/>
    <x v="668"/>
    <s v="Harry Greene"/>
    <x v="0"/>
    <s v="United States"/>
    <s v="Philadelphia"/>
    <x v="9"/>
    <n v="19120"/>
    <x v="3"/>
    <s v="OFF-BI-10004209"/>
    <x v="1"/>
    <x v="8"/>
    <s v="Fellowes Twister Kit, Gray/Clear, 3/pkg"/>
    <n v="2.4119999999999999"/>
    <n v="1"/>
    <n v="0.7"/>
    <x v="5193"/>
  </r>
  <r>
    <n v="6354"/>
    <s v="US-2012-109015"/>
    <x v="1"/>
    <x v="684"/>
    <d v="2012-09-12T00:00:00"/>
    <s v="Standard Class"/>
    <x v="29"/>
    <s v="Brendan Sweed"/>
    <x v="1"/>
    <s v="United States"/>
    <s v="New York City"/>
    <x v="15"/>
    <n v="10011"/>
    <x v="3"/>
    <s v="OFF-AP-10001962"/>
    <x v="1"/>
    <x v="9"/>
    <s v="Black &amp; Decker Filter for Double Action Dustbuster Cordless Vac BLDV7210"/>
    <n v="8.39"/>
    <n v="1"/>
    <n v="0"/>
    <x v="5194"/>
  </r>
  <r>
    <n v="6355"/>
    <s v="US-2012-109015"/>
    <x v="1"/>
    <x v="684"/>
    <d v="2012-09-12T00:00:00"/>
    <s v="Standard Class"/>
    <x v="29"/>
    <s v="Brendan Sweed"/>
    <x v="1"/>
    <s v="United States"/>
    <s v="New York City"/>
    <x v="15"/>
    <n v="10011"/>
    <x v="3"/>
    <s v="TEC-PH-10002922"/>
    <x v="2"/>
    <x v="7"/>
    <s v="ShoreTel ShorePhone IP 230 VoIP phone"/>
    <n v="337.98"/>
    <n v="2"/>
    <n v="0"/>
    <x v="5195"/>
  </r>
  <r>
    <n v="6356"/>
    <s v="CA-2011-110611"/>
    <x v="2"/>
    <x v="191"/>
    <d v="2011-10-13T00:00:00"/>
    <s v="Standard Class"/>
    <x v="557"/>
    <s v="Joy Daniels"/>
    <x v="0"/>
    <s v="United States"/>
    <s v="Philadelphia"/>
    <x v="9"/>
    <n v="19120"/>
    <x v="3"/>
    <s v="OFF-ST-10000642"/>
    <x v="1"/>
    <x v="4"/>
    <s v="Tennsco Lockers, Gray"/>
    <n v="83.920000000000016"/>
    <n v="5"/>
    <n v="0.2"/>
    <x v="5196"/>
  </r>
  <r>
    <n v="6357"/>
    <s v="CA-2014-139080"/>
    <x v="3"/>
    <x v="205"/>
    <d v="2014-01-29T00:00:00"/>
    <s v="Standard Class"/>
    <x v="294"/>
    <s v="Chris Selesnick"/>
    <x v="1"/>
    <s v="United States"/>
    <s v="Seattle"/>
    <x v="4"/>
    <n v="98103"/>
    <x v="1"/>
    <s v="OFF-BI-10001757"/>
    <x v="1"/>
    <x v="8"/>
    <s v="Pressboard Hanging Data Binders for Unburst Sheets"/>
    <n v="19.68"/>
    <n v="5"/>
    <n v="0.2"/>
    <x v="5197"/>
  </r>
  <r>
    <n v="6358"/>
    <s v="CA-2014-139080"/>
    <x v="3"/>
    <x v="205"/>
    <d v="2014-01-29T00:00:00"/>
    <s v="Standard Class"/>
    <x v="294"/>
    <s v="Chris Selesnick"/>
    <x v="1"/>
    <s v="United States"/>
    <s v="Seattle"/>
    <x v="4"/>
    <n v="98103"/>
    <x v="1"/>
    <s v="OFF-PA-10004621"/>
    <x v="1"/>
    <x v="10"/>
    <s v="Xerox 212"/>
    <n v="25.92"/>
    <n v="4"/>
    <n v="0"/>
    <x v="245"/>
  </r>
  <r>
    <n v="6359"/>
    <s v="CA-2014-139080"/>
    <x v="3"/>
    <x v="205"/>
    <d v="2014-01-29T00:00:00"/>
    <s v="Standard Class"/>
    <x v="294"/>
    <s v="Chris Selesnick"/>
    <x v="1"/>
    <s v="United States"/>
    <s v="Seattle"/>
    <x v="4"/>
    <n v="98103"/>
    <x v="1"/>
    <s v="OFF-PA-10002262"/>
    <x v="1"/>
    <x v="10"/>
    <s v="Xerox 192"/>
    <n v="6.48"/>
    <n v="1"/>
    <n v="0"/>
    <x v="90"/>
  </r>
  <r>
    <n v="6360"/>
    <s v="CA-2014-139080"/>
    <x v="3"/>
    <x v="205"/>
    <d v="2014-01-29T00:00:00"/>
    <s v="Standard Class"/>
    <x v="294"/>
    <s v="Chris Selesnick"/>
    <x v="1"/>
    <s v="United States"/>
    <s v="Seattle"/>
    <x v="4"/>
    <n v="98103"/>
    <x v="1"/>
    <s v="TEC-PH-10004100"/>
    <x v="2"/>
    <x v="7"/>
    <s v="Griffin GC17055 Auxiliary Audio Cable"/>
    <n v="86.352000000000004"/>
    <n v="6"/>
    <n v="0.2"/>
    <x v="5198"/>
  </r>
  <r>
    <n v="6361"/>
    <s v="CA-2012-115693"/>
    <x v="1"/>
    <x v="895"/>
    <d v="2012-12-15T00:00:00"/>
    <s v="Standard Class"/>
    <x v="763"/>
    <s v="Frank Carlisle"/>
    <x v="2"/>
    <s v="United States"/>
    <s v="Los Angeles"/>
    <x v="1"/>
    <n v="90032"/>
    <x v="1"/>
    <s v="OFF-AR-10003582"/>
    <x v="1"/>
    <x v="6"/>
    <s v="Boston Electric Pencil Sharpener, Model 1818, Charcoal Black"/>
    <n v="56.3"/>
    <n v="2"/>
    <n v="0"/>
    <x v="2704"/>
  </r>
  <r>
    <n v="6362"/>
    <s v="US-2011-107993"/>
    <x v="2"/>
    <x v="641"/>
    <d v="2011-11-30T00:00:00"/>
    <s v="Standard Class"/>
    <x v="339"/>
    <s v="Sanjit Engle"/>
    <x v="0"/>
    <s v="United States"/>
    <s v="Springfield"/>
    <x v="21"/>
    <n v="97477"/>
    <x v="1"/>
    <s v="OFF-AR-10003179"/>
    <x v="1"/>
    <x v="6"/>
    <s v="Dixon Ticonderoga Core-Lock Colored Pencils"/>
    <n v="51.016000000000005"/>
    <n v="7"/>
    <n v="0.2"/>
    <x v="5199"/>
  </r>
  <r>
    <n v="6363"/>
    <s v="CA-2014-110443"/>
    <x v="3"/>
    <x v="610"/>
    <d v="2014-11-26T00:00:00"/>
    <s v="Standard Class"/>
    <x v="237"/>
    <s v="Chloris Kastensmidt"/>
    <x v="0"/>
    <s v="United States"/>
    <s v="Renton"/>
    <x v="4"/>
    <n v="98059"/>
    <x v="1"/>
    <s v="OFF-BI-10001670"/>
    <x v="1"/>
    <x v="8"/>
    <s v="Vinyl Sectional Post Binders"/>
    <n v="150.80000000000001"/>
    <n v="5"/>
    <n v="0.2"/>
    <x v="5200"/>
  </r>
  <r>
    <n v="6364"/>
    <s v="CA-2014-110443"/>
    <x v="3"/>
    <x v="610"/>
    <d v="2014-11-26T00:00:00"/>
    <s v="Standard Class"/>
    <x v="237"/>
    <s v="Chloris Kastensmidt"/>
    <x v="0"/>
    <s v="United States"/>
    <s v="Renton"/>
    <x v="4"/>
    <n v="98059"/>
    <x v="1"/>
    <s v="TEC-MA-10002073"/>
    <x v="2"/>
    <x v="15"/>
    <s v="3D Systems Cube Printer, 2nd Generation, White"/>
    <n v="1039.992"/>
    <n v="1"/>
    <n v="0.2"/>
    <x v="5201"/>
  </r>
  <r>
    <n v="6365"/>
    <s v="CA-2014-110443"/>
    <x v="3"/>
    <x v="610"/>
    <d v="2014-11-26T00:00:00"/>
    <s v="Standard Class"/>
    <x v="237"/>
    <s v="Chloris Kastensmidt"/>
    <x v="0"/>
    <s v="United States"/>
    <s v="Renton"/>
    <x v="4"/>
    <n v="98059"/>
    <x v="1"/>
    <s v="OFF-PA-10003797"/>
    <x v="1"/>
    <x v="10"/>
    <s v="Xerox 209"/>
    <n v="51.84"/>
    <n v="8"/>
    <n v="0"/>
    <x v="189"/>
  </r>
  <r>
    <n v="6366"/>
    <s v="CA-2014-144848"/>
    <x v="3"/>
    <x v="1095"/>
    <d v="2014-04-06T00:00:00"/>
    <s v="First Class"/>
    <x v="284"/>
    <s v="Darrin Sayre"/>
    <x v="2"/>
    <s v="United States"/>
    <s v="New York City"/>
    <x v="15"/>
    <n v="10009"/>
    <x v="3"/>
    <s v="TEC-PH-10004006"/>
    <x v="2"/>
    <x v="7"/>
    <s v="Panasonic KX - TS880B Telephone"/>
    <n v="41.22"/>
    <n v="1"/>
    <n v="0"/>
    <x v="5202"/>
  </r>
  <r>
    <n v="6367"/>
    <s v="CA-2014-144848"/>
    <x v="3"/>
    <x v="1095"/>
    <d v="2014-04-06T00:00:00"/>
    <s v="First Class"/>
    <x v="284"/>
    <s v="Darrin Sayre"/>
    <x v="2"/>
    <s v="United States"/>
    <s v="New York City"/>
    <x v="15"/>
    <n v="10009"/>
    <x v="3"/>
    <s v="OFF-SU-10000646"/>
    <x v="1"/>
    <x v="14"/>
    <s v="Premier Automatic Letter Opener"/>
    <n v="240.37"/>
    <n v="1"/>
    <n v="0"/>
    <x v="5203"/>
  </r>
  <r>
    <n v="6368"/>
    <s v="CA-2014-144848"/>
    <x v="3"/>
    <x v="1095"/>
    <d v="2014-04-06T00:00:00"/>
    <s v="First Class"/>
    <x v="284"/>
    <s v="Darrin Sayre"/>
    <x v="2"/>
    <s v="United States"/>
    <s v="New York City"/>
    <x v="15"/>
    <n v="10009"/>
    <x v="3"/>
    <s v="TEC-PH-10002262"/>
    <x v="2"/>
    <x v="7"/>
    <s v="LG Electronics Tone+ HBS-730 Bluetooth Headset"/>
    <n v="119.02"/>
    <n v="2"/>
    <n v="0"/>
    <x v="5204"/>
  </r>
  <r>
    <n v="6369"/>
    <s v="US-2014-147998"/>
    <x v="3"/>
    <x v="240"/>
    <d v="2014-05-25T00:00:00"/>
    <s v="Standard Class"/>
    <x v="193"/>
    <s v="Sue Ann Reed"/>
    <x v="0"/>
    <s v="United States"/>
    <s v="San Jose"/>
    <x v="1"/>
    <n v="95123"/>
    <x v="1"/>
    <s v="OFF-BI-10002082"/>
    <x v="1"/>
    <x v="8"/>
    <s v="GBC Twin Loop Wire Binding Elements"/>
    <n v="133.12"/>
    <n v="5"/>
    <n v="0.2"/>
    <x v="5205"/>
  </r>
  <r>
    <n v="6370"/>
    <s v="CA-2013-103919"/>
    <x v="0"/>
    <x v="339"/>
    <d v="2013-10-08T00:00:00"/>
    <s v="Standard Class"/>
    <x v="734"/>
    <s v="Tracy Poddar"/>
    <x v="1"/>
    <s v="United States"/>
    <s v="Grand Prairie"/>
    <x v="5"/>
    <n v="75051"/>
    <x v="2"/>
    <s v="FUR-FU-10001756"/>
    <x v="0"/>
    <x v="5"/>
    <s v="Eldon Expressions Desk Accessory, Wood Photo Frame, Mahogany"/>
    <n v="38.08"/>
    <n v="5"/>
    <n v="0.6"/>
    <x v="5206"/>
  </r>
  <r>
    <n v="6371"/>
    <s v="CA-2013-113425"/>
    <x v="0"/>
    <x v="831"/>
    <d v="2013-11-22T00:00:00"/>
    <s v="Same Day"/>
    <x v="451"/>
    <s v="Julie Kriz"/>
    <x v="2"/>
    <s v="United States"/>
    <s v="New York City"/>
    <x v="15"/>
    <n v="10009"/>
    <x v="3"/>
    <s v="FUR-BO-10002598"/>
    <x v="0"/>
    <x v="0"/>
    <s v="Hon Metal Bookcases, Putty"/>
    <n v="113.56800000000001"/>
    <n v="2"/>
    <n v="0.2"/>
    <x v="5207"/>
  </r>
  <r>
    <n v="6372"/>
    <s v="CA-2014-143035"/>
    <x v="3"/>
    <x v="621"/>
    <d v="2014-10-06T00:00:00"/>
    <s v="Second Class"/>
    <x v="254"/>
    <s v="Chuck Clark"/>
    <x v="2"/>
    <s v="United States"/>
    <s v="New York City"/>
    <x v="15"/>
    <n v="10009"/>
    <x v="3"/>
    <s v="FUR-FU-10001934"/>
    <x v="0"/>
    <x v="5"/>
    <s v="Magnifier Swing Arm Lamp"/>
    <n v="83.92"/>
    <n v="4"/>
    <n v="0"/>
    <x v="5208"/>
  </r>
  <r>
    <n v="6373"/>
    <s v="CA-2014-143035"/>
    <x v="3"/>
    <x v="621"/>
    <d v="2014-10-06T00:00:00"/>
    <s v="Second Class"/>
    <x v="254"/>
    <s v="Chuck Clark"/>
    <x v="2"/>
    <s v="United States"/>
    <s v="New York City"/>
    <x v="15"/>
    <n v="10009"/>
    <x v="3"/>
    <s v="OFF-AR-10001130"/>
    <x v="1"/>
    <x v="6"/>
    <s v="Quartet Alpha White Chalk, 12/Pack"/>
    <n v="6.63"/>
    <n v="3"/>
    <n v="0"/>
    <x v="5209"/>
  </r>
  <r>
    <n v="6374"/>
    <s v="CA-2014-143035"/>
    <x v="3"/>
    <x v="621"/>
    <d v="2014-10-06T00:00:00"/>
    <s v="Second Class"/>
    <x v="254"/>
    <s v="Chuck Clark"/>
    <x v="2"/>
    <s v="United States"/>
    <s v="New York City"/>
    <x v="15"/>
    <n v="10009"/>
    <x v="3"/>
    <s v="TEC-AC-10002049"/>
    <x v="2"/>
    <x v="11"/>
    <s v="Logitech G19 Programmable Gaming Keyboard"/>
    <n v="371.96999999999997"/>
    <n v="3"/>
    <n v="0"/>
    <x v="836"/>
  </r>
  <r>
    <n v="6375"/>
    <s v="CA-2011-107811"/>
    <x v="2"/>
    <x v="333"/>
    <d v="2011-05-03T00:00:00"/>
    <s v="Standard Class"/>
    <x v="156"/>
    <s v="Laura Armstrong"/>
    <x v="1"/>
    <s v="United States"/>
    <s v="Memphis"/>
    <x v="18"/>
    <n v="38109"/>
    <x v="0"/>
    <s v="FUR-CH-10001394"/>
    <x v="0"/>
    <x v="1"/>
    <s v="Global Leather Executive Chair"/>
    <n v="561.58400000000006"/>
    <n v="2"/>
    <n v="0.2"/>
    <x v="5210"/>
  </r>
  <r>
    <n v="6376"/>
    <s v="CA-2011-107811"/>
    <x v="2"/>
    <x v="333"/>
    <d v="2011-05-03T00:00:00"/>
    <s v="Standard Class"/>
    <x v="156"/>
    <s v="Laura Armstrong"/>
    <x v="1"/>
    <s v="United States"/>
    <s v="Memphis"/>
    <x v="18"/>
    <n v="38109"/>
    <x v="0"/>
    <s v="OFF-ST-10000798"/>
    <x v="1"/>
    <x v="4"/>
    <s v="2300 Heavy-Duty Transfer File Systems by Perma"/>
    <n v="99.920000000000016"/>
    <n v="5"/>
    <n v="0.2"/>
    <x v="5211"/>
  </r>
  <r>
    <n v="6377"/>
    <s v="CA-2013-163216"/>
    <x v="0"/>
    <x v="877"/>
    <d v="2013-10-11T00:00:00"/>
    <s v="First Class"/>
    <x v="585"/>
    <s v="Arthur Wiediger"/>
    <x v="2"/>
    <s v="United States"/>
    <s v="Philadelphia"/>
    <x v="9"/>
    <n v="19143"/>
    <x v="3"/>
    <s v="OFF-LA-10000134"/>
    <x v="1"/>
    <x v="2"/>
    <s v="Avery 511"/>
    <n v="4.9280000000000008"/>
    <n v="2"/>
    <n v="0.2"/>
    <x v="5212"/>
  </r>
  <r>
    <n v="6378"/>
    <s v="US-2013-116442"/>
    <x v="0"/>
    <x v="272"/>
    <d v="2013-12-23T00:00:00"/>
    <s v="Standard Class"/>
    <x v="546"/>
    <s v="Benjamin Patterson"/>
    <x v="0"/>
    <s v="United States"/>
    <s v="Los Angeles"/>
    <x v="1"/>
    <n v="90004"/>
    <x v="1"/>
    <s v="FUR-FU-10002364"/>
    <x v="0"/>
    <x v="5"/>
    <s v="Eldon Expressions Wood Desk Accessories, Oak"/>
    <n v="14.76"/>
    <n v="2"/>
    <n v="0"/>
    <x v="3642"/>
  </r>
  <r>
    <n v="6379"/>
    <s v="CA-2014-150623"/>
    <x v="3"/>
    <x v="318"/>
    <d v="2014-04-15T00:00:00"/>
    <s v="Standard Class"/>
    <x v="748"/>
    <s v="Dennis Bolton"/>
    <x v="2"/>
    <s v="United States"/>
    <s v="Waterbury"/>
    <x v="29"/>
    <n v="6708"/>
    <x v="3"/>
    <s v="TEC-AC-10004571"/>
    <x v="2"/>
    <x v="11"/>
    <s v="Logitech G700s Rechargeable Gaming Mouse"/>
    <n v="99.99"/>
    <n v="1"/>
    <n v="0"/>
    <x v="5213"/>
  </r>
  <r>
    <n v="6380"/>
    <s v="CA-2014-150623"/>
    <x v="3"/>
    <x v="318"/>
    <d v="2014-04-15T00:00:00"/>
    <s v="Standard Class"/>
    <x v="748"/>
    <s v="Dennis Bolton"/>
    <x v="2"/>
    <s v="United States"/>
    <s v="Waterbury"/>
    <x v="29"/>
    <n v="6708"/>
    <x v="3"/>
    <s v="OFF-ST-10003692"/>
    <x v="1"/>
    <x v="4"/>
    <s v="Recycled Steel Personal File for Hanging File Folders"/>
    <n v="286.14999999999998"/>
    <n v="5"/>
    <n v="0"/>
    <x v="5214"/>
  </r>
  <r>
    <n v="6381"/>
    <s v="US-2011-163797"/>
    <x v="2"/>
    <x v="918"/>
    <d v="2011-04-13T00:00:00"/>
    <s v="Standard Class"/>
    <x v="480"/>
    <s v="Pauline Chand"/>
    <x v="2"/>
    <s v="United States"/>
    <s v="Chandler"/>
    <x v="16"/>
    <n v="85224"/>
    <x v="1"/>
    <s v="OFF-FA-10001883"/>
    <x v="1"/>
    <x v="13"/>
    <s v="Alliance Super-Size Bands, Assorted Sizes"/>
    <n v="49.792000000000002"/>
    <n v="8"/>
    <n v="0.2"/>
    <x v="5215"/>
  </r>
  <r>
    <n v="6382"/>
    <s v="CA-2013-127236"/>
    <x v="0"/>
    <x v="892"/>
    <d v="2013-04-03T00:00:00"/>
    <s v="Standard Class"/>
    <x v="180"/>
    <s v="Troy Blackwell"/>
    <x v="0"/>
    <s v="United States"/>
    <s v="Springfield"/>
    <x v="24"/>
    <n v="45503"/>
    <x v="3"/>
    <s v="FUR-BO-10004015"/>
    <x v="0"/>
    <x v="0"/>
    <s v="Bush Andora Bookcase, Maple/Graphite Gray Finish"/>
    <n v="299.97499999999997"/>
    <n v="5"/>
    <n v="0.5"/>
    <x v="5216"/>
  </r>
  <r>
    <n v="6383"/>
    <s v="CA-2013-127236"/>
    <x v="0"/>
    <x v="892"/>
    <d v="2013-04-03T00:00:00"/>
    <s v="Standard Class"/>
    <x v="180"/>
    <s v="Troy Blackwell"/>
    <x v="0"/>
    <s v="United States"/>
    <s v="Springfield"/>
    <x v="24"/>
    <n v="45503"/>
    <x v="3"/>
    <s v="TEC-PH-10000141"/>
    <x v="2"/>
    <x v="7"/>
    <s v="Clearsounds A400"/>
    <n v="158.37599999999998"/>
    <n v="4"/>
    <n v="0.4"/>
    <x v="5217"/>
  </r>
  <r>
    <n v="6384"/>
    <s v="US-2014-104661"/>
    <x v="3"/>
    <x v="787"/>
    <d v="2014-01-19T00:00:00"/>
    <s v="First Class"/>
    <x v="621"/>
    <s v="Tim Brockman"/>
    <x v="0"/>
    <s v="United States"/>
    <s v="Austin"/>
    <x v="5"/>
    <n v="78745"/>
    <x v="2"/>
    <s v="OFF-BI-10001597"/>
    <x v="1"/>
    <x v="8"/>
    <s v="Wilson Jones Ledger-Size, Piano-Hinge Binder, 2&quot;, Blue"/>
    <n v="32.783999999999992"/>
    <n v="4"/>
    <n v="0.8"/>
    <x v="5218"/>
  </r>
  <r>
    <n v="6385"/>
    <s v="US-2014-104661"/>
    <x v="3"/>
    <x v="787"/>
    <d v="2014-01-19T00:00:00"/>
    <s v="First Class"/>
    <x v="621"/>
    <s v="Tim Brockman"/>
    <x v="0"/>
    <s v="United States"/>
    <s v="Austin"/>
    <x v="5"/>
    <n v="78745"/>
    <x v="2"/>
    <s v="TEC-AC-10003628"/>
    <x v="2"/>
    <x v="11"/>
    <s v="Logitech 910-002974 M325 Wireless Mouse for Web Scrolling"/>
    <n v="47.984000000000002"/>
    <n v="2"/>
    <n v="0.2"/>
    <x v="2929"/>
  </r>
  <r>
    <n v="6386"/>
    <s v="US-2014-104661"/>
    <x v="3"/>
    <x v="787"/>
    <d v="2014-01-19T00:00:00"/>
    <s v="First Class"/>
    <x v="621"/>
    <s v="Tim Brockman"/>
    <x v="0"/>
    <s v="United States"/>
    <s v="Austin"/>
    <x v="5"/>
    <n v="78745"/>
    <x v="2"/>
    <s v="TEC-AC-10002331"/>
    <x v="2"/>
    <x v="11"/>
    <s v="Maxell 74 Minute CDR, 10/Pack"/>
    <n v="62.591999999999999"/>
    <n v="8"/>
    <n v="0.2"/>
    <x v="5219"/>
  </r>
  <r>
    <n v="6387"/>
    <s v="US-2014-104661"/>
    <x v="3"/>
    <x v="787"/>
    <d v="2014-01-19T00:00:00"/>
    <s v="First Class"/>
    <x v="621"/>
    <s v="Tim Brockman"/>
    <x v="0"/>
    <s v="United States"/>
    <s v="Austin"/>
    <x v="5"/>
    <n v="78745"/>
    <x v="2"/>
    <s v="OFF-BI-10001098"/>
    <x v="1"/>
    <x v="8"/>
    <s v="Acco D-Ring Binder w/DublLock"/>
    <n v="4.2759999999999989"/>
    <n v="1"/>
    <n v="0.8"/>
    <x v="5220"/>
  </r>
  <r>
    <n v="6388"/>
    <s v="CA-2011-134103"/>
    <x v="2"/>
    <x v="1106"/>
    <d v="2011-02-05T00:00:00"/>
    <s v="Standard Class"/>
    <x v="160"/>
    <s v="Mike Vittorini"/>
    <x v="0"/>
    <s v="United States"/>
    <s v="Detroit"/>
    <x v="12"/>
    <n v="48234"/>
    <x v="2"/>
    <s v="OFF-PA-10001204"/>
    <x v="1"/>
    <x v="10"/>
    <s v="Xerox 1972"/>
    <n v="10.56"/>
    <n v="2"/>
    <n v="0"/>
    <x v="234"/>
  </r>
  <r>
    <n v="6389"/>
    <s v="CA-2011-134103"/>
    <x v="2"/>
    <x v="1106"/>
    <d v="2011-02-05T00:00:00"/>
    <s v="Standard Class"/>
    <x v="160"/>
    <s v="Mike Vittorini"/>
    <x v="0"/>
    <s v="United States"/>
    <s v="Detroit"/>
    <x v="12"/>
    <n v="48234"/>
    <x v="2"/>
    <s v="OFF-ST-10000991"/>
    <x v="1"/>
    <x v="4"/>
    <s v="Space Solutions HD Industrial Steel Shelving."/>
    <n v="229.94"/>
    <n v="2"/>
    <n v="0"/>
    <x v="5221"/>
  </r>
  <r>
    <n v="6390"/>
    <s v="CA-2012-147529"/>
    <x v="1"/>
    <x v="1107"/>
    <d v="2012-02-11T00:00:00"/>
    <s v="Standard Class"/>
    <x v="460"/>
    <s v="Damala Kotsonis"/>
    <x v="1"/>
    <s v="United States"/>
    <s v="Springfield"/>
    <x v="17"/>
    <n v="22153"/>
    <x v="0"/>
    <s v="OFF-EN-10000056"/>
    <x v="1"/>
    <x v="12"/>
    <s v="Cameo Buff Policy Envelopes"/>
    <n v="311.14999999999998"/>
    <n v="5"/>
    <n v="0"/>
    <x v="5222"/>
  </r>
  <r>
    <n v="6391"/>
    <s v="CA-2012-147529"/>
    <x v="1"/>
    <x v="1107"/>
    <d v="2012-02-11T00:00:00"/>
    <s v="Standard Class"/>
    <x v="460"/>
    <s v="Damala Kotsonis"/>
    <x v="1"/>
    <s v="United States"/>
    <s v="Springfield"/>
    <x v="17"/>
    <n v="22153"/>
    <x v="0"/>
    <s v="OFF-PA-10003349"/>
    <x v="1"/>
    <x v="10"/>
    <s v="Xerox 1957"/>
    <n v="12.96"/>
    <n v="2"/>
    <n v="0"/>
    <x v="2056"/>
  </r>
  <r>
    <n v="6392"/>
    <s v="CA-2013-129126"/>
    <x v="0"/>
    <x v="882"/>
    <d v="2013-12-20T00:00:00"/>
    <s v="Standard Class"/>
    <x v="7"/>
    <s v="Pete Kriz"/>
    <x v="0"/>
    <s v="United States"/>
    <s v="New York City"/>
    <x v="15"/>
    <n v="10011"/>
    <x v="3"/>
    <s v="OFF-PA-10001471"/>
    <x v="1"/>
    <x v="10"/>
    <s v="Strathmore Photo Frame Cards"/>
    <n v="14.62"/>
    <n v="2"/>
    <n v="0"/>
    <x v="5223"/>
  </r>
  <r>
    <n v="6393"/>
    <s v="CA-2013-129126"/>
    <x v="0"/>
    <x v="882"/>
    <d v="2013-12-20T00:00:00"/>
    <s v="Standard Class"/>
    <x v="7"/>
    <s v="Pete Kriz"/>
    <x v="0"/>
    <s v="United States"/>
    <s v="New York City"/>
    <x v="15"/>
    <n v="10011"/>
    <x v="3"/>
    <s v="OFF-LA-10003190"/>
    <x v="1"/>
    <x v="2"/>
    <s v="Avery 474"/>
    <n v="5.76"/>
    <n v="2"/>
    <n v="0"/>
    <x v="2167"/>
  </r>
  <r>
    <n v="6394"/>
    <s v="CA-2013-129126"/>
    <x v="0"/>
    <x v="882"/>
    <d v="2013-12-20T00:00:00"/>
    <s v="Standard Class"/>
    <x v="7"/>
    <s v="Pete Kriz"/>
    <x v="0"/>
    <s v="United States"/>
    <s v="New York City"/>
    <x v="15"/>
    <n v="10011"/>
    <x v="3"/>
    <s v="OFF-FA-10000621"/>
    <x v="1"/>
    <x v="13"/>
    <s v="OIC Colored Binder Clips, Assorted Sizes"/>
    <n v="21.48"/>
    <n v="6"/>
    <n v="0"/>
    <x v="5224"/>
  </r>
  <r>
    <n v="6395"/>
    <s v="CA-2013-129126"/>
    <x v="0"/>
    <x v="882"/>
    <d v="2013-12-20T00:00:00"/>
    <s v="Standard Class"/>
    <x v="7"/>
    <s v="Pete Kriz"/>
    <x v="0"/>
    <s v="United States"/>
    <s v="New York City"/>
    <x v="15"/>
    <n v="10011"/>
    <x v="3"/>
    <s v="FUR-FU-10002937"/>
    <x v="0"/>
    <x v="5"/>
    <s v="GE 48&quot; Fluorescent Tube, Cool White Energy Saver, 34 Watts, 30/Box"/>
    <n v="396.92"/>
    <n v="4"/>
    <n v="0"/>
    <x v="5225"/>
  </r>
  <r>
    <n v="6396"/>
    <s v="CA-2013-129126"/>
    <x v="0"/>
    <x v="882"/>
    <d v="2013-12-20T00:00:00"/>
    <s v="Standard Class"/>
    <x v="7"/>
    <s v="Pete Kriz"/>
    <x v="0"/>
    <s v="United States"/>
    <s v="New York City"/>
    <x v="15"/>
    <n v="10011"/>
    <x v="3"/>
    <s v="OFF-ST-10004507"/>
    <x v="1"/>
    <x v="4"/>
    <s v="Advantus Rolling Storage Box"/>
    <n v="17.149999999999999"/>
    <n v="1"/>
    <n v="0"/>
    <x v="5226"/>
  </r>
  <r>
    <n v="6397"/>
    <s v="CA-2013-129126"/>
    <x v="0"/>
    <x v="882"/>
    <d v="2013-12-20T00:00:00"/>
    <s v="Standard Class"/>
    <x v="7"/>
    <s v="Pete Kriz"/>
    <x v="0"/>
    <s v="United States"/>
    <s v="New York City"/>
    <x v="15"/>
    <n v="10011"/>
    <x v="3"/>
    <s v="OFF-BI-10000279"/>
    <x v="1"/>
    <x v="8"/>
    <s v="Acco Recycled 2&quot; Capacity Laser Printer Hanging Data Binders"/>
    <n v="23.12"/>
    <n v="2"/>
    <n v="0.2"/>
    <x v="5227"/>
  </r>
  <r>
    <n v="6398"/>
    <s v="CA-2014-131632"/>
    <x v="3"/>
    <x v="1108"/>
    <d v="2014-11-05T00:00:00"/>
    <s v="Standard Class"/>
    <x v="571"/>
    <s v="Adrian Hane"/>
    <x v="2"/>
    <s v="United States"/>
    <s v="Dallas"/>
    <x v="5"/>
    <n v="75217"/>
    <x v="2"/>
    <s v="OFF-AR-10003651"/>
    <x v="1"/>
    <x v="6"/>
    <s v="Newell 350"/>
    <n v="5.2480000000000002"/>
    <n v="2"/>
    <n v="0.2"/>
    <x v="822"/>
  </r>
  <r>
    <n v="6399"/>
    <s v="CA-2014-151981"/>
    <x v="3"/>
    <x v="634"/>
    <d v="2014-08-13T00:00:00"/>
    <s v="Standard Class"/>
    <x v="39"/>
    <s v="Gary Mitchum"/>
    <x v="2"/>
    <s v="United States"/>
    <s v="Concord"/>
    <x v="38"/>
    <n v="3301"/>
    <x v="3"/>
    <s v="TEC-PH-10003601"/>
    <x v="2"/>
    <x v="7"/>
    <s v="Ativa D5772 2-Line 5.8GHz Digital Expandable Corded/Cordless Phone System with Answering &amp; Caller ID/Call Waiting, Black/Silver"/>
    <n v="824.95"/>
    <n v="5"/>
    <n v="0"/>
    <x v="5228"/>
  </r>
  <r>
    <n v="6400"/>
    <s v="CA-2014-151981"/>
    <x v="3"/>
    <x v="634"/>
    <d v="2014-08-13T00:00:00"/>
    <s v="Standard Class"/>
    <x v="39"/>
    <s v="Gary Mitchum"/>
    <x v="2"/>
    <s v="United States"/>
    <s v="Concord"/>
    <x v="38"/>
    <n v="3301"/>
    <x v="3"/>
    <s v="OFF-LA-10002195"/>
    <x v="1"/>
    <x v="2"/>
    <s v="Avery 481"/>
    <n v="24.64"/>
    <n v="8"/>
    <n v="0"/>
    <x v="5229"/>
  </r>
  <r>
    <n v="6401"/>
    <s v="CA-2014-151981"/>
    <x v="3"/>
    <x v="634"/>
    <d v="2014-08-13T00:00:00"/>
    <s v="Standard Class"/>
    <x v="39"/>
    <s v="Gary Mitchum"/>
    <x v="2"/>
    <s v="United States"/>
    <s v="Concord"/>
    <x v="38"/>
    <n v="3301"/>
    <x v="3"/>
    <s v="OFF-AR-10000380"/>
    <x v="1"/>
    <x v="6"/>
    <s v="Hunt PowerHouse Electric Pencil Sharpener, Blue"/>
    <n v="227.88"/>
    <n v="6"/>
    <n v="0"/>
    <x v="5230"/>
  </r>
  <r>
    <n v="6402"/>
    <s v="CA-2014-125472"/>
    <x v="3"/>
    <x v="1109"/>
    <d v="2014-06-01T00:00:00"/>
    <s v="First Class"/>
    <x v="232"/>
    <s v="Bruce Degenhardt"/>
    <x v="0"/>
    <s v="United States"/>
    <s v="Lafayette"/>
    <x v="28"/>
    <n v="70506"/>
    <x v="0"/>
    <s v="FUR-BO-10000330"/>
    <x v="0"/>
    <x v="0"/>
    <s v="Sauder Camden County Barrister Bookcase, Planked Cherry Finish"/>
    <n v="241.96"/>
    <n v="2"/>
    <n v="0"/>
    <x v="5231"/>
  </r>
  <r>
    <n v="6403"/>
    <s v="CA-2014-125472"/>
    <x v="3"/>
    <x v="1109"/>
    <d v="2014-06-01T00:00:00"/>
    <s v="First Class"/>
    <x v="232"/>
    <s v="Bruce Degenhardt"/>
    <x v="0"/>
    <s v="United States"/>
    <s v="Lafayette"/>
    <x v="28"/>
    <n v="70506"/>
    <x v="0"/>
    <s v="OFF-BI-10000591"/>
    <x v="1"/>
    <x v="8"/>
    <s v="Avery Binder Labels"/>
    <n v="3.89"/>
    <n v="1"/>
    <n v="0"/>
    <x v="5232"/>
  </r>
  <r>
    <n v="6404"/>
    <s v="CA-2014-125472"/>
    <x v="3"/>
    <x v="1109"/>
    <d v="2014-06-01T00:00:00"/>
    <s v="First Class"/>
    <x v="232"/>
    <s v="Bruce Degenhardt"/>
    <x v="0"/>
    <s v="United States"/>
    <s v="Lafayette"/>
    <x v="28"/>
    <n v="70506"/>
    <x v="0"/>
    <s v="FUR-FU-10001731"/>
    <x v="0"/>
    <x v="5"/>
    <s v="Acrylic Self-Standing Desk Frames"/>
    <n v="8.01"/>
    <n v="3"/>
    <n v="0"/>
    <x v="5233"/>
  </r>
  <r>
    <n v="6405"/>
    <s v="CA-2012-156328"/>
    <x v="1"/>
    <x v="672"/>
    <d v="2012-12-05T00:00:00"/>
    <s v="Standard Class"/>
    <x v="528"/>
    <s v="Raymond Messe"/>
    <x v="0"/>
    <s v="United States"/>
    <s v="Raleigh"/>
    <x v="3"/>
    <n v="27604"/>
    <x v="0"/>
    <s v="TEC-PH-10001198"/>
    <x v="2"/>
    <x v="7"/>
    <s v="Avaya 4621SW VoIP phone"/>
    <n v="177.48000000000002"/>
    <n v="3"/>
    <n v="0.2"/>
    <x v="1763"/>
  </r>
  <r>
    <n v="6406"/>
    <s v="CA-2014-154074"/>
    <x v="3"/>
    <x v="515"/>
    <d v="2014-09-03T00:00:00"/>
    <s v="Second Class"/>
    <x v="308"/>
    <s v="Bart Watters"/>
    <x v="1"/>
    <s v="United States"/>
    <s v="Spokane"/>
    <x v="4"/>
    <n v="99207"/>
    <x v="1"/>
    <s v="FUR-CH-10002331"/>
    <x v="0"/>
    <x v="1"/>
    <s v="Hon 4700 Series Mobuis Mid-Back Task Chairs with Adjustable Arms"/>
    <n v="569.5680000000001"/>
    <n v="2"/>
    <n v="0.2"/>
    <x v="5234"/>
  </r>
  <r>
    <n v="6407"/>
    <s v="CA-2014-154074"/>
    <x v="3"/>
    <x v="515"/>
    <d v="2014-09-03T00:00:00"/>
    <s v="Second Class"/>
    <x v="308"/>
    <s v="Bart Watters"/>
    <x v="1"/>
    <s v="United States"/>
    <s v="Spokane"/>
    <x v="4"/>
    <n v="99207"/>
    <x v="1"/>
    <s v="OFF-ST-10002370"/>
    <x v="1"/>
    <x v="4"/>
    <s v="Sortfiler Multipurpose Personal File Organizer, Black"/>
    <n v="149.73000000000002"/>
    <n v="7"/>
    <n v="0"/>
    <x v="5235"/>
  </r>
  <r>
    <n v="6408"/>
    <s v="CA-2014-161774"/>
    <x v="3"/>
    <x v="304"/>
    <d v="2014-05-16T00:00:00"/>
    <s v="First Class"/>
    <x v="218"/>
    <s v="Greg Tran"/>
    <x v="0"/>
    <s v="United States"/>
    <s v="Houston"/>
    <x v="5"/>
    <n v="77041"/>
    <x v="2"/>
    <s v="FUR-CH-10003981"/>
    <x v="0"/>
    <x v="1"/>
    <s v="Global Commerce Series Low-Back Swivel/Tilt Chairs"/>
    <n v="899.43"/>
    <n v="5"/>
    <n v="0.3"/>
    <x v="5236"/>
  </r>
  <r>
    <n v="6409"/>
    <s v="CA-2014-161774"/>
    <x v="3"/>
    <x v="304"/>
    <d v="2014-05-16T00:00:00"/>
    <s v="First Class"/>
    <x v="218"/>
    <s v="Greg Tran"/>
    <x v="0"/>
    <s v="United States"/>
    <s v="Houston"/>
    <x v="5"/>
    <n v="77041"/>
    <x v="2"/>
    <s v="OFF-AR-10001446"/>
    <x v="1"/>
    <x v="6"/>
    <s v="Newell 309"/>
    <n v="46.2"/>
    <n v="5"/>
    <n v="0.2"/>
    <x v="5237"/>
  </r>
  <r>
    <n v="6410"/>
    <s v="CA-2014-161774"/>
    <x v="3"/>
    <x v="304"/>
    <d v="2014-05-16T00:00:00"/>
    <s v="First Class"/>
    <x v="218"/>
    <s v="Greg Tran"/>
    <x v="0"/>
    <s v="United States"/>
    <s v="Houston"/>
    <x v="5"/>
    <n v="77041"/>
    <x v="2"/>
    <s v="OFF-PA-10000300"/>
    <x v="1"/>
    <x v="10"/>
    <s v="Xerox 1936"/>
    <n v="47.952000000000005"/>
    <n v="3"/>
    <n v="0.2"/>
    <x v="3062"/>
  </r>
  <r>
    <n v="6411"/>
    <s v="CA-2014-161774"/>
    <x v="3"/>
    <x v="304"/>
    <d v="2014-05-16T00:00:00"/>
    <s v="First Class"/>
    <x v="218"/>
    <s v="Greg Tran"/>
    <x v="0"/>
    <s v="United States"/>
    <s v="Houston"/>
    <x v="5"/>
    <n v="77041"/>
    <x v="2"/>
    <s v="TEC-PH-10004071"/>
    <x v="2"/>
    <x v="7"/>
    <s v="PayAnywhere Card Reader"/>
    <n v="7.9920000000000009"/>
    <n v="1"/>
    <n v="0.2"/>
    <x v="5238"/>
  </r>
  <r>
    <n v="6412"/>
    <s v="CA-2014-161774"/>
    <x v="3"/>
    <x v="304"/>
    <d v="2014-05-16T00:00:00"/>
    <s v="First Class"/>
    <x v="218"/>
    <s v="Greg Tran"/>
    <x v="0"/>
    <s v="United States"/>
    <s v="Houston"/>
    <x v="5"/>
    <n v="77041"/>
    <x v="2"/>
    <s v="OFF-PA-10003134"/>
    <x v="1"/>
    <x v="10"/>
    <s v="Xerox 1937"/>
    <n v="76.864000000000004"/>
    <n v="2"/>
    <n v="0.2"/>
    <x v="5239"/>
  </r>
  <r>
    <n v="6413"/>
    <s v="CA-2014-151211"/>
    <x v="3"/>
    <x v="629"/>
    <d v="2014-08-24T00:00:00"/>
    <s v="Standard Class"/>
    <x v="571"/>
    <s v="Adrian Hane"/>
    <x v="2"/>
    <s v="United States"/>
    <s v="Louisville"/>
    <x v="0"/>
    <n v="40214"/>
    <x v="0"/>
    <s v="OFF-BI-10002735"/>
    <x v="1"/>
    <x v="8"/>
    <s v="GBC Prestige Therm-A-Bind Covers"/>
    <n v="102.93"/>
    <n v="3"/>
    <n v="0"/>
    <x v="5240"/>
  </r>
  <r>
    <n v="6414"/>
    <s v="CA-2014-151211"/>
    <x v="3"/>
    <x v="629"/>
    <d v="2014-08-24T00:00:00"/>
    <s v="Standard Class"/>
    <x v="571"/>
    <s v="Adrian Hane"/>
    <x v="2"/>
    <s v="United States"/>
    <s v="Louisville"/>
    <x v="0"/>
    <n v="40214"/>
    <x v="0"/>
    <s v="TEC-AC-10004510"/>
    <x v="2"/>
    <x v="11"/>
    <s v="Logitech Desktop MK120 Mouse and keyboard Combo"/>
    <n v="98.16"/>
    <n v="6"/>
    <n v="0"/>
    <x v="1635"/>
  </r>
  <r>
    <n v="6415"/>
    <s v="CA-2014-142671"/>
    <x v="3"/>
    <x v="468"/>
    <d v="2014-11-15T00:00:00"/>
    <s v="Second Class"/>
    <x v="660"/>
    <s v="Daniel Raglin"/>
    <x v="2"/>
    <s v="United States"/>
    <s v="Hollywood"/>
    <x v="2"/>
    <n v="33021"/>
    <x v="0"/>
    <s v="OFF-BI-10004099"/>
    <x v="1"/>
    <x v="8"/>
    <s v="GBC VeloBinder Strips"/>
    <n v="11.520000000000001"/>
    <n v="5"/>
    <n v="0.7"/>
    <x v="5241"/>
  </r>
  <r>
    <n v="6416"/>
    <s v="CA-2014-144750"/>
    <x v="3"/>
    <x v="170"/>
    <d v="2014-08-22T00:00:00"/>
    <s v="Same Day"/>
    <x v="393"/>
    <s v="Dionis Lloyd"/>
    <x v="1"/>
    <s v="United States"/>
    <s v="Chandler"/>
    <x v="16"/>
    <n v="85224"/>
    <x v="1"/>
    <s v="OFF-PA-10003395"/>
    <x v="1"/>
    <x v="10"/>
    <s v="Xerox 1941"/>
    <n v="83.88"/>
    <n v="1"/>
    <n v="0.2"/>
    <x v="5242"/>
  </r>
  <r>
    <n v="6417"/>
    <s v="CA-2013-111976"/>
    <x v="0"/>
    <x v="387"/>
    <d v="2013-03-13T00:00:00"/>
    <s v="Standard Class"/>
    <x v="379"/>
    <s v="Brian DeCherney"/>
    <x v="0"/>
    <s v="United States"/>
    <s v="Philadelphia"/>
    <x v="9"/>
    <n v="19120"/>
    <x v="3"/>
    <s v="TEC-PH-10002890"/>
    <x v="2"/>
    <x v="7"/>
    <s v="AT&amp;T 17929 Lendline Telephone"/>
    <n v="108.57600000000001"/>
    <n v="4"/>
    <n v="0.4"/>
    <x v="5243"/>
  </r>
  <r>
    <n v="6418"/>
    <s v="CA-2013-111976"/>
    <x v="0"/>
    <x v="387"/>
    <d v="2013-03-13T00:00:00"/>
    <s v="Standard Class"/>
    <x v="379"/>
    <s v="Brian DeCherney"/>
    <x v="0"/>
    <s v="United States"/>
    <s v="Philadelphia"/>
    <x v="9"/>
    <n v="19120"/>
    <x v="3"/>
    <s v="OFF-FA-10004968"/>
    <x v="1"/>
    <x v="13"/>
    <s v="Rubber Band Ball"/>
    <n v="5.9840000000000009"/>
    <n v="2"/>
    <n v="0.2"/>
    <x v="5244"/>
  </r>
  <r>
    <n v="6419"/>
    <s v="CA-2013-140130"/>
    <x v="0"/>
    <x v="731"/>
    <d v="2013-11-06T00:00:00"/>
    <s v="Standard Class"/>
    <x v="304"/>
    <s v="Helen Wasserman"/>
    <x v="1"/>
    <s v="United States"/>
    <s v="Tulsa"/>
    <x v="26"/>
    <n v="74133"/>
    <x v="2"/>
    <s v="OFF-SU-10001218"/>
    <x v="1"/>
    <x v="14"/>
    <s v="Fiskars Softgrip Scissors"/>
    <n v="21.96"/>
    <n v="2"/>
    <n v="0"/>
    <x v="5245"/>
  </r>
  <r>
    <n v="6420"/>
    <s v="CA-2013-140130"/>
    <x v="0"/>
    <x v="731"/>
    <d v="2013-11-06T00:00:00"/>
    <s v="Standard Class"/>
    <x v="304"/>
    <s v="Helen Wasserman"/>
    <x v="1"/>
    <s v="United States"/>
    <s v="Tulsa"/>
    <x v="26"/>
    <n v="74133"/>
    <x v="2"/>
    <s v="FUR-CH-10002084"/>
    <x v="0"/>
    <x v="1"/>
    <s v="Hon Mobius Operator's Chair"/>
    <n v="368.96999999999997"/>
    <n v="3"/>
    <n v="0"/>
    <x v="3285"/>
  </r>
  <r>
    <n v="6421"/>
    <s v="CA-2013-140130"/>
    <x v="0"/>
    <x v="731"/>
    <d v="2013-11-06T00:00:00"/>
    <s v="Standard Class"/>
    <x v="304"/>
    <s v="Helen Wasserman"/>
    <x v="1"/>
    <s v="United States"/>
    <s v="Tulsa"/>
    <x v="26"/>
    <n v="74133"/>
    <x v="2"/>
    <s v="OFF-AR-10004269"/>
    <x v="1"/>
    <x v="6"/>
    <s v="Newell 31"/>
    <n v="12.39"/>
    <n v="3"/>
    <n v="0"/>
    <x v="5246"/>
  </r>
  <r>
    <n v="6422"/>
    <s v="CA-2013-140130"/>
    <x v="0"/>
    <x v="731"/>
    <d v="2013-11-06T00:00:00"/>
    <s v="Standard Class"/>
    <x v="304"/>
    <s v="Helen Wasserman"/>
    <x v="1"/>
    <s v="United States"/>
    <s v="Tulsa"/>
    <x v="26"/>
    <n v="74133"/>
    <x v="2"/>
    <s v="OFF-ST-10001128"/>
    <x v="1"/>
    <x v="4"/>
    <s v="Carina Mini System Audio Rack, Model AR050B"/>
    <n v="332.94"/>
    <n v="3"/>
    <n v="0"/>
    <x v="5247"/>
  </r>
  <r>
    <n v="6423"/>
    <s v="CA-2011-159121"/>
    <x v="2"/>
    <x v="711"/>
    <d v="2011-08-01T00:00:00"/>
    <s v="Standard Class"/>
    <x v="705"/>
    <s v="Jack O'Briant"/>
    <x v="1"/>
    <s v="United States"/>
    <s v="Draper"/>
    <x v="7"/>
    <n v="84020"/>
    <x v="1"/>
    <s v="TEC-AC-10002006"/>
    <x v="2"/>
    <x v="11"/>
    <s v="Memorex Micro Travel Drive 16 GB"/>
    <n v="111.93"/>
    <n v="7"/>
    <n v="0"/>
    <x v="5248"/>
  </r>
  <r>
    <n v="6424"/>
    <s v="CA-2012-149650"/>
    <x v="1"/>
    <x v="1040"/>
    <d v="2012-10-27T00:00:00"/>
    <s v="First Class"/>
    <x v="372"/>
    <s v="Robert Dilbeck"/>
    <x v="2"/>
    <s v="United States"/>
    <s v="Oakland"/>
    <x v="1"/>
    <n v="94601"/>
    <x v="1"/>
    <s v="FUR-CH-10003956"/>
    <x v="0"/>
    <x v="1"/>
    <s v="Novimex High-Tech Fabric Mesh Task Chair"/>
    <n v="454.27200000000005"/>
    <n v="8"/>
    <n v="0.2"/>
    <x v="5249"/>
  </r>
  <r>
    <n v="6425"/>
    <s v="CA-2014-115777"/>
    <x v="3"/>
    <x v="971"/>
    <d v="2014-08-25T00:00:00"/>
    <s v="Standard Class"/>
    <x v="770"/>
    <s v="Doug O'Connell"/>
    <x v="0"/>
    <s v="United States"/>
    <s v="Lawrence"/>
    <x v="31"/>
    <n v="1841"/>
    <x v="3"/>
    <s v="OFF-PA-10000552"/>
    <x v="1"/>
    <x v="10"/>
    <s v="Xerox 200"/>
    <n v="19.440000000000001"/>
    <n v="3"/>
    <n v="0"/>
    <x v="551"/>
  </r>
  <r>
    <n v="6426"/>
    <s v="CA-2013-143714"/>
    <x v="0"/>
    <x v="454"/>
    <d v="2013-05-28T00:00:00"/>
    <s v="Standard Class"/>
    <x v="666"/>
    <s v="Christopher Conant"/>
    <x v="0"/>
    <s v="United States"/>
    <s v="Philadelphia"/>
    <x v="9"/>
    <n v="19120"/>
    <x v="3"/>
    <s v="TEC-CO-10004722"/>
    <x v="2"/>
    <x v="16"/>
    <s v="Canon imageCLASS 2200 Advanced Copier"/>
    <n v="8399.9759999999987"/>
    <n v="4"/>
    <n v="0.4"/>
    <x v="5250"/>
  </r>
  <r>
    <n v="6427"/>
    <s v="CA-2013-143714"/>
    <x v="0"/>
    <x v="454"/>
    <d v="2013-05-28T00:00:00"/>
    <s v="Standard Class"/>
    <x v="666"/>
    <s v="Christopher Conant"/>
    <x v="0"/>
    <s v="United States"/>
    <s v="Philadelphia"/>
    <x v="9"/>
    <n v="19120"/>
    <x v="3"/>
    <s v="OFF-BI-10004308"/>
    <x v="1"/>
    <x v="8"/>
    <s v="Avery Legal 4-Ring Binder"/>
    <n v="6.2940000000000014"/>
    <n v="1"/>
    <n v="0.7"/>
    <x v="5251"/>
  </r>
  <r>
    <n v="6428"/>
    <s v="CA-2013-143714"/>
    <x v="0"/>
    <x v="454"/>
    <d v="2013-05-28T00:00:00"/>
    <s v="Standard Class"/>
    <x v="666"/>
    <s v="Christopher Conant"/>
    <x v="0"/>
    <s v="United States"/>
    <s v="Philadelphia"/>
    <x v="9"/>
    <n v="19120"/>
    <x v="3"/>
    <s v="OFF-PA-10000029"/>
    <x v="1"/>
    <x v="10"/>
    <s v="Xerox 224"/>
    <n v="10.368000000000002"/>
    <n v="2"/>
    <n v="0.2"/>
    <x v="572"/>
  </r>
  <r>
    <n v="6429"/>
    <s v="CA-2013-143714"/>
    <x v="0"/>
    <x v="454"/>
    <d v="2013-05-28T00:00:00"/>
    <s v="Standard Class"/>
    <x v="666"/>
    <s v="Christopher Conant"/>
    <x v="0"/>
    <s v="United States"/>
    <s v="Philadelphia"/>
    <x v="9"/>
    <n v="19120"/>
    <x v="3"/>
    <s v="TEC-PH-10004080"/>
    <x v="2"/>
    <x v="7"/>
    <s v="Avaya 5410 Digital phone"/>
    <n v="122.38199999999999"/>
    <n v="3"/>
    <n v="0.4"/>
    <x v="5252"/>
  </r>
  <r>
    <n v="6430"/>
    <s v="CA-2011-165764"/>
    <x v="2"/>
    <x v="935"/>
    <d v="2011-11-07T00:00:00"/>
    <s v="Standard Class"/>
    <x v="129"/>
    <s v="Shahid Hopkins"/>
    <x v="0"/>
    <s v="United States"/>
    <s v="Jacksonville"/>
    <x v="3"/>
    <n v="28540"/>
    <x v="0"/>
    <s v="OFF-ST-10001558"/>
    <x v="1"/>
    <x v="4"/>
    <s v="Acco Perma 4000 Stacking Storage Drawers"/>
    <n v="25.983999999999998"/>
    <n v="2"/>
    <n v="0.2"/>
    <x v="5253"/>
  </r>
  <r>
    <n v="6431"/>
    <s v="CA-2011-165764"/>
    <x v="2"/>
    <x v="935"/>
    <d v="2011-11-07T00:00:00"/>
    <s v="Standard Class"/>
    <x v="129"/>
    <s v="Shahid Hopkins"/>
    <x v="0"/>
    <s v="United States"/>
    <s v="Jacksonville"/>
    <x v="3"/>
    <n v="28540"/>
    <x v="0"/>
    <s v="FUR-TA-10001768"/>
    <x v="0"/>
    <x v="3"/>
    <s v="Hon Racetrack Conference Tables"/>
    <n v="945.03600000000006"/>
    <n v="6"/>
    <n v="0.4"/>
    <x v="5254"/>
  </r>
  <r>
    <n v="6432"/>
    <s v="CA-2011-165764"/>
    <x v="2"/>
    <x v="935"/>
    <d v="2011-11-07T00:00:00"/>
    <s v="Standard Class"/>
    <x v="129"/>
    <s v="Shahid Hopkins"/>
    <x v="0"/>
    <s v="United States"/>
    <s v="Jacksonville"/>
    <x v="3"/>
    <n v="28540"/>
    <x v="0"/>
    <s v="OFF-BI-10002982"/>
    <x v="1"/>
    <x v="8"/>
    <s v="Avery Self-Adhesive Photo Pockets for Polaroid Photos"/>
    <n v="14.301000000000002"/>
    <n v="7"/>
    <n v="0.7"/>
    <x v="5255"/>
  </r>
  <r>
    <n v="6433"/>
    <s v="CA-2011-165764"/>
    <x v="2"/>
    <x v="935"/>
    <d v="2011-11-07T00:00:00"/>
    <s v="Standard Class"/>
    <x v="129"/>
    <s v="Shahid Hopkins"/>
    <x v="0"/>
    <s v="United States"/>
    <s v="Jacksonville"/>
    <x v="3"/>
    <n v="28540"/>
    <x v="0"/>
    <s v="FUR-FU-10001468"/>
    <x v="0"/>
    <x v="5"/>
    <s v="Tenex Antistatic Computer Chair Mats"/>
    <n v="410.35199999999998"/>
    <n v="3"/>
    <n v="0.2"/>
    <x v="5256"/>
  </r>
  <r>
    <n v="6434"/>
    <s v="CA-2012-121405"/>
    <x v="1"/>
    <x v="1110"/>
    <d v="2012-04-04T00:00:00"/>
    <s v="Standard Class"/>
    <x v="712"/>
    <s v="Fred Chung"/>
    <x v="1"/>
    <s v="United States"/>
    <s v="Chicago"/>
    <x v="10"/>
    <n v="60610"/>
    <x v="2"/>
    <s v="OFF-PA-10001838"/>
    <x v="1"/>
    <x v="10"/>
    <s v="Adams Telephone Message Book W/Dividers/Space For Phone Numbers, 5 1/4&quot;X8 1/2&quot;, 300/Messages"/>
    <n v="23.52"/>
    <n v="5"/>
    <n v="0.2"/>
    <x v="5257"/>
  </r>
  <r>
    <n v="6435"/>
    <s v="CA-2012-121405"/>
    <x v="1"/>
    <x v="1110"/>
    <d v="2012-04-04T00:00:00"/>
    <s v="Standard Class"/>
    <x v="712"/>
    <s v="Fred Chung"/>
    <x v="1"/>
    <s v="United States"/>
    <s v="Chicago"/>
    <x v="10"/>
    <n v="60610"/>
    <x v="2"/>
    <s v="TEC-PH-10002890"/>
    <x v="2"/>
    <x v="7"/>
    <s v="AT&amp;T 17929 Lendline Telephone"/>
    <n v="180.96"/>
    <n v="5"/>
    <n v="0.2"/>
    <x v="5258"/>
  </r>
  <r>
    <n v="6436"/>
    <s v="US-2014-116897"/>
    <x v="3"/>
    <x v="837"/>
    <d v="2014-05-30T00:00:00"/>
    <s v="First Class"/>
    <x v="506"/>
    <s v="James Galang"/>
    <x v="0"/>
    <s v="United States"/>
    <s v="Pocatello"/>
    <x v="45"/>
    <n v="83201"/>
    <x v="1"/>
    <s v="FUR-FU-10004963"/>
    <x v="0"/>
    <x v="5"/>
    <s v="Eldon 400 Class Desk Accessories, Black Carbon"/>
    <n v="35"/>
    <n v="4"/>
    <n v="0"/>
    <x v="5259"/>
  </r>
  <r>
    <n v="6437"/>
    <s v="US-2014-116897"/>
    <x v="3"/>
    <x v="837"/>
    <d v="2014-05-30T00:00:00"/>
    <s v="First Class"/>
    <x v="506"/>
    <s v="James Galang"/>
    <x v="0"/>
    <s v="United States"/>
    <s v="Pocatello"/>
    <x v="45"/>
    <n v="83201"/>
    <x v="1"/>
    <s v="OFF-ST-10000025"/>
    <x v="1"/>
    <x v="4"/>
    <s v="Fellowes Stor/Drawer Steel Plus Storage Drawers"/>
    <n v="477.15000000000003"/>
    <n v="5"/>
    <n v="0"/>
    <x v="5260"/>
  </r>
  <r>
    <n v="6438"/>
    <s v="US-2014-116897"/>
    <x v="3"/>
    <x v="837"/>
    <d v="2014-05-30T00:00:00"/>
    <s v="First Class"/>
    <x v="506"/>
    <s v="James Galang"/>
    <x v="0"/>
    <s v="United States"/>
    <s v="Pocatello"/>
    <x v="45"/>
    <n v="83201"/>
    <x v="1"/>
    <s v="TEC-PH-10004389"/>
    <x v="2"/>
    <x v="7"/>
    <s v="Nokia Lumia 925"/>
    <n v="302.37599999999998"/>
    <n v="3"/>
    <n v="0.2"/>
    <x v="216"/>
  </r>
  <r>
    <n v="6439"/>
    <s v="US-2014-113992"/>
    <x v="3"/>
    <x v="817"/>
    <d v="2014-12-20T00:00:00"/>
    <s v="Standard Class"/>
    <x v="62"/>
    <s v="Lena Creighton"/>
    <x v="0"/>
    <s v="United States"/>
    <s v="Plano"/>
    <x v="5"/>
    <n v="75023"/>
    <x v="2"/>
    <s v="FUR-TA-10000577"/>
    <x v="0"/>
    <x v="3"/>
    <s v="Bretford CR4500 Series Slim Rectangular Table"/>
    <n v="974.98799999999983"/>
    <n v="4"/>
    <n v="0.3"/>
    <x v="5261"/>
  </r>
  <r>
    <n v="6440"/>
    <s v="CA-2011-166891"/>
    <x v="2"/>
    <x v="777"/>
    <d v="2011-10-06T00:00:00"/>
    <s v="First Class"/>
    <x v="417"/>
    <s v="Chris Cortes"/>
    <x v="0"/>
    <s v="United States"/>
    <s v="New York City"/>
    <x v="15"/>
    <n v="10024"/>
    <x v="3"/>
    <s v="FUR-CH-10003298"/>
    <x v="0"/>
    <x v="1"/>
    <s v="Office Star - Contemporary Task Swivel chair with Loop Arms, Charcoal"/>
    <n v="589.41"/>
    <n v="5"/>
    <n v="0.1"/>
    <x v="5262"/>
  </r>
  <r>
    <n v="6441"/>
    <s v="CA-2013-101161"/>
    <x v="0"/>
    <x v="63"/>
    <d v="2013-10-21T00:00:00"/>
    <s v="Standard Class"/>
    <x v="308"/>
    <s v="Bart Watters"/>
    <x v="1"/>
    <s v="United States"/>
    <s v="New York City"/>
    <x v="15"/>
    <n v="10024"/>
    <x v="3"/>
    <s v="OFF-AR-10001860"/>
    <x v="1"/>
    <x v="6"/>
    <s v="BIC Liqua Brite Liner"/>
    <n v="34.700000000000003"/>
    <n v="5"/>
    <n v="0"/>
    <x v="3213"/>
  </r>
  <r>
    <n v="6442"/>
    <s v="CA-2013-101161"/>
    <x v="0"/>
    <x v="63"/>
    <d v="2013-10-21T00:00:00"/>
    <s v="Standard Class"/>
    <x v="308"/>
    <s v="Bart Watters"/>
    <x v="1"/>
    <s v="United States"/>
    <s v="New York City"/>
    <x v="15"/>
    <n v="10024"/>
    <x v="3"/>
    <s v="OFF-ST-10003123"/>
    <x v="1"/>
    <x v="4"/>
    <s v="Fellowes Bases and Tops For Staxonsteel/High-Stak Systems"/>
    <n v="99.87"/>
    <n v="3"/>
    <n v="0"/>
    <x v="4877"/>
  </r>
  <r>
    <n v="6443"/>
    <s v="CA-2013-101161"/>
    <x v="0"/>
    <x v="63"/>
    <d v="2013-10-21T00:00:00"/>
    <s v="Standard Class"/>
    <x v="308"/>
    <s v="Bart Watters"/>
    <x v="1"/>
    <s v="United States"/>
    <s v="New York City"/>
    <x v="15"/>
    <n v="10024"/>
    <x v="3"/>
    <s v="OFF-PA-10001295"/>
    <x v="1"/>
    <x v="10"/>
    <s v="Computer Printout Paper with Letter-Trim Perforations"/>
    <n v="37.94"/>
    <n v="2"/>
    <n v="0"/>
    <x v="2714"/>
  </r>
  <r>
    <n v="6444"/>
    <s v="CA-2013-101161"/>
    <x v="0"/>
    <x v="63"/>
    <d v="2013-10-21T00:00:00"/>
    <s v="Standard Class"/>
    <x v="308"/>
    <s v="Bart Watters"/>
    <x v="1"/>
    <s v="United States"/>
    <s v="New York City"/>
    <x v="15"/>
    <n v="10024"/>
    <x v="3"/>
    <s v="OFF-LA-10000407"/>
    <x v="1"/>
    <x v="2"/>
    <s v="Avery White Multi-Purpose Labels"/>
    <n v="24.900000000000002"/>
    <n v="5"/>
    <n v="0"/>
    <x v="5263"/>
  </r>
  <r>
    <n v="6445"/>
    <s v="CA-2013-101161"/>
    <x v="0"/>
    <x v="63"/>
    <d v="2013-10-21T00:00:00"/>
    <s v="Standard Class"/>
    <x v="308"/>
    <s v="Bart Watters"/>
    <x v="1"/>
    <s v="United States"/>
    <s v="New York City"/>
    <x v="15"/>
    <n v="10024"/>
    <x v="3"/>
    <s v="FUR-FU-10003535"/>
    <x v="0"/>
    <x v="5"/>
    <s v="Howard Miller Distant Time Traveler Alarm Clock"/>
    <n v="82.26"/>
    <n v="3"/>
    <n v="0"/>
    <x v="5264"/>
  </r>
  <r>
    <n v="6446"/>
    <s v="CA-2012-151785"/>
    <x v="1"/>
    <x v="616"/>
    <d v="2012-03-10T00:00:00"/>
    <s v="Standard Class"/>
    <x v="370"/>
    <s v="Jennifer Jackson"/>
    <x v="0"/>
    <s v="United States"/>
    <s v="Chicago"/>
    <x v="10"/>
    <n v="60623"/>
    <x v="2"/>
    <s v="OFF-FA-10000611"/>
    <x v="1"/>
    <x v="13"/>
    <s v="Binder Clips by OIC"/>
    <n v="7.1039999999999992"/>
    <n v="6"/>
    <n v="0.2"/>
    <x v="5265"/>
  </r>
  <r>
    <n v="6447"/>
    <s v="US-2014-119816"/>
    <x v="3"/>
    <x v="168"/>
    <d v="2014-03-07T00:00:00"/>
    <s v="Second Class"/>
    <x v="499"/>
    <s v="Tonja Turnell"/>
    <x v="2"/>
    <s v="United States"/>
    <s v="Houston"/>
    <x v="5"/>
    <n v="77095"/>
    <x v="2"/>
    <s v="FUR-FU-10004848"/>
    <x v="0"/>
    <x v="5"/>
    <s v="Howard Miller 13-3/4&quot; Diameter Brushed Chrome Round Wall Clock"/>
    <n v="103.50000000000001"/>
    <n v="5"/>
    <n v="0.6"/>
    <x v="5266"/>
  </r>
  <r>
    <n v="6448"/>
    <s v="US-2014-119816"/>
    <x v="3"/>
    <x v="168"/>
    <d v="2014-03-07T00:00:00"/>
    <s v="Second Class"/>
    <x v="499"/>
    <s v="Tonja Turnell"/>
    <x v="2"/>
    <s v="United States"/>
    <s v="Houston"/>
    <x v="5"/>
    <n v="77095"/>
    <x v="2"/>
    <s v="OFF-LA-10002381"/>
    <x v="1"/>
    <x v="2"/>
    <s v="Avery 497"/>
    <n v="2.4640000000000004"/>
    <n v="1"/>
    <n v="0.2"/>
    <x v="5267"/>
  </r>
  <r>
    <n v="6449"/>
    <s v="US-2014-119816"/>
    <x v="3"/>
    <x v="168"/>
    <d v="2014-03-07T00:00:00"/>
    <s v="Second Class"/>
    <x v="499"/>
    <s v="Tonja Turnell"/>
    <x v="2"/>
    <s v="United States"/>
    <s v="Houston"/>
    <x v="5"/>
    <n v="77095"/>
    <x v="2"/>
    <s v="OFF-ST-10000918"/>
    <x v="1"/>
    <x v="4"/>
    <s v="Crate-A-Files"/>
    <n v="8.7200000000000006"/>
    <n v="1"/>
    <n v="0.2"/>
    <x v="5268"/>
  </r>
  <r>
    <n v="6450"/>
    <s v="CA-2012-156510"/>
    <x v="1"/>
    <x v="12"/>
    <d v="2012-09-29T00:00:00"/>
    <s v="Standard Class"/>
    <x v="552"/>
    <s v="Erica Hackney"/>
    <x v="0"/>
    <s v="United States"/>
    <s v="Meriden"/>
    <x v="29"/>
    <n v="6450"/>
    <x v="3"/>
    <s v="OFF-BI-10000822"/>
    <x v="1"/>
    <x v="8"/>
    <s v="Acco PRESSTEX Data Binder with Storage Hooks, Light Blue, 9 1/2&quot; X 11&quot;"/>
    <n v="10.76"/>
    <n v="2"/>
    <n v="0"/>
    <x v="5269"/>
  </r>
  <r>
    <n v="6451"/>
    <s v="CA-2012-156510"/>
    <x v="1"/>
    <x v="12"/>
    <d v="2012-09-29T00:00:00"/>
    <s v="Standard Class"/>
    <x v="552"/>
    <s v="Erica Hackney"/>
    <x v="0"/>
    <s v="United States"/>
    <s v="Meriden"/>
    <x v="29"/>
    <n v="6450"/>
    <x v="3"/>
    <s v="OFF-PA-10002222"/>
    <x v="1"/>
    <x v="10"/>
    <s v="Xerox Color Copier Paper, 11&quot; x 17&quot;, Ream"/>
    <n v="45.68"/>
    <n v="2"/>
    <n v="0"/>
    <x v="1981"/>
  </r>
  <r>
    <n v="6452"/>
    <s v="CA-2012-156510"/>
    <x v="1"/>
    <x v="12"/>
    <d v="2012-09-29T00:00:00"/>
    <s v="Standard Class"/>
    <x v="552"/>
    <s v="Erica Hackney"/>
    <x v="0"/>
    <s v="United States"/>
    <s v="Meriden"/>
    <x v="29"/>
    <n v="6450"/>
    <x v="3"/>
    <s v="OFF-AR-10004930"/>
    <x v="1"/>
    <x v="6"/>
    <s v="Turquoise Lead Holder with Pocket Clip"/>
    <n v="6.7"/>
    <n v="1"/>
    <n v="0"/>
    <x v="5270"/>
  </r>
  <r>
    <n v="6453"/>
    <s v="US-2012-110261"/>
    <x v="1"/>
    <x v="546"/>
    <d v="2012-12-23T00:00:00"/>
    <s v="Second Class"/>
    <x v="701"/>
    <s v="Patrick Ryan"/>
    <x v="0"/>
    <s v="United States"/>
    <s v="Glenview"/>
    <x v="10"/>
    <n v="60025"/>
    <x v="2"/>
    <s v="TEC-PH-10001750"/>
    <x v="2"/>
    <x v="7"/>
    <s v="Samsung Rugby III"/>
    <n v="158.376"/>
    <n v="3"/>
    <n v="0.2"/>
    <x v="3581"/>
  </r>
  <r>
    <n v="6454"/>
    <s v="CA-2012-125710"/>
    <x v="1"/>
    <x v="1049"/>
    <d v="2012-10-13T00:00:00"/>
    <s v="Standard Class"/>
    <x v="537"/>
    <s v="Brian Thompson"/>
    <x v="0"/>
    <s v="United States"/>
    <s v="Houston"/>
    <x v="5"/>
    <n v="77036"/>
    <x v="2"/>
    <s v="OFF-AR-10000657"/>
    <x v="1"/>
    <x v="6"/>
    <s v="Binney &amp; Smith inkTank Desk Highlighter, Chisel Tip, Yellow, 12/Box"/>
    <n v="3.44"/>
    <n v="2"/>
    <n v="0.2"/>
    <x v="5271"/>
  </r>
  <r>
    <n v="6455"/>
    <s v="CA-2014-161102"/>
    <x v="3"/>
    <x v="689"/>
    <d v="2014-08-04T00:00:00"/>
    <s v="First Class"/>
    <x v="685"/>
    <s v="Erin Creighton"/>
    <x v="0"/>
    <s v="United States"/>
    <s v="San Francisco"/>
    <x v="1"/>
    <n v="94110"/>
    <x v="1"/>
    <s v="OFF-ST-10003442"/>
    <x v="1"/>
    <x v="4"/>
    <s v="Eldon Portable Mobile Manager"/>
    <n v="56.56"/>
    <n v="2"/>
    <n v="0"/>
    <x v="2042"/>
  </r>
  <r>
    <n v="6456"/>
    <s v="CA-2014-161102"/>
    <x v="3"/>
    <x v="689"/>
    <d v="2014-08-04T00:00:00"/>
    <s v="First Class"/>
    <x v="685"/>
    <s v="Erin Creighton"/>
    <x v="0"/>
    <s v="United States"/>
    <s v="San Francisco"/>
    <x v="1"/>
    <n v="94110"/>
    <x v="1"/>
    <s v="FUR-FU-10003142"/>
    <x v="0"/>
    <x v="5"/>
    <s v="Master Big Foot Doorstop, Beige"/>
    <n v="36.96"/>
    <n v="7"/>
    <n v="0"/>
    <x v="5272"/>
  </r>
  <r>
    <n v="6457"/>
    <s v="CA-2011-110065"/>
    <x v="2"/>
    <x v="79"/>
    <d v="2011-08-11T00:00:00"/>
    <s v="Standard Class"/>
    <x v="70"/>
    <s v="Stephanie Phelps"/>
    <x v="1"/>
    <s v="United States"/>
    <s v="New York City"/>
    <x v="15"/>
    <n v="10009"/>
    <x v="3"/>
    <s v="TEC-PH-10002468"/>
    <x v="2"/>
    <x v="7"/>
    <s v="Plantronics CS 50-USB - headset - Convertible, Monaural"/>
    <n v="135.99"/>
    <n v="1"/>
    <n v="0"/>
    <x v="5273"/>
  </r>
  <r>
    <n v="6458"/>
    <s v="CA-2011-110065"/>
    <x v="2"/>
    <x v="79"/>
    <d v="2011-08-11T00:00:00"/>
    <s v="Standard Class"/>
    <x v="70"/>
    <s v="Stephanie Phelps"/>
    <x v="1"/>
    <s v="United States"/>
    <s v="New York City"/>
    <x v="15"/>
    <n v="10009"/>
    <x v="3"/>
    <s v="OFF-AR-10004165"/>
    <x v="1"/>
    <x v="6"/>
    <s v="Binney &amp; Smith inkTank Erasable Pocket Highlighter, Chisel Tip, Yellow"/>
    <n v="15.959999999999999"/>
    <n v="7"/>
    <n v="0"/>
    <x v="5274"/>
  </r>
  <r>
    <n v="6459"/>
    <s v="US-2014-133361"/>
    <x v="3"/>
    <x v="304"/>
    <d v="2014-05-18T00:00:00"/>
    <s v="First Class"/>
    <x v="321"/>
    <s v="Anthony Jacobs"/>
    <x v="1"/>
    <s v="United States"/>
    <s v="Baltimore"/>
    <x v="39"/>
    <n v="21215"/>
    <x v="3"/>
    <s v="OFF-AR-10001919"/>
    <x v="1"/>
    <x v="6"/>
    <s v="OIC #2 Pencils, Medium Soft"/>
    <n v="3.76"/>
    <n v="2"/>
    <n v="0"/>
    <x v="1102"/>
  </r>
  <r>
    <n v="6460"/>
    <s v="US-2014-133361"/>
    <x v="3"/>
    <x v="304"/>
    <d v="2014-05-18T00:00:00"/>
    <s v="First Class"/>
    <x v="321"/>
    <s v="Anthony Jacobs"/>
    <x v="1"/>
    <s v="United States"/>
    <s v="Baltimore"/>
    <x v="39"/>
    <n v="21215"/>
    <x v="3"/>
    <s v="OFF-AR-10003045"/>
    <x v="1"/>
    <x v="6"/>
    <s v="Prang Colored Pencils"/>
    <n v="14.7"/>
    <n v="5"/>
    <n v="0"/>
    <x v="467"/>
  </r>
  <r>
    <n v="6461"/>
    <s v="US-2014-133361"/>
    <x v="3"/>
    <x v="304"/>
    <d v="2014-05-18T00:00:00"/>
    <s v="First Class"/>
    <x v="321"/>
    <s v="Anthony Jacobs"/>
    <x v="1"/>
    <s v="United States"/>
    <s v="Baltimore"/>
    <x v="39"/>
    <n v="21215"/>
    <x v="3"/>
    <s v="OFF-AR-10003338"/>
    <x v="1"/>
    <x v="6"/>
    <s v="Eberhard Faber 3 1/2&quot; Golf Pencils"/>
    <n v="37.200000000000003"/>
    <n v="5"/>
    <n v="0"/>
    <x v="5275"/>
  </r>
  <r>
    <n v="6462"/>
    <s v="US-2014-133361"/>
    <x v="3"/>
    <x v="304"/>
    <d v="2014-05-18T00:00:00"/>
    <s v="First Class"/>
    <x v="321"/>
    <s v="Anthony Jacobs"/>
    <x v="1"/>
    <s v="United States"/>
    <s v="Baltimore"/>
    <x v="39"/>
    <n v="21215"/>
    <x v="3"/>
    <s v="TEC-AC-10003280"/>
    <x v="2"/>
    <x v="11"/>
    <s v="Belkin F8E887 USB Wired Ergonomic Keyboard"/>
    <n v="89.97"/>
    <n v="3"/>
    <n v="0"/>
    <x v="2965"/>
  </r>
  <r>
    <n v="6463"/>
    <s v="US-2014-133361"/>
    <x v="3"/>
    <x v="304"/>
    <d v="2014-05-18T00:00:00"/>
    <s v="First Class"/>
    <x v="321"/>
    <s v="Anthony Jacobs"/>
    <x v="1"/>
    <s v="United States"/>
    <s v="Baltimore"/>
    <x v="39"/>
    <n v="21215"/>
    <x v="3"/>
    <s v="FUR-CH-10003298"/>
    <x v="0"/>
    <x v="1"/>
    <s v="Office Star - Contemporary Task Swivel chair with Loop Arms, Charcoal"/>
    <n v="261.95999999999998"/>
    <n v="2"/>
    <n v="0"/>
    <x v="5276"/>
  </r>
  <r>
    <n v="6464"/>
    <s v="US-2014-133361"/>
    <x v="3"/>
    <x v="304"/>
    <d v="2014-05-18T00:00:00"/>
    <s v="First Class"/>
    <x v="321"/>
    <s v="Anthony Jacobs"/>
    <x v="1"/>
    <s v="United States"/>
    <s v="Baltimore"/>
    <x v="39"/>
    <n v="21215"/>
    <x v="3"/>
    <s v="OFF-LA-10004544"/>
    <x v="1"/>
    <x v="2"/>
    <s v="Avery 505"/>
    <n v="74"/>
    <n v="5"/>
    <n v="0"/>
    <x v="3430"/>
  </r>
  <r>
    <n v="6465"/>
    <s v="US-2013-155404"/>
    <x v="0"/>
    <x v="897"/>
    <d v="2013-09-29T00:00:00"/>
    <s v="Standard Class"/>
    <x v="357"/>
    <s v="Ann Steele"/>
    <x v="2"/>
    <s v="United States"/>
    <s v="Louisville"/>
    <x v="0"/>
    <n v="40214"/>
    <x v="0"/>
    <s v="FUR-FU-10004586"/>
    <x v="0"/>
    <x v="5"/>
    <s v="G.E. Longer-Life Indoor Recessed Floodlight Bulbs"/>
    <n v="13.28"/>
    <n v="2"/>
    <n v="0"/>
    <x v="2782"/>
  </r>
  <r>
    <n v="6466"/>
    <s v="CA-2012-114503"/>
    <x v="1"/>
    <x v="50"/>
    <d v="2012-11-17T00:00:00"/>
    <s v="Standard Class"/>
    <x v="211"/>
    <s v="Allen Armold"/>
    <x v="0"/>
    <s v="United States"/>
    <s v="Lebanon"/>
    <x v="18"/>
    <n v="37087"/>
    <x v="0"/>
    <s v="OFF-ST-10003572"/>
    <x v="1"/>
    <x v="4"/>
    <s v="Portfile Personal File Boxes"/>
    <n v="84.960000000000008"/>
    <n v="6"/>
    <n v="0.2"/>
    <x v="5277"/>
  </r>
  <r>
    <n v="6467"/>
    <s v="CA-2014-153080"/>
    <x v="3"/>
    <x v="1053"/>
    <d v="2014-05-26T00:00:00"/>
    <s v="Second Class"/>
    <x v="13"/>
    <s v="Eric Hoffmann"/>
    <x v="0"/>
    <s v="United States"/>
    <s v="Los Angeles"/>
    <x v="1"/>
    <n v="90008"/>
    <x v="1"/>
    <s v="TEC-AC-10002331"/>
    <x v="2"/>
    <x v="11"/>
    <s v="Maxell 74 Minute CDR, 10/Pack"/>
    <n v="68.459999999999994"/>
    <n v="7"/>
    <n v="0"/>
    <x v="5278"/>
  </r>
  <r>
    <n v="6468"/>
    <s v="CA-2013-163804"/>
    <x v="0"/>
    <x v="499"/>
    <d v="2013-12-09T00:00:00"/>
    <s v="Standard Class"/>
    <x v="489"/>
    <s v="Deborah Brumfield"/>
    <x v="2"/>
    <s v="United States"/>
    <s v="Providence"/>
    <x v="34"/>
    <n v="2908"/>
    <x v="3"/>
    <s v="OFF-ST-10000142"/>
    <x v="1"/>
    <x v="4"/>
    <s v="Deluxe Rollaway Locking File with Drawer"/>
    <n v="2079.4"/>
    <n v="5"/>
    <n v="0"/>
    <x v="5279"/>
  </r>
  <r>
    <n v="6469"/>
    <s v="CA-2013-163804"/>
    <x v="0"/>
    <x v="499"/>
    <d v="2013-12-09T00:00:00"/>
    <s v="Standard Class"/>
    <x v="489"/>
    <s v="Deborah Brumfield"/>
    <x v="2"/>
    <s v="United States"/>
    <s v="Providence"/>
    <x v="34"/>
    <n v="2908"/>
    <x v="3"/>
    <s v="TEC-PH-10000441"/>
    <x v="2"/>
    <x v="7"/>
    <s v="VTech DS6151"/>
    <n v="629.94999999999993"/>
    <n v="5"/>
    <n v="0"/>
    <x v="5069"/>
  </r>
  <r>
    <n v="6470"/>
    <s v="CA-2013-163804"/>
    <x v="0"/>
    <x v="499"/>
    <d v="2013-12-09T00:00:00"/>
    <s v="Standard Class"/>
    <x v="489"/>
    <s v="Deborah Brumfield"/>
    <x v="2"/>
    <s v="United States"/>
    <s v="Providence"/>
    <x v="34"/>
    <n v="2908"/>
    <x v="3"/>
    <s v="FUR-FU-10004864"/>
    <x v="0"/>
    <x v="5"/>
    <s v="Eldon 500 Class Desk Accessories"/>
    <n v="72.42"/>
    <n v="6"/>
    <n v="0"/>
    <x v="5280"/>
  </r>
  <r>
    <n v="6471"/>
    <s v="CA-2012-108532"/>
    <x v="1"/>
    <x v="1111"/>
    <d v="2012-09-02T00:00:00"/>
    <s v="Standard Class"/>
    <x v="385"/>
    <s v="Chad Cunningham"/>
    <x v="2"/>
    <s v="United States"/>
    <s v="Detroit"/>
    <x v="12"/>
    <n v="48234"/>
    <x v="2"/>
    <s v="TEC-PH-10001750"/>
    <x v="2"/>
    <x v="7"/>
    <s v="Samsung Rugby III"/>
    <n v="131.97999999999999"/>
    <n v="2"/>
    <n v="0"/>
    <x v="205"/>
  </r>
  <r>
    <n v="6472"/>
    <s v="CA-2012-108532"/>
    <x v="1"/>
    <x v="1111"/>
    <d v="2012-09-02T00:00:00"/>
    <s v="Standard Class"/>
    <x v="385"/>
    <s v="Chad Cunningham"/>
    <x v="2"/>
    <s v="United States"/>
    <s v="Detroit"/>
    <x v="12"/>
    <n v="48234"/>
    <x v="2"/>
    <s v="TEC-AC-10004510"/>
    <x v="2"/>
    <x v="11"/>
    <s v="Logitech Desktop MK120 Mouse and keyboard Combo"/>
    <n v="114.52"/>
    <n v="7"/>
    <n v="0"/>
    <x v="5281"/>
  </r>
  <r>
    <n v="6473"/>
    <s v="CA-2011-151897"/>
    <x v="2"/>
    <x v="571"/>
    <d v="2011-06-10T00:00:00"/>
    <s v="Standard Class"/>
    <x v="725"/>
    <s v="Valerie Takahito"/>
    <x v="2"/>
    <s v="United States"/>
    <s v="Houston"/>
    <x v="5"/>
    <n v="77070"/>
    <x v="2"/>
    <s v="OFF-LA-10001074"/>
    <x v="1"/>
    <x v="2"/>
    <s v="Round Specialty Laser Printer Labels"/>
    <n v="100.24000000000001"/>
    <n v="10"/>
    <n v="0.2"/>
    <x v="324"/>
  </r>
  <r>
    <n v="6474"/>
    <s v="CA-2013-113292"/>
    <x v="0"/>
    <x v="196"/>
    <d v="2013-03-21T00:00:00"/>
    <s v="Second Class"/>
    <x v="72"/>
    <s v="Dave Brooks"/>
    <x v="0"/>
    <s v="United States"/>
    <s v="Columbia"/>
    <x v="18"/>
    <n v="38401"/>
    <x v="0"/>
    <s v="OFF-AP-10003590"/>
    <x v="1"/>
    <x v="9"/>
    <s v="Hoover WindTunnel Plus Canister Vacuum"/>
    <n v="871.80000000000007"/>
    <n v="3"/>
    <n v="0.2"/>
    <x v="5282"/>
  </r>
  <r>
    <n v="6475"/>
    <s v="CA-2011-149524"/>
    <x v="2"/>
    <x v="1112"/>
    <d v="2011-01-16T00:00:00"/>
    <s v="First Class"/>
    <x v="29"/>
    <s v="Brendan Sweed"/>
    <x v="1"/>
    <s v="United States"/>
    <s v="Philadelphia"/>
    <x v="9"/>
    <n v="19140"/>
    <x v="3"/>
    <s v="FUR-BO-10003433"/>
    <x v="0"/>
    <x v="0"/>
    <s v="Sauder Cornerstone Collection Library"/>
    <n v="61.96"/>
    <n v="4"/>
    <n v="0.5"/>
    <x v="5283"/>
  </r>
  <r>
    <n v="6476"/>
    <s v="CA-2014-140872"/>
    <x v="3"/>
    <x v="95"/>
    <d v="2014-06-11T00:00:00"/>
    <s v="Standard Class"/>
    <x v="749"/>
    <s v="Nick Radford"/>
    <x v="0"/>
    <s v="United States"/>
    <s v="Pembroke Pines"/>
    <x v="2"/>
    <n v="33024"/>
    <x v="0"/>
    <s v="OFF-BI-10002432"/>
    <x v="1"/>
    <x v="8"/>
    <s v="Wilson Jones Standard D-Ring Binders"/>
    <n v="4.5540000000000003"/>
    <n v="3"/>
    <n v="0.7"/>
    <x v="5284"/>
  </r>
  <r>
    <n v="6477"/>
    <s v="CA-2014-140872"/>
    <x v="3"/>
    <x v="95"/>
    <d v="2014-06-11T00:00:00"/>
    <s v="Standard Class"/>
    <x v="749"/>
    <s v="Nick Radford"/>
    <x v="0"/>
    <s v="United States"/>
    <s v="Pembroke Pines"/>
    <x v="2"/>
    <n v="33024"/>
    <x v="0"/>
    <s v="OFF-AP-10003622"/>
    <x v="1"/>
    <x v="9"/>
    <s v="Bravo II Megaboss 12-Amp Hard Body Upright, Replacement Belts, 2 Belts per Pack"/>
    <n v="5.2"/>
    <n v="2"/>
    <n v="0.2"/>
    <x v="5285"/>
  </r>
  <r>
    <n v="6478"/>
    <s v="CA-2014-140872"/>
    <x v="3"/>
    <x v="95"/>
    <d v="2014-06-11T00:00:00"/>
    <s v="Standard Class"/>
    <x v="749"/>
    <s v="Nick Radford"/>
    <x v="0"/>
    <s v="United States"/>
    <s v="Pembroke Pines"/>
    <x v="2"/>
    <n v="33024"/>
    <x v="0"/>
    <s v="TEC-AC-10003832"/>
    <x v="2"/>
    <x v="11"/>
    <s v="Logitech P710e Mobile Speakerphone"/>
    <n v="205.99200000000002"/>
    <n v="1"/>
    <n v="0.2"/>
    <x v="5286"/>
  </r>
  <r>
    <n v="6479"/>
    <s v="CA-2014-140872"/>
    <x v="3"/>
    <x v="95"/>
    <d v="2014-06-11T00:00:00"/>
    <s v="Standard Class"/>
    <x v="749"/>
    <s v="Nick Radford"/>
    <x v="0"/>
    <s v="United States"/>
    <s v="Pembroke Pines"/>
    <x v="2"/>
    <n v="33024"/>
    <x v="0"/>
    <s v="OFF-PA-10000809"/>
    <x v="1"/>
    <x v="10"/>
    <s v="Xerox 206"/>
    <n v="15.552000000000003"/>
    <n v="3"/>
    <n v="0.2"/>
    <x v="12"/>
  </r>
  <r>
    <n v="6480"/>
    <s v="CA-2014-140872"/>
    <x v="3"/>
    <x v="95"/>
    <d v="2014-06-11T00:00:00"/>
    <s v="Standard Class"/>
    <x v="749"/>
    <s v="Nick Radford"/>
    <x v="0"/>
    <s v="United States"/>
    <s v="Pembroke Pines"/>
    <x v="2"/>
    <n v="33024"/>
    <x v="0"/>
    <s v="TEC-PH-10000441"/>
    <x v="2"/>
    <x v="7"/>
    <s v="VTech DS6151"/>
    <n v="503.96000000000004"/>
    <n v="5"/>
    <n v="0.2"/>
    <x v="5287"/>
  </r>
  <r>
    <n v="6481"/>
    <s v="CA-2014-140872"/>
    <x v="3"/>
    <x v="95"/>
    <d v="2014-06-11T00:00:00"/>
    <s v="Standard Class"/>
    <x v="749"/>
    <s v="Nick Radford"/>
    <x v="0"/>
    <s v="United States"/>
    <s v="Pembroke Pines"/>
    <x v="2"/>
    <n v="33024"/>
    <x v="0"/>
    <s v="OFF-AP-10002287"/>
    <x v="1"/>
    <x v="9"/>
    <s v="Eureka Sanitaire  Multi-Pro Heavy-Duty Upright, Disposable Bags"/>
    <n v="24.472000000000001"/>
    <n v="7"/>
    <n v="0.2"/>
    <x v="5288"/>
  </r>
  <r>
    <n v="6482"/>
    <s v="CA-2014-140872"/>
    <x v="3"/>
    <x v="95"/>
    <d v="2014-06-11T00:00:00"/>
    <s v="Standard Class"/>
    <x v="749"/>
    <s v="Nick Radford"/>
    <x v="0"/>
    <s v="United States"/>
    <s v="Pembroke Pines"/>
    <x v="2"/>
    <n v="33024"/>
    <x v="0"/>
    <s v="FUR-BO-10002824"/>
    <x v="0"/>
    <x v="0"/>
    <s v="Bush Mission Pointe Library"/>
    <n v="241.56799999999998"/>
    <n v="2"/>
    <n v="0.2"/>
    <x v="232"/>
  </r>
  <r>
    <n v="6483"/>
    <s v="CA-2014-140872"/>
    <x v="3"/>
    <x v="95"/>
    <d v="2014-06-11T00:00:00"/>
    <s v="Standard Class"/>
    <x v="749"/>
    <s v="Nick Radford"/>
    <x v="0"/>
    <s v="United States"/>
    <s v="Pembroke Pines"/>
    <x v="2"/>
    <n v="33024"/>
    <x v="0"/>
    <s v="TEC-AC-10002942"/>
    <x v="2"/>
    <x v="11"/>
    <s v="WD My Passport Ultra 1TB Portable External Hard Drive"/>
    <n v="110.4"/>
    <n v="2"/>
    <n v="0.2"/>
    <x v="5289"/>
  </r>
  <r>
    <n v="6484"/>
    <s v="CA-2014-113908"/>
    <x v="3"/>
    <x v="95"/>
    <d v="2014-06-10T00:00:00"/>
    <s v="Standard Class"/>
    <x v="471"/>
    <s v="Katherine Nockton"/>
    <x v="1"/>
    <s v="United States"/>
    <s v="New York City"/>
    <x v="15"/>
    <n v="10011"/>
    <x v="3"/>
    <s v="FUR-TA-10001932"/>
    <x v="0"/>
    <x v="3"/>
    <s v="Chromcraft 48&quot; x 96&quot; Racetrack Double Pedestal Table"/>
    <n v="384.76799999999997"/>
    <n v="2"/>
    <n v="0.4"/>
    <x v="5290"/>
  </r>
  <r>
    <n v="6485"/>
    <s v="CA-2014-113908"/>
    <x v="3"/>
    <x v="95"/>
    <d v="2014-06-10T00:00:00"/>
    <s v="Standard Class"/>
    <x v="471"/>
    <s v="Katherine Nockton"/>
    <x v="1"/>
    <s v="United States"/>
    <s v="New York City"/>
    <x v="15"/>
    <n v="10011"/>
    <x v="3"/>
    <s v="TEC-MA-10003173"/>
    <x v="2"/>
    <x v="15"/>
    <s v="Hewlett-Packard 300S Scientific Calculator"/>
    <n v="78.66"/>
    <n v="6"/>
    <n v="0"/>
    <x v="5291"/>
  </r>
  <r>
    <n v="6486"/>
    <s v="CA-2014-113908"/>
    <x v="3"/>
    <x v="95"/>
    <d v="2014-06-10T00:00:00"/>
    <s v="Standard Class"/>
    <x v="471"/>
    <s v="Katherine Nockton"/>
    <x v="1"/>
    <s v="United States"/>
    <s v="New York City"/>
    <x v="15"/>
    <n v="10011"/>
    <x v="3"/>
    <s v="OFF-PA-10004156"/>
    <x v="1"/>
    <x v="10"/>
    <s v="Xerox 188"/>
    <n v="45.36"/>
    <n v="4"/>
    <n v="0"/>
    <x v="4882"/>
  </r>
  <r>
    <n v="6487"/>
    <s v="CA-2012-120621"/>
    <x v="1"/>
    <x v="1113"/>
    <d v="2012-03-26T00:00:00"/>
    <s v="Standard Class"/>
    <x v="493"/>
    <s v="Julia West"/>
    <x v="0"/>
    <s v="United States"/>
    <s v="Jacksonville"/>
    <x v="3"/>
    <n v="28540"/>
    <x v="0"/>
    <s v="OFF-AP-10002945"/>
    <x v="1"/>
    <x v="9"/>
    <s v="Honeywell Enviracaire Portable HEPA Air Cleaner for 17' x 22' Room"/>
    <n v="962.07999999999993"/>
    <n v="4"/>
    <n v="0.2"/>
    <x v="5292"/>
  </r>
  <r>
    <n v="6488"/>
    <s v="CA-2012-120621"/>
    <x v="1"/>
    <x v="1113"/>
    <d v="2012-03-26T00:00:00"/>
    <s v="Standard Class"/>
    <x v="493"/>
    <s v="Julia West"/>
    <x v="0"/>
    <s v="United States"/>
    <s v="Jacksonville"/>
    <x v="3"/>
    <n v="28540"/>
    <x v="0"/>
    <s v="OFF-BI-10000948"/>
    <x v="1"/>
    <x v="8"/>
    <s v="GBC Laser Imprintable Binding System Covers, Desert Sand"/>
    <n v="12.843000000000002"/>
    <n v="3"/>
    <n v="0.7"/>
    <x v="5293"/>
  </r>
  <r>
    <n v="6489"/>
    <s v="CA-2012-120621"/>
    <x v="1"/>
    <x v="1113"/>
    <d v="2012-03-26T00:00:00"/>
    <s v="Standard Class"/>
    <x v="493"/>
    <s v="Julia West"/>
    <x v="0"/>
    <s v="United States"/>
    <s v="Jacksonville"/>
    <x v="3"/>
    <n v="28540"/>
    <x v="0"/>
    <s v="OFF-PA-10002254"/>
    <x v="1"/>
    <x v="10"/>
    <s v="Xerox 1883"/>
    <n v="295.45600000000002"/>
    <n v="14"/>
    <n v="0.2"/>
    <x v="5294"/>
  </r>
  <r>
    <n v="6490"/>
    <s v="US-2014-148866"/>
    <x v="3"/>
    <x v="20"/>
    <d v="2014-09-25T00:00:00"/>
    <s v="Standard Class"/>
    <x v="341"/>
    <s v="Jessica Myrick"/>
    <x v="0"/>
    <s v="United States"/>
    <s v="New York City"/>
    <x v="15"/>
    <n v="10011"/>
    <x v="3"/>
    <s v="OFF-PA-10004782"/>
    <x v="1"/>
    <x v="10"/>
    <s v="Xerox 228"/>
    <n v="32.400000000000006"/>
    <n v="5"/>
    <n v="0"/>
    <x v="56"/>
  </r>
  <r>
    <n v="6491"/>
    <s v="CA-2011-149594"/>
    <x v="2"/>
    <x v="1114"/>
    <d v="2011-09-19T00:00:00"/>
    <s v="Standard Class"/>
    <x v="751"/>
    <s v="Monica Federle"/>
    <x v="1"/>
    <s v="United States"/>
    <s v="Philadelphia"/>
    <x v="9"/>
    <n v="19120"/>
    <x v="3"/>
    <s v="FUR-FU-10000222"/>
    <x v="0"/>
    <x v="5"/>
    <s v="Seth Thomas 16&quot; Steel Case Clock"/>
    <n v="103.93599999999999"/>
    <n v="4"/>
    <n v="0.2"/>
    <x v="5295"/>
  </r>
  <r>
    <n v="6492"/>
    <s v="CA-2013-113845"/>
    <x v="0"/>
    <x v="73"/>
    <d v="2013-11-26T00:00:00"/>
    <s v="Standard Class"/>
    <x v="135"/>
    <s v="Frank Atkinson"/>
    <x v="1"/>
    <s v="United States"/>
    <s v="Orlando"/>
    <x v="2"/>
    <n v="32839"/>
    <x v="0"/>
    <s v="FUR-BO-10004695"/>
    <x v="0"/>
    <x v="0"/>
    <s v="O'Sullivan 2-Door Barrister Bookcase in Odessa Pine"/>
    <n v="289.56799999999998"/>
    <n v="2"/>
    <n v="0.2"/>
    <x v="5296"/>
  </r>
  <r>
    <n v="6493"/>
    <s v="CA-2013-113845"/>
    <x v="0"/>
    <x v="73"/>
    <d v="2013-11-26T00:00:00"/>
    <s v="Standard Class"/>
    <x v="135"/>
    <s v="Frank Atkinson"/>
    <x v="1"/>
    <s v="United States"/>
    <s v="Orlando"/>
    <x v="2"/>
    <n v="32839"/>
    <x v="0"/>
    <s v="OFF-ST-10003327"/>
    <x v="1"/>
    <x v="4"/>
    <s v="Akro-Mils 12-Gallon Tote"/>
    <n v="39.72"/>
    <n v="5"/>
    <n v="0.2"/>
    <x v="5297"/>
  </r>
  <r>
    <n v="6494"/>
    <s v="CA-2013-113845"/>
    <x v="0"/>
    <x v="73"/>
    <d v="2013-11-26T00:00:00"/>
    <s v="Standard Class"/>
    <x v="135"/>
    <s v="Frank Atkinson"/>
    <x v="1"/>
    <s v="United States"/>
    <s v="Orlando"/>
    <x v="2"/>
    <n v="32839"/>
    <x v="0"/>
    <s v="TEC-PH-10003357"/>
    <x v="2"/>
    <x v="7"/>
    <s v="Grandstream GXP2100 Mainstream Business Phone"/>
    <n v="244.768"/>
    <n v="4"/>
    <n v="0.2"/>
    <x v="5298"/>
  </r>
  <r>
    <n v="6495"/>
    <s v="CA-2014-111262"/>
    <x v="3"/>
    <x v="960"/>
    <d v="2014-11-02T00:00:00"/>
    <s v="Second Class"/>
    <x v="168"/>
    <s v="Keith Herrera"/>
    <x v="0"/>
    <s v="United States"/>
    <s v="Houston"/>
    <x v="5"/>
    <n v="77095"/>
    <x v="2"/>
    <s v="TEC-AC-10002167"/>
    <x v="2"/>
    <x v="11"/>
    <s v="Imation 8gb Micro Traveldrive Usb 2.0 Flash Drive"/>
    <n v="24"/>
    <n v="2"/>
    <n v="0.2"/>
    <x v="752"/>
  </r>
  <r>
    <n v="6496"/>
    <s v="CA-2014-111262"/>
    <x v="3"/>
    <x v="960"/>
    <d v="2014-11-02T00:00:00"/>
    <s v="Second Class"/>
    <x v="168"/>
    <s v="Keith Herrera"/>
    <x v="0"/>
    <s v="United States"/>
    <s v="Houston"/>
    <x v="5"/>
    <n v="77095"/>
    <x v="2"/>
    <s v="OFF-PA-10001937"/>
    <x v="1"/>
    <x v="10"/>
    <s v="Xerox 21"/>
    <n v="15.552000000000003"/>
    <n v="3"/>
    <n v="0.2"/>
    <x v="12"/>
  </r>
  <r>
    <n v="6497"/>
    <s v="CA-2014-111262"/>
    <x v="3"/>
    <x v="960"/>
    <d v="2014-11-02T00:00:00"/>
    <s v="Second Class"/>
    <x v="168"/>
    <s v="Keith Herrera"/>
    <x v="0"/>
    <s v="United States"/>
    <s v="Houston"/>
    <x v="5"/>
    <n v="77095"/>
    <x v="2"/>
    <s v="TEC-AC-10004510"/>
    <x v="2"/>
    <x v="11"/>
    <s v="Logitech Desktop MK120 Mouse and keyboard Combo"/>
    <n v="26.176000000000002"/>
    <n v="2"/>
    <n v="0.2"/>
    <x v="2972"/>
  </r>
  <r>
    <n v="6498"/>
    <s v="CA-2012-103135"/>
    <x v="1"/>
    <x v="1115"/>
    <d v="2012-07-28T00:00:00"/>
    <s v="Standard Class"/>
    <x v="776"/>
    <s v="Shirley Schmidt"/>
    <x v="2"/>
    <s v="United States"/>
    <s v="Louisville"/>
    <x v="0"/>
    <n v="40214"/>
    <x v="0"/>
    <s v="FUR-FU-10001487"/>
    <x v="0"/>
    <x v="5"/>
    <s v="Eldon Expressions Wood and Plastic Desk Accessories, Cherry Wood"/>
    <n v="20.94"/>
    <n v="3"/>
    <n v="0"/>
    <x v="2821"/>
  </r>
  <r>
    <n v="6499"/>
    <s v="CA-2012-103135"/>
    <x v="1"/>
    <x v="1115"/>
    <d v="2012-07-28T00:00:00"/>
    <s v="Standard Class"/>
    <x v="776"/>
    <s v="Shirley Schmidt"/>
    <x v="2"/>
    <s v="United States"/>
    <s v="Louisville"/>
    <x v="0"/>
    <n v="40214"/>
    <x v="0"/>
    <s v="OFF-BI-10000069"/>
    <x v="1"/>
    <x v="8"/>
    <s v="GBC Prepunched Paper, 19-Hole, for Binding Systems, 24-lb"/>
    <n v="135.09"/>
    <n v="9"/>
    <n v="0"/>
    <x v="5299"/>
  </r>
  <r>
    <n v="6500"/>
    <s v="CA-2012-103135"/>
    <x v="1"/>
    <x v="1115"/>
    <d v="2012-07-28T00:00:00"/>
    <s v="Standard Class"/>
    <x v="776"/>
    <s v="Shirley Schmidt"/>
    <x v="2"/>
    <s v="United States"/>
    <s v="Louisville"/>
    <x v="0"/>
    <n v="40214"/>
    <x v="0"/>
    <s v="TEC-AC-10003289"/>
    <x v="2"/>
    <x v="11"/>
    <s v="Anker Ultra-Slim Mini Bluetooth 3.0 Wireless Keyboard"/>
    <n v="279.85999999999996"/>
    <n v="14"/>
    <n v="0"/>
    <x v="5300"/>
  </r>
  <r>
    <n v="6501"/>
    <s v="CA-2012-103135"/>
    <x v="1"/>
    <x v="1115"/>
    <d v="2012-07-28T00:00:00"/>
    <s v="Standard Class"/>
    <x v="776"/>
    <s v="Shirley Schmidt"/>
    <x v="2"/>
    <s v="United States"/>
    <s v="Louisville"/>
    <x v="0"/>
    <n v="40214"/>
    <x v="0"/>
    <s v="OFF-BI-10000069"/>
    <x v="1"/>
    <x v="8"/>
    <s v="GBC Prepunched Paper, 19-Hole, for Binding Systems, 24-lb"/>
    <n v="90.06"/>
    <n v="6"/>
    <n v="0"/>
    <x v="5301"/>
  </r>
  <r>
    <n v="6502"/>
    <s v="CA-2011-129147"/>
    <x v="2"/>
    <x v="981"/>
    <d v="2011-11-06T00:00:00"/>
    <s v="Standard Class"/>
    <x v="702"/>
    <s v="Liz Carlisle"/>
    <x v="0"/>
    <s v="United States"/>
    <s v="Medina"/>
    <x v="24"/>
    <n v="44256"/>
    <x v="3"/>
    <s v="TEC-PH-10001299"/>
    <x v="2"/>
    <x v="7"/>
    <s v="Polycom CX300 Desktop Phone USB VoIP phone"/>
    <n v="539.96399999999994"/>
    <n v="6"/>
    <n v="0.4"/>
    <x v="2923"/>
  </r>
  <r>
    <n v="6503"/>
    <s v="CA-2011-129147"/>
    <x v="2"/>
    <x v="981"/>
    <d v="2011-11-06T00:00:00"/>
    <s v="Standard Class"/>
    <x v="702"/>
    <s v="Liz Carlisle"/>
    <x v="0"/>
    <s v="United States"/>
    <s v="Medina"/>
    <x v="24"/>
    <n v="44256"/>
    <x v="3"/>
    <s v="TEC-PH-10001552"/>
    <x v="2"/>
    <x v="7"/>
    <s v="I Need's 3d Hello Kitty Hybrid Silicone Case Cover for HTC One X 4g with 3d Hello Kitty Stylus Pen Green/pink"/>
    <n v="50.231999999999999"/>
    <n v="7"/>
    <n v="0.4"/>
    <x v="5302"/>
  </r>
  <r>
    <n v="6504"/>
    <s v="CA-2011-129147"/>
    <x v="2"/>
    <x v="981"/>
    <d v="2011-11-06T00:00:00"/>
    <s v="Standard Class"/>
    <x v="702"/>
    <s v="Liz Carlisle"/>
    <x v="0"/>
    <s v="United States"/>
    <s v="Medina"/>
    <x v="24"/>
    <n v="44256"/>
    <x v="3"/>
    <s v="OFF-BI-10001098"/>
    <x v="1"/>
    <x v="8"/>
    <s v="Acco D-Ring Binder w/DublLock"/>
    <n v="19.242000000000001"/>
    <n v="3"/>
    <n v="0.7"/>
    <x v="5303"/>
  </r>
  <r>
    <n v="6505"/>
    <s v="CA-2014-128265"/>
    <x v="3"/>
    <x v="701"/>
    <d v="2014-11-23T00:00:00"/>
    <s v="Second Class"/>
    <x v="100"/>
    <s v="Victoria Wilson"/>
    <x v="1"/>
    <s v="United States"/>
    <s v="New York City"/>
    <x v="15"/>
    <n v="10011"/>
    <x v="3"/>
    <s v="OFF-ST-10000142"/>
    <x v="1"/>
    <x v="4"/>
    <s v="Deluxe Rollaway Locking File with Drawer"/>
    <n v="1247.6399999999999"/>
    <n v="3"/>
    <n v="0"/>
    <x v="1515"/>
  </r>
  <r>
    <n v="6506"/>
    <s v="CA-2013-152331"/>
    <x v="0"/>
    <x v="190"/>
    <d v="2013-07-01T00:00:00"/>
    <s v="Standard Class"/>
    <x v="777"/>
    <s v="Lela Donovan"/>
    <x v="1"/>
    <s v="United States"/>
    <s v="Chicago"/>
    <x v="10"/>
    <n v="60653"/>
    <x v="2"/>
    <s v="OFF-AR-10001547"/>
    <x v="1"/>
    <x v="6"/>
    <s v="Newell 311"/>
    <n v="5.3040000000000003"/>
    <n v="3"/>
    <n v="0.2"/>
    <x v="5304"/>
  </r>
  <r>
    <n v="6507"/>
    <s v="US-2013-128909"/>
    <x v="0"/>
    <x v="790"/>
    <d v="2013-10-12T00:00:00"/>
    <s v="Second Class"/>
    <x v="259"/>
    <s v="Sibella Parks"/>
    <x v="1"/>
    <s v="United States"/>
    <s v="Philadelphia"/>
    <x v="9"/>
    <n v="19143"/>
    <x v="3"/>
    <s v="OFF-PA-10001593"/>
    <x v="1"/>
    <x v="10"/>
    <s v="Xerox 1947"/>
    <n v="19.136000000000003"/>
    <n v="4"/>
    <n v="0.2"/>
    <x v="5305"/>
  </r>
  <r>
    <n v="6508"/>
    <s v="US-2013-128909"/>
    <x v="0"/>
    <x v="790"/>
    <d v="2013-10-12T00:00:00"/>
    <s v="Second Class"/>
    <x v="259"/>
    <s v="Sibella Parks"/>
    <x v="1"/>
    <s v="United States"/>
    <s v="Philadelphia"/>
    <x v="9"/>
    <n v="19143"/>
    <x v="3"/>
    <s v="FUR-FU-10004071"/>
    <x v="0"/>
    <x v="5"/>
    <s v="Luxo Professional Magnifying Clamp-On Fluorescent Lamps"/>
    <n v="332.83200000000005"/>
    <n v="4"/>
    <n v="0.2"/>
    <x v="5306"/>
  </r>
  <r>
    <n v="6509"/>
    <s v="CA-2014-102197"/>
    <x v="3"/>
    <x v="698"/>
    <d v="2014-12-27T00:00:00"/>
    <s v="Standard Class"/>
    <x v="83"/>
    <s v="David Kendrick"/>
    <x v="1"/>
    <s v="United States"/>
    <s v="New York City"/>
    <x v="15"/>
    <n v="10009"/>
    <x v="3"/>
    <s v="OFF-PA-10001970"/>
    <x v="1"/>
    <x v="10"/>
    <s v="Xerox 1908"/>
    <n v="279.89999999999998"/>
    <n v="5"/>
    <n v="0"/>
    <x v="1046"/>
  </r>
  <r>
    <n v="6510"/>
    <s v="CA-2014-102197"/>
    <x v="3"/>
    <x v="698"/>
    <d v="2014-12-27T00:00:00"/>
    <s v="Standard Class"/>
    <x v="83"/>
    <s v="David Kendrick"/>
    <x v="1"/>
    <s v="United States"/>
    <s v="New York City"/>
    <x v="15"/>
    <n v="10009"/>
    <x v="3"/>
    <s v="OFF-BI-10001524"/>
    <x v="1"/>
    <x v="8"/>
    <s v="GBC Premium Transparent Covers with Diagonal Lined Pattern"/>
    <n v="50.352000000000004"/>
    <n v="3"/>
    <n v="0.2"/>
    <x v="5307"/>
  </r>
  <r>
    <n v="6511"/>
    <s v="CA-2014-102197"/>
    <x v="3"/>
    <x v="698"/>
    <d v="2014-12-27T00:00:00"/>
    <s v="Standard Class"/>
    <x v="83"/>
    <s v="David Kendrick"/>
    <x v="1"/>
    <s v="United States"/>
    <s v="New York City"/>
    <x v="15"/>
    <n v="10009"/>
    <x v="3"/>
    <s v="OFF-PA-10004156"/>
    <x v="1"/>
    <x v="10"/>
    <s v="Xerox 188"/>
    <n v="34.019999999999996"/>
    <n v="3"/>
    <n v="0"/>
    <x v="920"/>
  </r>
  <r>
    <n v="6512"/>
    <s v="CA-2014-167640"/>
    <x v="3"/>
    <x v="904"/>
    <d v="2014-03-11T00:00:00"/>
    <s v="Standard Class"/>
    <x v="763"/>
    <s v="Frank Carlisle"/>
    <x v="2"/>
    <s v="United States"/>
    <s v="San Francisco"/>
    <x v="1"/>
    <n v="94109"/>
    <x v="1"/>
    <s v="OFF-AR-10003158"/>
    <x v="1"/>
    <x v="6"/>
    <s v="Fluorescent Highlighters by Dixon"/>
    <n v="23.88"/>
    <n v="6"/>
    <n v="0"/>
    <x v="5308"/>
  </r>
  <r>
    <n v="6513"/>
    <s v="CA-2014-167640"/>
    <x v="3"/>
    <x v="904"/>
    <d v="2014-03-11T00:00:00"/>
    <s v="Standard Class"/>
    <x v="763"/>
    <s v="Frank Carlisle"/>
    <x v="2"/>
    <s v="United States"/>
    <s v="San Francisco"/>
    <x v="1"/>
    <n v="94109"/>
    <x v="1"/>
    <s v="OFF-LA-10004559"/>
    <x v="1"/>
    <x v="2"/>
    <s v="Avery 49"/>
    <n v="11.52"/>
    <n v="4"/>
    <n v="0"/>
    <x v="2084"/>
  </r>
  <r>
    <n v="6514"/>
    <s v="CA-2014-167640"/>
    <x v="3"/>
    <x v="904"/>
    <d v="2014-03-11T00:00:00"/>
    <s v="Standard Class"/>
    <x v="763"/>
    <s v="Frank Carlisle"/>
    <x v="2"/>
    <s v="United States"/>
    <s v="San Francisco"/>
    <x v="1"/>
    <n v="94109"/>
    <x v="1"/>
    <s v="OFF-PA-10001033"/>
    <x v="1"/>
    <x v="10"/>
    <s v="Xerox 1893"/>
    <n v="286.93"/>
    <n v="7"/>
    <n v="0"/>
    <x v="2561"/>
  </r>
  <r>
    <n v="6515"/>
    <s v="CA-2014-167640"/>
    <x v="3"/>
    <x v="904"/>
    <d v="2014-03-11T00:00:00"/>
    <s v="Standard Class"/>
    <x v="763"/>
    <s v="Frank Carlisle"/>
    <x v="2"/>
    <s v="United States"/>
    <s v="San Francisco"/>
    <x v="1"/>
    <n v="94109"/>
    <x v="1"/>
    <s v="TEC-PH-10001336"/>
    <x v="2"/>
    <x v="7"/>
    <s v="Digium D40 VoIP phone"/>
    <n v="206.38400000000001"/>
    <n v="2"/>
    <n v="0.2"/>
    <x v="5309"/>
  </r>
  <r>
    <n v="6516"/>
    <s v="US-2014-116652"/>
    <x v="3"/>
    <x v="175"/>
    <d v="2014-09-20T00:00:00"/>
    <s v="Standard Class"/>
    <x v="502"/>
    <s v="Rick Duston"/>
    <x v="0"/>
    <s v="United States"/>
    <s v="San Francisco"/>
    <x v="1"/>
    <n v="94122"/>
    <x v="1"/>
    <s v="FUR-CH-10002961"/>
    <x v="0"/>
    <x v="1"/>
    <s v="Leather Task Chair, Black"/>
    <n v="218.35200000000003"/>
    <n v="3"/>
    <n v="0.2"/>
    <x v="232"/>
  </r>
  <r>
    <n v="6517"/>
    <s v="US-2014-116652"/>
    <x v="3"/>
    <x v="175"/>
    <d v="2014-09-20T00:00:00"/>
    <s v="Standard Class"/>
    <x v="502"/>
    <s v="Rick Duston"/>
    <x v="0"/>
    <s v="United States"/>
    <s v="San Francisco"/>
    <x v="1"/>
    <n v="94122"/>
    <x v="1"/>
    <s v="FUR-FU-10001488"/>
    <x v="0"/>
    <x v="5"/>
    <s v="Tenex 46&quot; x 60&quot; Computer Anti-Static Chairmat, Rectangular Shaped"/>
    <n v="529.9"/>
    <n v="5"/>
    <n v="0"/>
    <x v="5310"/>
  </r>
  <r>
    <n v="6518"/>
    <s v="US-2014-116652"/>
    <x v="3"/>
    <x v="175"/>
    <d v="2014-09-20T00:00:00"/>
    <s v="Standard Class"/>
    <x v="502"/>
    <s v="Rick Duston"/>
    <x v="0"/>
    <s v="United States"/>
    <s v="San Francisco"/>
    <x v="1"/>
    <n v="94122"/>
    <x v="1"/>
    <s v="OFF-AR-10001915"/>
    <x v="1"/>
    <x v="6"/>
    <s v="Peel-Off China Markers"/>
    <n v="99.3"/>
    <n v="10"/>
    <n v="0"/>
    <x v="5311"/>
  </r>
  <r>
    <n v="6519"/>
    <s v="US-2014-116652"/>
    <x v="3"/>
    <x v="175"/>
    <d v="2014-09-20T00:00:00"/>
    <s v="Standard Class"/>
    <x v="502"/>
    <s v="Rick Duston"/>
    <x v="0"/>
    <s v="United States"/>
    <s v="San Francisco"/>
    <x v="1"/>
    <n v="94122"/>
    <x v="1"/>
    <s v="OFF-AP-10001205"/>
    <x v="1"/>
    <x v="9"/>
    <s v="Belkin 5 Outlet SurgeMaster Power Centers"/>
    <n v="108.96"/>
    <n v="2"/>
    <n v="0"/>
    <x v="5312"/>
  </r>
  <r>
    <n v="6520"/>
    <s v="US-2014-116652"/>
    <x v="3"/>
    <x v="175"/>
    <d v="2014-09-20T00:00:00"/>
    <s v="Standard Class"/>
    <x v="502"/>
    <s v="Rick Duston"/>
    <x v="0"/>
    <s v="United States"/>
    <s v="San Francisco"/>
    <x v="1"/>
    <n v="94122"/>
    <x v="1"/>
    <s v="OFF-BI-10004528"/>
    <x v="1"/>
    <x v="8"/>
    <s v="Cardinal Poly Pocket Divider Pockets for Ring Binders"/>
    <n v="2.6880000000000002"/>
    <n v="1"/>
    <n v="0.2"/>
    <x v="4353"/>
  </r>
  <r>
    <n v="6521"/>
    <s v="CA-2014-138289"/>
    <x v="3"/>
    <x v="1034"/>
    <d v="2014-01-19T00:00:00"/>
    <s v="Second Class"/>
    <x v="481"/>
    <s v="Andy Reiter"/>
    <x v="0"/>
    <s v="United States"/>
    <s v="Jackson"/>
    <x v="12"/>
    <n v="49201"/>
    <x v="2"/>
    <s v="OFF-BI-10004995"/>
    <x v="1"/>
    <x v="8"/>
    <s v="GBC DocuBind P400 Electric Binding System"/>
    <n v="5443.96"/>
    <n v="4"/>
    <n v="0"/>
    <x v="5313"/>
  </r>
  <r>
    <n v="6522"/>
    <s v="CA-2014-138289"/>
    <x v="3"/>
    <x v="1034"/>
    <d v="2014-01-19T00:00:00"/>
    <s v="Second Class"/>
    <x v="481"/>
    <s v="Andy Reiter"/>
    <x v="0"/>
    <s v="United States"/>
    <s v="Jackson"/>
    <x v="12"/>
    <n v="49201"/>
    <x v="2"/>
    <s v="FUR-CH-10004626"/>
    <x v="0"/>
    <x v="1"/>
    <s v="Office Star Flex Back Scooter Chair with Aluminum Finish Frame"/>
    <n v="302.67"/>
    <n v="3"/>
    <n v="0"/>
    <x v="4257"/>
  </r>
  <r>
    <n v="6523"/>
    <s v="CA-2014-138289"/>
    <x v="3"/>
    <x v="1034"/>
    <d v="2014-01-19T00:00:00"/>
    <s v="Second Class"/>
    <x v="481"/>
    <s v="Andy Reiter"/>
    <x v="0"/>
    <s v="United States"/>
    <s v="Jackson"/>
    <x v="12"/>
    <n v="49201"/>
    <x v="2"/>
    <s v="OFF-PA-10001260"/>
    <x v="1"/>
    <x v="10"/>
    <s v="TOPS Money Receipt Book, Consecutively Numbered in Red,"/>
    <n v="56.07"/>
    <n v="7"/>
    <n v="0"/>
    <x v="5314"/>
  </r>
  <r>
    <n v="6524"/>
    <s v="CA-2013-129308"/>
    <x v="0"/>
    <x v="274"/>
    <d v="2013-07-14T00:00:00"/>
    <s v="Standard Class"/>
    <x v="385"/>
    <s v="Chad Cunningham"/>
    <x v="2"/>
    <s v="United States"/>
    <s v="Philadelphia"/>
    <x v="9"/>
    <n v="19120"/>
    <x v="3"/>
    <s v="OFF-LA-10002945"/>
    <x v="1"/>
    <x v="2"/>
    <s v="Permanent Self-Adhesive File Folder Labels for Typewriters, 1 1/8 x 3 1/2, White"/>
    <n v="10.08"/>
    <n v="2"/>
    <n v="0.2"/>
    <x v="5315"/>
  </r>
  <r>
    <n v="6525"/>
    <s v="CA-2013-129308"/>
    <x v="0"/>
    <x v="274"/>
    <d v="2013-07-14T00:00:00"/>
    <s v="Standard Class"/>
    <x v="385"/>
    <s v="Chad Cunningham"/>
    <x v="2"/>
    <s v="United States"/>
    <s v="Philadelphia"/>
    <x v="9"/>
    <n v="19120"/>
    <x v="3"/>
    <s v="TEC-PH-10002310"/>
    <x v="2"/>
    <x v="7"/>
    <s v="Panasonic KX T7731-B Digital phone"/>
    <n v="59.993999999999993"/>
    <n v="1"/>
    <n v="0.4"/>
    <x v="4641"/>
  </r>
  <r>
    <n v="6526"/>
    <s v="CA-2013-129308"/>
    <x v="0"/>
    <x v="274"/>
    <d v="2013-07-14T00:00:00"/>
    <s v="Standard Class"/>
    <x v="385"/>
    <s v="Chad Cunningham"/>
    <x v="2"/>
    <s v="United States"/>
    <s v="Philadelphia"/>
    <x v="9"/>
    <n v="19120"/>
    <x v="3"/>
    <s v="OFF-BI-10001525"/>
    <x v="1"/>
    <x v="8"/>
    <s v="Acco Pressboard Covers with Storage Hooks, 14 7/8&quot; x 11&quot;, Executive Red"/>
    <n v="5.7150000000000016"/>
    <n v="5"/>
    <n v="0.7"/>
    <x v="4004"/>
  </r>
  <r>
    <n v="6527"/>
    <s v="CA-2013-129308"/>
    <x v="0"/>
    <x v="274"/>
    <d v="2013-07-14T00:00:00"/>
    <s v="Standard Class"/>
    <x v="385"/>
    <s v="Chad Cunningham"/>
    <x v="2"/>
    <s v="United States"/>
    <s v="Philadelphia"/>
    <x v="9"/>
    <n v="19120"/>
    <x v="3"/>
    <s v="OFF-BI-10001308"/>
    <x v="1"/>
    <x v="8"/>
    <s v="GBC Standard Plastic Binding Systems' Combs"/>
    <n v="9.4200000000000017"/>
    <n v="5"/>
    <n v="0.7"/>
    <x v="5316"/>
  </r>
  <r>
    <n v="6528"/>
    <s v="CA-2013-157791"/>
    <x v="0"/>
    <x v="443"/>
    <d v="2013-12-29T00:00:00"/>
    <s v="Second Class"/>
    <x v="662"/>
    <s v="Carol Adams"/>
    <x v="1"/>
    <s v="United States"/>
    <s v="Warwick"/>
    <x v="34"/>
    <n v="2886"/>
    <x v="3"/>
    <s v="TEC-CO-10002095"/>
    <x v="2"/>
    <x v="16"/>
    <s v="Hewlett Packard 610 Color Digital Copier / Printer"/>
    <n v="1999.96"/>
    <n v="4"/>
    <n v="0"/>
    <x v="5317"/>
  </r>
  <r>
    <n v="6529"/>
    <s v="CA-2011-146864"/>
    <x v="2"/>
    <x v="1091"/>
    <d v="2011-12-26T00:00:00"/>
    <s v="Standard Class"/>
    <x v="404"/>
    <s v="Bradley Talbott"/>
    <x v="2"/>
    <s v="United States"/>
    <s v="New York City"/>
    <x v="15"/>
    <n v="10024"/>
    <x v="3"/>
    <s v="OFF-ST-10004946"/>
    <x v="1"/>
    <x v="4"/>
    <s v="Desktop 3-Pocket Hot File"/>
    <n v="216.4"/>
    <n v="4"/>
    <n v="0"/>
    <x v="5318"/>
  </r>
  <r>
    <n v="6530"/>
    <s v="CA-2011-103744"/>
    <x v="2"/>
    <x v="1116"/>
    <d v="2011-02-28T00:00:00"/>
    <s v="Standard Class"/>
    <x v="675"/>
    <s v="Michael Grace"/>
    <x v="2"/>
    <s v="United States"/>
    <s v="El Paso"/>
    <x v="5"/>
    <n v="79907"/>
    <x v="2"/>
    <s v="OFF-LA-10004425"/>
    <x v="1"/>
    <x v="2"/>
    <s v="Staples"/>
    <n v="6.9360000000000008"/>
    <n v="3"/>
    <n v="0.2"/>
    <x v="5319"/>
  </r>
  <r>
    <n v="6531"/>
    <s v="CA-2011-103744"/>
    <x v="2"/>
    <x v="1116"/>
    <d v="2011-02-28T00:00:00"/>
    <s v="Standard Class"/>
    <x v="675"/>
    <s v="Michael Grace"/>
    <x v="2"/>
    <s v="United States"/>
    <s v="El Paso"/>
    <x v="5"/>
    <n v="79907"/>
    <x v="2"/>
    <s v="OFF-BI-10000320"/>
    <x v="1"/>
    <x v="8"/>
    <s v="GBC Plastic Binding Combs"/>
    <n v="4.427999999999999"/>
    <n v="3"/>
    <n v="0.8"/>
    <x v="5320"/>
  </r>
  <r>
    <n v="6532"/>
    <s v="US-2014-107384"/>
    <x v="3"/>
    <x v="769"/>
    <d v="2014-12-09T00:00:00"/>
    <s v="Standard Class"/>
    <x v="236"/>
    <s v="Theone Pippenger"/>
    <x v="0"/>
    <s v="United States"/>
    <s v="Rochester"/>
    <x v="11"/>
    <n v="55901"/>
    <x v="2"/>
    <s v="OFF-AR-10001315"/>
    <x v="1"/>
    <x v="6"/>
    <s v="Newell 310"/>
    <n v="8.8000000000000007"/>
    <n v="5"/>
    <n v="0"/>
    <x v="5321"/>
  </r>
  <r>
    <n v="6533"/>
    <s v="US-2014-107384"/>
    <x v="3"/>
    <x v="769"/>
    <d v="2014-12-09T00:00:00"/>
    <s v="Standard Class"/>
    <x v="236"/>
    <s v="Theone Pippenger"/>
    <x v="0"/>
    <s v="United States"/>
    <s v="Rochester"/>
    <x v="11"/>
    <n v="55901"/>
    <x v="2"/>
    <s v="TEC-AC-10004595"/>
    <x v="2"/>
    <x v="11"/>
    <s v="First Data TMFD35 PIN Pad"/>
    <n v="142.80000000000001"/>
    <n v="1"/>
    <n v="0"/>
    <x v="5322"/>
  </r>
  <r>
    <n v="6534"/>
    <s v="US-2014-107384"/>
    <x v="3"/>
    <x v="769"/>
    <d v="2014-12-09T00:00:00"/>
    <s v="Standard Class"/>
    <x v="236"/>
    <s v="Theone Pippenger"/>
    <x v="0"/>
    <s v="United States"/>
    <s v="Rochester"/>
    <x v="11"/>
    <n v="55901"/>
    <x v="2"/>
    <s v="TEC-AC-10001539"/>
    <x v="2"/>
    <x v="11"/>
    <s v="Logitech G430 Surround Sound Gaming Headset with Dolby 7.1 Technology"/>
    <n v="399.95"/>
    <n v="5"/>
    <n v="0"/>
    <x v="5323"/>
  </r>
  <r>
    <n v="6535"/>
    <s v="CA-2011-128209"/>
    <x v="2"/>
    <x v="664"/>
    <d v="2011-11-22T00:00:00"/>
    <s v="Standard Class"/>
    <x v="218"/>
    <s v="Greg Tran"/>
    <x v="0"/>
    <s v="United States"/>
    <s v="Buffalo"/>
    <x v="15"/>
    <n v="14215"/>
    <x v="3"/>
    <s v="OFF-BI-10001359"/>
    <x v="1"/>
    <x v="8"/>
    <s v="GBC DocuBind TL300 Electric Binding System"/>
    <n v="2152.7760000000003"/>
    <n v="3"/>
    <n v="0.2"/>
    <x v="5324"/>
  </r>
  <r>
    <n v="6536"/>
    <s v="CA-2011-128209"/>
    <x v="2"/>
    <x v="664"/>
    <d v="2011-11-22T00:00:00"/>
    <s v="Standard Class"/>
    <x v="218"/>
    <s v="Greg Tran"/>
    <x v="0"/>
    <s v="United States"/>
    <s v="Buffalo"/>
    <x v="15"/>
    <n v="14215"/>
    <x v="3"/>
    <s v="FUR-BO-10002213"/>
    <x v="0"/>
    <x v="0"/>
    <s v="DMI Eclipse Executive Suite Bookcases"/>
    <n v="4007.8400000000006"/>
    <n v="10"/>
    <n v="0.2"/>
    <x v="5325"/>
  </r>
  <r>
    <n v="6537"/>
    <s v="CA-2011-169684"/>
    <x v="2"/>
    <x v="22"/>
    <d v="2011-10-23T00:00:00"/>
    <s v="First Class"/>
    <x v="92"/>
    <s v="Fred Hopkins"/>
    <x v="1"/>
    <s v="United States"/>
    <s v="Knoxville"/>
    <x v="18"/>
    <n v="37918"/>
    <x v="0"/>
    <s v="FUR-TA-10003008"/>
    <x v="0"/>
    <x v="3"/>
    <s v="Lesro Round Back Collection Coffee Table, End Table"/>
    <n v="328.59000000000003"/>
    <n v="3"/>
    <n v="0.4"/>
    <x v="4946"/>
  </r>
  <r>
    <n v="6538"/>
    <s v="CA-2011-169684"/>
    <x v="2"/>
    <x v="22"/>
    <d v="2011-10-23T00:00:00"/>
    <s v="First Class"/>
    <x v="92"/>
    <s v="Fred Hopkins"/>
    <x v="1"/>
    <s v="United States"/>
    <s v="Knoxville"/>
    <x v="18"/>
    <n v="37918"/>
    <x v="0"/>
    <s v="OFF-ST-10000934"/>
    <x v="1"/>
    <x v="4"/>
    <s v="Contico 72&quot;H Heavy-Duty Storage System"/>
    <n v="98.352000000000004"/>
    <n v="3"/>
    <n v="0.2"/>
    <x v="5326"/>
  </r>
  <r>
    <n v="6539"/>
    <s v="CA-2012-109862"/>
    <x v="1"/>
    <x v="969"/>
    <d v="2012-10-30T00:00:00"/>
    <s v="Standard Class"/>
    <x v="96"/>
    <s v="Heather Kirkland"/>
    <x v="1"/>
    <s v="United States"/>
    <s v="Newark"/>
    <x v="13"/>
    <n v="19711"/>
    <x v="3"/>
    <s v="TEC-PH-10004042"/>
    <x v="2"/>
    <x v="7"/>
    <s v="ClearOne Communications CHAT 70 OC Speaker Phone"/>
    <n v="158.99"/>
    <n v="1"/>
    <n v="0"/>
    <x v="5327"/>
  </r>
  <r>
    <n v="6540"/>
    <s v="CA-2012-109862"/>
    <x v="1"/>
    <x v="969"/>
    <d v="2012-10-30T00:00:00"/>
    <s v="Standard Class"/>
    <x v="96"/>
    <s v="Heather Kirkland"/>
    <x v="1"/>
    <s v="United States"/>
    <s v="Newark"/>
    <x v="13"/>
    <n v="19711"/>
    <x v="3"/>
    <s v="FUR-CH-10002439"/>
    <x v="0"/>
    <x v="1"/>
    <s v="Iceberg Nesting Folding Chair, 19w x 6d x 43h"/>
    <n v="291.10000000000002"/>
    <n v="5"/>
    <n v="0"/>
    <x v="5328"/>
  </r>
  <r>
    <n v="6541"/>
    <s v="US-2014-107888"/>
    <x v="3"/>
    <x v="673"/>
    <d v="2014-11-20T00:00:00"/>
    <s v="First Class"/>
    <x v="417"/>
    <s v="Chris Cortes"/>
    <x v="0"/>
    <s v="United States"/>
    <s v="Seattle"/>
    <x v="4"/>
    <n v="98103"/>
    <x v="1"/>
    <s v="OFF-PA-10001363"/>
    <x v="1"/>
    <x v="10"/>
    <s v="Xerox 1933"/>
    <n v="73.679999999999993"/>
    <n v="6"/>
    <n v="0"/>
    <x v="5329"/>
  </r>
  <r>
    <n v="6542"/>
    <s v="US-2014-107888"/>
    <x v="3"/>
    <x v="673"/>
    <d v="2014-11-20T00:00:00"/>
    <s v="First Class"/>
    <x v="417"/>
    <s v="Chris Cortes"/>
    <x v="0"/>
    <s v="United States"/>
    <s v="Seattle"/>
    <x v="4"/>
    <n v="98103"/>
    <x v="1"/>
    <s v="FUR-FU-10003394"/>
    <x v="0"/>
    <x v="5"/>
    <s v="Tenex &quot;The Solids&quot; Textured Chair Mats"/>
    <n v="139.91999999999999"/>
    <n v="2"/>
    <n v="0"/>
    <x v="5330"/>
  </r>
  <r>
    <n v="6543"/>
    <s v="US-2014-107888"/>
    <x v="3"/>
    <x v="673"/>
    <d v="2014-11-20T00:00:00"/>
    <s v="First Class"/>
    <x v="417"/>
    <s v="Chris Cortes"/>
    <x v="0"/>
    <s v="United States"/>
    <s v="Seattle"/>
    <x v="4"/>
    <n v="98103"/>
    <x v="1"/>
    <s v="TEC-PH-10003171"/>
    <x v="2"/>
    <x v="7"/>
    <s v="Plantronics Encore H101 Dual Earpieces Headset"/>
    <n v="107.88"/>
    <n v="3"/>
    <n v="0.2"/>
    <x v="4923"/>
  </r>
  <r>
    <n v="6544"/>
    <s v="US-2014-107888"/>
    <x v="3"/>
    <x v="673"/>
    <d v="2014-11-20T00:00:00"/>
    <s v="First Class"/>
    <x v="417"/>
    <s v="Chris Cortes"/>
    <x v="0"/>
    <s v="United States"/>
    <s v="Seattle"/>
    <x v="4"/>
    <n v="98103"/>
    <x v="1"/>
    <s v="OFF-ST-10003123"/>
    <x v="1"/>
    <x v="4"/>
    <s v="Fellowes Bases and Tops For Staxonsteel/High-Stak Systems"/>
    <n v="33.29"/>
    <n v="1"/>
    <n v="0"/>
    <x v="3729"/>
  </r>
  <r>
    <n v="6545"/>
    <s v="US-2014-154872"/>
    <x v="3"/>
    <x v="304"/>
    <d v="2014-05-19T00:00:00"/>
    <s v="Standard Class"/>
    <x v="24"/>
    <s v="Darren Powers"/>
    <x v="0"/>
    <s v="United States"/>
    <s v="Cleveland"/>
    <x v="24"/>
    <n v="44105"/>
    <x v="3"/>
    <s v="OFF-BI-10003007"/>
    <x v="1"/>
    <x v="8"/>
    <s v="Premium Transparent Presentation Covers, No Pattern/Clear, 8 1/2&quot; x 11&quot;"/>
    <n v="58.170000000000009"/>
    <n v="5"/>
    <n v="0.7"/>
    <x v="5331"/>
  </r>
  <r>
    <n v="6546"/>
    <s v="US-2014-154872"/>
    <x v="3"/>
    <x v="304"/>
    <d v="2014-05-19T00:00:00"/>
    <s v="Standard Class"/>
    <x v="24"/>
    <s v="Darren Powers"/>
    <x v="0"/>
    <s v="United States"/>
    <s v="Cleveland"/>
    <x v="24"/>
    <n v="44105"/>
    <x v="3"/>
    <s v="OFF-LA-10000973"/>
    <x v="1"/>
    <x v="2"/>
    <s v="Avery 502"/>
    <n v="5.04"/>
    <n v="2"/>
    <n v="0.2"/>
    <x v="1382"/>
  </r>
  <r>
    <n v="6547"/>
    <s v="US-2014-154872"/>
    <x v="3"/>
    <x v="304"/>
    <d v="2014-05-19T00:00:00"/>
    <s v="Standard Class"/>
    <x v="24"/>
    <s v="Darren Powers"/>
    <x v="0"/>
    <s v="United States"/>
    <s v="Cleveland"/>
    <x v="24"/>
    <n v="44105"/>
    <x v="3"/>
    <s v="OFF-PA-10000483"/>
    <x v="1"/>
    <x v="10"/>
    <s v="Xerox 19"/>
    <n v="24.784000000000002"/>
    <n v="1"/>
    <n v="0.2"/>
    <x v="1733"/>
  </r>
  <r>
    <n v="6548"/>
    <s v="CA-2011-113880"/>
    <x v="2"/>
    <x v="72"/>
    <d v="2011-03-05T00:00:00"/>
    <s v="Standard Class"/>
    <x v="665"/>
    <s v="Vicky Freymann"/>
    <x v="2"/>
    <s v="United States"/>
    <s v="Elmhurst"/>
    <x v="10"/>
    <n v="60126"/>
    <x v="2"/>
    <s v="FUR-CH-10000863"/>
    <x v="0"/>
    <x v="1"/>
    <s v="Novimex Swivel Fabric Task Chair"/>
    <n v="634.11599999999999"/>
    <n v="6"/>
    <n v="0.3"/>
    <x v="5332"/>
  </r>
  <r>
    <n v="6549"/>
    <s v="CA-2011-113880"/>
    <x v="2"/>
    <x v="72"/>
    <d v="2011-03-05T00:00:00"/>
    <s v="Standard Class"/>
    <x v="665"/>
    <s v="Vicky Freymann"/>
    <x v="2"/>
    <s v="United States"/>
    <s v="Elmhurst"/>
    <x v="10"/>
    <n v="60126"/>
    <x v="2"/>
    <s v="OFF-PA-10003036"/>
    <x v="1"/>
    <x v="10"/>
    <s v="Black Print Carbonless 8 1/2&quot; x 8 1/4&quot; Rapid Memo Book"/>
    <n v="17.472000000000001"/>
    <n v="3"/>
    <n v="0.2"/>
    <x v="4654"/>
  </r>
  <r>
    <n v="6550"/>
    <s v="US-2012-164966"/>
    <x v="1"/>
    <x v="117"/>
    <d v="2012-08-01T00:00:00"/>
    <s v="First Class"/>
    <x v="689"/>
    <s v="Gary Hansen"/>
    <x v="2"/>
    <s v="United States"/>
    <s v="Lakeville"/>
    <x v="11"/>
    <n v="55044"/>
    <x v="2"/>
    <s v="FUR-CH-10002304"/>
    <x v="0"/>
    <x v="1"/>
    <s v="Global Stack Chair without Arms, Black"/>
    <n v="155.88"/>
    <n v="6"/>
    <n v="0"/>
    <x v="5333"/>
  </r>
  <r>
    <n v="6551"/>
    <s v="CA-2012-126739"/>
    <x v="1"/>
    <x v="549"/>
    <d v="2012-11-03T00:00:00"/>
    <s v="Second Class"/>
    <x v="423"/>
    <s v="Justin Hirsh"/>
    <x v="0"/>
    <s v="United States"/>
    <s v="New York City"/>
    <x v="15"/>
    <n v="10035"/>
    <x v="3"/>
    <s v="FUR-CH-10000422"/>
    <x v="0"/>
    <x v="1"/>
    <s v="Global Highback Leather Tilter in Burgundy"/>
    <n v="327.56399999999996"/>
    <n v="4"/>
    <n v="0.1"/>
    <x v="5334"/>
  </r>
  <r>
    <n v="6552"/>
    <s v="CA-2014-161578"/>
    <x v="3"/>
    <x v="819"/>
    <d v="2014-12-22T00:00:00"/>
    <s v="Second Class"/>
    <x v="46"/>
    <s v="Rick Bensley"/>
    <x v="2"/>
    <s v="United States"/>
    <s v="Los Angeles"/>
    <x v="1"/>
    <n v="90036"/>
    <x v="1"/>
    <s v="OFF-PA-10002986"/>
    <x v="1"/>
    <x v="10"/>
    <s v="Xerox 1898"/>
    <n v="13.36"/>
    <n v="2"/>
    <n v="0"/>
    <x v="534"/>
  </r>
  <r>
    <n v="6553"/>
    <s v="CA-2014-161578"/>
    <x v="3"/>
    <x v="819"/>
    <d v="2014-12-22T00:00:00"/>
    <s v="Second Class"/>
    <x v="46"/>
    <s v="Rick Bensley"/>
    <x v="2"/>
    <s v="United States"/>
    <s v="Los Angeles"/>
    <x v="1"/>
    <n v="90036"/>
    <x v="1"/>
    <s v="OFF-ST-10002289"/>
    <x v="1"/>
    <x v="4"/>
    <s v="Safco Wire Cube Shelving System, For Use as 4 or 5 14&quot; Cubes, Black"/>
    <n v="158.9"/>
    <n v="5"/>
    <n v="0"/>
    <x v="1284"/>
  </r>
  <r>
    <n v="6554"/>
    <s v="CA-2011-137092"/>
    <x v="2"/>
    <x v="22"/>
    <d v="2011-10-22T00:00:00"/>
    <s v="Second Class"/>
    <x v="60"/>
    <s v="Lindsay Shagiari"/>
    <x v="2"/>
    <s v="United States"/>
    <s v="Chicago"/>
    <x v="10"/>
    <n v="60653"/>
    <x v="2"/>
    <s v="TEC-AC-10001606"/>
    <x v="2"/>
    <x v="11"/>
    <s v="Logitech Wireless Performance Mouse MX for PC and Mac"/>
    <n v="319.96800000000002"/>
    <n v="4"/>
    <n v="0.2"/>
    <x v="5335"/>
  </r>
  <r>
    <n v="6555"/>
    <s v="CA-2011-137092"/>
    <x v="2"/>
    <x v="22"/>
    <d v="2011-10-22T00:00:00"/>
    <s v="Second Class"/>
    <x v="60"/>
    <s v="Lindsay Shagiari"/>
    <x v="2"/>
    <s v="United States"/>
    <s v="Chicago"/>
    <x v="10"/>
    <n v="60653"/>
    <x v="2"/>
    <s v="OFF-ST-10003805"/>
    <x v="1"/>
    <x v="4"/>
    <s v="24 Capacity Maxi Data Binder Racks, Pearl"/>
    <n v="505.32000000000005"/>
    <n v="3"/>
    <n v="0.2"/>
    <x v="5336"/>
  </r>
  <r>
    <n v="6556"/>
    <s v="CA-2011-137092"/>
    <x v="2"/>
    <x v="22"/>
    <d v="2011-10-22T00:00:00"/>
    <s v="Second Class"/>
    <x v="60"/>
    <s v="Lindsay Shagiari"/>
    <x v="2"/>
    <s v="United States"/>
    <s v="Chicago"/>
    <x v="10"/>
    <n v="60653"/>
    <x v="2"/>
    <s v="OFF-PA-10002109"/>
    <x v="1"/>
    <x v="10"/>
    <s v="Wirebound Voice Message Log Book"/>
    <n v="3.8079999999999998"/>
    <n v="1"/>
    <n v="0.2"/>
    <x v="5337"/>
  </r>
  <r>
    <n v="6557"/>
    <s v="CA-2011-137092"/>
    <x v="2"/>
    <x v="22"/>
    <d v="2011-10-22T00:00:00"/>
    <s v="Second Class"/>
    <x v="60"/>
    <s v="Lindsay Shagiari"/>
    <x v="2"/>
    <s v="United States"/>
    <s v="Chicago"/>
    <x v="10"/>
    <n v="60653"/>
    <x v="2"/>
    <s v="OFF-BI-10000632"/>
    <x v="1"/>
    <x v="8"/>
    <s v="Satellite Sectional Post Binders"/>
    <n v="8.6819999999999968"/>
    <n v="1"/>
    <n v="0.8"/>
    <x v="5338"/>
  </r>
  <r>
    <n v="6558"/>
    <s v="CA-2011-137092"/>
    <x v="2"/>
    <x v="22"/>
    <d v="2011-10-22T00:00:00"/>
    <s v="Second Class"/>
    <x v="60"/>
    <s v="Lindsay Shagiari"/>
    <x v="2"/>
    <s v="United States"/>
    <s v="Chicago"/>
    <x v="10"/>
    <n v="60653"/>
    <x v="2"/>
    <s v="OFF-LA-10003510"/>
    <x v="1"/>
    <x v="2"/>
    <s v="Avery 4027 File Folder Labels for Dot Matrix Printers, 5000 Labels per Box, White"/>
    <n v="24.424000000000003"/>
    <n v="1"/>
    <n v="0.2"/>
    <x v="5339"/>
  </r>
  <r>
    <n v="6559"/>
    <s v="CA-2012-166947"/>
    <x v="1"/>
    <x v="1117"/>
    <d v="2012-06-10T00:00:00"/>
    <s v="Standard Class"/>
    <x v="494"/>
    <s v="Edward Becker"/>
    <x v="1"/>
    <s v="United States"/>
    <s v="Buffalo"/>
    <x v="15"/>
    <n v="14215"/>
    <x v="3"/>
    <s v="FUR-CH-10004997"/>
    <x v="0"/>
    <x v="1"/>
    <s v="Hon Every-Day Series Multi-Task Chairs"/>
    <n v="1522.6379999999999"/>
    <n v="9"/>
    <n v="0.1"/>
    <x v="5340"/>
  </r>
  <r>
    <n v="6560"/>
    <s v="CA-2013-160941"/>
    <x v="0"/>
    <x v="658"/>
    <d v="2013-07-27T00:00:00"/>
    <s v="Standard Class"/>
    <x v="460"/>
    <s v="Damala Kotsonis"/>
    <x v="1"/>
    <s v="United States"/>
    <s v="Roseville"/>
    <x v="1"/>
    <n v="95661"/>
    <x v="1"/>
    <s v="OFF-EN-10003001"/>
    <x v="1"/>
    <x v="12"/>
    <s v="Ames Color-File Green Diamond Border X-ray Mailers"/>
    <n v="419.90000000000003"/>
    <n v="5"/>
    <n v="0"/>
    <x v="5341"/>
  </r>
  <r>
    <n v="6561"/>
    <s v="CA-2013-160941"/>
    <x v="0"/>
    <x v="658"/>
    <d v="2013-07-27T00:00:00"/>
    <s v="Standard Class"/>
    <x v="460"/>
    <s v="Damala Kotsonis"/>
    <x v="1"/>
    <s v="United States"/>
    <s v="Roseville"/>
    <x v="1"/>
    <n v="95661"/>
    <x v="1"/>
    <s v="OFF-LA-10003766"/>
    <x v="1"/>
    <x v="2"/>
    <s v="Self-Adhesive Removable Labels"/>
    <n v="3.15"/>
    <n v="1"/>
    <n v="0"/>
    <x v="1020"/>
  </r>
  <r>
    <n v="6562"/>
    <s v="CA-2014-144680"/>
    <x v="3"/>
    <x v="185"/>
    <d v="2014-04-03T00:00:00"/>
    <s v="First Class"/>
    <x v="609"/>
    <s v="Scott Cohen"/>
    <x v="1"/>
    <s v="United States"/>
    <s v="Arlington"/>
    <x v="5"/>
    <n v="76017"/>
    <x v="2"/>
    <s v="OFF-AP-10003040"/>
    <x v="1"/>
    <x v="9"/>
    <s v="Fellowes 8 Outlet Superior Workstation Surge Protector w/o Phone/Fax/Modem Protection"/>
    <n v="33.61999999999999"/>
    <n v="5"/>
    <n v="0.8"/>
    <x v="5342"/>
  </r>
  <r>
    <n v="6563"/>
    <s v="CA-2011-166086"/>
    <x v="2"/>
    <x v="1118"/>
    <d v="2011-05-12T00:00:00"/>
    <s v="Standard Class"/>
    <x v="564"/>
    <s v="Carol Triggs"/>
    <x v="0"/>
    <s v="United States"/>
    <s v="Lawrence"/>
    <x v="31"/>
    <n v="1841"/>
    <x v="3"/>
    <s v="OFF-BI-10001078"/>
    <x v="1"/>
    <x v="8"/>
    <s v="Acco PRESSTEX Data Binder with Storage Hooks, Dark Blue, 14 7/8&quot; X 11&quot;"/>
    <n v="16.14"/>
    <n v="3"/>
    <n v="0"/>
    <x v="5343"/>
  </r>
  <r>
    <n v="6564"/>
    <s v="CA-2011-166086"/>
    <x v="2"/>
    <x v="1118"/>
    <d v="2011-05-12T00:00:00"/>
    <s v="Standard Class"/>
    <x v="564"/>
    <s v="Carol Triggs"/>
    <x v="0"/>
    <s v="United States"/>
    <s v="Lawrence"/>
    <x v="31"/>
    <n v="1841"/>
    <x v="3"/>
    <s v="FUR-TA-10003469"/>
    <x v="0"/>
    <x v="3"/>
    <s v="Balt Split Level Computer Training Table"/>
    <n v="194.25"/>
    <n v="2"/>
    <n v="0.3"/>
    <x v="5344"/>
  </r>
  <r>
    <n v="6565"/>
    <s v="CA-2011-166086"/>
    <x v="2"/>
    <x v="1118"/>
    <d v="2011-05-12T00:00:00"/>
    <s v="Standard Class"/>
    <x v="564"/>
    <s v="Carol Triggs"/>
    <x v="0"/>
    <s v="United States"/>
    <s v="Lawrence"/>
    <x v="31"/>
    <n v="1841"/>
    <x v="3"/>
    <s v="OFF-AR-10002578"/>
    <x v="1"/>
    <x v="6"/>
    <s v="Newell 335"/>
    <n v="8.64"/>
    <n v="3"/>
    <n v="0"/>
    <x v="1032"/>
  </r>
  <r>
    <n v="6566"/>
    <s v="CA-2011-166086"/>
    <x v="2"/>
    <x v="1118"/>
    <d v="2011-05-12T00:00:00"/>
    <s v="Standard Class"/>
    <x v="564"/>
    <s v="Carol Triggs"/>
    <x v="0"/>
    <s v="United States"/>
    <s v="Lawrence"/>
    <x v="31"/>
    <n v="1841"/>
    <x v="3"/>
    <s v="FUR-CH-10004675"/>
    <x v="0"/>
    <x v="1"/>
    <s v="Lifetime Advantage Folding Chairs, 4/Carton"/>
    <n v="872.32"/>
    <n v="4"/>
    <n v="0"/>
    <x v="1846"/>
  </r>
  <r>
    <n v="6567"/>
    <s v="CA-2014-131282"/>
    <x v="3"/>
    <x v="1119"/>
    <d v="2014-02-09T00:00:00"/>
    <s v="Second Class"/>
    <x v="90"/>
    <s v="Cassandra Brandow"/>
    <x v="0"/>
    <s v="United States"/>
    <s v="Waco"/>
    <x v="5"/>
    <n v="76706"/>
    <x v="2"/>
    <s v="OFF-BI-10004632"/>
    <x v="1"/>
    <x v="8"/>
    <s v="Ibico Hi-Tech Manual Binding System"/>
    <n v="243.99199999999996"/>
    <n v="4"/>
    <n v="0.8"/>
    <x v="5345"/>
  </r>
  <r>
    <n v="6568"/>
    <s v="CA-2014-131282"/>
    <x v="3"/>
    <x v="1119"/>
    <d v="2014-02-09T00:00:00"/>
    <s v="Second Class"/>
    <x v="90"/>
    <s v="Cassandra Brandow"/>
    <x v="0"/>
    <s v="United States"/>
    <s v="Waco"/>
    <x v="5"/>
    <n v="76706"/>
    <x v="2"/>
    <s v="OFF-AR-10003087"/>
    <x v="1"/>
    <x v="6"/>
    <s v="Staples"/>
    <n v="7.120000000000001"/>
    <n v="5"/>
    <n v="0.2"/>
    <x v="5346"/>
  </r>
  <r>
    <n v="6569"/>
    <s v="CA-2011-100678"/>
    <x v="2"/>
    <x v="891"/>
    <d v="2011-04-22T00:00:00"/>
    <s v="Standard Class"/>
    <x v="27"/>
    <s v="Kunst Miller"/>
    <x v="0"/>
    <s v="United States"/>
    <s v="Houston"/>
    <x v="5"/>
    <n v="77095"/>
    <x v="2"/>
    <s v="OFF-AR-10001868"/>
    <x v="1"/>
    <x v="6"/>
    <s v="Prang Dustless Chalk Sticks"/>
    <n v="2.6880000000000002"/>
    <n v="2"/>
    <n v="0.2"/>
    <x v="5347"/>
  </r>
  <r>
    <n v="6570"/>
    <s v="CA-2011-100678"/>
    <x v="2"/>
    <x v="891"/>
    <d v="2011-04-22T00:00:00"/>
    <s v="Standard Class"/>
    <x v="27"/>
    <s v="Kunst Miller"/>
    <x v="0"/>
    <s v="United States"/>
    <s v="Houston"/>
    <x v="5"/>
    <n v="77095"/>
    <x v="2"/>
    <s v="FUR-CH-10002602"/>
    <x v="0"/>
    <x v="1"/>
    <s v="DMI Arturo Collection Mission-style Design Wood Chair"/>
    <n v="317.05799999999999"/>
    <n v="3"/>
    <n v="0.3"/>
    <x v="2877"/>
  </r>
  <r>
    <n v="6571"/>
    <s v="CA-2011-100678"/>
    <x v="2"/>
    <x v="891"/>
    <d v="2011-04-22T00:00:00"/>
    <s v="Standard Class"/>
    <x v="27"/>
    <s v="Kunst Miller"/>
    <x v="0"/>
    <s v="United States"/>
    <s v="Houston"/>
    <x v="5"/>
    <n v="77095"/>
    <x v="2"/>
    <s v="OFF-EN-10000056"/>
    <x v="1"/>
    <x v="12"/>
    <s v="Cameo Buff Policy Envelopes"/>
    <n v="149.352"/>
    <n v="3"/>
    <n v="0.2"/>
    <x v="873"/>
  </r>
  <r>
    <n v="6572"/>
    <s v="CA-2011-100678"/>
    <x v="2"/>
    <x v="891"/>
    <d v="2011-04-22T00:00:00"/>
    <s v="Standard Class"/>
    <x v="27"/>
    <s v="Kunst Miller"/>
    <x v="0"/>
    <s v="United States"/>
    <s v="Houston"/>
    <x v="5"/>
    <n v="77095"/>
    <x v="2"/>
    <s v="TEC-AC-10000474"/>
    <x v="2"/>
    <x v="11"/>
    <s v="Kensington Expert Mouse Optical USB Trackball for PC or Mac"/>
    <n v="227.976"/>
    <n v="3"/>
    <n v="0.2"/>
    <x v="2948"/>
  </r>
  <r>
    <n v="6573"/>
    <s v="CA-2013-161543"/>
    <x v="0"/>
    <x v="1120"/>
    <d v="2013-05-17T00:00:00"/>
    <s v="Standard Class"/>
    <x v="742"/>
    <s v="Roger Demir"/>
    <x v="0"/>
    <s v="United States"/>
    <s v="Seattle"/>
    <x v="4"/>
    <n v="98105"/>
    <x v="1"/>
    <s v="OFF-PA-10003971"/>
    <x v="1"/>
    <x v="10"/>
    <s v="Xerox 1965"/>
    <n v="11.96"/>
    <n v="2"/>
    <n v="0"/>
    <x v="2181"/>
  </r>
  <r>
    <n v="6574"/>
    <s v="CA-2013-160535"/>
    <x v="0"/>
    <x v="881"/>
    <d v="2013-12-01T00:00:00"/>
    <s v="Standard Class"/>
    <x v="771"/>
    <s v="Barry Pond"/>
    <x v="1"/>
    <s v="United States"/>
    <s v="Plainfield"/>
    <x v="30"/>
    <n v="7060"/>
    <x v="3"/>
    <s v="OFF-ST-10000689"/>
    <x v="1"/>
    <x v="4"/>
    <s v="Fellowes Strictly Business Drawer File, Letter/Legal Size"/>
    <n v="563.4"/>
    <n v="4"/>
    <n v="0"/>
    <x v="1723"/>
  </r>
  <r>
    <n v="6575"/>
    <s v="CA-2013-160535"/>
    <x v="0"/>
    <x v="881"/>
    <d v="2013-12-01T00:00:00"/>
    <s v="Standard Class"/>
    <x v="771"/>
    <s v="Barry Pond"/>
    <x v="1"/>
    <s v="United States"/>
    <s v="Plainfield"/>
    <x v="30"/>
    <n v="7060"/>
    <x v="3"/>
    <s v="TEC-MA-10004255"/>
    <x v="2"/>
    <x v="15"/>
    <s v="Konica Minolta magicolor 1690MF Multifunction Printer"/>
    <n v="319.92"/>
    <n v="8"/>
    <n v="0"/>
    <x v="5348"/>
  </r>
  <r>
    <n v="6576"/>
    <s v="CA-2014-123085"/>
    <x v="3"/>
    <x v="448"/>
    <d v="2014-03-09T00:00:00"/>
    <s v="Standard Class"/>
    <x v="719"/>
    <s v="Ed Jacobs"/>
    <x v="0"/>
    <s v="United States"/>
    <s v="Los Angeles"/>
    <x v="1"/>
    <n v="90008"/>
    <x v="1"/>
    <s v="TEC-AC-10000990"/>
    <x v="2"/>
    <x v="11"/>
    <s v="Imation Bio 2GB USB Flash Drive Imation Corp"/>
    <n v="1049.44"/>
    <n v="8"/>
    <n v="0"/>
    <x v="5349"/>
  </r>
  <r>
    <n v="6577"/>
    <s v="CA-2014-123085"/>
    <x v="3"/>
    <x v="448"/>
    <d v="2014-03-09T00:00:00"/>
    <s v="Standard Class"/>
    <x v="719"/>
    <s v="Ed Jacobs"/>
    <x v="0"/>
    <s v="United States"/>
    <s v="Los Angeles"/>
    <x v="1"/>
    <n v="90008"/>
    <x v="1"/>
    <s v="FUR-CH-10003968"/>
    <x v="0"/>
    <x v="1"/>
    <s v="Novimex Turbo Task Chair"/>
    <n v="170.35200000000003"/>
    <n v="3"/>
    <n v="0.2"/>
    <x v="4362"/>
  </r>
  <r>
    <n v="6578"/>
    <s v="CA-2012-153752"/>
    <x v="1"/>
    <x v="401"/>
    <d v="2012-12-11T00:00:00"/>
    <s v="Second Class"/>
    <x v="197"/>
    <s v="Rose O'Brian"/>
    <x v="0"/>
    <s v="United States"/>
    <s v="Arlington"/>
    <x v="17"/>
    <n v="22204"/>
    <x v="0"/>
    <s v="TEC-PH-10001615"/>
    <x v="2"/>
    <x v="7"/>
    <s v="AT&amp;T CL82213"/>
    <n v="173.94"/>
    <n v="6"/>
    <n v="0"/>
    <x v="5350"/>
  </r>
  <r>
    <n v="6579"/>
    <s v="CA-2011-103660"/>
    <x v="2"/>
    <x v="55"/>
    <d v="2011-08-30T00:00:00"/>
    <s v="Standard Class"/>
    <x v="596"/>
    <s v="Mitch Webber"/>
    <x v="0"/>
    <s v="United States"/>
    <s v="Seattle"/>
    <x v="4"/>
    <n v="98103"/>
    <x v="1"/>
    <s v="TEC-PH-10000895"/>
    <x v="2"/>
    <x v="7"/>
    <s v="Polycom VVX 310 VoIP phone"/>
    <n v="1007.9440000000002"/>
    <n v="7"/>
    <n v="0.2"/>
    <x v="5351"/>
  </r>
  <r>
    <n v="6580"/>
    <s v="CA-2013-169887"/>
    <x v="0"/>
    <x v="332"/>
    <d v="2013-10-23T00:00:00"/>
    <s v="Same Day"/>
    <x v="652"/>
    <s v="MaryBeth Skach"/>
    <x v="0"/>
    <s v="United States"/>
    <s v="Seattle"/>
    <x v="4"/>
    <n v="98105"/>
    <x v="1"/>
    <s v="OFF-PA-10003001"/>
    <x v="1"/>
    <x v="10"/>
    <s v="Xerox 1986"/>
    <n v="6.68"/>
    <n v="1"/>
    <n v="0"/>
    <x v="5161"/>
  </r>
  <r>
    <n v="6581"/>
    <s v="CA-2013-169887"/>
    <x v="0"/>
    <x v="332"/>
    <d v="2013-10-23T00:00:00"/>
    <s v="Same Day"/>
    <x v="652"/>
    <s v="MaryBeth Skach"/>
    <x v="0"/>
    <s v="United States"/>
    <s v="Seattle"/>
    <x v="4"/>
    <n v="98105"/>
    <x v="1"/>
    <s v="OFF-AR-10002766"/>
    <x v="1"/>
    <x v="6"/>
    <s v="Prang Drawing Pencil Set"/>
    <n v="8.34"/>
    <n v="3"/>
    <n v="0"/>
    <x v="5352"/>
  </r>
  <r>
    <n v="6582"/>
    <s v="CA-2013-169887"/>
    <x v="0"/>
    <x v="332"/>
    <d v="2013-10-23T00:00:00"/>
    <s v="Same Day"/>
    <x v="652"/>
    <s v="MaryBeth Skach"/>
    <x v="0"/>
    <s v="United States"/>
    <s v="Seattle"/>
    <x v="4"/>
    <n v="98105"/>
    <x v="1"/>
    <s v="FUR-FU-10003095"/>
    <x v="0"/>
    <x v="5"/>
    <s v="Linden 12&quot; Wall Clock With Oak Frame"/>
    <n v="101.94"/>
    <n v="3"/>
    <n v="0"/>
    <x v="5353"/>
  </r>
  <r>
    <n v="6583"/>
    <s v="CA-2013-148516"/>
    <x v="0"/>
    <x v="1121"/>
    <d v="2013-08-12T00:00:00"/>
    <s v="Standard Class"/>
    <x v="61"/>
    <s v="Dorothy Wardle"/>
    <x v="1"/>
    <s v="United States"/>
    <s v="Edmonds"/>
    <x v="4"/>
    <n v="98026"/>
    <x v="1"/>
    <s v="TEC-AC-10003610"/>
    <x v="2"/>
    <x v="11"/>
    <s v="Logitech Illuminated - Keyboard"/>
    <n v="179.97"/>
    <n v="3"/>
    <n v="0"/>
    <x v="704"/>
  </r>
  <r>
    <n v="6584"/>
    <s v="CA-2014-104731"/>
    <x v="3"/>
    <x v="246"/>
    <d v="2014-07-28T00:00:00"/>
    <s v="Standard Class"/>
    <x v="562"/>
    <s v="Anne McFarland"/>
    <x v="0"/>
    <s v="United States"/>
    <s v="Salem"/>
    <x v="17"/>
    <n v="24153"/>
    <x v="0"/>
    <s v="OFF-AR-10003727"/>
    <x v="1"/>
    <x v="6"/>
    <s v="Berol Giant Pencil Sharpener"/>
    <n v="101.94"/>
    <n v="6"/>
    <n v="0"/>
    <x v="5354"/>
  </r>
  <r>
    <n v="6585"/>
    <s v="CA-2014-104731"/>
    <x v="3"/>
    <x v="246"/>
    <d v="2014-07-28T00:00:00"/>
    <s v="Standard Class"/>
    <x v="562"/>
    <s v="Anne McFarland"/>
    <x v="0"/>
    <s v="United States"/>
    <s v="Salem"/>
    <x v="17"/>
    <n v="24153"/>
    <x v="0"/>
    <s v="TEC-PH-10002660"/>
    <x v="2"/>
    <x v="7"/>
    <s v="Nortel Networks T7316 E Nt8 B27"/>
    <n v="271.95999999999998"/>
    <n v="4"/>
    <n v="0"/>
    <x v="5355"/>
  </r>
  <r>
    <n v="6586"/>
    <s v="CA-2014-104731"/>
    <x v="3"/>
    <x v="246"/>
    <d v="2014-07-28T00:00:00"/>
    <s v="Standard Class"/>
    <x v="562"/>
    <s v="Anne McFarland"/>
    <x v="0"/>
    <s v="United States"/>
    <s v="Salem"/>
    <x v="17"/>
    <n v="24153"/>
    <x v="0"/>
    <s v="FUR-FU-10003274"/>
    <x v="0"/>
    <x v="5"/>
    <s v="Regeneration Desk Collection"/>
    <n v="8.8000000000000007"/>
    <n v="5"/>
    <n v="0"/>
    <x v="5356"/>
  </r>
  <r>
    <n v="6587"/>
    <s v="CA-2014-104731"/>
    <x v="3"/>
    <x v="246"/>
    <d v="2014-07-28T00:00:00"/>
    <s v="Standard Class"/>
    <x v="562"/>
    <s v="Anne McFarland"/>
    <x v="0"/>
    <s v="United States"/>
    <s v="Salem"/>
    <x v="17"/>
    <n v="24153"/>
    <x v="0"/>
    <s v="OFF-AR-10003829"/>
    <x v="1"/>
    <x v="6"/>
    <s v="Newell 35"/>
    <n v="19.68"/>
    <n v="6"/>
    <n v="0"/>
    <x v="1254"/>
  </r>
  <r>
    <n v="6588"/>
    <s v="CA-2014-104731"/>
    <x v="3"/>
    <x v="246"/>
    <d v="2014-07-28T00:00:00"/>
    <s v="Standard Class"/>
    <x v="562"/>
    <s v="Anne McFarland"/>
    <x v="0"/>
    <s v="United States"/>
    <s v="Salem"/>
    <x v="17"/>
    <n v="24153"/>
    <x v="0"/>
    <s v="FUR-BO-10003441"/>
    <x v="0"/>
    <x v="0"/>
    <s v="Bush Westfield Collection Bookcases, Fully Assembled"/>
    <n v="302.94"/>
    <n v="3"/>
    <n v="0"/>
    <x v="5357"/>
  </r>
  <r>
    <n v="6589"/>
    <s v="CA-2014-104731"/>
    <x v="3"/>
    <x v="246"/>
    <d v="2014-07-28T00:00:00"/>
    <s v="Standard Class"/>
    <x v="562"/>
    <s v="Anne McFarland"/>
    <x v="0"/>
    <s v="United States"/>
    <s v="Salem"/>
    <x v="17"/>
    <n v="24153"/>
    <x v="0"/>
    <s v="OFF-BI-10003355"/>
    <x v="1"/>
    <x v="8"/>
    <s v="Cardinal Holdit Business Card Pockets"/>
    <n v="14.940000000000001"/>
    <n v="3"/>
    <n v="0"/>
    <x v="5358"/>
  </r>
  <r>
    <n v="6590"/>
    <s v="CA-2014-104731"/>
    <x v="3"/>
    <x v="246"/>
    <d v="2014-07-28T00:00:00"/>
    <s v="Standard Class"/>
    <x v="562"/>
    <s v="Anne McFarland"/>
    <x v="0"/>
    <s v="United States"/>
    <s v="Salem"/>
    <x v="17"/>
    <n v="24153"/>
    <x v="0"/>
    <s v="OFF-SU-10003505"/>
    <x v="1"/>
    <x v="14"/>
    <s v="Premier Electric Letter Opener"/>
    <n v="231.72"/>
    <n v="2"/>
    <n v="0"/>
    <x v="5359"/>
  </r>
  <r>
    <n v="6591"/>
    <s v="CA-2011-164749"/>
    <x v="2"/>
    <x v="893"/>
    <d v="2011-03-26T00:00:00"/>
    <s v="First Class"/>
    <x v="696"/>
    <s v="Bruce Geld"/>
    <x v="0"/>
    <s v="United States"/>
    <s v="Delray Beach"/>
    <x v="2"/>
    <n v="33445"/>
    <x v="0"/>
    <s v="OFF-LA-10004484"/>
    <x v="1"/>
    <x v="2"/>
    <s v="Avery 476"/>
    <n v="9.9120000000000008"/>
    <n v="3"/>
    <n v="0.2"/>
    <x v="5360"/>
  </r>
  <r>
    <n v="6592"/>
    <s v="CA-2012-103716"/>
    <x v="1"/>
    <x v="28"/>
    <d v="2012-05-06T00:00:00"/>
    <s v="Standard Class"/>
    <x v="10"/>
    <s v="Ken Black"/>
    <x v="1"/>
    <s v="United States"/>
    <s v="San Francisco"/>
    <x v="1"/>
    <n v="94110"/>
    <x v="1"/>
    <s v="OFF-AR-10000658"/>
    <x v="1"/>
    <x v="6"/>
    <s v="Newell 324"/>
    <n v="34.650000000000006"/>
    <n v="3"/>
    <n v="0"/>
    <x v="5361"/>
  </r>
  <r>
    <n v="6593"/>
    <s v="CA-2012-103716"/>
    <x v="1"/>
    <x v="28"/>
    <d v="2012-05-06T00:00:00"/>
    <s v="Standard Class"/>
    <x v="10"/>
    <s v="Ken Black"/>
    <x v="1"/>
    <s v="United States"/>
    <s v="San Francisco"/>
    <x v="1"/>
    <n v="94110"/>
    <x v="1"/>
    <s v="TEC-PH-10000347"/>
    <x v="2"/>
    <x v="7"/>
    <s v="Cush Cases Heavy Duty Rugged Cover Case for Samsung Galaxy S5 - Purple"/>
    <n v="19.8"/>
    <n v="5"/>
    <n v="0.2"/>
    <x v="5362"/>
  </r>
  <r>
    <n v="6594"/>
    <s v="CA-2013-126795"/>
    <x v="0"/>
    <x v="900"/>
    <d v="2013-06-17T00:00:00"/>
    <s v="Second Class"/>
    <x v="218"/>
    <s v="Greg Tran"/>
    <x v="0"/>
    <s v="United States"/>
    <s v="New York City"/>
    <x v="15"/>
    <n v="10024"/>
    <x v="3"/>
    <s v="OFF-BI-10001989"/>
    <x v="1"/>
    <x v="8"/>
    <s v="Premium Transparent Presentation Covers by GBC"/>
    <n v="33.568000000000005"/>
    <n v="2"/>
    <n v="0.2"/>
    <x v="3718"/>
  </r>
  <r>
    <n v="6595"/>
    <s v="CA-2012-146290"/>
    <x v="1"/>
    <x v="124"/>
    <d v="2012-05-11T00:00:00"/>
    <s v="Standard Class"/>
    <x v="458"/>
    <s v="Stuart Van"/>
    <x v="1"/>
    <s v="United States"/>
    <s v="Indianapolis"/>
    <x v="14"/>
    <n v="46203"/>
    <x v="2"/>
    <s v="OFF-AR-10001897"/>
    <x v="1"/>
    <x v="6"/>
    <s v="Model L Table or Wall-Mount Pencil Sharpener"/>
    <n v="125.92999999999999"/>
    <n v="7"/>
    <n v="0"/>
    <x v="5363"/>
  </r>
  <r>
    <n v="6596"/>
    <s v="CA-2014-157112"/>
    <x v="3"/>
    <x v="756"/>
    <d v="2014-04-27T00:00:00"/>
    <s v="First Class"/>
    <x v="55"/>
    <s v="Greg Guthrie"/>
    <x v="1"/>
    <s v="United States"/>
    <s v="Columbus"/>
    <x v="24"/>
    <n v="43229"/>
    <x v="3"/>
    <s v="OFF-BI-10000285"/>
    <x v="1"/>
    <x v="8"/>
    <s v="XtraLife ClearVue Slant-D Ring Binders by Cardinal"/>
    <n v="11.760000000000002"/>
    <n v="5"/>
    <n v="0.7"/>
    <x v="5364"/>
  </r>
  <r>
    <n v="6597"/>
    <s v="CA-2014-157112"/>
    <x v="3"/>
    <x v="756"/>
    <d v="2014-04-27T00:00:00"/>
    <s v="First Class"/>
    <x v="55"/>
    <s v="Greg Guthrie"/>
    <x v="1"/>
    <s v="United States"/>
    <s v="Columbus"/>
    <x v="24"/>
    <n v="43229"/>
    <x v="3"/>
    <s v="OFF-PA-10001804"/>
    <x v="1"/>
    <x v="10"/>
    <s v="Xerox 195"/>
    <n v="5.3440000000000003"/>
    <n v="1"/>
    <n v="0.2"/>
    <x v="781"/>
  </r>
  <r>
    <n v="6598"/>
    <s v="CA-2011-169257"/>
    <x v="2"/>
    <x v="571"/>
    <d v="2011-06-12T00:00:00"/>
    <s v="Standard Class"/>
    <x v="647"/>
    <s v="Stewart Visinsky"/>
    <x v="0"/>
    <s v="United States"/>
    <s v="Jacksonville"/>
    <x v="2"/>
    <n v="32216"/>
    <x v="0"/>
    <s v="OFF-BI-10002557"/>
    <x v="1"/>
    <x v="8"/>
    <s v="Presstex Flexible Ring Binders"/>
    <n v="1.3650000000000002"/>
    <n v="1"/>
    <n v="0.7"/>
    <x v="5365"/>
  </r>
  <r>
    <n v="6599"/>
    <s v="CA-2011-169257"/>
    <x v="2"/>
    <x v="571"/>
    <d v="2011-06-12T00:00:00"/>
    <s v="Standard Class"/>
    <x v="647"/>
    <s v="Stewart Visinsky"/>
    <x v="0"/>
    <s v="United States"/>
    <s v="Jacksonville"/>
    <x v="2"/>
    <n v="32216"/>
    <x v="0"/>
    <s v="OFF-PA-10002319"/>
    <x v="1"/>
    <x v="10"/>
    <s v="Xerox 1944"/>
    <n v="62.015999999999998"/>
    <n v="2"/>
    <n v="0.2"/>
    <x v="5366"/>
  </r>
  <r>
    <n v="6600"/>
    <s v="CA-2011-154095"/>
    <x v="2"/>
    <x v="266"/>
    <d v="2011-12-07T00:00:00"/>
    <s v="Standard Class"/>
    <x v="21"/>
    <s v="Odella Nelson"/>
    <x v="1"/>
    <s v="United States"/>
    <s v="Clinton"/>
    <x v="39"/>
    <n v="20735"/>
    <x v="3"/>
    <s v="FUR-FU-10003849"/>
    <x v="0"/>
    <x v="5"/>
    <s v="DAX Metal Frame, Desktop, Stepped-Edge"/>
    <n v="60.72"/>
    <n v="3"/>
    <n v="0"/>
    <x v="5367"/>
  </r>
  <r>
    <n v="6601"/>
    <s v="CA-2011-154095"/>
    <x v="2"/>
    <x v="266"/>
    <d v="2011-12-07T00:00:00"/>
    <s v="Standard Class"/>
    <x v="21"/>
    <s v="Odella Nelson"/>
    <x v="1"/>
    <s v="United States"/>
    <s v="Clinton"/>
    <x v="39"/>
    <n v="20735"/>
    <x v="3"/>
    <s v="OFF-PA-10002923"/>
    <x v="1"/>
    <x v="10"/>
    <s v="Xerox 1942"/>
    <n v="146.82"/>
    <n v="3"/>
    <n v="0"/>
    <x v="691"/>
  </r>
  <r>
    <n v="6602"/>
    <s v="CA-2011-154095"/>
    <x v="2"/>
    <x v="266"/>
    <d v="2011-12-07T00:00:00"/>
    <s v="Standard Class"/>
    <x v="21"/>
    <s v="Odella Nelson"/>
    <x v="1"/>
    <s v="United States"/>
    <s v="Clinton"/>
    <x v="39"/>
    <n v="20735"/>
    <x v="3"/>
    <s v="FUR-CH-10004754"/>
    <x v="0"/>
    <x v="1"/>
    <s v="Global Stack Chair with Arms, Black"/>
    <n v="239.84"/>
    <n v="8"/>
    <n v="0"/>
    <x v="5368"/>
  </r>
  <r>
    <n v="6603"/>
    <s v="CA-2011-154095"/>
    <x v="2"/>
    <x v="266"/>
    <d v="2011-12-07T00:00:00"/>
    <s v="Standard Class"/>
    <x v="21"/>
    <s v="Odella Nelson"/>
    <x v="1"/>
    <s v="United States"/>
    <s v="Clinton"/>
    <x v="39"/>
    <n v="20735"/>
    <x v="3"/>
    <s v="OFF-LA-10000634"/>
    <x v="1"/>
    <x v="2"/>
    <s v="Avery 509"/>
    <n v="15.66"/>
    <n v="6"/>
    <n v="0"/>
    <x v="5369"/>
  </r>
  <r>
    <n v="6604"/>
    <s v="CA-2014-146346"/>
    <x v="3"/>
    <x v="46"/>
    <d v="2014-06-21T00:00:00"/>
    <s v="First Class"/>
    <x v="362"/>
    <s v="Ryan Akin"/>
    <x v="0"/>
    <s v="United States"/>
    <s v="Commerce City"/>
    <x v="22"/>
    <n v="80022"/>
    <x v="1"/>
    <s v="OFF-ST-10001418"/>
    <x v="1"/>
    <x v="4"/>
    <s v="Carina Media Storage Towers in Natural &amp; Black"/>
    <n v="146.352"/>
    <n v="3"/>
    <n v="0.2"/>
    <x v="5370"/>
  </r>
  <r>
    <n v="6605"/>
    <s v="CA-2013-148852"/>
    <x v="0"/>
    <x v="439"/>
    <d v="2013-06-01T00:00:00"/>
    <s v="Standard Class"/>
    <x v="647"/>
    <s v="Stewart Visinsky"/>
    <x v="0"/>
    <s v="United States"/>
    <s v="Santa Ana"/>
    <x v="1"/>
    <n v="92704"/>
    <x v="1"/>
    <s v="OFF-FA-10003467"/>
    <x v="1"/>
    <x v="13"/>
    <s v="Alliance Big Bands Rubber Bands, 12/Pack"/>
    <n v="5.9399999999999995"/>
    <n v="3"/>
    <n v="0"/>
    <x v="232"/>
  </r>
  <r>
    <n v="6606"/>
    <s v="CA-2013-148852"/>
    <x v="0"/>
    <x v="439"/>
    <d v="2013-06-01T00:00:00"/>
    <s v="Standard Class"/>
    <x v="647"/>
    <s v="Stewart Visinsky"/>
    <x v="0"/>
    <s v="United States"/>
    <s v="Santa Ana"/>
    <x v="1"/>
    <n v="92704"/>
    <x v="1"/>
    <s v="OFF-PA-10001293"/>
    <x v="1"/>
    <x v="10"/>
    <s v="Xerox 1946"/>
    <n v="45.36"/>
    <n v="7"/>
    <n v="0"/>
    <x v="1657"/>
  </r>
  <r>
    <n v="6607"/>
    <s v="CA-2013-148852"/>
    <x v="0"/>
    <x v="439"/>
    <d v="2013-06-01T00:00:00"/>
    <s v="Standard Class"/>
    <x v="647"/>
    <s v="Stewart Visinsky"/>
    <x v="0"/>
    <s v="United States"/>
    <s v="Santa Ana"/>
    <x v="1"/>
    <n v="92704"/>
    <x v="1"/>
    <s v="TEC-PH-10003885"/>
    <x v="2"/>
    <x v="7"/>
    <s v="Cisco SPA508G"/>
    <n v="211.16800000000001"/>
    <n v="4"/>
    <n v="0.2"/>
    <x v="5371"/>
  </r>
  <r>
    <n v="6608"/>
    <s v="CA-2013-148852"/>
    <x v="0"/>
    <x v="439"/>
    <d v="2013-06-01T00:00:00"/>
    <s v="Standard Class"/>
    <x v="647"/>
    <s v="Stewart Visinsky"/>
    <x v="0"/>
    <s v="United States"/>
    <s v="Santa Ana"/>
    <x v="1"/>
    <n v="92704"/>
    <x v="1"/>
    <s v="FUR-CH-10004860"/>
    <x v="0"/>
    <x v="1"/>
    <s v="Global Low Back Tilter Chair"/>
    <n v="484.70400000000006"/>
    <n v="6"/>
    <n v="0.2"/>
    <x v="5372"/>
  </r>
  <r>
    <n v="6609"/>
    <s v="CA-2013-148852"/>
    <x v="0"/>
    <x v="439"/>
    <d v="2013-06-01T00:00:00"/>
    <s v="Standard Class"/>
    <x v="647"/>
    <s v="Stewart Visinsky"/>
    <x v="0"/>
    <s v="United States"/>
    <s v="Santa Ana"/>
    <x v="1"/>
    <n v="92704"/>
    <x v="1"/>
    <s v="TEC-MA-10002428"/>
    <x v="2"/>
    <x v="15"/>
    <s v="Fellowes Powershred HS-440 4-Sheet High Security Shredder"/>
    <n v="371.97600000000006"/>
    <n v="3"/>
    <n v="0.2"/>
    <x v="5373"/>
  </r>
  <r>
    <n v="6610"/>
    <s v="US-2012-118906"/>
    <x v="1"/>
    <x v="366"/>
    <d v="2012-03-10T00:00:00"/>
    <s v="Same Day"/>
    <x v="10"/>
    <s v="Ken Black"/>
    <x v="1"/>
    <s v="United States"/>
    <s v="Clinton"/>
    <x v="39"/>
    <n v="20735"/>
    <x v="3"/>
    <s v="OFF-ST-10002406"/>
    <x v="1"/>
    <x v="4"/>
    <s v="Pizazz Global Quick File"/>
    <n v="89.820000000000007"/>
    <n v="6"/>
    <n v="0"/>
    <x v="5374"/>
  </r>
  <r>
    <n v="6611"/>
    <s v="CA-2013-168921"/>
    <x v="0"/>
    <x v="201"/>
    <d v="2013-10-23T00:00:00"/>
    <s v="First Class"/>
    <x v="122"/>
    <s v="Andrew Gjertsen"/>
    <x v="1"/>
    <s v="United States"/>
    <s v="Los Angeles"/>
    <x v="1"/>
    <n v="90049"/>
    <x v="1"/>
    <s v="OFF-BI-10004209"/>
    <x v="1"/>
    <x v="8"/>
    <s v="Fellowes Twister Kit, Gray/Clear, 3/pkg"/>
    <n v="19.295999999999999"/>
    <n v="3"/>
    <n v="0.2"/>
    <x v="1882"/>
  </r>
  <r>
    <n v="6612"/>
    <s v="CA-2012-107678"/>
    <x v="1"/>
    <x v="1122"/>
    <d v="2012-04-28T00:00:00"/>
    <s v="Standard Class"/>
    <x v="765"/>
    <s v="Juliana Krohn"/>
    <x v="0"/>
    <s v="United States"/>
    <s v="Louisville"/>
    <x v="0"/>
    <n v="40214"/>
    <x v="0"/>
    <s v="FUR-CH-10001891"/>
    <x v="0"/>
    <x v="1"/>
    <s v="Global Deluxe Office Fabric Chairs"/>
    <n v="191.96"/>
    <n v="2"/>
    <n v="0"/>
    <x v="5375"/>
  </r>
  <r>
    <n v="6613"/>
    <s v="CA-2012-107678"/>
    <x v="1"/>
    <x v="1122"/>
    <d v="2012-04-28T00:00:00"/>
    <s v="Standard Class"/>
    <x v="765"/>
    <s v="Juliana Krohn"/>
    <x v="0"/>
    <s v="United States"/>
    <s v="Louisville"/>
    <x v="0"/>
    <n v="40214"/>
    <x v="0"/>
    <s v="OFF-BI-10002215"/>
    <x v="1"/>
    <x v="8"/>
    <s v="Wilson Jones Hanging View Binder, White, 1&quot;"/>
    <n v="21.299999999999997"/>
    <n v="3"/>
    <n v="0"/>
    <x v="5376"/>
  </r>
  <r>
    <n v="6614"/>
    <s v="CA-2012-107678"/>
    <x v="1"/>
    <x v="1122"/>
    <d v="2012-04-28T00:00:00"/>
    <s v="Standard Class"/>
    <x v="765"/>
    <s v="Juliana Krohn"/>
    <x v="0"/>
    <s v="United States"/>
    <s v="Louisville"/>
    <x v="0"/>
    <n v="40214"/>
    <x v="0"/>
    <s v="TEC-PH-10002103"/>
    <x v="2"/>
    <x v="7"/>
    <s v="Jabra SPEAK 410"/>
    <n v="469.95"/>
    <n v="5"/>
    <n v="0"/>
    <x v="5377"/>
  </r>
  <r>
    <n v="6615"/>
    <s v="CA-2012-107678"/>
    <x v="1"/>
    <x v="1122"/>
    <d v="2012-04-28T00:00:00"/>
    <s v="Standard Class"/>
    <x v="765"/>
    <s v="Juliana Krohn"/>
    <x v="0"/>
    <s v="United States"/>
    <s v="Louisville"/>
    <x v="0"/>
    <n v="40214"/>
    <x v="0"/>
    <s v="FUR-FU-10003394"/>
    <x v="0"/>
    <x v="5"/>
    <s v="Tenex &quot;The Solids&quot; Textured Chair Mats"/>
    <n v="209.88"/>
    <n v="3"/>
    <n v="0"/>
    <x v="676"/>
  </r>
  <r>
    <n v="6616"/>
    <s v="CA-2013-123512"/>
    <x v="0"/>
    <x v="26"/>
    <d v="2013-06-20T00:00:00"/>
    <s v="First Class"/>
    <x v="160"/>
    <s v="Mike Vittorini"/>
    <x v="0"/>
    <s v="United States"/>
    <s v="Los Angeles"/>
    <x v="1"/>
    <n v="90045"/>
    <x v="1"/>
    <s v="FUR-BO-10004218"/>
    <x v="0"/>
    <x v="0"/>
    <s v="Bush Heritage Pine Collection 5-Shelf Bookcase, Albany Pine Finish, *Special Order"/>
    <n v="239.66599999999997"/>
    <n v="2"/>
    <n v="0.15"/>
    <x v="4857"/>
  </r>
  <r>
    <n v="6617"/>
    <s v="CA-2013-123512"/>
    <x v="0"/>
    <x v="26"/>
    <d v="2013-06-20T00:00:00"/>
    <s v="First Class"/>
    <x v="160"/>
    <s v="Mike Vittorini"/>
    <x v="0"/>
    <s v="United States"/>
    <s v="Los Angeles"/>
    <x v="1"/>
    <n v="90045"/>
    <x v="1"/>
    <s v="OFF-LA-10000081"/>
    <x v="1"/>
    <x v="2"/>
    <s v="Avery 496"/>
    <n v="22.5"/>
    <n v="6"/>
    <n v="0"/>
    <x v="4526"/>
  </r>
  <r>
    <n v="6618"/>
    <s v="CA-2013-123512"/>
    <x v="0"/>
    <x v="26"/>
    <d v="2013-06-20T00:00:00"/>
    <s v="First Class"/>
    <x v="160"/>
    <s v="Mike Vittorini"/>
    <x v="0"/>
    <s v="United States"/>
    <s v="Los Angeles"/>
    <x v="1"/>
    <n v="90045"/>
    <x v="1"/>
    <s v="OFF-PA-10001497"/>
    <x v="1"/>
    <x v="10"/>
    <s v="Xerox 1914"/>
    <n v="219.84"/>
    <n v="4"/>
    <n v="0"/>
    <x v="1634"/>
  </r>
  <r>
    <n v="6619"/>
    <s v="US-2014-167402"/>
    <x v="3"/>
    <x v="1123"/>
    <d v="2014-01-19T00:00:00"/>
    <s v="Second Class"/>
    <x v="434"/>
    <s v="Cathy Prescott"/>
    <x v="1"/>
    <s v="United States"/>
    <s v="Springfield"/>
    <x v="25"/>
    <n v="65807"/>
    <x v="2"/>
    <s v="OFF-PA-10004983"/>
    <x v="1"/>
    <x v="10"/>
    <s v="Xerox 23"/>
    <n v="32.400000000000006"/>
    <n v="5"/>
    <n v="0"/>
    <x v="56"/>
  </r>
  <r>
    <n v="6620"/>
    <s v="US-2014-167402"/>
    <x v="3"/>
    <x v="1123"/>
    <d v="2014-01-19T00:00:00"/>
    <s v="Second Class"/>
    <x v="434"/>
    <s v="Cathy Prescott"/>
    <x v="1"/>
    <s v="United States"/>
    <s v="Springfield"/>
    <x v="25"/>
    <n v="65807"/>
    <x v="2"/>
    <s v="OFF-AR-10004010"/>
    <x v="1"/>
    <x v="6"/>
    <s v="Hunt Boston Vacuum Mount KS Pencil Sharpener"/>
    <n v="209.94"/>
    <n v="6"/>
    <n v="0"/>
    <x v="5378"/>
  </r>
  <r>
    <n v="6621"/>
    <s v="US-2014-167402"/>
    <x v="3"/>
    <x v="1123"/>
    <d v="2014-01-19T00:00:00"/>
    <s v="Second Class"/>
    <x v="434"/>
    <s v="Cathy Prescott"/>
    <x v="1"/>
    <s v="United States"/>
    <s v="Springfield"/>
    <x v="25"/>
    <n v="65807"/>
    <x v="2"/>
    <s v="OFF-SU-10002881"/>
    <x v="1"/>
    <x v="14"/>
    <s v="Martin Yale Chadless Opener Electric Letter Opener"/>
    <n v="4164.0499999999993"/>
    <n v="5"/>
    <n v="0"/>
    <x v="2905"/>
  </r>
  <r>
    <n v="6622"/>
    <s v="US-2014-167402"/>
    <x v="3"/>
    <x v="1123"/>
    <d v="2014-01-19T00:00:00"/>
    <s v="Second Class"/>
    <x v="434"/>
    <s v="Cathy Prescott"/>
    <x v="1"/>
    <s v="United States"/>
    <s v="Springfield"/>
    <x v="25"/>
    <n v="65807"/>
    <x v="2"/>
    <s v="FUR-BO-10001608"/>
    <x v="0"/>
    <x v="0"/>
    <s v="Hon Metal Bookcases, Black"/>
    <n v="212.94"/>
    <n v="3"/>
    <n v="0"/>
    <x v="5379"/>
  </r>
  <r>
    <n v="6623"/>
    <s v="CA-2011-130449"/>
    <x v="2"/>
    <x v="1124"/>
    <d v="2011-09-09T00:00:00"/>
    <s v="First Class"/>
    <x v="778"/>
    <s v="Victoria Pisteka"/>
    <x v="1"/>
    <s v="United States"/>
    <s v="San Francisco"/>
    <x v="1"/>
    <n v="94109"/>
    <x v="1"/>
    <s v="FUR-FU-10001487"/>
    <x v="0"/>
    <x v="5"/>
    <s v="Eldon Expressions Wood and Plastic Desk Accessories, Cherry Wood"/>
    <n v="41.88"/>
    <n v="6"/>
    <n v="0"/>
    <x v="5380"/>
  </r>
  <r>
    <n v="6624"/>
    <s v="CA-2011-130449"/>
    <x v="2"/>
    <x v="1124"/>
    <d v="2011-09-09T00:00:00"/>
    <s v="First Class"/>
    <x v="778"/>
    <s v="Victoria Pisteka"/>
    <x v="1"/>
    <s v="United States"/>
    <s v="San Francisco"/>
    <x v="1"/>
    <n v="94109"/>
    <x v="1"/>
    <s v="OFF-LA-10001934"/>
    <x v="1"/>
    <x v="2"/>
    <s v="Avery 516"/>
    <n v="58.48"/>
    <n v="8"/>
    <n v="0"/>
    <x v="2195"/>
  </r>
  <r>
    <n v="6625"/>
    <s v="CA-2012-141250"/>
    <x v="1"/>
    <x v="1125"/>
    <d v="2012-01-23T00:00:00"/>
    <s v="Standard Class"/>
    <x v="400"/>
    <s v="Paul MacIntyre"/>
    <x v="0"/>
    <s v="United States"/>
    <s v="Texas City"/>
    <x v="5"/>
    <n v="77590"/>
    <x v="2"/>
    <s v="FUR-TA-10002855"/>
    <x v="0"/>
    <x v="3"/>
    <s v="Bevis Round Conference Table Top &amp; Single Column Base"/>
    <n v="102.438"/>
    <n v="1"/>
    <n v="0.3"/>
    <x v="5381"/>
  </r>
  <r>
    <n v="6626"/>
    <s v="CA-2012-141250"/>
    <x v="1"/>
    <x v="1125"/>
    <d v="2012-01-23T00:00:00"/>
    <s v="Standard Class"/>
    <x v="400"/>
    <s v="Paul MacIntyre"/>
    <x v="0"/>
    <s v="United States"/>
    <s v="Texas City"/>
    <x v="5"/>
    <n v="77590"/>
    <x v="2"/>
    <s v="FUR-CH-10004875"/>
    <x v="0"/>
    <x v="1"/>
    <s v="Harbour Creations 67200 Series Stacking Chairs"/>
    <n v="199.304"/>
    <n v="4"/>
    <n v="0.3"/>
    <x v="5382"/>
  </r>
  <r>
    <n v="6627"/>
    <s v="CA-2011-145541"/>
    <x v="2"/>
    <x v="637"/>
    <d v="2011-12-21T00:00:00"/>
    <s v="Standard Class"/>
    <x v="483"/>
    <s v="Tom Boeckenhauer"/>
    <x v="0"/>
    <s v="United States"/>
    <s v="New York City"/>
    <x v="15"/>
    <n v="10024"/>
    <x v="3"/>
    <s v="TEC-MA-10001127"/>
    <x v="2"/>
    <x v="15"/>
    <s v="HP Designjet T520 Inkjet Large Format Printer - 24&quot; Color"/>
    <n v="6999.96"/>
    <n v="4"/>
    <n v="0"/>
    <x v="5383"/>
  </r>
  <r>
    <n v="6628"/>
    <s v="CA-2011-138513"/>
    <x v="2"/>
    <x v="235"/>
    <d v="2011-05-27T00:00:00"/>
    <s v="Standard Class"/>
    <x v="552"/>
    <s v="Erica Hackney"/>
    <x v="0"/>
    <s v="United States"/>
    <s v="Bellevue"/>
    <x v="4"/>
    <n v="98006"/>
    <x v="1"/>
    <s v="OFF-PA-10003177"/>
    <x v="1"/>
    <x v="10"/>
    <s v="Xerox 1999"/>
    <n v="12.96"/>
    <n v="2"/>
    <n v="0"/>
    <x v="91"/>
  </r>
  <r>
    <n v="6629"/>
    <s v="CA-2012-135489"/>
    <x v="1"/>
    <x v="444"/>
    <d v="2012-09-22T00:00:00"/>
    <s v="Second Class"/>
    <x v="543"/>
    <s v="Giulietta Weimer"/>
    <x v="0"/>
    <s v="United States"/>
    <s v="New York City"/>
    <x v="15"/>
    <n v="10024"/>
    <x v="3"/>
    <s v="TEC-PH-10000011"/>
    <x v="2"/>
    <x v="7"/>
    <s v="PureGear Roll-On Screen Protector"/>
    <n v="279.85999999999996"/>
    <n v="14"/>
    <n v="0"/>
    <x v="5384"/>
  </r>
  <r>
    <n v="6630"/>
    <s v="CA-2012-125696"/>
    <x v="1"/>
    <x v="653"/>
    <d v="2012-10-06T00:00:00"/>
    <s v="Standard Class"/>
    <x v="472"/>
    <s v="Nora Pelletier"/>
    <x v="2"/>
    <s v="United States"/>
    <s v="Wilson"/>
    <x v="3"/>
    <n v="27893"/>
    <x v="0"/>
    <s v="OFF-BI-10001757"/>
    <x v="1"/>
    <x v="8"/>
    <s v="Pressboard Hanging Data Binders for Unburst Sheets"/>
    <n v="7.3800000000000008"/>
    <n v="5"/>
    <n v="0.7"/>
    <x v="5385"/>
  </r>
  <r>
    <n v="6631"/>
    <s v="CA-2013-105081"/>
    <x v="0"/>
    <x v="591"/>
    <d v="2013-12-31T00:00:00"/>
    <s v="Standard Class"/>
    <x v="555"/>
    <s v="Joe Elijah"/>
    <x v="0"/>
    <s v="United States"/>
    <s v="Seattle"/>
    <x v="4"/>
    <n v="98115"/>
    <x v="1"/>
    <s v="FUR-CH-10000847"/>
    <x v="0"/>
    <x v="1"/>
    <s v="Global Executive Mid-Back Manager's Chair"/>
    <n v="698.35200000000009"/>
    <n v="3"/>
    <n v="0.2"/>
    <x v="5386"/>
  </r>
  <r>
    <n v="6632"/>
    <s v="CA-2013-105081"/>
    <x v="0"/>
    <x v="591"/>
    <d v="2013-12-31T00:00:00"/>
    <s v="Standard Class"/>
    <x v="555"/>
    <s v="Joe Elijah"/>
    <x v="0"/>
    <s v="United States"/>
    <s v="Seattle"/>
    <x v="4"/>
    <n v="98115"/>
    <x v="1"/>
    <s v="FUR-TA-10001307"/>
    <x v="0"/>
    <x v="3"/>
    <s v="SAFCO PlanMaster Heigh-Adjustable Drafting Table Base, 43w x 30d x 30-37h, Black"/>
    <n v="1747.25"/>
    <n v="5"/>
    <n v="0"/>
    <x v="5387"/>
  </r>
  <r>
    <n v="6633"/>
    <s v="US-2013-146857"/>
    <x v="0"/>
    <x v="715"/>
    <d v="2013-05-09T00:00:00"/>
    <s v="Second Class"/>
    <x v="534"/>
    <s v="Brad Eason"/>
    <x v="2"/>
    <s v="United States"/>
    <s v="Springfield"/>
    <x v="25"/>
    <n v="65807"/>
    <x v="2"/>
    <s v="OFF-AP-10001205"/>
    <x v="1"/>
    <x v="9"/>
    <s v="Belkin 5 Outlet SurgeMaster Power Centers"/>
    <n v="54.48"/>
    <n v="1"/>
    <n v="0"/>
    <x v="5388"/>
  </r>
  <r>
    <n v="6634"/>
    <s v="CA-2013-166275"/>
    <x v="0"/>
    <x v="1057"/>
    <d v="2013-10-25T00:00:00"/>
    <s v="Same Day"/>
    <x v="196"/>
    <s v="Sonia Sunley"/>
    <x v="0"/>
    <s v="United States"/>
    <s v="San Francisco"/>
    <x v="1"/>
    <n v="94109"/>
    <x v="1"/>
    <s v="TEC-AC-10001838"/>
    <x v="2"/>
    <x v="11"/>
    <s v="Razer Tiamat Over Ear 7.1 Surround Sound PC Gaming Headset"/>
    <n v="199.99"/>
    <n v="1"/>
    <n v="0"/>
    <x v="5389"/>
  </r>
  <r>
    <n v="6635"/>
    <s v="CA-2014-144498"/>
    <x v="3"/>
    <x v="636"/>
    <d v="2014-05-07T00:00:00"/>
    <s v="Same Day"/>
    <x v="469"/>
    <s v="Mick Brown"/>
    <x v="0"/>
    <s v="United States"/>
    <s v="Charlotte"/>
    <x v="3"/>
    <n v="28205"/>
    <x v="0"/>
    <s v="OFF-BI-10003982"/>
    <x v="1"/>
    <x v="8"/>
    <s v="Wilson Jones Century Plastic Molded Ring Binders"/>
    <n v="68.541000000000011"/>
    <n v="11"/>
    <n v="0.7"/>
    <x v="5390"/>
  </r>
  <r>
    <n v="6636"/>
    <s v="CA-2014-144498"/>
    <x v="3"/>
    <x v="636"/>
    <d v="2014-05-07T00:00:00"/>
    <s v="Same Day"/>
    <x v="469"/>
    <s v="Mick Brown"/>
    <x v="0"/>
    <s v="United States"/>
    <s v="Charlotte"/>
    <x v="3"/>
    <n v="28205"/>
    <x v="0"/>
    <s v="TEC-PH-10004977"/>
    <x v="2"/>
    <x v="7"/>
    <s v="GE 30524EE4"/>
    <n v="627.16800000000012"/>
    <n v="4"/>
    <n v="0.2"/>
    <x v="2781"/>
  </r>
  <r>
    <n v="6637"/>
    <s v="CA-2014-144498"/>
    <x v="3"/>
    <x v="636"/>
    <d v="2014-05-07T00:00:00"/>
    <s v="Same Day"/>
    <x v="469"/>
    <s v="Mick Brown"/>
    <x v="0"/>
    <s v="United States"/>
    <s v="Charlotte"/>
    <x v="3"/>
    <n v="28205"/>
    <x v="0"/>
    <s v="OFF-LA-10003510"/>
    <x v="1"/>
    <x v="2"/>
    <s v="Avery 4027 File Folder Labels for Dot Matrix Printers, 5000 Labels per Box, White"/>
    <n v="122.12000000000002"/>
    <n v="5"/>
    <n v="0.2"/>
    <x v="5391"/>
  </r>
  <r>
    <n v="6638"/>
    <s v="CA-2014-103352"/>
    <x v="3"/>
    <x v="344"/>
    <d v="2014-12-01T00:00:00"/>
    <s v="Second Class"/>
    <x v="261"/>
    <s v="Resi Pölking"/>
    <x v="0"/>
    <s v="United States"/>
    <s v="New York City"/>
    <x v="15"/>
    <n v="10011"/>
    <x v="3"/>
    <s v="OFF-AR-10001573"/>
    <x v="1"/>
    <x v="6"/>
    <s v="American Pencil"/>
    <n v="6.99"/>
    <n v="3"/>
    <n v="0"/>
    <x v="5392"/>
  </r>
  <r>
    <n v="6639"/>
    <s v="CA-2014-103352"/>
    <x v="3"/>
    <x v="344"/>
    <d v="2014-12-01T00:00:00"/>
    <s v="Second Class"/>
    <x v="261"/>
    <s v="Resi Pölking"/>
    <x v="0"/>
    <s v="United States"/>
    <s v="New York City"/>
    <x v="15"/>
    <n v="10011"/>
    <x v="3"/>
    <s v="OFF-BI-10001196"/>
    <x v="1"/>
    <x v="8"/>
    <s v="Avery Flip-Chart Easel Binder, Black"/>
    <n v="107.42400000000001"/>
    <n v="6"/>
    <n v="0.2"/>
    <x v="5393"/>
  </r>
  <r>
    <n v="6640"/>
    <s v="CA-2011-108609"/>
    <x v="2"/>
    <x v="656"/>
    <d v="2011-11-02T00:00:00"/>
    <s v="Second Class"/>
    <x v="321"/>
    <s v="Anthony Jacobs"/>
    <x v="1"/>
    <s v="United States"/>
    <s v="Lorain"/>
    <x v="24"/>
    <n v="44052"/>
    <x v="3"/>
    <s v="FUR-TA-10003954"/>
    <x v="0"/>
    <x v="3"/>
    <s v="Hon 94000 Series Round Tables"/>
    <n v="1421.664"/>
    <n v="8"/>
    <n v="0.4"/>
    <x v="5394"/>
  </r>
  <r>
    <n v="6641"/>
    <s v="CA-2014-128328"/>
    <x v="3"/>
    <x v="485"/>
    <d v="2014-08-10T00:00:00"/>
    <s v="Standard Class"/>
    <x v="22"/>
    <s v="Patrick O'Donnell"/>
    <x v="0"/>
    <s v="United States"/>
    <s v="Indianapolis"/>
    <x v="14"/>
    <n v="46203"/>
    <x v="2"/>
    <s v="OFF-BI-10001989"/>
    <x v="1"/>
    <x v="8"/>
    <s v="Premium Transparent Presentation Covers by GBC"/>
    <n v="125.88"/>
    <n v="6"/>
    <n v="0"/>
    <x v="5395"/>
  </r>
  <r>
    <n v="6642"/>
    <s v="CA-2014-128328"/>
    <x v="3"/>
    <x v="485"/>
    <d v="2014-08-10T00:00:00"/>
    <s v="Standard Class"/>
    <x v="22"/>
    <s v="Patrick O'Donnell"/>
    <x v="0"/>
    <s v="United States"/>
    <s v="Indianapolis"/>
    <x v="14"/>
    <n v="46203"/>
    <x v="2"/>
    <s v="TEC-AC-10001714"/>
    <x v="2"/>
    <x v="11"/>
    <s v="Logitech MX Performance Wireless Mouse"/>
    <n v="79.78"/>
    <n v="2"/>
    <n v="0"/>
    <x v="5396"/>
  </r>
  <r>
    <n v="6643"/>
    <s v="CA-2014-128328"/>
    <x v="3"/>
    <x v="485"/>
    <d v="2014-08-10T00:00:00"/>
    <s v="Standard Class"/>
    <x v="22"/>
    <s v="Patrick O'Donnell"/>
    <x v="0"/>
    <s v="United States"/>
    <s v="Indianapolis"/>
    <x v="14"/>
    <n v="46203"/>
    <x v="2"/>
    <s v="OFF-LA-10003498"/>
    <x v="1"/>
    <x v="2"/>
    <s v="Avery 475"/>
    <n v="133.20000000000002"/>
    <n v="9"/>
    <n v="0"/>
    <x v="5397"/>
  </r>
  <r>
    <n v="6644"/>
    <s v="US-2012-156496"/>
    <x v="1"/>
    <x v="544"/>
    <d v="2012-08-16T00:00:00"/>
    <s v="Standard Class"/>
    <x v="576"/>
    <s v="William Brown"/>
    <x v="0"/>
    <s v="United States"/>
    <s v="Redmond"/>
    <x v="21"/>
    <n v="97756"/>
    <x v="1"/>
    <s v="TEC-PH-10000576"/>
    <x v="2"/>
    <x v="7"/>
    <s v="AT&amp;T 1080 Corded phone"/>
    <n v="438.36800000000005"/>
    <n v="4"/>
    <n v="0.2"/>
    <x v="2505"/>
  </r>
  <r>
    <n v="6645"/>
    <s v="US-2012-156496"/>
    <x v="1"/>
    <x v="544"/>
    <d v="2012-08-16T00:00:00"/>
    <s v="Standard Class"/>
    <x v="576"/>
    <s v="William Brown"/>
    <x v="0"/>
    <s v="United States"/>
    <s v="Redmond"/>
    <x v="21"/>
    <n v="97756"/>
    <x v="1"/>
    <s v="TEC-PH-10004188"/>
    <x v="2"/>
    <x v="7"/>
    <s v="OtterBox Commuter Series Case - Samsung Galaxy S4"/>
    <n v="139.94400000000002"/>
    <n v="7"/>
    <n v="0.2"/>
    <x v="5398"/>
  </r>
  <r>
    <n v="6646"/>
    <s v="US-2012-156496"/>
    <x v="1"/>
    <x v="544"/>
    <d v="2012-08-16T00:00:00"/>
    <s v="Standard Class"/>
    <x v="576"/>
    <s v="William Brown"/>
    <x v="0"/>
    <s v="United States"/>
    <s v="Redmond"/>
    <x v="21"/>
    <n v="97756"/>
    <x v="1"/>
    <s v="OFF-AP-10001469"/>
    <x v="1"/>
    <x v="9"/>
    <s v="Fellowes 8 Outlet Superior Workstation Surge Protector"/>
    <n v="133.47200000000001"/>
    <n v="4"/>
    <n v="0.2"/>
    <x v="5399"/>
  </r>
  <r>
    <n v="6647"/>
    <s v="US-2013-127334"/>
    <x v="0"/>
    <x v="272"/>
    <d v="2013-12-22T00:00:00"/>
    <s v="Standard Class"/>
    <x v="486"/>
    <s v="Mike Pelletier"/>
    <x v="2"/>
    <s v="United States"/>
    <s v="Springfield"/>
    <x v="21"/>
    <n v="97477"/>
    <x v="1"/>
    <s v="FUR-TA-10003473"/>
    <x v="0"/>
    <x v="3"/>
    <s v="Bretford Rectangular Conference Table Tops"/>
    <n v="564.19499999999994"/>
    <n v="3"/>
    <n v="0.5"/>
    <x v="5400"/>
  </r>
  <r>
    <n v="6648"/>
    <s v="US-2013-127334"/>
    <x v="0"/>
    <x v="272"/>
    <d v="2013-12-22T00:00:00"/>
    <s v="Standard Class"/>
    <x v="486"/>
    <s v="Mike Pelletier"/>
    <x v="2"/>
    <s v="United States"/>
    <s v="Springfield"/>
    <x v="21"/>
    <n v="97477"/>
    <x v="1"/>
    <s v="OFF-AP-10001205"/>
    <x v="1"/>
    <x v="9"/>
    <s v="Belkin 5 Outlet SurgeMaster Power Centers"/>
    <n v="87.168000000000006"/>
    <n v="2"/>
    <n v="0.2"/>
    <x v="4818"/>
  </r>
  <r>
    <n v="6649"/>
    <s v="US-2014-124779"/>
    <x v="3"/>
    <x v="565"/>
    <d v="2014-09-12T00:00:00"/>
    <s v="First Class"/>
    <x v="292"/>
    <s v="Barry Französisch"/>
    <x v="1"/>
    <s v="United States"/>
    <s v="Arlington"/>
    <x v="5"/>
    <n v="76017"/>
    <x v="2"/>
    <s v="OFF-BI-10002429"/>
    <x v="1"/>
    <x v="8"/>
    <s v="Premier Elliptical Ring Binder, Black"/>
    <n v="42.615999999999993"/>
    <n v="7"/>
    <n v="0.8"/>
    <x v="523"/>
  </r>
  <r>
    <n v="6650"/>
    <s v="US-2014-124779"/>
    <x v="3"/>
    <x v="565"/>
    <d v="2014-09-12T00:00:00"/>
    <s v="First Class"/>
    <x v="292"/>
    <s v="Barry Französisch"/>
    <x v="1"/>
    <s v="United States"/>
    <s v="Arlington"/>
    <x v="5"/>
    <n v="76017"/>
    <x v="2"/>
    <s v="TEC-CO-10001943"/>
    <x v="2"/>
    <x v="16"/>
    <s v="Canon PC-428 Personal Copier"/>
    <n v="319.98400000000004"/>
    <n v="2"/>
    <n v="0.2"/>
    <x v="5401"/>
  </r>
  <r>
    <n v="6651"/>
    <s v="US-2014-124779"/>
    <x v="3"/>
    <x v="565"/>
    <d v="2014-09-12T00:00:00"/>
    <s v="First Class"/>
    <x v="292"/>
    <s v="Barry Französisch"/>
    <x v="1"/>
    <s v="United States"/>
    <s v="Arlington"/>
    <x v="5"/>
    <n v="76017"/>
    <x v="2"/>
    <s v="OFF-FA-10004854"/>
    <x v="1"/>
    <x v="13"/>
    <s v="Vinyl Coated Wire Paper Clips in Organizer Box, 800/Box"/>
    <n v="45.92"/>
    <n v="5"/>
    <n v="0.2"/>
    <x v="5402"/>
  </r>
  <r>
    <n v="6652"/>
    <s v="US-2014-124779"/>
    <x v="3"/>
    <x v="565"/>
    <d v="2014-09-12T00:00:00"/>
    <s v="First Class"/>
    <x v="292"/>
    <s v="Barry Französisch"/>
    <x v="1"/>
    <s v="United States"/>
    <s v="Arlington"/>
    <x v="5"/>
    <n v="76017"/>
    <x v="2"/>
    <s v="FUR-FU-10001095"/>
    <x v="0"/>
    <x v="5"/>
    <s v="DAX Black Cherry Wood-Tone Poster Frame"/>
    <n v="21.184000000000001"/>
    <n v="2"/>
    <n v="0.6"/>
    <x v="5403"/>
  </r>
  <r>
    <n v="6653"/>
    <s v="US-2014-124779"/>
    <x v="3"/>
    <x v="565"/>
    <d v="2014-09-12T00:00:00"/>
    <s v="First Class"/>
    <x v="292"/>
    <s v="Barry Französisch"/>
    <x v="1"/>
    <s v="United States"/>
    <s v="Arlington"/>
    <x v="5"/>
    <n v="76017"/>
    <x v="2"/>
    <s v="OFF-PA-10000061"/>
    <x v="1"/>
    <x v="10"/>
    <s v="Xerox 205"/>
    <n v="20.736000000000004"/>
    <n v="4"/>
    <n v="0.2"/>
    <x v="570"/>
  </r>
  <r>
    <n v="6654"/>
    <s v="US-2014-124779"/>
    <x v="3"/>
    <x v="565"/>
    <d v="2014-09-12T00:00:00"/>
    <s v="First Class"/>
    <x v="292"/>
    <s v="Barry Französisch"/>
    <x v="1"/>
    <s v="United States"/>
    <s v="Arlington"/>
    <x v="5"/>
    <n v="76017"/>
    <x v="2"/>
    <s v="FUR-CH-10003535"/>
    <x v="0"/>
    <x v="1"/>
    <s v="Global Armless Task Chair, Royal Blue"/>
    <n v="213.42999999999995"/>
    <n v="5"/>
    <n v="0.3"/>
    <x v="5404"/>
  </r>
  <r>
    <n v="6655"/>
    <s v="CA-2014-135937"/>
    <x v="3"/>
    <x v="297"/>
    <d v="2014-02-28T00:00:00"/>
    <s v="Standard Class"/>
    <x v="454"/>
    <s v="Katherine Murray"/>
    <x v="2"/>
    <s v="United States"/>
    <s v="Gilbert"/>
    <x v="16"/>
    <n v="85234"/>
    <x v="1"/>
    <s v="TEC-PH-10004447"/>
    <x v="2"/>
    <x v="7"/>
    <s v="Toshiba IPT2010-SD IP Telephone"/>
    <n v="333.57600000000002"/>
    <n v="3"/>
    <n v="0.2"/>
    <x v="4790"/>
  </r>
  <r>
    <n v="6656"/>
    <s v="CA-2014-135937"/>
    <x v="3"/>
    <x v="297"/>
    <d v="2014-02-28T00:00:00"/>
    <s v="Standard Class"/>
    <x v="454"/>
    <s v="Katherine Murray"/>
    <x v="2"/>
    <s v="United States"/>
    <s v="Gilbert"/>
    <x v="16"/>
    <n v="85234"/>
    <x v="1"/>
    <s v="TEC-AC-10001114"/>
    <x v="2"/>
    <x v="11"/>
    <s v="Microsoft Wireless Mobile Mouse 4000"/>
    <n v="31.992000000000004"/>
    <n v="1"/>
    <n v="0.2"/>
    <x v="5405"/>
  </r>
  <r>
    <n v="6657"/>
    <s v="CA-2014-135937"/>
    <x v="3"/>
    <x v="297"/>
    <d v="2014-02-28T00:00:00"/>
    <s v="Standard Class"/>
    <x v="454"/>
    <s v="Katherine Murray"/>
    <x v="2"/>
    <s v="United States"/>
    <s v="Gilbert"/>
    <x v="16"/>
    <n v="85234"/>
    <x v="1"/>
    <s v="OFF-ST-10000563"/>
    <x v="1"/>
    <x v="4"/>
    <s v="Fellowes Bankers Box Stor/Drawer Steel Plus"/>
    <n v="51.168000000000006"/>
    <n v="2"/>
    <n v="0.2"/>
    <x v="5091"/>
  </r>
  <r>
    <n v="6658"/>
    <s v="CA-2014-135937"/>
    <x v="3"/>
    <x v="297"/>
    <d v="2014-02-28T00:00:00"/>
    <s v="Standard Class"/>
    <x v="454"/>
    <s v="Katherine Murray"/>
    <x v="2"/>
    <s v="United States"/>
    <s v="Gilbert"/>
    <x v="16"/>
    <n v="85234"/>
    <x v="1"/>
    <s v="OFF-EN-10004846"/>
    <x v="1"/>
    <x v="12"/>
    <s v="Letter or Legal Size Expandable Poly String Tie Envelopes"/>
    <n v="10.64"/>
    <n v="5"/>
    <n v="0.2"/>
    <x v="5406"/>
  </r>
  <r>
    <n v="6659"/>
    <s v="CA-2014-135937"/>
    <x v="3"/>
    <x v="297"/>
    <d v="2014-02-28T00:00:00"/>
    <s v="Standard Class"/>
    <x v="454"/>
    <s v="Katherine Murray"/>
    <x v="2"/>
    <s v="United States"/>
    <s v="Gilbert"/>
    <x v="16"/>
    <n v="85234"/>
    <x v="1"/>
    <s v="FUR-FU-10002253"/>
    <x v="0"/>
    <x v="5"/>
    <s v="Howard Miller 13&quot; Diameter Pewter Finish Round Wall Clock"/>
    <n v="68.703999999999994"/>
    <n v="2"/>
    <n v="0.2"/>
    <x v="5407"/>
  </r>
  <r>
    <n v="6660"/>
    <s v="CA-2014-135937"/>
    <x v="3"/>
    <x v="297"/>
    <d v="2014-02-28T00:00:00"/>
    <s v="Standard Class"/>
    <x v="454"/>
    <s v="Katherine Murray"/>
    <x v="2"/>
    <s v="United States"/>
    <s v="Gilbert"/>
    <x v="16"/>
    <n v="85234"/>
    <x v="1"/>
    <s v="FUR-TA-10001039"/>
    <x v="0"/>
    <x v="3"/>
    <s v="KI Adjustable-Height Table"/>
    <n v="386.91"/>
    <n v="9"/>
    <n v="0.5"/>
    <x v="5408"/>
  </r>
  <r>
    <n v="6661"/>
    <s v="CA-2012-129322"/>
    <x v="1"/>
    <x v="816"/>
    <d v="2012-08-10T00:00:00"/>
    <s v="Second Class"/>
    <x v="591"/>
    <s v="Denny Blanton"/>
    <x v="0"/>
    <s v="United States"/>
    <s v="Lawrence"/>
    <x v="31"/>
    <n v="1841"/>
    <x v="3"/>
    <s v="OFF-AR-10004587"/>
    <x v="1"/>
    <x v="6"/>
    <s v="Boston 1827 Commercial Additional Cutter, Drive Gear &amp; Gear Rack for 1606"/>
    <n v="39.659999999999997"/>
    <n v="2"/>
    <n v="0"/>
    <x v="5409"/>
  </r>
  <r>
    <n v="6662"/>
    <s v="CA-2012-129322"/>
    <x v="1"/>
    <x v="816"/>
    <d v="2012-08-10T00:00:00"/>
    <s v="Second Class"/>
    <x v="591"/>
    <s v="Denny Blanton"/>
    <x v="0"/>
    <s v="United States"/>
    <s v="Lawrence"/>
    <x v="31"/>
    <n v="1841"/>
    <x v="3"/>
    <s v="OFF-AP-10004336"/>
    <x v="1"/>
    <x v="9"/>
    <s v="Conquest 14 Commercial Heavy-Duty Upright Vacuum, Collection System, Accessory Kit"/>
    <n v="113.92"/>
    <n v="2"/>
    <n v="0"/>
    <x v="5410"/>
  </r>
  <r>
    <n v="6663"/>
    <s v="CA-2012-129322"/>
    <x v="1"/>
    <x v="816"/>
    <d v="2012-08-10T00:00:00"/>
    <s v="Second Class"/>
    <x v="591"/>
    <s v="Denny Blanton"/>
    <x v="0"/>
    <s v="United States"/>
    <s v="Lawrence"/>
    <x v="31"/>
    <n v="1841"/>
    <x v="3"/>
    <s v="OFF-BI-10001718"/>
    <x v="1"/>
    <x v="8"/>
    <s v="GBC DocuBind P50 Personal Binding Machine"/>
    <n v="447.85999999999996"/>
    <n v="7"/>
    <n v="0"/>
    <x v="5411"/>
  </r>
  <r>
    <n v="6664"/>
    <s v="CA-2014-162173"/>
    <x v="3"/>
    <x v="40"/>
    <d v="2014-11-02T00:00:00"/>
    <s v="Standard Class"/>
    <x v="220"/>
    <s v="Olvera Toch"/>
    <x v="0"/>
    <s v="United States"/>
    <s v="Virginia Beach"/>
    <x v="17"/>
    <n v="23464"/>
    <x v="0"/>
    <s v="FUR-TA-10001520"/>
    <x v="0"/>
    <x v="3"/>
    <s v="Lesro Sheffield Collection Coffee Table, End Table, Center Table, Corner Table"/>
    <n v="356.85"/>
    <n v="5"/>
    <n v="0"/>
    <x v="5412"/>
  </r>
  <r>
    <n v="6665"/>
    <s v="CA-2014-162173"/>
    <x v="3"/>
    <x v="40"/>
    <d v="2014-11-02T00:00:00"/>
    <s v="Standard Class"/>
    <x v="220"/>
    <s v="Olvera Toch"/>
    <x v="0"/>
    <s v="United States"/>
    <s v="Virginia Beach"/>
    <x v="17"/>
    <n v="23464"/>
    <x v="0"/>
    <s v="OFF-EN-10002831"/>
    <x v="1"/>
    <x v="12"/>
    <s v="Tyvek  Top-Opening Peel &amp; Seel  Envelopes, Gray"/>
    <n v="251.57999999999998"/>
    <n v="7"/>
    <n v="0"/>
    <x v="5413"/>
  </r>
  <r>
    <n v="6666"/>
    <s v="CA-2013-115483"/>
    <x v="0"/>
    <x v="216"/>
    <d v="2013-07-19T00:00:00"/>
    <s v="Second Class"/>
    <x v="365"/>
    <s v="John Stevenson"/>
    <x v="0"/>
    <s v="United States"/>
    <s v="Irving"/>
    <x v="5"/>
    <n v="75061"/>
    <x v="2"/>
    <s v="OFF-PA-10001497"/>
    <x v="1"/>
    <x v="10"/>
    <s v="Xerox 1914"/>
    <n v="219.84000000000003"/>
    <n v="5"/>
    <n v="0.2"/>
    <x v="5414"/>
  </r>
  <r>
    <n v="6667"/>
    <s v="CA-2014-122175"/>
    <x v="3"/>
    <x v="605"/>
    <d v="2014-05-15T00:00:00"/>
    <s v="Second Class"/>
    <x v="222"/>
    <s v="Cynthia Arntzen"/>
    <x v="0"/>
    <s v="United States"/>
    <s v="Vineland"/>
    <x v="30"/>
    <n v="8360"/>
    <x v="3"/>
    <s v="FUR-FU-10000719"/>
    <x v="0"/>
    <x v="5"/>
    <s v="DAX Cubicle Frames, 8-1/2 x 11"/>
    <n v="42.85"/>
    <n v="5"/>
    <n v="0"/>
    <x v="5415"/>
  </r>
  <r>
    <n v="6668"/>
    <s v="CA-2014-122175"/>
    <x v="3"/>
    <x v="605"/>
    <d v="2014-05-15T00:00:00"/>
    <s v="Second Class"/>
    <x v="222"/>
    <s v="Cynthia Arntzen"/>
    <x v="0"/>
    <s v="United States"/>
    <s v="Vineland"/>
    <x v="30"/>
    <n v="8360"/>
    <x v="3"/>
    <s v="OFF-LA-10002271"/>
    <x v="1"/>
    <x v="2"/>
    <s v="Smead Alpha-Z Color-Coded Second Alphabetical Labels and Starter Set"/>
    <n v="6.16"/>
    <n v="2"/>
    <n v="0"/>
    <x v="51"/>
  </r>
  <r>
    <n v="6669"/>
    <s v="CA-2014-122175"/>
    <x v="3"/>
    <x v="605"/>
    <d v="2014-05-15T00:00:00"/>
    <s v="Second Class"/>
    <x v="222"/>
    <s v="Cynthia Arntzen"/>
    <x v="0"/>
    <s v="United States"/>
    <s v="Vineland"/>
    <x v="30"/>
    <n v="8360"/>
    <x v="3"/>
    <s v="OFF-SU-10004661"/>
    <x v="1"/>
    <x v="14"/>
    <s v="Acme Titanium Bonded Scissors"/>
    <n v="17"/>
    <n v="2"/>
    <n v="0"/>
    <x v="5416"/>
  </r>
  <r>
    <n v="6670"/>
    <s v="CA-2014-122175"/>
    <x v="3"/>
    <x v="605"/>
    <d v="2014-05-15T00:00:00"/>
    <s v="Second Class"/>
    <x v="222"/>
    <s v="Cynthia Arntzen"/>
    <x v="0"/>
    <s v="United States"/>
    <s v="Vineland"/>
    <x v="30"/>
    <n v="8360"/>
    <x v="3"/>
    <s v="TEC-AC-10004859"/>
    <x v="2"/>
    <x v="11"/>
    <s v="Maxell Pro 80 Minute CD-R, 10/Pack"/>
    <n v="87.4"/>
    <n v="5"/>
    <n v="0"/>
    <x v="5417"/>
  </r>
  <r>
    <n v="6671"/>
    <s v="CA-2014-161088"/>
    <x v="3"/>
    <x v="1126"/>
    <d v="2014-05-30T00:00:00"/>
    <s v="Standard Class"/>
    <x v="414"/>
    <s v="Mick Hernandez"/>
    <x v="2"/>
    <s v="United States"/>
    <s v="Columbus"/>
    <x v="32"/>
    <n v="31907"/>
    <x v="0"/>
    <s v="OFF-BI-10002824"/>
    <x v="1"/>
    <x v="8"/>
    <s v="Recycled Easel Ring Binders"/>
    <n v="29.84"/>
    <n v="2"/>
    <n v="0"/>
    <x v="4041"/>
  </r>
  <r>
    <n v="6672"/>
    <s v="CA-2011-154837"/>
    <x v="2"/>
    <x v="709"/>
    <d v="2011-08-27T00:00:00"/>
    <s v="Second Class"/>
    <x v="516"/>
    <s v="Robert Barroso"/>
    <x v="1"/>
    <s v="United States"/>
    <s v="Los Angeles"/>
    <x v="1"/>
    <n v="90032"/>
    <x v="1"/>
    <s v="OFF-BI-10001575"/>
    <x v="1"/>
    <x v="8"/>
    <s v="GBC Linen Binding Covers"/>
    <n v="49.568000000000005"/>
    <n v="2"/>
    <n v="0.2"/>
    <x v="5418"/>
  </r>
  <r>
    <n v="6673"/>
    <s v="CA-2012-153794"/>
    <x v="1"/>
    <x v="861"/>
    <d v="2012-09-16T00:00:00"/>
    <s v="Standard Class"/>
    <x v="115"/>
    <s v="Sean Braxton"/>
    <x v="1"/>
    <s v="United States"/>
    <s v="San Diego"/>
    <x v="1"/>
    <n v="92024"/>
    <x v="1"/>
    <s v="OFF-AR-10000380"/>
    <x v="1"/>
    <x v="6"/>
    <s v="Hunt PowerHouse Electric Pencil Sharpener, Blue"/>
    <n v="265.85999999999996"/>
    <n v="7"/>
    <n v="0"/>
    <x v="5419"/>
  </r>
  <r>
    <n v="6674"/>
    <s v="CA-2012-135510"/>
    <x v="1"/>
    <x v="577"/>
    <d v="2012-09-12T00:00:00"/>
    <s v="Standard Class"/>
    <x v="69"/>
    <s v="Tamara Willingham"/>
    <x v="2"/>
    <s v="United States"/>
    <s v="Charlottesville"/>
    <x v="17"/>
    <n v="22901"/>
    <x v="0"/>
    <s v="FUR-FU-10000820"/>
    <x v="0"/>
    <x v="5"/>
    <s v="Tensor Brushed Steel Torchiere Floor Lamp"/>
    <n v="67.959999999999994"/>
    <n v="4"/>
    <n v="0"/>
    <x v="616"/>
  </r>
  <r>
    <n v="6675"/>
    <s v="CA-2012-109337"/>
    <x v="1"/>
    <x v="82"/>
    <d v="2012-11-23T00:00:00"/>
    <s v="Second Class"/>
    <x v="658"/>
    <s v="Denise Leinenbach"/>
    <x v="0"/>
    <s v="United States"/>
    <s v="Lawrence"/>
    <x v="14"/>
    <n v="46226"/>
    <x v="2"/>
    <s v="OFF-AR-10003759"/>
    <x v="1"/>
    <x v="6"/>
    <s v="Crayola Anti Dust Chalk, 12/Pack"/>
    <n v="10.92"/>
    <n v="6"/>
    <n v="0"/>
    <x v="5420"/>
  </r>
  <r>
    <n v="6676"/>
    <s v="CA-2012-109337"/>
    <x v="1"/>
    <x v="82"/>
    <d v="2012-11-23T00:00:00"/>
    <s v="Second Class"/>
    <x v="658"/>
    <s v="Denise Leinenbach"/>
    <x v="0"/>
    <s v="United States"/>
    <s v="Lawrence"/>
    <x v="14"/>
    <n v="46226"/>
    <x v="2"/>
    <s v="TEC-MA-10002930"/>
    <x v="2"/>
    <x v="15"/>
    <s v="Ricoh - Ink Collector Unit for GX3000 Series Printers"/>
    <n v="83.9"/>
    <n v="2"/>
    <n v="0"/>
    <x v="5421"/>
  </r>
  <r>
    <n v="6677"/>
    <s v="CA-2012-109337"/>
    <x v="1"/>
    <x v="82"/>
    <d v="2012-11-23T00:00:00"/>
    <s v="Second Class"/>
    <x v="658"/>
    <s v="Denise Leinenbach"/>
    <x v="0"/>
    <s v="United States"/>
    <s v="Lawrence"/>
    <x v="14"/>
    <n v="46226"/>
    <x v="2"/>
    <s v="OFF-AP-10004052"/>
    <x v="1"/>
    <x v="9"/>
    <s v="Hoover Replacement Belts For Soft Guard &amp; Commercial Ltweight Upright Vacs, 2/Pk"/>
    <n v="19.75"/>
    <n v="5"/>
    <n v="0"/>
    <x v="5422"/>
  </r>
  <r>
    <n v="6678"/>
    <s v="CA-2012-109337"/>
    <x v="1"/>
    <x v="82"/>
    <d v="2012-11-23T00:00:00"/>
    <s v="Second Class"/>
    <x v="658"/>
    <s v="Denise Leinenbach"/>
    <x v="0"/>
    <s v="United States"/>
    <s v="Lawrence"/>
    <x v="14"/>
    <n v="46226"/>
    <x v="2"/>
    <s v="TEC-AC-10000990"/>
    <x v="2"/>
    <x v="11"/>
    <s v="Imation Bio 2GB USB Flash Drive Imation Corp"/>
    <n v="393.54"/>
    <n v="3"/>
    <n v="0"/>
    <x v="5423"/>
  </r>
  <r>
    <n v="6679"/>
    <s v="CA-2011-150329"/>
    <x v="2"/>
    <x v="982"/>
    <d v="2011-10-14T00:00:00"/>
    <s v="Standard Class"/>
    <x v="174"/>
    <s v="Shirley Daniels"/>
    <x v="2"/>
    <s v="United States"/>
    <s v="Phoenix"/>
    <x v="16"/>
    <n v="85023"/>
    <x v="1"/>
    <s v="FUR-FU-10003724"/>
    <x v="0"/>
    <x v="5"/>
    <s v="Westinghouse Clip-On Gooseneck Lamps"/>
    <n v="46.872"/>
    <n v="7"/>
    <n v="0.2"/>
    <x v="5424"/>
  </r>
  <r>
    <n v="6680"/>
    <s v="CA-2014-145037"/>
    <x v="3"/>
    <x v="264"/>
    <d v="2014-09-08T00:00:00"/>
    <s v="Second Class"/>
    <x v="26"/>
    <s v="Ted Butterfield"/>
    <x v="0"/>
    <s v="United States"/>
    <s v="Meriden"/>
    <x v="29"/>
    <n v="6450"/>
    <x v="3"/>
    <s v="OFF-ST-10000918"/>
    <x v="1"/>
    <x v="4"/>
    <s v="Crate-A-Files"/>
    <n v="10.9"/>
    <n v="1"/>
    <n v="0"/>
    <x v="5425"/>
  </r>
  <r>
    <n v="6681"/>
    <s v="CA-2014-145037"/>
    <x v="3"/>
    <x v="264"/>
    <d v="2014-09-08T00:00:00"/>
    <s v="Second Class"/>
    <x v="26"/>
    <s v="Ted Butterfield"/>
    <x v="0"/>
    <s v="United States"/>
    <s v="Meriden"/>
    <x v="29"/>
    <n v="6450"/>
    <x v="3"/>
    <s v="OFF-PA-10000157"/>
    <x v="1"/>
    <x v="10"/>
    <s v="Xerox 191"/>
    <n v="79.92"/>
    <n v="4"/>
    <n v="0"/>
    <x v="5426"/>
  </r>
  <r>
    <n v="6682"/>
    <s v="CA-2014-145037"/>
    <x v="3"/>
    <x v="264"/>
    <d v="2014-09-08T00:00:00"/>
    <s v="Second Class"/>
    <x v="26"/>
    <s v="Ted Butterfield"/>
    <x v="0"/>
    <s v="United States"/>
    <s v="Meriden"/>
    <x v="29"/>
    <n v="6450"/>
    <x v="3"/>
    <s v="OFF-PA-10002499"/>
    <x v="1"/>
    <x v="10"/>
    <s v="Xerox 1890"/>
    <n v="146.82"/>
    <n v="3"/>
    <n v="0"/>
    <x v="691"/>
  </r>
  <r>
    <n v="6683"/>
    <s v="CA-2014-154466"/>
    <x v="3"/>
    <x v="314"/>
    <d v="2014-01-03T00:00:00"/>
    <s v="First Class"/>
    <x v="503"/>
    <s v="Dennis Pardue"/>
    <x v="2"/>
    <s v="United States"/>
    <s v="Franklin"/>
    <x v="6"/>
    <n v="53132"/>
    <x v="2"/>
    <s v="OFF-BI-10002012"/>
    <x v="1"/>
    <x v="8"/>
    <s v="Wilson Jones Easy Flow II Sheet Lifters"/>
    <n v="3.6"/>
    <n v="2"/>
    <n v="0"/>
    <x v="5427"/>
  </r>
  <r>
    <n v="6684"/>
    <s v="CA-2011-109134"/>
    <x v="2"/>
    <x v="1127"/>
    <d v="2011-11-10T00:00:00"/>
    <s v="Standard Class"/>
    <x v="368"/>
    <s v="Deanra Eno"/>
    <x v="2"/>
    <s v="United States"/>
    <s v="Los Angeles"/>
    <x v="1"/>
    <n v="90008"/>
    <x v="1"/>
    <s v="FUR-FU-10000320"/>
    <x v="0"/>
    <x v="5"/>
    <s v="OIC Stacking Trays"/>
    <n v="20.04"/>
    <n v="6"/>
    <n v="0"/>
    <x v="5428"/>
  </r>
  <r>
    <n v="6685"/>
    <s v="US-2012-129637"/>
    <x v="1"/>
    <x v="997"/>
    <d v="2012-12-22T00:00:00"/>
    <s v="Standard Class"/>
    <x v="498"/>
    <s v="Mick Crebagga"/>
    <x v="0"/>
    <s v="United States"/>
    <s v="Bloomington"/>
    <x v="10"/>
    <n v="61701"/>
    <x v="2"/>
    <s v="OFF-ST-10003716"/>
    <x v="1"/>
    <x v="4"/>
    <s v="Tennsco Double-Tier Lockers"/>
    <n v="180.01600000000002"/>
    <n v="1"/>
    <n v="0.2"/>
    <x v="5429"/>
  </r>
  <r>
    <n v="6686"/>
    <s v="US-2012-129637"/>
    <x v="1"/>
    <x v="997"/>
    <d v="2012-12-22T00:00:00"/>
    <s v="Standard Class"/>
    <x v="498"/>
    <s v="Mick Crebagga"/>
    <x v="0"/>
    <s v="United States"/>
    <s v="Bloomington"/>
    <x v="10"/>
    <n v="61701"/>
    <x v="2"/>
    <s v="FUR-FU-10000965"/>
    <x v="0"/>
    <x v="5"/>
    <s v="Howard Miller 11-1/2&quot; Diameter Ridgewood Wall Clock"/>
    <n v="41.552"/>
    <n v="2"/>
    <n v="0.6"/>
    <x v="5430"/>
  </r>
  <r>
    <n v="6687"/>
    <s v="US-2012-129637"/>
    <x v="1"/>
    <x v="997"/>
    <d v="2012-12-22T00:00:00"/>
    <s v="Standard Class"/>
    <x v="498"/>
    <s v="Mick Crebagga"/>
    <x v="0"/>
    <s v="United States"/>
    <s v="Bloomington"/>
    <x v="10"/>
    <n v="61701"/>
    <x v="2"/>
    <s v="OFF-AR-10003829"/>
    <x v="1"/>
    <x v="6"/>
    <s v="Newell 35"/>
    <n v="13.120000000000001"/>
    <n v="5"/>
    <n v="0.2"/>
    <x v="1909"/>
  </r>
  <r>
    <n v="6688"/>
    <s v="CA-2012-165162"/>
    <x v="1"/>
    <x v="263"/>
    <d v="2012-05-21T00:00:00"/>
    <s v="Standard Class"/>
    <x v="643"/>
    <s v="Hunter Glantz"/>
    <x v="0"/>
    <s v="United States"/>
    <s v="Los Angeles"/>
    <x v="1"/>
    <n v="90032"/>
    <x v="1"/>
    <s v="OFF-ST-10003470"/>
    <x v="1"/>
    <x v="4"/>
    <s v="Tennsco Snap-Together Open Shelving Units, Starter Sets and Add-On Units"/>
    <n v="1117.92"/>
    <n v="4"/>
    <n v="0"/>
    <x v="2269"/>
  </r>
  <r>
    <n v="6689"/>
    <s v="CA-2014-140494"/>
    <x v="3"/>
    <x v="434"/>
    <d v="2014-03-16T00:00:00"/>
    <s v="Second Class"/>
    <x v="698"/>
    <s v="Candace McMahon"/>
    <x v="1"/>
    <s v="United States"/>
    <s v="San Francisco"/>
    <x v="1"/>
    <n v="94109"/>
    <x v="1"/>
    <s v="TEC-AC-10004568"/>
    <x v="2"/>
    <x v="11"/>
    <s v="Maxell LTO Ultrium - 800 GB"/>
    <n v="111.96"/>
    <n v="4"/>
    <n v="0"/>
    <x v="5431"/>
  </r>
  <r>
    <n v="6690"/>
    <s v="CA-2014-104108"/>
    <x v="3"/>
    <x v="574"/>
    <d v="2014-12-10T00:00:00"/>
    <s v="Standard Class"/>
    <x v="532"/>
    <s v="Roy Phan"/>
    <x v="1"/>
    <s v="United States"/>
    <s v="Houston"/>
    <x v="5"/>
    <n v="77095"/>
    <x v="2"/>
    <s v="OFF-AR-10000817"/>
    <x v="1"/>
    <x v="6"/>
    <s v="Manco Dry-Lighter Erasable Highlighter"/>
    <n v="12.160000000000002"/>
    <n v="5"/>
    <n v="0.2"/>
    <x v="5432"/>
  </r>
  <r>
    <n v="6691"/>
    <s v="US-2014-165869"/>
    <x v="3"/>
    <x v="689"/>
    <d v="2014-08-06T00:00:00"/>
    <s v="Standard Class"/>
    <x v="624"/>
    <s v="Luke Schmidt"/>
    <x v="1"/>
    <s v="United States"/>
    <s v="Milwaukee"/>
    <x v="6"/>
    <n v="53209"/>
    <x v="2"/>
    <s v="OFF-BI-10003460"/>
    <x v="1"/>
    <x v="8"/>
    <s v="Acco 3-Hole Punch"/>
    <n v="17.52"/>
    <n v="4"/>
    <n v="0"/>
    <x v="5433"/>
  </r>
  <r>
    <n v="6692"/>
    <s v="US-2014-165869"/>
    <x v="3"/>
    <x v="689"/>
    <d v="2014-08-06T00:00:00"/>
    <s v="Standard Class"/>
    <x v="624"/>
    <s v="Luke Schmidt"/>
    <x v="1"/>
    <s v="United States"/>
    <s v="Milwaukee"/>
    <x v="6"/>
    <n v="53209"/>
    <x v="2"/>
    <s v="OFF-AP-10002472"/>
    <x v="1"/>
    <x v="9"/>
    <s v="3M Office Air Cleaner"/>
    <n v="155.88"/>
    <n v="6"/>
    <n v="0"/>
    <x v="5434"/>
  </r>
  <r>
    <n v="6693"/>
    <s v="CA-2014-160899"/>
    <x v="3"/>
    <x v="938"/>
    <d v="2014-08-14T00:00:00"/>
    <s v="Second Class"/>
    <x v="660"/>
    <s v="Daniel Raglin"/>
    <x v="2"/>
    <s v="United States"/>
    <s v="Lake Charles"/>
    <x v="28"/>
    <n v="70601"/>
    <x v="0"/>
    <s v="OFF-BI-10000632"/>
    <x v="1"/>
    <x v="8"/>
    <s v="Satellite Sectional Post Binders"/>
    <n v="477.51"/>
    <n v="11"/>
    <n v="0"/>
    <x v="5435"/>
  </r>
  <r>
    <n v="6694"/>
    <s v="CA-2014-144225"/>
    <x v="3"/>
    <x v="1033"/>
    <d v="2014-10-03T00:00:00"/>
    <s v="Second Class"/>
    <x v="693"/>
    <s v="Cindy Chapman"/>
    <x v="0"/>
    <s v="United States"/>
    <s v="Baltimore"/>
    <x v="39"/>
    <n v="21215"/>
    <x v="3"/>
    <s v="OFF-PA-10000062"/>
    <x v="1"/>
    <x v="10"/>
    <s v="Green Bar Computer Printout Paper"/>
    <n v="164.88"/>
    <n v="3"/>
    <n v="0"/>
    <x v="2384"/>
  </r>
  <r>
    <n v="6695"/>
    <s v="US-2013-163538"/>
    <x v="0"/>
    <x v="370"/>
    <d v="2013-08-31T00:00:00"/>
    <s v="Standard Class"/>
    <x v="776"/>
    <s v="Shirley Schmidt"/>
    <x v="2"/>
    <s v="United States"/>
    <s v="Franklin"/>
    <x v="6"/>
    <n v="53132"/>
    <x v="2"/>
    <s v="TEC-AC-10002006"/>
    <x v="2"/>
    <x v="11"/>
    <s v="Memorex Micro Travel Drive 16 GB"/>
    <n v="47.97"/>
    <n v="3"/>
    <n v="0"/>
    <x v="5436"/>
  </r>
  <r>
    <n v="6696"/>
    <s v="US-2013-155103"/>
    <x v="0"/>
    <x v="499"/>
    <d v="2013-12-08T00:00:00"/>
    <s v="Standard Class"/>
    <x v="440"/>
    <s v="Jamie Frazer"/>
    <x v="0"/>
    <s v="United States"/>
    <s v="New York City"/>
    <x v="15"/>
    <n v="10024"/>
    <x v="3"/>
    <s v="OFF-BI-10004318"/>
    <x v="1"/>
    <x v="8"/>
    <s v="Ibico EB-19 Dual Function Manual Binding System"/>
    <n v="415.17600000000004"/>
    <n v="3"/>
    <n v="0.2"/>
    <x v="5437"/>
  </r>
  <r>
    <n v="6697"/>
    <s v="US-2013-155103"/>
    <x v="0"/>
    <x v="499"/>
    <d v="2013-12-08T00:00:00"/>
    <s v="Standard Class"/>
    <x v="440"/>
    <s v="Jamie Frazer"/>
    <x v="0"/>
    <s v="United States"/>
    <s v="New York City"/>
    <x v="15"/>
    <n v="10024"/>
    <x v="3"/>
    <s v="OFF-BI-10004236"/>
    <x v="1"/>
    <x v="8"/>
    <s v="XtraLife ClearVue Slant-D Ring Binder, White, 3&quot;"/>
    <n v="35.231999999999999"/>
    <n v="3"/>
    <n v="0.2"/>
    <x v="5438"/>
  </r>
  <r>
    <n v="6698"/>
    <s v="US-2013-155103"/>
    <x v="0"/>
    <x v="499"/>
    <d v="2013-12-08T00:00:00"/>
    <s v="Standard Class"/>
    <x v="440"/>
    <s v="Jamie Frazer"/>
    <x v="0"/>
    <s v="United States"/>
    <s v="New York City"/>
    <x v="15"/>
    <n v="10024"/>
    <x v="3"/>
    <s v="OFF-PA-10000062"/>
    <x v="1"/>
    <x v="10"/>
    <s v="Green Bar Computer Printout Paper"/>
    <n v="54.96"/>
    <n v="1"/>
    <n v="0"/>
    <x v="5439"/>
  </r>
  <r>
    <n v="6699"/>
    <s v="CA-2014-145429"/>
    <x v="3"/>
    <x v="246"/>
    <d v="2014-07-26T00:00:00"/>
    <s v="Standard Class"/>
    <x v="517"/>
    <s v="Shaun Weien"/>
    <x v="0"/>
    <s v="United States"/>
    <s v="San Diego"/>
    <x v="1"/>
    <n v="92024"/>
    <x v="1"/>
    <s v="OFF-PA-10003205"/>
    <x v="1"/>
    <x v="10"/>
    <s v="Wirebound Message Forms, Four 2 3/4 x 5 Forms per Page, Pink Paper"/>
    <n v="16.34"/>
    <n v="2"/>
    <n v="0"/>
    <x v="5440"/>
  </r>
  <r>
    <n v="6700"/>
    <s v="CA-2014-145429"/>
    <x v="3"/>
    <x v="246"/>
    <d v="2014-07-26T00:00:00"/>
    <s v="Standard Class"/>
    <x v="517"/>
    <s v="Shaun Weien"/>
    <x v="0"/>
    <s v="United States"/>
    <s v="San Diego"/>
    <x v="1"/>
    <n v="92024"/>
    <x v="1"/>
    <s v="FUR-CH-10000988"/>
    <x v="0"/>
    <x v="1"/>
    <s v="Hon Olson Stacker Stools"/>
    <n v="225.29600000000002"/>
    <n v="2"/>
    <n v="0.2"/>
    <x v="2469"/>
  </r>
  <r>
    <n v="6701"/>
    <s v="CA-2014-145429"/>
    <x v="3"/>
    <x v="246"/>
    <d v="2014-07-26T00:00:00"/>
    <s v="Standard Class"/>
    <x v="517"/>
    <s v="Shaun Weien"/>
    <x v="0"/>
    <s v="United States"/>
    <s v="San Diego"/>
    <x v="1"/>
    <n v="92024"/>
    <x v="1"/>
    <s v="OFF-BI-10001524"/>
    <x v="1"/>
    <x v="8"/>
    <s v="GBC Premium Transparent Covers with Diagonal Lined Pattern"/>
    <n v="50.352000000000004"/>
    <n v="3"/>
    <n v="0.2"/>
    <x v="5307"/>
  </r>
  <r>
    <n v="6702"/>
    <s v="CA-2012-153535"/>
    <x v="1"/>
    <x v="1128"/>
    <d v="2012-05-24T00:00:00"/>
    <s v="Standard Class"/>
    <x v="495"/>
    <s v="Sheri Gordon"/>
    <x v="0"/>
    <s v="United States"/>
    <s v="Wilson"/>
    <x v="3"/>
    <n v="27893"/>
    <x v="0"/>
    <s v="FUR-FU-10001986"/>
    <x v="0"/>
    <x v="5"/>
    <s v="Dana Fluorescent Magnifying Lamp, White, 36&quot;"/>
    <n v="163.136"/>
    <n v="4"/>
    <n v="0.2"/>
    <x v="5441"/>
  </r>
  <r>
    <n v="6703"/>
    <s v="CA-2012-153535"/>
    <x v="1"/>
    <x v="1128"/>
    <d v="2012-05-24T00:00:00"/>
    <s v="Standard Class"/>
    <x v="495"/>
    <s v="Sheri Gordon"/>
    <x v="0"/>
    <s v="United States"/>
    <s v="Wilson"/>
    <x v="3"/>
    <n v="27893"/>
    <x v="0"/>
    <s v="OFF-BI-10001031"/>
    <x v="1"/>
    <x v="8"/>
    <s v="Pressboard Data Binders by Wilson Jones"/>
    <n v="6.4080000000000004"/>
    <n v="4"/>
    <n v="0.7"/>
    <x v="5442"/>
  </r>
  <r>
    <n v="6704"/>
    <s v="CA-2012-139164"/>
    <x v="1"/>
    <x v="537"/>
    <d v="2012-06-28T00:00:00"/>
    <s v="Standard Class"/>
    <x v="394"/>
    <s v="Christine Sundaresam"/>
    <x v="0"/>
    <s v="United States"/>
    <s v="Long Beach"/>
    <x v="1"/>
    <n v="90805"/>
    <x v="1"/>
    <s v="TEC-PH-10002468"/>
    <x v="2"/>
    <x v="7"/>
    <s v="Plantronics CS 50-USB - headset - Convertible, Monaural"/>
    <n v="217.58400000000003"/>
    <n v="2"/>
    <n v="0.2"/>
    <x v="2926"/>
  </r>
  <r>
    <n v="6705"/>
    <s v="CA-2012-139164"/>
    <x v="1"/>
    <x v="537"/>
    <d v="2012-06-28T00:00:00"/>
    <s v="Standard Class"/>
    <x v="394"/>
    <s v="Christine Sundaresam"/>
    <x v="0"/>
    <s v="United States"/>
    <s v="Long Beach"/>
    <x v="1"/>
    <n v="90805"/>
    <x v="1"/>
    <s v="OFF-FA-10003059"/>
    <x v="1"/>
    <x v="13"/>
    <s v="Assorted Color Push Pins"/>
    <n v="5.43"/>
    <n v="3"/>
    <n v="0"/>
    <x v="5443"/>
  </r>
  <r>
    <n v="6706"/>
    <s v="CA-2012-139164"/>
    <x v="1"/>
    <x v="537"/>
    <d v="2012-06-28T00:00:00"/>
    <s v="Standard Class"/>
    <x v="394"/>
    <s v="Christine Sundaresam"/>
    <x v="0"/>
    <s v="United States"/>
    <s v="Long Beach"/>
    <x v="1"/>
    <n v="90805"/>
    <x v="1"/>
    <s v="TEC-PH-10003931"/>
    <x v="2"/>
    <x v="7"/>
    <s v="JBL Micro Wireless Portable Bluetooth Speaker"/>
    <n v="143.976"/>
    <n v="3"/>
    <n v="0.2"/>
    <x v="168"/>
  </r>
  <r>
    <n v="6707"/>
    <s v="CA-2013-112277"/>
    <x v="0"/>
    <x v="545"/>
    <d v="2013-09-16T00:00:00"/>
    <s v="Standard Class"/>
    <x v="281"/>
    <s v="Steve Chapman"/>
    <x v="1"/>
    <s v="United States"/>
    <s v="Fort Lauderdale"/>
    <x v="2"/>
    <n v="33311"/>
    <x v="0"/>
    <s v="TEC-PH-10003505"/>
    <x v="2"/>
    <x v="7"/>
    <s v="Geemarc AmpliPOWER60"/>
    <n v="519.67999999999995"/>
    <n v="7"/>
    <n v="0.2"/>
    <x v="5444"/>
  </r>
  <r>
    <n v="6708"/>
    <s v="CA-2011-167724"/>
    <x v="2"/>
    <x v="138"/>
    <d v="2011-04-18T00:00:00"/>
    <s v="Standard Class"/>
    <x v="408"/>
    <s v="Ben Ferrer"/>
    <x v="2"/>
    <s v="United States"/>
    <s v="Baltimore"/>
    <x v="39"/>
    <n v="21215"/>
    <x v="3"/>
    <s v="OFF-LA-10002368"/>
    <x v="1"/>
    <x v="2"/>
    <s v="Avery 479"/>
    <n v="7.83"/>
    <n v="3"/>
    <n v="0"/>
    <x v="1589"/>
  </r>
  <r>
    <n v="6709"/>
    <s v="CA-2012-123141"/>
    <x v="1"/>
    <x v="717"/>
    <d v="2012-11-19T00:00:00"/>
    <s v="Standard Class"/>
    <x v="47"/>
    <s v="Gary Zandusky"/>
    <x v="0"/>
    <s v="United States"/>
    <s v="Rio Rancho"/>
    <x v="27"/>
    <n v="87124"/>
    <x v="1"/>
    <s v="FUR-CH-10004287"/>
    <x v="0"/>
    <x v="1"/>
    <s v="SAFCO Arco Folding Chair"/>
    <n v="883.84"/>
    <n v="4"/>
    <n v="0.2"/>
    <x v="2388"/>
  </r>
  <r>
    <n v="6710"/>
    <s v="CA-2012-123141"/>
    <x v="1"/>
    <x v="717"/>
    <d v="2012-11-19T00:00:00"/>
    <s v="Standard Class"/>
    <x v="47"/>
    <s v="Gary Zandusky"/>
    <x v="0"/>
    <s v="United States"/>
    <s v="Rio Rancho"/>
    <x v="27"/>
    <n v="87124"/>
    <x v="1"/>
    <s v="FUR-CH-10001891"/>
    <x v="0"/>
    <x v="1"/>
    <s v="Global Deluxe Office Fabric Chairs"/>
    <n v="230.35200000000003"/>
    <n v="3"/>
    <n v="0.2"/>
    <x v="291"/>
  </r>
  <r>
    <n v="6711"/>
    <s v="CA-2013-149503"/>
    <x v="0"/>
    <x v="10"/>
    <d v="2013-12-13T00:00:00"/>
    <s v="First Class"/>
    <x v="70"/>
    <s v="Stephanie Phelps"/>
    <x v="1"/>
    <s v="United States"/>
    <s v="Stockton"/>
    <x v="1"/>
    <n v="95207"/>
    <x v="1"/>
    <s v="OFF-BI-10002133"/>
    <x v="1"/>
    <x v="8"/>
    <s v="Wilson Jones Elliptical Ring 3 1/2&quot; Capacity Binders, 800 sheets"/>
    <n v="273.92"/>
    <n v="8"/>
    <n v="0.2"/>
    <x v="5445"/>
  </r>
  <r>
    <n v="6712"/>
    <s v="CA-2014-163069"/>
    <x v="3"/>
    <x v="238"/>
    <d v="2014-08-22T00:00:00"/>
    <s v="Second Class"/>
    <x v="307"/>
    <s v="Pauline Johnson"/>
    <x v="0"/>
    <s v="United States"/>
    <s v="Columbus"/>
    <x v="24"/>
    <n v="43229"/>
    <x v="3"/>
    <s v="OFF-AR-10001419"/>
    <x v="1"/>
    <x v="6"/>
    <s v="Newell 325"/>
    <n v="9.9120000000000008"/>
    <n v="3"/>
    <n v="0.2"/>
    <x v="5446"/>
  </r>
  <r>
    <n v="6713"/>
    <s v="CA-2014-107629"/>
    <x v="3"/>
    <x v="817"/>
    <d v="2014-12-15T00:00:00"/>
    <s v="Same Day"/>
    <x v="72"/>
    <s v="Dave Brooks"/>
    <x v="0"/>
    <s v="United States"/>
    <s v="Skokie"/>
    <x v="10"/>
    <n v="60076"/>
    <x v="2"/>
    <s v="FUR-FU-10002298"/>
    <x v="0"/>
    <x v="5"/>
    <s v="Rubbermaid ClusterMat Chairmats, Mat Size- 66&quot; x 60&quot;, Lip 20&quot; x 11&quot; -90 Degree Angle"/>
    <n v="266.35200000000003"/>
    <n v="6"/>
    <n v="0.6"/>
    <x v="5447"/>
  </r>
  <r>
    <n v="6714"/>
    <s v="CA-2014-107629"/>
    <x v="3"/>
    <x v="817"/>
    <d v="2014-12-15T00:00:00"/>
    <s v="Same Day"/>
    <x v="72"/>
    <s v="Dave Brooks"/>
    <x v="0"/>
    <s v="United States"/>
    <s v="Skokie"/>
    <x v="10"/>
    <n v="60076"/>
    <x v="2"/>
    <s v="FUR-FU-10004091"/>
    <x v="0"/>
    <x v="5"/>
    <s v="Howard Miller 13&quot; Diameter Goldtone Round Wall Clock"/>
    <n v="56.328000000000003"/>
    <n v="3"/>
    <n v="0.6"/>
    <x v="5448"/>
  </r>
  <r>
    <n v="6715"/>
    <s v="CA-2014-107629"/>
    <x v="3"/>
    <x v="817"/>
    <d v="2014-12-15T00:00:00"/>
    <s v="Same Day"/>
    <x v="72"/>
    <s v="Dave Brooks"/>
    <x v="0"/>
    <s v="United States"/>
    <s v="Skokie"/>
    <x v="10"/>
    <n v="60076"/>
    <x v="2"/>
    <s v="TEC-AC-10004510"/>
    <x v="2"/>
    <x v="11"/>
    <s v="Logitech Desktop MK120 Mouse and keyboard Combo"/>
    <n v="39.264000000000003"/>
    <n v="3"/>
    <n v="0.2"/>
    <x v="5449"/>
  </r>
  <r>
    <n v="6716"/>
    <s v="CA-2014-107629"/>
    <x v="3"/>
    <x v="817"/>
    <d v="2014-12-15T00:00:00"/>
    <s v="Same Day"/>
    <x v="72"/>
    <s v="Dave Brooks"/>
    <x v="0"/>
    <s v="United States"/>
    <s v="Skokie"/>
    <x v="10"/>
    <n v="60076"/>
    <x v="2"/>
    <s v="OFF-AR-10002987"/>
    <x v="1"/>
    <x v="6"/>
    <s v="Prismacolor Color Pencil Set"/>
    <n v="95.231999999999999"/>
    <n v="6"/>
    <n v="0.2"/>
    <x v="5450"/>
  </r>
  <r>
    <n v="6717"/>
    <s v="CA-2013-134789"/>
    <x v="0"/>
    <x v="143"/>
    <d v="2013-04-16T00:00:00"/>
    <s v="Standard Class"/>
    <x v="278"/>
    <s v="Christine Kargatis"/>
    <x v="2"/>
    <s v="United States"/>
    <s v="Hot Springs"/>
    <x v="36"/>
    <n v="71901"/>
    <x v="0"/>
    <s v="OFF-FA-10002280"/>
    <x v="1"/>
    <x v="13"/>
    <s v="Advantus Plastic Paper Clips"/>
    <n v="30"/>
    <n v="6"/>
    <n v="0"/>
    <x v="3129"/>
  </r>
  <r>
    <n v="6718"/>
    <s v="CA-2013-134789"/>
    <x v="0"/>
    <x v="143"/>
    <d v="2013-04-16T00:00:00"/>
    <s v="Standard Class"/>
    <x v="278"/>
    <s v="Christine Kargatis"/>
    <x v="2"/>
    <s v="United States"/>
    <s v="Hot Springs"/>
    <x v="36"/>
    <n v="71901"/>
    <x v="0"/>
    <s v="OFF-PA-10001934"/>
    <x v="1"/>
    <x v="10"/>
    <s v="Xerox 1993"/>
    <n v="25.92"/>
    <n v="4"/>
    <n v="0"/>
    <x v="1683"/>
  </r>
  <r>
    <n v="6719"/>
    <s v="CA-2013-134789"/>
    <x v="0"/>
    <x v="143"/>
    <d v="2013-04-16T00:00:00"/>
    <s v="Standard Class"/>
    <x v="278"/>
    <s v="Christine Kargatis"/>
    <x v="2"/>
    <s v="United States"/>
    <s v="Hot Springs"/>
    <x v="36"/>
    <n v="71901"/>
    <x v="0"/>
    <s v="FUR-FU-10003268"/>
    <x v="0"/>
    <x v="5"/>
    <s v="Eldon Radial Chair Mat for Low to Medium Pile Carpets"/>
    <n v="159.91999999999999"/>
    <n v="4"/>
    <n v="0"/>
    <x v="5451"/>
  </r>
  <r>
    <n v="6720"/>
    <s v="CA-2013-130442"/>
    <x v="0"/>
    <x v="186"/>
    <d v="2013-12-20T00:00:00"/>
    <s v="First Class"/>
    <x v="11"/>
    <s v="Sandra Flanagan"/>
    <x v="0"/>
    <s v="United States"/>
    <s v="Goldsboro"/>
    <x v="3"/>
    <n v="27534"/>
    <x v="0"/>
    <s v="OFF-AP-10004859"/>
    <x v="1"/>
    <x v="9"/>
    <s v="Acco 6 Outlet Guardian Premium Surge Suppressor"/>
    <n v="34.944000000000003"/>
    <n v="3"/>
    <n v="0.2"/>
    <x v="5452"/>
  </r>
  <r>
    <n v="6721"/>
    <s v="CA-2014-102974"/>
    <x v="3"/>
    <x v="20"/>
    <d v="2014-09-25T00:00:00"/>
    <s v="Standard Class"/>
    <x v="317"/>
    <s v="Dave Poirier"/>
    <x v="1"/>
    <s v="United States"/>
    <s v="Los Angeles"/>
    <x v="1"/>
    <n v="90032"/>
    <x v="1"/>
    <s v="TEC-AC-10000057"/>
    <x v="2"/>
    <x v="11"/>
    <s v="Microsoft Natural Ergonomic Keyboard 4000"/>
    <n v="149.94999999999999"/>
    <n v="5"/>
    <n v="0"/>
    <x v="5453"/>
  </r>
  <r>
    <n v="6722"/>
    <s v="CA-2014-102974"/>
    <x v="3"/>
    <x v="20"/>
    <d v="2014-09-25T00:00:00"/>
    <s v="Standard Class"/>
    <x v="317"/>
    <s v="Dave Poirier"/>
    <x v="1"/>
    <s v="United States"/>
    <s v="Los Angeles"/>
    <x v="1"/>
    <n v="90032"/>
    <x v="1"/>
    <s v="OFF-AR-10000914"/>
    <x v="1"/>
    <x v="6"/>
    <s v="Boston 16765 Mini Stand Up Battery Pencil Sharpener"/>
    <n v="23.32"/>
    <n v="2"/>
    <n v="0"/>
    <x v="5454"/>
  </r>
  <r>
    <n v="6723"/>
    <s v="CA-2014-102974"/>
    <x v="3"/>
    <x v="20"/>
    <d v="2014-09-25T00:00:00"/>
    <s v="Standard Class"/>
    <x v="317"/>
    <s v="Dave Poirier"/>
    <x v="1"/>
    <s v="United States"/>
    <s v="Los Angeles"/>
    <x v="1"/>
    <n v="90032"/>
    <x v="1"/>
    <s v="OFF-AR-10004956"/>
    <x v="1"/>
    <x v="6"/>
    <s v="Newell 33"/>
    <n v="16.740000000000002"/>
    <n v="3"/>
    <n v="0"/>
    <x v="5455"/>
  </r>
  <r>
    <n v="6724"/>
    <s v="US-2014-166394"/>
    <x v="3"/>
    <x v="507"/>
    <d v="2014-09-07T00:00:00"/>
    <s v="Second Class"/>
    <x v="718"/>
    <s v="Vivian Mathis"/>
    <x v="0"/>
    <s v="United States"/>
    <s v="Nashua"/>
    <x v="38"/>
    <n v="3060"/>
    <x v="3"/>
    <s v="OFF-FA-10001843"/>
    <x v="1"/>
    <x v="13"/>
    <s v="Staples"/>
    <n v="14.82"/>
    <n v="6"/>
    <n v="0"/>
    <x v="5456"/>
  </r>
  <r>
    <n v="6725"/>
    <s v="CA-2013-128811"/>
    <x v="0"/>
    <x v="126"/>
    <d v="2013-09-17T00:00:00"/>
    <s v="Standard Class"/>
    <x v="227"/>
    <s v="Sarah Foster"/>
    <x v="0"/>
    <s v="United States"/>
    <s v="Seattle"/>
    <x v="4"/>
    <n v="98103"/>
    <x v="1"/>
    <s v="OFF-FA-10000585"/>
    <x v="1"/>
    <x v="13"/>
    <s v="OIC Bulk Pack Metal Binder Clips"/>
    <n v="10.47"/>
    <n v="3"/>
    <n v="0"/>
    <x v="5457"/>
  </r>
  <r>
    <n v="6726"/>
    <s v="CA-2013-128811"/>
    <x v="0"/>
    <x v="126"/>
    <d v="2013-09-17T00:00:00"/>
    <s v="Standard Class"/>
    <x v="227"/>
    <s v="Sarah Foster"/>
    <x v="0"/>
    <s v="United States"/>
    <s v="Seattle"/>
    <x v="4"/>
    <n v="98103"/>
    <x v="1"/>
    <s v="OFF-LA-10003720"/>
    <x v="1"/>
    <x v="2"/>
    <s v="Avery 487"/>
    <n v="11.07"/>
    <n v="3"/>
    <n v="0"/>
    <x v="5458"/>
  </r>
  <r>
    <n v="6727"/>
    <s v="CA-2013-128811"/>
    <x v="0"/>
    <x v="126"/>
    <d v="2013-09-17T00:00:00"/>
    <s v="Standard Class"/>
    <x v="227"/>
    <s v="Sarah Foster"/>
    <x v="0"/>
    <s v="United States"/>
    <s v="Seattle"/>
    <x v="4"/>
    <n v="98103"/>
    <x v="1"/>
    <s v="OFF-BI-10000301"/>
    <x v="1"/>
    <x v="8"/>
    <s v="GBC Instant Report Kit"/>
    <n v="20.704000000000001"/>
    <n v="4"/>
    <n v="0.2"/>
    <x v="5459"/>
  </r>
  <r>
    <n v="6728"/>
    <s v="CA-2014-145443"/>
    <x v="3"/>
    <x v="682"/>
    <d v="2014-08-16T00:00:00"/>
    <s v="Second Class"/>
    <x v="281"/>
    <s v="Steve Chapman"/>
    <x v="1"/>
    <s v="United States"/>
    <s v="Richmond"/>
    <x v="14"/>
    <n v="47374"/>
    <x v="2"/>
    <s v="OFF-PA-10003302"/>
    <x v="1"/>
    <x v="10"/>
    <s v="Xerox 1906"/>
    <n v="177.2"/>
    <n v="5"/>
    <n v="0"/>
    <x v="966"/>
  </r>
  <r>
    <n v="6729"/>
    <s v="CA-2013-165827"/>
    <x v="0"/>
    <x v="254"/>
    <d v="2013-11-10T00:00:00"/>
    <s v="Standard Class"/>
    <x v="716"/>
    <s v="Maureen Fritzler"/>
    <x v="1"/>
    <s v="United States"/>
    <s v="Miami"/>
    <x v="2"/>
    <n v="33180"/>
    <x v="0"/>
    <s v="FUR-FU-10001889"/>
    <x v="0"/>
    <x v="5"/>
    <s v="Ultra Door Pull Handle"/>
    <n v="50.496000000000002"/>
    <n v="6"/>
    <n v="0.2"/>
    <x v="5460"/>
  </r>
  <r>
    <n v="6730"/>
    <s v="CA-2012-156734"/>
    <x v="1"/>
    <x v="652"/>
    <d v="2012-06-20T00:00:00"/>
    <s v="First Class"/>
    <x v="296"/>
    <s v="Benjamin Venier"/>
    <x v="1"/>
    <s v="United States"/>
    <s v="Smyrna"/>
    <x v="18"/>
    <n v="37167"/>
    <x v="0"/>
    <s v="OFF-BI-10002982"/>
    <x v="1"/>
    <x v="8"/>
    <s v="Avery Self-Adhesive Photo Pockets for Polaroid Photos"/>
    <n v="6.1290000000000004"/>
    <n v="3"/>
    <n v="0.7"/>
    <x v="5461"/>
  </r>
  <r>
    <n v="6731"/>
    <s v="CA-2012-156734"/>
    <x v="1"/>
    <x v="652"/>
    <d v="2012-06-20T00:00:00"/>
    <s v="First Class"/>
    <x v="296"/>
    <s v="Benjamin Venier"/>
    <x v="1"/>
    <s v="United States"/>
    <s v="Smyrna"/>
    <x v="18"/>
    <n v="37167"/>
    <x v="0"/>
    <s v="FUR-CH-10002965"/>
    <x v="0"/>
    <x v="1"/>
    <s v="Global Leather Highback Executive Chair with Pneumatic Height Adjustment, Black"/>
    <n v="643.13599999999997"/>
    <n v="4"/>
    <n v="0.2"/>
    <x v="5462"/>
  </r>
  <r>
    <n v="6732"/>
    <s v="CA-2012-156734"/>
    <x v="1"/>
    <x v="652"/>
    <d v="2012-06-20T00:00:00"/>
    <s v="First Class"/>
    <x v="296"/>
    <s v="Benjamin Venier"/>
    <x v="1"/>
    <s v="United States"/>
    <s v="Smyrna"/>
    <x v="18"/>
    <n v="37167"/>
    <x v="0"/>
    <s v="OFF-PA-10001937"/>
    <x v="1"/>
    <x v="10"/>
    <s v="Xerox 21"/>
    <n v="20.736000000000004"/>
    <n v="4"/>
    <n v="0.2"/>
    <x v="570"/>
  </r>
  <r>
    <n v="6733"/>
    <s v="CA-2011-120096"/>
    <x v="2"/>
    <x v="1129"/>
    <d v="2011-07-07T00:00:00"/>
    <s v="First Class"/>
    <x v="722"/>
    <s v="Katrina Edelman"/>
    <x v="1"/>
    <s v="United States"/>
    <s v="Aurora"/>
    <x v="22"/>
    <n v="80013"/>
    <x v="1"/>
    <s v="OFF-PA-10001977"/>
    <x v="1"/>
    <x v="10"/>
    <s v="Xerox 194"/>
    <n v="177.536"/>
    <n v="4"/>
    <n v="0.2"/>
    <x v="3954"/>
  </r>
  <r>
    <n v="6734"/>
    <s v="CA-2011-120096"/>
    <x v="2"/>
    <x v="1129"/>
    <d v="2011-07-07T00:00:00"/>
    <s v="First Class"/>
    <x v="722"/>
    <s v="Katrina Edelman"/>
    <x v="1"/>
    <s v="United States"/>
    <s v="Aurora"/>
    <x v="22"/>
    <n v="80013"/>
    <x v="1"/>
    <s v="OFF-AP-10000692"/>
    <x v="1"/>
    <x v="9"/>
    <s v="Fellowes Mighty 8 Compact Surge Protector"/>
    <n v="32.432000000000002"/>
    <n v="2"/>
    <n v="0.2"/>
    <x v="5463"/>
  </r>
  <r>
    <n v="6735"/>
    <s v="CA-2012-141754"/>
    <x v="1"/>
    <x v="139"/>
    <d v="2012-12-25T00:00:00"/>
    <s v="Standard Class"/>
    <x v="773"/>
    <s v="Evan Minnotte"/>
    <x v="2"/>
    <s v="United States"/>
    <s v="Miami"/>
    <x v="2"/>
    <n v="33142"/>
    <x v="0"/>
    <s v="OFF-LA-10004093"/>
    <x v="1"/>
    <x v="2"/>
    <s v="Avery 486"/>
    <n v="11.696"/>
    <n v="2"/>
    <n v="0.2"/>
    <x v="3702"/>
  </r>
  <r>
    <n v="6736"/>
    <s v="CA-2013-123358"/>
    <x v="0"/>
    <x v="342"/>
    <d v="2013-04-18T00:00:00"/>
    <s v="Standard Class"/>
    <x v="537"/>
    <s v="Brian Thompson"/>
    <x v="0"/>
    <s v="United States"/>
    <s v="San Francisco"/>
    <x v="1"/>
    <n v="94122"/>
    <x v="1"/>
    <s v="OFF-AP-10004980"/>
    <x v="1"/>
    <x v="9"/>
    <s v="3M Replacement Filter for Office Air Cleaner for 20' x 33' Room"/>
    <n v="113.76"/>
    <n v="3"/>
    <n v="0"/>
    <x v="5464"/>
  </r>
  <r>
    <n v="6737"/>
    <s v="CA-2013-123358"/>
    <x v="0"/>
    <x v="342"/>
    <d v="2013-04-18T00:00:00"/>
    <s v="Standard Class"/>
    <x v="537"/>
    <s v="Brian Thompson"/>
    <x v="0"/>
    <s v="United States"/>
    <s v="San Francisco"/>
    <x v="1"/>
    <n v="94122"/>
    <x v="1"/>
    <s v="OFF-ST-10001932"/>
    <x v="1"/>
    <x v="4"/>
    <s v="Fellowes Staxonsteel Drawer Files"/>
    <n v="579.51"/>
    <n v="3"/>
    <n v="0"/>
    <x v="5168"/>
  </r>
  <r>
    <n v="6738"/>
    <s v="CA-2013-123358"/>
    <x v="0"/>
    <x v="342"/>
    <d v="2013-04-18T00:00:00"/>
    <s v="Standard Class"/>
    <x v="537"/>
    <s v="Brian Thompson"/>
    <x v="0"/>
    <s v="United States"/>
    <s v="San Francisco"/>
    <x v="1"/>
    <n v="94122"/>
    <x v="1"/>
    <s v="OFF-ST-10000636"/>
    <x v="1"/>
    <x v="4"/>
    <s v="Rogers Profile Extra Capacity Storage Tub"/>
    <n v="150.66"/>
    <n v="9"/>
    <n v="0"/>
    <x v="5465"/>
  </r>
  <r>
    <n v="6739"/>
    <s v="CA-2013-123358"/>
    <x v="0"/>
    <x v="342"/>
    <d v="2013-04-18T00:00:00"/>
    <s v="Standard Class"/>
    <x v="537"/>
    <s v="Brian Thompson"/>
    <x v="0"/>
    <s v="United States"/>
    <s v="San Francisco"/>
    <x v="1"/>
    <n v="94122"/>
    <x v="1"/>
    <s v="OFF-BI-10000069"/>
    <x v="1"/>
    <x v="8"/>
    <s v="GBC Prepunched Paper, 19-Hole, for Binding Systems, 24-lb"/>
    <n v="48.032000000000004"/>
    <n v="4"/>
    <n v="0.2"/>
    <x v="5466"/>
  </r>
  <r>
    <n v="6740"/>
    <s v="CA-2011-144029"/>
    <x v="2"/>
    <x v="542"/>
    <d v="2011-05-31T00:00:00"/>
    <s v="Standard Class"/>
    <x v="514"/>
    <s v="Michelle Moray"/>
    <x v="0"/>
    <s v="United States"/>
    <s v="Chicago"/>
    <x v="10"/>
    <n v="60623"/>
    <x v="2"/>
    <s v="OFF-ST-10001837"/>
    <x v="1"/>
    <x v="4"/>
    <s v="SAFCO Mobile Desk Side File, Wire Frame"/>
    <n v="102.624"/>
    <n v="3"/>
    <n v="0.2"/>
    <x v="5467"/>
  </r>
  <r>
    <n v="6741"/>
    <s v="CA-2011-144029"/>
    <x v="2"/>
    <x v="542"/>
    <d v="2011-05-31T00:00:00"/>
    <s v="Standard Class"/>
    <x v="514"/>
    <s v="Michelle Moray"/>
    <x v="0"/>
    <s v="United States"/>
    <s v="Chicago"/>
    <x v="10"/>
    <n v="60623"/>
    <x v="2"/>
    <s v="FUR-CH-10003981"/>
    <x v="0"/>
    <x v="1"/>
    <s v="Global Commerce Series Low-Back Swivel/Tilt Chairs"/>
    <n v="359.77199999999999"/>
    <n v="2"/>
    <n v="0.3"/>
    <x v="5468"/>
  </r>
  <r>
    <n v="6742"/>
    <s v="CA-2011-144029"/>
    <x v="2"/>
    <x v="542"/>
    <d v="2011-05-31T00:00:00"/>
    <s v="Standard Class"/>
    <x v="514"/>
    <s v="Michelle Moray"/>
    <x v="0"/>
    <s v="United States"/>
    <s v="Chicago"/>
    <x v="10"/>
    <n v="60623"/>
    <x v="2"/>
    <s v="OFF-AR-10000716"/>
    <x v="1"/>
    <x v="6"/>
    <s v="DIXON Ticonderoga Erasable Checking Pencils"/>
    <n v="13.392000000000001"/>
    <n v="3"/>
    <n v="0.2"/>
    <x v="4615"/>
  </r>
  <r>
    <n v="6743"/>
    <s v="US-2014-101784"/>
    <x v="3"/>
    <x v="91"/>
    <d v="2014-07-12T00:00:00"/>
    <s v="Standard Class"/>
    <x v="138"/>
    <s v="Patrick O'Brill"/>
    <x v="0"/>
    <s v="United States"/>
    <s v="Los Angeles"/>
    <x v="1"/>
    <n v="90008"/>
    <x v="1"/>
    <s v="FUR-CH-10001146"/>
    <x v="0"/>
    <x v="1"/>
    <s v="Global Task Chair, Black"/>
    <n v="122.13600000000001"/>
    <n v="3"/>
    <n v="0.2"/>
    <x v="5469"/>
  </r>
  <r>
    <n v="6744"/>
    <s v="CA-2012-156923"/>
    <x v="1"/>
    <x v="1130"/>
    <d v="2012-02-20T00:00:00"/>
    <s v="Standard Class"/>
    <x v="133"/>
    <s v="Sung Pak"/>
    <x v="1"/>
    <s v="United States"/>
    <s v="Dover"/>
    <x v="38"/>
    <n v="3820"/>
    <x v="3"/>
    <s v="OFF-PA-10002751"/>
    <x v="1"/>
    <x v="10"/>
    <s v="Xerox 1920"/>
    <n v="35.880000000000003"/>
    <n v="6"/>
    <n v="0"/>
    <x v="5470"/>
  </r>
  <r>
    <n v="6745"/>
    <s v="CA-2014-111269"/>
    <x v="3"/>
    <x v="114"/>
    <d v="2014-06-19T00:00:00"/>
    <s v="Second Class"/>
    <x v="394"/>
    <s v="Christine Sundaresam"/>
    <x v="0"/>
    <s v="United States"/>
    <s v="Dublin"/>
    <x v="24"/>
    <n v="43017"/>
    <x v="3"/>
    <s v="TEC-AC-10001606"/>
    <x v="2"/>
    <x v="11"/>
    <s v="Logitech Wireless Performance Mouse MX for PC and Mac"/>
    <n v="479.952"/>
    <n v="6"/>
    <n v="0.2"/>
    <x v="5471"/>
  </r>
  <r>
    <n v="6746"/>
    <s v="CA-2014-111269"/>
    <x v="3"/>
    <x v="114"/>
    <d v="2014-06-19T00:00:00"/>
    <s v="Second Class"/>
    <x v="394"/>
    <s v="Christine Sundaresam"/>
    <x v="0"/>
    <s v="United States"/>
    <s v="Dublin"/>
    <x v="24"/>
    <n v="43017"/>
    <x v="3"/>
    <s v="OFF-AR-10001427"/>
    <x v="1"/>
    <x v="6"/>
    <s v="Newell 330"/>
    <n v="23.92"/>
    <n v="5"/>
    <n v="0.2"/>
    <x v="5472"/>
  </r>
  <r>
    <n v="6747"/>
    <s v="CA-2014-159156"/>
    <x v="3"/>
    <x v="38"/>
    <d v="2014-11-17T00:00:00"/>
    <s v="First Class"/>
    <x v="33"/>
    <s v="Ken Brennan"/>
    <x v="1"/>
    <s v="United States"/>
    <s v="New York City"/>
    <x v="15"/>
    <n v="10009"/>
    <x v="3"/>
    <s v="TEC-PH-10004389"/>
    <x v="2"/>
    <x v="7"/>
    <s v="Nokia Lumia 925"/>
    <n v="629.94999999999993"/>
    <n v="5"/>
    <n v="0"/>
    <x v="3619"/>
  </r>
  <r>
    <n v="6748"/>
    <s v="CA-2014-100230"/>
    <x v="3"/>
    <x v="157"/>
    <d v="2014-12-16T00:00:00"/>
    <s v="Standard Class"/>
    <x v="211"/>
    <s v="Allen Armold"/>
    <x v="0"/>
    <s v="United States"/>
    <s v="New York City"/>
    <x v="15"/>
    <n v="10035"/>
    <x v="3"/>
    <s v="OFF-BI-10002498"/>
    <x v="1"/>
    <x v="8"/>
    <s v="Clear Mylar Reinforcing Strips"/>
    <n v="14.952000000000002"/>
    <n v="1"/>
    <n v="0.2"/>
    <x v="5473"/>
  </r>
  <r>
    <n v="6749"/>
    <s v="CA-2014-100230"/>
    <x v="3"/>
    <x v="157"/>
    <d v="2014-12-16T00:00:00"/>
    <s v="Standard Class"/>
    <x v="211"/>
    <s v="Allen Armold"/>
    <x v="0"/>
    <s v="United States"/>
    <s v="New York City"/>
    <x v="15"/>
    <n v="10035"/>
    <x v="3"/>
    <s v="OFF-PA-10002245"/>
    <x v="1"/>
    <x v="10"/>
    <s v="Xerox 1895"/>
    <n v="17.940000000000001"/>
    <n v="3"/>
    <n v="0"/>
    <x v="2695"/>
  </r>
  <r>
    <n v="6750"/>
    <s v="CA-2014-100230"/>
    <x v="3"/>
    <x v="157"/>
    <d v="2014-12-16T00:00:00"/>
    <s v="Standard Class"/>
    <x v="211"/>
    <s v="Allen Armold"/>
    <x v="0"/>
    <s v="United States"/>
    <s v="New York City"/>
    <x v="15"/>
    <n v="10035"/>
    <x v="3"/>
    <s v="TEC-PH-10004522"/>
    <x v="2"/>
    <x v="7"/>
    <s v="Dexim XPower Skin Super-Thin Power Case for iPhone 5 - Black"/>
    <n v="116.98"/>
    <n v="2"/>
    <n v="0"/>
    <x v="5474"/>
  </r>
  <r>
    <n v="6751"/>
    <s v="CA-2013-154767"/>
    <x v="0"/>
    <x v="931"/>
    <d v="2013-07-01T00:00:00"/>
    <s v="Second Class"/>
    <x v="669"/>
    <s v="Becky Pak"/>
    <x v="0"/>
    <s v="United States"/>
    <s v="Paterson"/>
    <x v="30"/>
    <n v="7501"/>
    <x v="3"/>
    <s v="FUR-CH-10003535"/>
    <x v="0"/>
    <x v="1"/>
    <s v="Global Armless Task Chair, Royal Blue"/>
    <n v="121.96"/>
    <n v="2"/>
    <n v="0"/>
    <x v="5475"/>
  </r>
  <r>
    <n v="6752"/>
    <s v="CA-2013-154767"/>
    <x v="0"/>
    <x v="931"/>
    <d v="2013-07-01T00:00:00"/>
    <s v="Second Class"/>
    <x v="669"/>
    <s v="Becky Pak"/>
    <x v="0"/>
    <s v="United States"/>
    <s v="Paterson"/>
    <x v="30"/>
    <n v="7501"/>
    <x v="3"/>
    <s v="OFF-AP-10000595"/>
    <x v="1"/>
    <x v="9"/>
    <s v="Disposable Triple-Filter Dust Bags"/>
    <n v="8.74"/>
    <n v="2"/>
    <n v="0"/>
    <x v="5476"/>
  </r>
  <r>
    <n v="6753"/>
    <s v="CA-2013-154767"/>
    <x v="0"/>
    <x v="931"/>
    <d v="2013-07-01T00:00:00"/>
    <s v="Second Class"/>
    <x v="669"/>
    <s v="Becky Pak"/>
    <x v="0"/>
    <s v="United States"/>
    <s v="Paterson"/>
    <x v="30"/>
    <n v="7501"/>
    <x v="3"/>
    <s v="OFF-PA-10003039"/>
    <x v="1"/>
    <x v="10"/>
    <s v="Xerox 1960"/>
    <n v="61.96"/>
    <n v="2"/>
    <n v="0"/>
    <x v="4027"/>
  </r>
  <r>
    <n v="6754"/>
    <s v="CA-2013-154767"/>
    <x v="0"/>
    <x v="931"/>
    <d v="2013-07-01T00:00:00"/>
    <s v="Second Class"/>
    <x v="669"/>
    <s v="Becky Pak"/>
    <x v="0"/>
    <s v="United States"/>
    <s v="Paterson"/>
    <x v="30"/>
    <n v="7501"/>
    <x v="3"/>
    <s v="OFF-BI-10002003"/>
    <x v="1"/>
    <x v="8"/>
    <s v="Ibico Presentation Index for Binding Systems"/>
    <n v="7.96"/>
    <n v="2"/>
    <n v="0"/>
    <x v="5477"/>
  </r>
  <r>
    <n v="6755"/>
    <s v="CA-2013-154767"/>
    <x v="0"/>
    <x v="931"/>
    <d v="2013-07-01T00:00:00"/>
    <s v="Second Class"/>
    <x v="669"/>
    <s v="Becky Pak"/>
    <x v="0"/>
    <s v="United States"/>
    <s v="Paterson"/>
    <x v="30"/>
    <n v="7501"/>
    <x v="3"/>
    <s v="OFF-AP-10002311"/>
    <x v="1"/>
    <x v="9"/>
    <s v="Holmes Replacement Filter for HEPA Air Cleaner, Very Large Room, HEPA Filter"/>
    <n v="275.24"/>
    <n v="4"/>
    <n v="0"/>
    <x v="5478"/>
  </r>
  <r>
    <n v="6756"/>
    <s v="CA-2014-124205"/>
    <x v="3"/>
    <x v="175"/>
    <d v="2014-09-20T00:00:00"/>
    <s v="Standard Class"/>
    <x v="779"/>
    <s v="Theresa Coyne"/>
    <x v="1"/>
    <s v="United States"/>
    <s v="Lakewood"/>
    <x v="30"/>
    <n v="8701"/>
    <x v="3"/>
    <s v="FUR-FU-10002445"/>
    <x v="0"/>
    <x v="5"/>
    <s v="DAX Two-Tone Rosewood/Black Document Frame, Desktop, 5 x 7"/>
    <n v="47.400000000000006"/>
    <n v="5"/>
    <n v="0"/>
    <x v="5479"/>
  </r>
  <r>
    <n v="6757"/>
    <s v="CA-2014-124205"/>
    <x v="3"/>
    <x v="175"/>
    <d v="2014-09-20T00:00:00"/>
    <s v="Standard Class"/>
    <x v="779"/>
    <s v="Theresa Coyne"/>
    <x v="1"/>
    <s v="United States"/>
    <s v="Lakewood"/>
    <x v="30"/>
    <n v="8701"/>
    <x v="3"/>
    <s v="FUR-CH-10003606"/>
    <x v="0"/>
    <x v="1"/>
    <s v="SAFCO Folding Chair Trolley"/>
    <n v="512.96"/>
    <n v="4"/>
    <n v="0"/>
    <x v="5480"/>
  </r>
  <r>
    <n v="6758"/>
    <s v="CA-2014-124205"/>
    <x v="3"/>
    <x v="175"/>
    <d v="2014-09-20T00:00:00"/>
    <s v="Standard Class"/>
    <x v="779"/>
    <s v="Theresa Coyne"/>
    <x v="1"/>
    <s v="United States"/>
    <s v="Lakewood"/>
    <x v="30"/>
    <n v="8701"/>
    <x v="3"/>
    <s v="TEC-PH-10002115"/>
    <x v="2"/>
    <x v="7"/>
    <s v="Plantronics 81402"/>
    <n v="395.93999999999994"/>
    <n v="6"/>
    <n v="0"/>
    <x v="5481"/>
  </r>
  <r>
    <n v="6759"/>
    <s v="CA-2014-124205"/>
    <x v="3"/>
    <x v="175"/>
    <d v="2014-09-20T00:00:00"/>
    <s v="Standard Class"/>
    <x v="779"/>
    <s v="Theresa Coyne"/>
    <x v="1"/>
    <s v="United States"/>
    <s v="Lakewood"/>
    <x v="30"/>
    <n v="8701"/>
    <x v="3"/>
    <s v="OFF-ST-10000934"/>
    <x v="1"/>
    <x v="4"/>
    <s v="Contico 72&quot;H Heavy-Duty Storage System"/>
    <n v="81.96"/>
    <n v="2"/>
    <n v="0"/>
    <x v="232"/>
  </r>
  <r>
    <n v="6760"/>
    <s v="CA-2014-165715"/>
    <x v="3"/>
    <x v="574"/>
    <d v="2014-12-09T00:00:00"/>
    <s v="Standard Class"/>
    <x v="767"/>
    <s v="Barry Gonzalez"/>
    <x v="0"/>
    <s v="United States"/>
    <s v="Greensboro"/>
    <x v="3"/>
    <n v="27405"/>
    <x v="0"/>
    <s v="OFF-AR-10003903"/>
    <x v="1"/>
    <x v="6"/>
    <s v="Sanford 52201 APSCO Electric Pencil Sharpener"/>
    <n v="32.776000000000003"/>
    <n v="1"/>
    <n v="0.2"/>
    <x v="5482"/>
  </r>
  <r>
    <n v="6761"/>
    <s v="CA-2014-100636"/>
    <x v="3"/>
    <x v="335"/>
    <d v="2014-07-01T00:00:00"/>
    <s v="Standard Class"/>
    <x v="157"/>
    <s v="Denny Ordway"/>
    <x v="0"/>
    <s v="United States"/>
    <s v="New York City"/>
    <x v="15"/>
    <n v="10035"/>
    <x v="3"/>
    <s v="OFF-ST-10004123"/>
    <x v="1"/>
    <x v="4"/>
    <s v="Safco Industrial Wire Shelving System"/>
    <n v="272.94"/>
    <n v="3"/>
    <n v="0"/>
    <x v="232"/>
  </r>
  <r>
    <n v="6762"/>
    <s v="CA-2013-162943"/>
    <x v="0"/>
    <x v="1131"/>
    <d v="2013-07-27T00:00:00"/>
    <s v="Second Class"/>
    <x v="715"/>
    <s v="Darren Budd"/>
    <x v="1"/>
    <s v="United States"/>
    <s v="New York City"/>
    <x v="15"/>
    <n v="10035"/>
    <x v="3"/>
    <s v="FUR-CH-10001708"/>
    <x v="0"/>
    <x v="1"/>
    <s v="Office Star - Contemporary Swivel Chair with Padded Adjustable Arms and Flex Back"/>
    <n v="253.76399999999998"/>
    <n v="2"/>
    <n v="0.1"/>
    <x v="5483"/>
  </r>
  <r>
    <n v="6763"/>
    <s v="CA-2013-144764"/>
    <x v="0"/>
    <x v="476"/>
    <d v="2013-09-09T00:00:00"/>
    <s v="Standard Class"/>
    <x v="210"/>
    <s v="Rob Lucas"/>
    <x v="0"/>
    <s v="United States"/>
    <s v="Chicago"/>
    <x v="10"/>
    <n v="60623"/>
    <x v="2"/>
    <s v="OFF-LA-10000240"/>
    <x v="1"/>
    <x v="2"/>
    <s v="Self-Adhesive Address Labels for Typewriters by Universal"/>
    <n v="29.24"/>
    <n v="5"/>
    <n v="0.2"/>
    <x v="3610"/>
  </r>
  <r>
    <n v="6764"/>
    <s v="CA-2013-144764"/>
    <x v="0"/>
    <x v="476"/>
    <d v="2013-09-09T00:00:00"/>
    <s v="Standard Class"/>
    <x v="210"/>
    <s v="Rob Lucas"/>
    <x v="0"/>
    <s v="United States"/>
    <s v="Chicago"/>
    <x v="10"/>
    <n v="60623"/>
    <x v="2"/>
    <s v="OFF-ST-10002485"/>
    <x v="1"/>
    <x v="4"/>
    <s v="Rogers Deluxe File Chest"/>
    <n v="35.167999999999999"/>
    <n v="2"/>
    <n v="0.2"/>
    <x v="4313"/>
  </r>
  <r>
    <n v="6765"/>
    <s v="CA-2013-144764"/>
    <x v="0"/>
    <x v="476"/>
    <d v="2013-09-09T00:00:00"/>
    <s v="Standard Class"/>
    <x v="210"/>
    <s v="Rob Lucas"/>
    <x v="0"/>
    <s v="United States"/>
    <s v="Chicago"/>
    <x v="10"/>
    <n v="60623"/>
    <x v="2"/>
    <s v="TEC-MA-10003230"/>
    <x v="2"/>
    <x v="15"/>
    <s v="Okidata C610n Printer"/>
    <n v="1362.8999999999999"/>
    <n v="3"/>
    <n v="0.3"/>
    <x v="5484"/>
  </r>
  <r>
    <n v="6766"/>
    <s v="CA-2014-100615"/>
    <x v="3"/>
    <x v="693"/>
    <d v="2014-04-25T00:00:00"/>
    <s v="Standard Class"/>
    <x v="695"/>
    <s v="Sarah Jordon"/>
    <x v="0"/>
    <s v="United States"/>
    <s v="Chicago"/>
    <x v="10"/>
    <n v="60653"/>
    <x v="2"/>
    <s v="FUR-CH-10002602"/>
    <x v="0"/>
    <x v="1"/>
    <s v="DMI Arturo Collection Mission-style Design Wood Chair"/>
    <n v="317.05799999999999"/>
    <n v="3"/>
    <n v="0.3"/>
    <x v="2877"/>
  </r>
  <r>
    <n v="6767"/>
    <s v="CA-2014-100615"/>
    <x v="3"/>
    <x v="693"/>
    <d v="2014-04-25T00:00:00"/>
    <s v="Standard Class"/>
    <x v="695"/>
    <s v="Sarah Jordon"/>
    <x v="0"/>
    <s v="United States"/>
    <s v="Chicago"/>
    <x v="10"/>
    <n v="60653"/>
    <x v="2"/>
    <s v="OFF-AR-10001683"/>
    <x v="1"/>
    <x v="6"/>
    <s v="Lumber Crayons"/>
    <n v="15.76"/>
    <n v="2"/>
    <n v="0.2"/>
    <x v="33"/>
  </r>
  <r>
    <n v="6768"/>
    <s v="CA-2014-100615"/>
    <x v="3"/>
    <x v="693"/>
    <d v="2014-04-25T00:00:00"/>
    <s v="Standard Class"/>
    <x v="695"/>
    <s v="Sarah Jordon"/>
    <x v="0"/>
    <s v="United States"/>
    <s v="Chicago"/>
    <x v="10"/>
    <n v="60653"/>
    <x v="2"/>
    <s v="FUR-FU-10002456"/>
    <x v="0"/>
    <x v="5"/>
    <s v="Master Caster Door Stop, Large Neon Orange"/>
    <n v="14.560000000000002"/>
    <n v="5"/>
    <n v="0.6"/>
    <x v="5485"/>
  </r>
  <r>
    <n v="6769"/>
    <s v="CA-2011-109302"/>
    <x v="2"/>
    <x v="1132"/>
    <d v="2011-08-16T00:00:00"/>
    <s v="Standard Class"/>
    <x v="728"/>
    <s v="Charles Sheldon"/>
    <x v="1"/>
    <s v="United States"/>
    <s v="Lakewood"/>
    <x v="30"/>
    <n v="8701"/>
    <x v="3"/>
    <s v="OFF-BI-10002854"/>
    <x v="1"/>
    <x v="8"/>
    <s v="Performers Binder/Pad Holder, Black"/>
    <n v="196.21"/>
    <n v="7"/>
    <n v="0"/>
    <x v="5486"/>
  </r>
  <r>
    <n v="6770"/>
    <s v="CA-2014-139787"/>
    <x v="3"/>
    <x v="20"/>
    <d v="2014-09-24T00:00:00"/>
    <s v="Standard Class"/>
    <x v="655"/>
    <s v="Julie Prescott"/>
    <x v="2"/>
    <s v="United States"/>
    <s v="Columbus"/>
    <x v="32"/>
    <n v="31907"/>
    <x v="0"/>
    <s v="OFF-AR-10002445"/>
    <x v="1"/>
    <x v="6"/>
    <s v="SANFORD Major Accent Highlighters"/>
    <n v="35.4"/>
    <n v="5"/>
    <n v="0"/>
    <x v="4396"/>
  </r>
  <r>
    <n v="6771"/>
    <s v="CA-2014-139402"/>
    <x v="3"/>
    <x v="34"/>
    <d v="2014-12-14T00:00:00"/>
    <s v="Standard Class"/>
    <x v="714"/>
    <s v="Nick Crebassa"/>
    <x v="1"/>
    <s v="United States"/>
    <s v="Phoenix"/>
    <x v="16"/>
    <n v="85023"/>
    <x v="1"/>
    <s v="OFF-PA-10004359"/>
    <x v="1"/>
    <x v="10"/>
    <s v="Multicolor Computer Printout Paper"/>
    <n v="419.4"/>
    <n v="5"/>
    <n v="0.2"/>
    <x v="1306"/>
  </r>
  <r>
    <n v="6772"/>
    <s v="CA-2014-139402"/>
    <x v="3"/>
    <x v="34"/>
    <d v="2014-12-14T00:00:00"/>
    <s v="Standard Class"/>
    <x v="714"/>
    <s v="Nick Crebassa"/>
    <x v="1"/>
    <s v="United States"/>
    <s v="Phoenix"/>
    <x v="16"/>
    <n v="85023"/>
    <x v="1"/>
    <s v="OFF-BI-10000279"/>
    <x v="1"/>
    <x v="8"/>
    <s v="Acco Recycled 2&quot; Capacity Laser Printer Hanging Data Binders"/>
    <n v="13.005000000000003"/>
    <n v="3"/>
    <n v="0.7"/>
    <x v="5487"/>
  </r>
  <r>
    <n v="6773"/>
    <s v="CA-2013-119018"/>
    <x v="0"/>
    <x v="254"/>
    <d v="2013-11-09T00:00:00"/>
    <s v="Standard Class"/>
    <x v="194"/>
    <s v="Carl Weiss"/>
    <x v="2"/>
    <s v="United States"/>
    <s v="Los Angeles"/>
    <x v="1"/>
    <n v="90004"/>
    <x v="1"/>
    <s v="OFF-BI-10003314"/>
    <x v="1"/>
    <x v="8"/>
    <s v="Tuff Stuff Recycled Round Ring Binders"/>
    <n v="7.7120000000000006"/>
    <n v="2"/>
    <n v="0.2"/>
    <x v="332"/>
  </r>
  <r>
    <n v="6774"/>
    <s v="CA-2013-119018"/>
    <x v="0"/>
    <x v="254"/>
    <d v="2013-11-09T00:00:00"/>
    <s v="Standard Class"/>
    <x v="194"/>
    <s v="Carl Weiss"/>
    <x v="2"/>
    <s v="United States"/>
    <s v="Los Angeles"/>
    <x v="1"/>
    <n v="90004"/>
    <x v="1"/>
    <s v="OFF-BI-10000494"/>
    <x v="1"/>
    <x v="8"/>
    <s v="Acco Economy Flexible Poly Round Ring Binder"/>
    <n v="4.1760000000000002"/>
    <n v="1"/>
    <n v="0.2"/>
    <x v="5488"/>
  </r>
  <r>
    <n v="6775"/>
    <s v="CA-2013-119018"/>
    <x v="0"/>
    <x v="254"/>
    <d v="2013-11-09T00:00:00"/>
    <s v="Standard Class"/>
    <x v="194"/>
    <s v="Carl Weiss"/>
    <x v="2"/>
    <s v="United States"/>
    <s v="Los Angeles"/>
    <x v="1"/>
    <n v="90004"/>
    <x v="1"/>
    <s v="OFF-PA-10000295"/>
    <x v="1"/>
    <x v="10"/>
    <s v="Xerox 229"/>
    <n v="38.880000000000003"/>
    <n v="6"/>
    <n v="0"/>
    <x v="814"/>
  </r>
  <r>
    <n v="6776"/>
    <s v="CA-2012-105361"/>
    <x v="1"/>
    <x v="368"/>
    <d v="2012-04-04T00:00:00"/>
    <s v="Standard Class"/>
    <x v="441"/>
    <s v="Chad McGuire"/>
    <x v="0"/>
    <s v="United States"/>
    <s v="New York City"/>
    <x v="15"/>
    <n v="10024"/>
    <x v="3"/>
    <s v="OFF-PA-10002615"/>
    <x v="1"/>
    <x v="10"/>
    <s v="Ampad Gold Fibre Wirebound Steno Books, 6&quot; x 9&quot;, Gregg Ruled"/>
    <n v="17.64"/>
    <n v="4"/>
    <n v="0"/>
    <x v="5489"/>
  </r>
  <r>
    <n v="6777"/>
    <s v="US-2013-152373"/>
    <x v="0"/>
    <x v="64"/>
    <d v="2013-09-12T00:00:00"/>
    <s v="Standard Class"/>
    <x v="690"/>
    <s v="Pete Takahito"/>
    <x v="0"/>
    <s v="United States"/>
    <s v="San Antonio"/>
    <x v="5"/>
    <n v="78207"/>
    <x v="2"/>
    <s v="OFF-ST-10003479"/>
    <x v="1"/>
    <x v="4"/>
    <s v="Eldon Base for stackable storage shelf, platinum"/>
    <n v="93.456000000000003"/>
    <n v="3"/>
    <n v="0.2"/>
    <x v="5490"/>
  </r>
  <r>
    <n v="6778"/>
    <s v="US-2014-166037"/>
    <x v="3"/>
    <x v="480"/>
    <d v="2014-02-02T00:00:00"/>
    <s v="Standard Class"/>
    <x v="642"/>
    <s v="Craig Leslie"/>
    <x v="2"/>
    <s v="United States"/>
    <s v="New York City"/>
    <x v="15"/>
    <n v="10009"/>
    <x v="3"/>
    <s v="TEC-AC-10002800"/>
    <x v="2"/>
    <x v="11"/>
    <s v="Plantronics Audio 478 Stereo USB Headset"/>
    <n v="449.91"/>
    <n v="9"/>
    <n v="0"/>
    <x v="5491"/>
  </r>
  <r>
    <n v="6779"/>
    <s v="US-2013-147711"/>
    <x v="0"/>
    <x v="323"/>
    <d v="2013-09-09T00:00:00"/>
    <s v="Second Class"/>
    <x v="520"/>
    <s v="Herbert Flentye"/>
    <x v="0"/>
    <s v="United States"/>
    <s v="Baltimore"/>
    <x v="39"/>
    <n v="21215"/>
    <x v="3"/>
    <s v="FUR-BO-10003159"/>
    <x v="0"/>
    <x v="0"/>
    <s v="Sauder Camden County Collection Libraries, Planked Cherry Finish"/>
    <n v="344.94"/>
    <n v="3"/>
    <n v="0"/>
    <x v="5492"/>
  </r>
  <r>
    <n v="6780"/>
    <s v="US-2013-147711"/>
    <x v="0"/>
    <x v="323"/>
    <d v="2013-09-09T00:00:00"/>
    <s v="Second Class"/>
    <x v="520"/>
    <s v="Herbert Flentye"/>
    <x v="0"/>
    <s v="United States"/>
    <s v="Baltimore"/>
    <x v="39"/>
    <n v="21215"/>
    <x v="3"/>
    <s v="FUR-FU-10002364"/>
    <x v="0"/>
    <x v="5"/>
    <s v="Eldon Expressions Wood Desk Accessories, Oak"/>
    <n v="14.76"/>
    <n v="2"/>
    <n v="0"/>
    <x v="3642"/>
  </r>
  <r>
    <n v="6781"/>
    <s v="US-2013-147711"/>
    <x v="0"/>
    <x v="323"/>
    <d v="2013-09-09T00:00:00"/>
    <s v="Second Class"/>
    <x v="520"/>
    <s v="Herbert Flentye"/>
    <x v="0"/>
    <s v="United States"/>
    <s v="Baltimore"/>
    <x v="39"/>
    <n v="21215"/>
    <x v="3"/>
    <s v="OFF-BI-10003350"/>
    <x v="1"/>
    <x v="8"/>
    <s v="Acco Expandable Hanging Binders"/>
    <n v="12.76"/>
    <n v="2"/>
    <n v="0"/>
    <x v="1072"/>
  </r>
  <r>
    <n v="6782"/>
    <s v="US-2013-147711"/>
    <x v="0"/>
    <x v="323"/>
    <d v="2013-09-09T00:00:00"/>
    <s v="Second Class"/>
    <x v="520"/>
    <s v="Herbert Flentye"/>
    <x v="0"/>
    <s v="United States"/>
    <s v="Baltimore"/>
    <x v="39"/>
    <n v="21215"/>
    <x v="3"/>
    <s v="OFF-LA-10004093"/>
    <x v="1"/>
    <x v="2"/>
    <s v="Avery 486"/>
    <n v="58.48"/>
    <n v="8"/>
    <n v="0"/>
    <x v="2195"/>
  </r>
  <r>
    <n v="6783"/>
    <s v="CA-2014-121293"/>
    <x v="3"/>
    <x v="800"/>
    <d v="2014-07-29T00:00:00"/>
    <s v="Second Class"/>
    <x v="547"/>
    <s v="John Castell"/>
    <x v="0"/>
    <s v="United States"/>
    <s v="Philadelphia"/>
    <x v="9"/>
    <n v="19143"/>
    <x v="3"/>
    <s v="FUR-FU-10000732"/>
    <x v="0"/>
    <x v="5"/>
    <s v="Eldon 200 Class Desk Accessories"/>
    <n v="20.096000000000004"/>
    <n v="4"/>
    <n v="0.2"/>
    <x v="5493"/>
  </r>
  <r>
    <n v="6784"/>
    <s v="CA-2014-121293"/>
    <x v="3"/>
    <x v="800"/>
    <d v="2014-07-29T00:00:00"/>
    <s v="Second Class"/>
    <x v="547"/>
    <s v="John Castell"/>
    <x v="0"/>
    <s v="United States"/>
    <s v="Philadelphia"/>
    <x v="9"/>
    <n v="19143"/>
    <x v="3"/>
    <s v="OFF-SU-10004884"/>
    <x v="1"/>
    <x v="14"/>
    <s v="Acme Galleria Hot Forged Steel Scissors with Colored Handles"/>
    <n v="37.752000000000002"/>
    <n v="3"/>
    <n v="0.2"/>
    <x v="5494"/>
  </r>
  <r>
    <n v="6785"/>
    <s v="CA-2014-121293"/>
    <x v="3"/>
    <x v="800"/>
    <d v="2014-07-29T00:00:00"/>
    <s v="Second Class"/>
    <x v="547"/>
    <s v="John Castell"/>
    <x v="0"/>
    <s v="United States"/>
    <s v="Philadelphia"/>
    <x v="9"/>
    <n v="19143"/>
    <x v="3"/>
    <s v="FUR-TA-10001771"/>
    <x v="0"/>
    <x v="3"/>
    <s v="Bush Cubix Conference Tables, Fully Assembled"/>
    <n v="138.58799999999999"/>
    <n v="1"/>
    <n v="0.4"/>
    <x v="5495"/>
  </r>
  <r>
    <n v="6786"/>
    <s v="CA-2014-121293"/>
    <x v="3"/>
    <x v="800"/>
    <d v="2014-07-29T00:00:00"/>
    <s v="Second Class"/>
    <x v="547"/>
    <s v="John Castell"/>
    <x v="0"/>
    <s v="United States"/>
    <s v="Philadelphia"/>
    <x v="9"/>
    <n v="19143"/>
    <x v="3"/>
    <s v="OFF-ST-10000060"/>
    <x v="1"/>
    <x v="4"/>
    <s v="Fellowes Bankers Box Staxonsteel Drawer File/Stacking System"/>
    <n v="259.92000000000007"/>
    <n v="5"/>
    <n v="0.2"/>
    <x v="5496"/>
  </r>
  <r>
    <n v="6787"/>
    <s v="CA-2014-121293"/>
    <x v="3"/>
    <x v="800"/>
    <d v="2014-07-29T00:00:00"/>
    <s v="Second Class"/>
    <x v="547"/>
    <s v="John Castell"/>
    <x v="0"/>
    <s v="United States"/>
    <s v="Philadelphia"/>
    <x v="9"/>
    <n v="19143"/>
    <x v="3"/>
    <s v="OFF-PA-10004100"/>
    <x v="1"/>
    <x v="10"/>
    <s v="Xerox 216"/>
    <n v="20.736000000000004"/>
    <n v="4"/>
    <n v="0.2"/>
    <x v="570"/>
  </r>
  <r>
    <n v="6788"/>
    <s v="CA-2012-118843"/>
    <x v="1"/>
    <x v="1023"/>
    <d v="2012-09-20T00:00:00"/>
    <s v="Standard Class"/>
    <x v="101"/>
    <s v="Jonathan Howell"/>
    <x v="0"/>
    <s v="United States"/>
    <s v="Atlanta"/>
    <x v="32"/>
    <n v="30318"/>
    <x v="0"/>
    <s v="FUR-FU-10003975"/>
    <x v="0"/>
    <x v="5"/>
    <s v="Eldon Advantage Chair Mats for Low to Medium Pile Carpets"/>
    <n v="129.93"/>
    <n v="3"/>
    <n v="0"/>
    <x v="2275"/>
  </r>
  <r>
    <n v="6789"/>
    <s v="CA-2012-118843"/>
    <x v="1"/>
    <x v="1023"/>
    <d v="2012-09-20T00:00:00"/>
    <s v="Standard Class"/>
    <x v="101"/>
    <s v="Jonathan Howell"/>
    <x v="0"/>
    <s v="United States"/>
    <s v="Atlanta"/>
    <x v="32"/>
    <n v="30318"/>
    <x v="0"/>
    <s v="OFF-PA-10001712"/>
    <x v="1"/>
    <x v="10"/>
    <s v="Xerox 1948"/>
    <n v="69.930000000000007"/>
    <n v="7"/>
    <n v="0"/>
    <x v="5497"/>
  </r>
  <r>
    <n v="6790"/>
    <s v="CA-2012-161445"/>
    <x v="1"/>
    <x v="67"/>
    <d v="2012-09-09T00:00:00"/>
    <s v="Second Class"/>
    <x v="566"/>
    <s v="Corey Catlett"/>
    <x v="1"/>
    <s v="United States"/>
    <s v="Durham"/>
    <x v="3"/>
    <n v="27707"/>
    <x v="0"/>
    <s v="OFF-AR-10001953"/>
    <x v="1"/>
    <x v="6"/>
    <s v="Boston 1645 Deluxe Heavier-Duty Electric Pencil Sharpener"/>
    <n v="140.73599999999999"/>
    <n v="4"/>
    <n v="0.2"/>
    <x v="5498"/>
  </r>
  <r>
    <n v="6791"/>
    <s v="CA-2013-124527"/>
    <x v="0"/>
    <x v="76"/>
    <d v="2013-11-18T00:00:00"/>
    <s v="First Class"/>
    <x v="780"/>
    <s v="Ionia McGrath"/>
    <x v="0"/>
    <s v="United States"/>
    <s v="Roseville"/>
    <x v="1"/>
    <n v="95661"/>
    <x v="1"/>
    <s v="OFF-BI-10004967"/>
    <x v="1"/>
    <x v="8"/>
    <s v="Round Ring Binders"/>
    <n v="8.32"/>
    <n v="5"/>
    <n v="0.2"/>
    <x v="5499"/>
  </r>
  <r>
    <n v="6792"/>
    <s v="CA-2013-162348"/>
    <x v="0"/>
    <x v="338"/>
    <d v="2013-11-16T00:00:00"/>
    <s v="Standard Class"/>
    <x v="408"/>
    <s v="Ben Ferrer"/>
    <x v="2"/>
    <s v="United States"/>
    <s v="Sacramento"/>
    <x v="1"/>
    <n v="95823"/>
    <x v="1"/>
    <s v="FUR-FU-10003731"/>
    <x v="0"/>
    <x v="5"/>
    <s v="Eldon Expressions Wood and Plastic Desk Accessories, Oak"/>
    <n v="9.98"/>
    <n v="1"/>
    <n v="0"/>
    <x v="5500"/>
  </r>
  <r>
    <n v="6793"/>
    <s v="CA-2011-141005"/>
    <x v="2"/>
    <x v="860"/>
    <d v="2011-08-18T00:00:00"/>
    <s v="First Class"/>
    <x v="394"/>
    <s v="Christine Sundaresam"/>
    <x v="0"/>
    <s v="United States"/>
    <s v="Fairfield"/>
    <x v="29"/>
    <n v="6824"/>
    <x v="3"/>
    <s v="OFF-BI-10001989"/>
    <x v="1"/>
    <x v="8"/>
    <s v="Premium Transparent Presentation Covers by GBC"/>
    <n v="62.94"/>
    <n v="3"/>
    <n v="0"/>
    <x v="3090"/>
  </r>
  <r>
    <n v="6794"/>
    <s v="CA-2012-145394"/>
    <x v="1"/>
    <x v="547"/>
    <d v="2012-11-20T00:00:00"/>
    <s v="Standard Class"/>
    <x v="204"/>
    <s v="Matt Connell"/>
    <x v="1"/>
    <s v="United States"/>
    <s v="Chicago"/>
    <x v="10"/>
    <n v="60610"/>
    <x v="2"/>
    <s v="OFF-ST-10000344"/>
    <x v="1"/>
    <x v="4"/>
    <s v="Neat Ideas Personal Hanging Folder Files, Black"/>
    <n v="21.488"/>
    <n v="2"/>
    <n v="0.2"/>
    <x v="5501"/>
  </r>
  <r>
    <n v="6795"/>
    <s v="CA-2012-145394"/>
    <x v="1"/>
    <x v="547"/>
    <d v="2012-11-20T00:00:00"/>
    <s v="Standard Class"/>
    <x v="204"/>
    <s v="Matt Connell"/>
    <x v="1"/>
    <s v="United States"/>
    <s v="Chicago"/>
    <x v="10"/>
    <n v="60610"/>
    <x v="2"/>
    <s v="TEC-PH-10001051"/>
    <x v="2"/>
    <x v="7"/>
    <s v="HTC One"/>
    <n v="239.976"/>
    <n v="3"/>
    <n v="0.2"/>
    <x v="5502"/>
  </r>
  <r>
    <n v="6796"/>
    <s v="CA-2012-145394"/>
    <x v="1"/>
    <x v="547"/>
    <d v="2012-11-20T00:00:00"/>
    <s v="Standard Class"/>
    <x v="204"/>
    <s v="Matt Connell"/>
    <x v="1"/>
    <s v="United States"/>
    <s v="Chicago"/>
    <x v="10"/>
    <n v="60610"/>
    <x v="2"/>
    <s v="FUR-FU-10001215"/>
    <x v="0"/>
    <x v="5"/>
    <s v="Howard Miller 11-1/2&quot; Diameter Brentwood Wall Clock"/>
    <n v="34.504000000000005"/>
    <n v="2"/>
    <n v="0.6"/>
    <x v="5503"/>
  </r>
  <r>
    <n v="6797"/>
    <s v="CA-2012-168809"/>
    <x v="1"/>
    <x v="767"/>
    <d v="2012-08-25T00:00:00"/>
    <s v="Same Day"/>
    <x v="498"/>
    <s v="Mick Crebagga"/>
    <x v="0"/>
    <s v="United States"/>
    <s v="Houston"/>
    <x v="5"/>
    <n v="77041"/>
    <x v="2"/>
    <s v="FUR-FU-10001473"/>
    <x v="0"/>
    <x v="5"/>
    <s v="Eldon Executive Woodline II Desk Accessories, Mahogany"/>
    <n v="20.103999999999999"/>
    <n v="2"/>
    <n v="0.6"/>
    <x v="5504"/>
  </r>
  <r>
    <n v="6798"/>
    <s v="CA-2012-168809"/>
    <x v="1"/>
    <x v="767"/>
    <d v="2012-08-25T00:00:00"/>
    <s v="Same Day"/>
    <x v="498"/>
    <s v="Mick Crebagga"/>
    <x v="0"/>
    <s v="United States"/>
    <s v="Houston"/>
    <x v="5"/>
    <n v="77041"/>
    <x v="2"/>
    <s v="OFF-BI-10000315"/>
    <x v="1"/>
    <x v="8"/>
    <s v="Poly Designer Cover &amp; Back"/>
    <n v="3.7979999999999987"/>
    <n v="1"/>
    <n v="0.8"/>
    <x v="5505"/>
  </r>
  <r>
    <n v="6799"/>
    <s v="CA-2012-168809"/>
    <x v="1"/>
    <x v="767"/>
    <d v="2012-08-25T00:00:00"/>
    <s v="Same Day"/>
    <x v="498"/>
    <s v="Mick Crebagga"/>
    <x v="0"/>
    <s v="United States"/>
    <s v="Houston"/>
    <x v="5"/>
    <n v="77041"/>
    <x v="2"/>
    <s v="FUR-FU-10002240"/>
    <x v="0"/>
    <x v="5"/>
    <s v="Nu-Dell EZ-Mount Plastic Wall Frames"/>
    <n v="7.8800000000000008"/>
    <n v="5"/>
    <n v="0.6"/>
    <x v="5506"/>
  </r>
  <r>
    <n v="6800"/>
    <s v="CA-2013-109827"/>
    <x v="0"/>
    <x v="591"/>
    <d v="2014-01-02T00:00:00"/>
    <s v="Standard Class"/>
    <x v="429"/>
    <s v="Laurel Workman"/>
    <x v="1"/>
    <s v="United States"/>
    <s v="Phoenix"/>
    <x v="16"/>
    <n v="85023"/>
    <x v="1"/>
    <s v="FUR-TA-10002607"/>
    <x v="0"/>
    <x v="3"/>
    <s v="KI Conference Tables"/>
    <n v="35.445"/>
    <n v="1"/>
    <n v="0.5"/>
    <x v="5507"/>
  </r>
  <r>
    <n v="6801"/>
    <s v="CA-2013-109827"/>
    <x v="0"/>
    <x v="591"/>
    <d v="2014-01-02T00:00:00"/>
    <s v="Standard Class"/>
    <x v="429"/>
    <s v="Laurel Workman"/>
    <x v="1"/>
    <s v="United States"/>
    <s v="Phoenix"/>
    <x v="16"/>
    <n v="85023"/>
    <x v="1"/>
    <s v="TEC-MA-10003356"/>
    <x v="2"/>
    <x v="15"/>
    <s v="Panasonic KX MC6040 Color Laser Multifunction Printer"/>
    <n v="269.97000000000003"/>
    <n v="2"/>
    <n v="0.7"/>
    <x v="5508"/>
  </r>
  <r>
    <n v="6802"/>
    <s v="CA-2013-109827"/>
    <x v="0"/>
    <x v="591"/>
    <d v="2014-01-02T00:00:00"/>
    <s v="Standard Class"/>
    <x v="429"/>
    <s v="Laurel Workman"/>
    <x v="1"/>
    <s v="United States"/>
    <s v="Phoenix"/>
    <x v="16"/>
    <n v="85023"/>
    <x v="1"/>
    <s v="TEC-AC-10002217"/>
    <x v="2"/>
    <x v="11"/>
    <s v="Imation Clip USB flash drive - 8 GB"/>
    <n v="45.120000000000005"/>
    <n v="3"/>
    <n v="0.2"/>
    <x v="5509"/>
  </r>
  <r>
    <n v="6803"/>
    <s v="CA-2013-109827"/>
    <x v="0"/>
    <x v="591"/>
    <d v="2014-01-02T00:00:00"/>
    <s v="Standard Class"/>
    <x v="429"/>
    <s v="Laurel Workman"/>
    <x v="1"/>
    <s v="United States"/>
    <s v="Phoenix"/>
    <x v="16"/>
    <n v="85023"/>
    <x v="1"/>
    <s v="TEC-AC-10004353"/>
    <x v="2"/>
    <x v="11"/>
    <s v="Hypercom P1300 Pinpad"/>
    <n v="100.80000000000001"/>
    <n v="2"/>
    <n v="0.2"/>
    <x v="5510"/>
  </r>
  <r>
    <n v="6804"/>
    <s v="CA-2013-109827"/>
    <x v="0"/>
    <x v="591"/>
    <d v="2014-01-02T00:00:00"/>
    <s v="Standard Class"/>
    <x v="429"/>
    <s v="Laurel Workman"/>
    <x v="1"/>
    <s v="United States"/>
    <s v="Phoenix"/>
    <x v="16"/>
    <n v="85023"/>
    <x v="1"/>
    <s v="FUR-CH-10004754"/>
    <x v="0"/>
    <x v="1"/>
    <s v="Global Stack Chair with Arms, Black"/>
    <n v="47.968000000000004"/>
    <n v="2"/>
    <n v="0.2"/>
    <x v="5511"/>
  </r>
  <r>
    <n v="6805"/>
    <s v="CA-2011-152233"/>
    <x v="2"/>
    <x v="1082"/>
    <d v="2011-10-06T00:00:00"/>
    <s v="First Class"/>
    <x v="168"/>
    <s v="Keith Herrera"/>
    <x v="0"/>
    <s v="United States"/>
    <s v="Pomona"/>
    <x v="1"/>
    <n v="91767"/>
    <x v="1"/>
    <s v="TEC-AC-10002800"/>
    <x v="2"/>
    <x v="11"/>
    <s v="Plantronics Audio 478 Stereo USB Headset"/>
    <n v="99.98"/>
    <n v="2"/>
    <n v="0"/>
    <x v="5512"/>
  </r>
  <r>
    <n v="6806"/>
    <s v="CA-2011-125682"/>
    <x v="2"/>
    <x v="754"/>
    <d v="2011-11-25T00:00:00"/>
    <s v="First Class"/>
    <x v="516"/>
    <s v="Robert Barroso"/>
    <x v="1"/>
    <s v="United States"/>
    <s v="Atlanta"/>
    <x v="32"/>
    <n v="30318"/>
    <x v="0"/>
    <s v="OFF-PA-10001752"/>
    <x v="1"/>
    <x v="10"/>
    <s v="Hammermill CopyPlus Copy Paper (20Lb. and 84 Bright)"/>
    <n v="9.9600000000000009"/>
    <n v="2"/>
    <n v="0"/>
    <x v="5513"/>
  </r>
  <r>
    <n v="6807"/>
    <s v="CA-2014-162880"/>
    <x v="3"/>
    <x v="53"/>
    <d v="2014-12-30T00:00:00"/>
    <s v="Standard Class"/>
    <x v="241"/>
    <s v="Giulietta Dortch"/>
    <x v="1"/>
    <s v="United States"/>
    <s v="Everett"/>
    <x v="4"/>
    <n v="98208"/>
    <x v="1"/>
    <s v="OFF-BI-10003314"/>
    <x v="1"/>
    <x v="8"/>
    <s v="Tuff Stuff Recycled Round Ring Binders"/>
    <n v="3.8560000000000003"/>
    <n v="1"/>
    <n v="0.2"/>
    <x v="5514"/>
  </r>
  <r>
    <n v="6808"/>
    <s v="CA-2012-128125"/>
    <x v="1"/>
    <x v="1052"/>
    <d v="2012-04-05T00:00:00"/>
    <s v="Standard Class"/>
    <x v="182"/>
    <s v="Ed Braxton"/>
    <x v="1"/>
    <s v="United States"/>
    <s v="Houston"/>
    <x v="5"/>
    <n v="77095"/>
    <x v="2"/>
    <s v="OFF-PA-10000357"/>
    <x v="1"/>
    <x v="10"/>
    <s v="White Dual Perf Computer Printout Paper, 2700 Sheets, 1 Part, Heavyweight, 20 lbs., 14 7/8 x 11"/>
    <n v="98.376000000000005"/>
    <n v="3"/>
    <n v="0.2"/>
    <x v="4652"/>
  </r>
  <r>
    <n v="6809"/>
    <s v="CA-2012-128125"/>
    <x v="1"/>
    <x v="1052"/>
    <d v="2012-04-05T00:00:00"/>
    <s v="Standard Class"/>
    <x v="182"/>
    <s v="Ed Braxton"/>
    <x v="1"/>
    <s v="United States"/>
    <s v="Houston"/>
    <x v="5"/>
    <n v="77095"/>
    <x v="2"/>
    <s v="FUR-FU-10001085"/>
    <x v="0"/>
    <x v="5"/>
    <s v="3M Polarizing Light Filter Sleeves"/>
    <n v="22.38"/>
    <n v="3"/>
    <n v="0.6"/>
    <x v="5515"/>
  </r>
  <r>
    <n v="6810"/>
    <s v="CA-2014-156237"/>
    <x v="3"/>
    <x v="32"/>
    <d v="2014-09-16T00:00:00"/>
    <s v="First Class"/>
    <x v="519"/>
    <s v="Pamela Stobb"/>
    <x v="0"/>
    <s v="United States"/>
    <s v="Philadelphia"/>
    <x v="9"/>
    <n v="19140"/>
    <x v="3"/>
    <s v="OFF-BI-10000301"/>
    <x v="1"/>
    <x v="8"/>
    <s v="GBC Instant Report Kit"/>
    <n v="3.8820000000000006"/>
    <n v="2"/>
    <n v="0.7"/>
    <x v="4051"/>
  </r>
  <r>
    <n v="6811"/>
    <s v="CA-2014-156237"/>
    <x v="3"/>
    <x v="32"/>
    <d v="2014-09-16T00:00:00"/>
    <s v="First Class"/>
    <x v="519"/>
    <s v="Pamela Stobb"/>
    <x v="0"/>
    <s v="United States"/>
    <s v="Philadelphia"/>
    <x v="9"/>
    <n v="19140"/>
    <x v="3"/>
    <s v="TEC-MA-10002930"/>
    <x v="2"/>
    <x v="15"/>
    <s v="Ricoh - Ink Collector Unit for GX3000 Series Printers"/>
    <n v="12.585000000000003"/>
    <n v="1"/>
    <n v="0.7"/>
    <x v="5516"/>
  </r>
  <r>
    <n v="6812"/>
    <s v="CA-2014-156237"/>
    <x v="3"/>
    <x v="32"/>
    <d v="2014-09-16T00:00:00"/>
    <s v="First Class"/>
    <x v="519"/>
    <s v="Pamela Stobb"/>
    <x v="0"/>
    <s v="United States"/>
    <s v="Philadelphia"/>
    <x v="9"/>
    <n v="19140"/>
    <x v="3"/>
    <s v="FUR-CH-10002372"/>
    <x v="0"/>
    <x v="1"/>
    <s v="Office Star - Ergonomically Designed Knee Chair"/>
    <n v="113.372"/>
    <n v="2"/>
    <n v="0.3"/>
    <x v="5517"/>
  </r>
  <r>
    <n v="6813"/>
    <s v="CA-2014-156237"/>
    <x v="3"/>
    <x v="32"/>
    <d v="2014-09-16T00:00:00"/>
    <s v="First Class"/>
    <x v="519"/>
    <s v="Pamela Stobb"/>
    <x v="0"/>
    <s v="United States"/>
    <s v="Philadelphia"/>
    <x v="9"/>
    <n v="19140"/>
    <x v="3"/>
    <s v="OFF-BI-10003707"/>
    <x v="1"/>
    <x v="8"/>
    <s v="Aluminum Screw Posts"/>
    <n v="18.312000000000001"/>
    <n v="4"/>
    <n v="0.7"/>
    <x v="5518"/>
  </r>
  <r>
    <n v="6814"/>
    <s v="CA-2014-156237"/>
    <x v="3"/>
    <x v="32"/>
    <d v="2014-09-16T00:00:00"/>
    <s v="First Class"/>
    <x v="519"/>
    <s v="Pamela Stobb"/>
    <x v="0"/>
    <s v="United States"/>
    <s v="Philadelphia"/>
    <x v="9"/>
    <n v="19140"/>
    <x v="3"/>
    <s v="FUR-FU-10001057"/>
    <x v="0"/>
    <x v="5"/>
    <s v="Tensor Track Tree Floor Lamp"/>
    <n v="127.93599999999999"/>
    <n v="8"/>
    <n v="0.2"/>
    <x v="5519"/>
  </r>
  <r>
    <n v="6815"/>
    <s v="CA-2014-156237"/>
    <x v="3"/>
    <x v="32"/>
    <d v="2014-09-16T00:00:00"/>
    <s v="First Class"/>
    <x v="519"/>
    <s v="Pamela Stobb"/>
    <x v="0"/>
    <s v="United States"/>
    <s v="Philadelphia"/>
    <x v="9"/>
    <n v="19140"/>
    <x v="3"/>
    <s v="TEC-MA-10001681"/>
    <x v="2"/>
    <x v="15"/>
    <s v="Lexmark MarkNet N8150 Wireless Print Server"/>
    <n v="241.17000000000002"/>
    <n v="2"/>
    <n v="0.7"/>
    <x v="5520"/>
  </r>
  <r>
    <n v="6816"/>
    <s v="CA-2011-144414"/>
    <x v="2"/>
    <x v="1103"/>
    <d v="2011-06-21T00:00:00"/>
    <s v="Standard Class"/>
    <x v="485"/>
    <s v="Gary Hwang"/>
    <x v="0"/>
    <s v="United States"/>
    <s v="Seattle"/>
    <x v="4"/>
    <n v="98105"/>
    <x v="1"/>
    <s v="FUR-FU-10003981"/>
    <x v="0"/>
    <x v="5"/>
    <s v="Eldon Wave Desk Accessories"/>
    <n v="6.24"/>
    <n v="3"/>
    <n v="0"/>
    <x v="5118"/>
  </r>
  <r>
    <n v="6817"/>
    <s v="CA-2011-144414"/>
    <x v="2"/>
    <x v="1103"/>
    <d v="2011-06-21T00:00:00"/>
    <s v="Standard Class"/>
    <x v="485"/>
    <s v="Gary Hwang"/>
    <x v="0"/>
    <s v="United States"/>
    <s v="Seattle"/>
    <x v="4"/>
    <n v="98105"/>
    <x v="1"/>
    <s v="OFF-FA-10000624"/>
    <x v="1"/>
    <x v="13"/>
    <s v="OIC Binder Clips"/>
    <n v="17.899999999999999"/>
    <n v="5"/>
    <n v="0"/>
    <x v="5521"/>
  </r>
  <r>
    <n v="6818"/>
    <s v="CA-2011-144414"/>
    <x v="2"/>
    <x v="1103"/>
    <d v="2011-06-21T00:00:00"/>
    <s v="Standard Class"/>
    <x v="485"/>
    <s v="Gary Hwang"/>
    <x v="0"/>
    <s v="United States"/>
    <s v="Seattle"/>
    <x v="4"/>
    <n v="98105"/>
    <x v="1"/>
    <s v="OFF-BI-10004995"/>
    <x v="1"/>
    <x v="8"/>
    <s v="GBC DocuBind P400 Electric Binding System"/>
    <n v="3266.3760000000002"/>
    <n v="3"/>
    <n v="0.2"/>
    <x v="5522"/>
  </r>
  <r>
    <n v="6819"/>
    <s v="CA-2014-163860"/>
    <x v="3"/>
    <x v="116"/>
    <d v="2015-01-02T00:00:00"/>
    <s v="Standard Class"/>
    <x v="628"/>
    <s v="Lori Olson"/>
    <x v="1"/>
    <s v="United States"/>
    <s v="Peoria"/>
    <x v="10"/>
    <n v="61604"/>
    <x v="2"/>
    <s v="OFF-BI-10003784"/>
    <x v="1"/>
    <x v="8"/>
    <s v="Computer Printout Index Tabs"/>
    <n v="1.6799999999999995"/>
    <n v="5"/>
    <n v="0.8"/>
    <x v="5523"/>
  </r>
  <r>
    <n v="6820"/>
    <s v="CA-2014-163860"/>
    <x v="3"/>
    <x v="116"/>
    <d v="2015-01-02T00:00:00"/>
    <s v="Standard Class"/>
    <x v="628"/>
    <s v="Lori Olson"/>
    <x v="1"/>
    <s v="United States"/>
    <s v="Peoria"/>
    <x v="10"/>
    <n v="61604"/>
    <x v="2"/>
    <s v="FUR-FU-10004586"/>
    <x v="0"/>
    <x v="5"/>
    <s v="G.E. Longer-Life Indoor Recessed Floodlight Bulbs"/>
    <n v="7.968"/>
    <n v="3"/>
    <n v="0.6"/>
    <x v="5524"/>
  </r>
  <r>
    <n v="6821"/>
    <s v="CA-2014-163860"/>
    <x v="3"/>
    <x v="116"/>
    <d v="2015-01-02T00:00:00"/>
    <s v="Standard Class"/>
    <x v="628"/>
    <s v="Lori Olson"/>
    <x v="1"/>
    <s v="United States"/>
    <s v="Peoria"/>
    <x v="10"/>
    <n v="61604"/>
    <x v="2"/>
    <s v="FUR-CH-10004698"/>
    <x v="0"/>
    <x v="1"/>
    <s v="Padded Folding Chairs, Black, 4/Carton"/>
    <n v="113.372"/>
    <n v="2"/>
    <n v="0.3"/>
    <x v="5525"/>
  </r>
  <r>
    <n v="6822"/>
    <s v="CA-2014-163860"/>
    <x v="3"/>
    <x v="116"/>
    <d v="2015-01-02T00:00:00"/>
    <s v="Standard Class"/>
    <x v="628"/>
    <s v="Lori Olson"/>
    <x v="1"/>
    <s v="United States"/>
    <s v="Peoria"/>
    <x v="10"/>
    <n v="61604"/>
    <x v="2"/>
    <s v="FUR-FU-10001935"/>
    <x v="0"/>
    <x v="5"/>
    <s v="3M Hangers With Command Adhesive"/>
    <n v="2.9600000000000004"/>
    <n v="2"/>
    <n v="0.6"/>
    <x v="5526"/>
  </r>
  <r>
    <n v="6823"/>
    <s v="US-2014-115609"/>
    <x v="3"/>
    <x v="808"/>
    <d v="2014-11-08T00:00:00"/>
    <s v="Standard Class"/>
    <x v="473"/>
    <s v="Cindy Stewart"/>
    <x v="0"/>
    <s v="United States"/>
    <s v="Los Angeles"/>
    <x v="1"/>
    <n v="90036"/>
    <x v="1"/>
    <s v="OFF-AP-10003040"/>
    <x v="1"/>
    <x v="9"/>
    <s v="Fellowes 8 Outlet Superior Workstation Surge Protector w/o Phone/Fax/Modem Protection"/>
    <n v="168.1"/>
    <n v="5"/>
    <n v="0"/>
    <x v="5527"/>
  </r>
  <r>
    <n v="6824"/>
    <s v="CA-2012-154291"/>
    <x v="1"/>
    <x v="395"/>
    <d v="2012-07-29T00:00:00"/>
    <s v="Standard Class"/>
    <x v="453"/>
    <s v="Yana Sorensen"/>
    <x v="1"/>
    <s v="United States"/>
    <s v="Montgomery"/>
    <x v="19"/>
    <n v="36116"/>
    <x v="0"/>
    <s v="OFF-EN-10001335"/>
    <x v="1"/>
    <x v="12"/>
    <s v="White Business Envelopes with Contemporary Seam, Recycled White Business Envelopes"/>
    <n v="98.46"/>
    <n v="9"/>
    <n v="0"/>
    <x v="5528"/>
  </r>
  <r>
    <n v="6825"/>
    <s v="CA-2012-154291"/>
    <x v="1"/>
    <x v="395"/>
    <d v="2012-07-29T00:00:00"/>
    <s v="Standard Class"/>
    <x v="453"/>
    <s v="Yana Sorensen"/>
    <x v="1"/>
    <s v="United States"/>
    <s v="Montgomery"/>
    <x v="19"/>
    <n v="36116"/>
    <x v="0"/>
    <s v="FUR-TA-10002041"/>
    <x v="0"/>
    <x v="3"/>
    <s v="Bevis Round Conference Table Top, X-Base"/>
    <n v="358.58"/>
    <n v="2"/>
    <n v="0"/>
    <x v="5529"/>
  </r>
  <r>
    <n v="6826"/>
    <s v="CA-2013-118689"/>
    <x v="0"/>
    <x v="824"/>
    <d v="2013-10-10T00:00:00"/>
    <s v="Standard Class"/>
    <x v="568"/>
    <s v="Tamara Chand"/>
    <x v="1"/>
    <s v="United States"/>
    <s v="Lafayette"/>
    <x v="14"/>
    <n v="47905"/>
    <x v="2"/>
    <s v="OFF-ST-10001558"/>
    <x v="1"/>
    <x v="4"/>
    <s v="Acco Perma 4000 Stacking Storage Drawers"/>
    <n v="32.479999999999997"/>
    <n v="2"/>
    <n v="0"/>
    <x v="5530"/>
  </r>
  <r>
    <n v="6827"/>
    <s v="CA-2013-118689"/>
    <x v="0"/>
    <x v="824"/>
    <d v="2013-10-10T00:00:00"/>
    <s v="Standard Class"/>
    <x v="568"/>
    <s v="Tamara Chand"/>
    <x v="1"/>
    <s v="United States"/>
    <s v="Lafayette"/>
    <x v="14"/>
    <n v="47905"/>
    <x v="2"/>
    <s v="TEC-CO-10004722"/>
    <x v="2"/>
    <x v="16"/>
    <s v="Canon imageCLASS 2200 Advanced Copier"/>
    <n v="17499.949999999997"/>
    <n v="5"/>
    <n v="0"/>
    <x v="5531"/>
  </r>
  <r>
    <n v="6828"/>
    <s v="CA-2013-118689"/>
    <x v="0"/>
    <x v="824"/>
    <d v="2013-10-10T00:00:00"/>
    <s v="Standard Class"/>
    <x v="568"/>
    <s v="Tamara Chand"/>
    <x v="1"/>
    <s v="United States"/>
    <s v="Lafayette"/>
    <x v="14"/>
    <n v="47905"/>
    <x v="2"/>
    <s v="OFF-BI-10004600"/>
    <x v="1"/>
    <x v="8"/>
    <s v="Ibico Ibimaster 300 Manual Binding System"/>
    <n v="735.98"/>
    <n v="2"/>
    <n v="0"/>
    <x v="2802"/>
  </r>
  <r>
    <n v="6829"/>
    <s v="CA-2013-118689"/>
    <x v="0"/>
    <x v="824"/>
    <d v="2013-10-10T00:00:00"/>
    <s v="Standard Class"/>
    <x v="568"/>
    <s v="Tamara Chand"/>
    <x v="1"/>
    <s v="United States"/>
    <s v="Lafayette"/>
    <x v="14"/>
    <n v="47905"/>
    <x v="2"/>
    <s v="OFF-BI-10003712"/>
    <x v="1"/>
    <x v="8"/>
    <s v="Acco Pressboard Covers with Storage Hooks, 14 7/8&quot; x 11&quot;, Light Blue"/>
    <n v="34.370000000000005"/>
    <n v="7"/>
    <n v="0"/>
    <x v="5532"/>
  </r>
  <r>
    <n v="6830"/>
    <s v="CA-2013-118689"/>
    <x v="0"/>
    <x v="824"/>
    <d v="2013-10-10T00:00:00"/>
    <s v="Standard Class"/>
    <x v="568"/>
    <s v="Tamara Chand"/>
    <x v="1"/>
    <s v="United States"/>
    <s v="Lafayette"/>
    <x v="14"/>
    <n v="47905"/>
    <x v="2"/>
    <s v="OFF-AR-10001958"/>
    <x v="1"/>
    <x v="6"/>
    <s v="Stanley Bostitch Contemporary Electric Pencil Sharpeners"/>
    <n v="33.96"/>
    <n v="2"/>
    <n v="0"/>
    <x v="5533"/>
  </r>
  <r>
    <n v="6831"/>
    <s v="CA-2013-140438"/>
    <x v="0"/>
    <x v="435"/>
    <d v="2013-12-28T00:00:00"/>
    <s v="Second Class"/>
    <x v="463"/>
    <s v="Pauline Webber"/>
    <x v="1"/>
    <s v="United States"/>
    <s v="New York City"/>
    <x v="15"/>
    <n v="10009"/>
    <x v="3"/>
    <s v="TEC-PH-10001750"/>
    <x v="2"/>
    <x v="7"/>
    <s v="Samsung Rugby III"/>
    <n v="197.96999999999997"/>
    <n v="3"/>
    <n v="0"/>
    <x v="5534"/>
  </r>
  <r>
    <n v="6832"/>
    <s v="US-2014-123204"/>
    <x v="3"/>
    <x v="246"/>
    <d v="2014-07-28T00:00:00"/>
    <s v="Standard Class"/>
    <x v="750"/>
    <s v="Cari Schnelling"/>
    <x v="0"/>
    <s v="United States"/>
    <s v="New York City"/>
    <x v="15"/>
    <n v="10024"/>
    <x v="3"/>
    <s v="OFF-AP-10002287"/>
    <x v="1"/>
    <x v="9"/>
    <s v="Eureka Sanitaire  Multi-Pro Heavy-Duty Upright, Disposable Bags"/>
    <n v="17.48"/>
    <n v="4"/>
    <n v="0"/>
    <x v="5535"/>
  </r>
  <r>
    <n v="6833"/>
    <s v="CA-2012-112522"/>
    <x v="1"/>
    <x v="998"/>
    <d v="2012-10-17T00:00:00"/>
    <s v="Standard Class"/>
    <x v="273"/>
    <s v="David Philippe"/>
    <x v="0"/>
    <s v="United States"/>
    <s v="Chicago"/>
    <x v="10"/>
    <n v="60610"/>
    <x v="2"/>
    <s v="OFF-AR-10003183"/>
    <x v="1"/>
    <x v="6"/>
    <s v="Avery Fluorescent Highlighter Four-Color Set"/>
    <n v="8.016"/>
    <n v="3"/>
    <n v="0.2"/>
    <x v="2423"/>
  </r>
  <r>
    <n v="6834"/>
    <s v="CA-2013-153101"/>
    <x v="0"/>
    <x v="162"/>
    <d v="2013-09-09T00:00:00"/>
    <s v="Same Day"/>
    <x v="307"/>
    <s v="Pauline Johnson"/>
    <x v="0"/>
    <s v="United States"/>
    <s v="Santa Ana"/>
    <x v="1"/>
    <n v="92704"/>
    <x v="1"/>
    <s v="FUR-TA-10003008"/>
    <x v="0"/>
    <x v="3"/>
    <s v="Lesro Round Back Collection Coffee Table, End Table"/>
    <n v="146.04000000000002"/>
    <n v="1"/>
    <n v="0.2"/>
    <x v="5536"/>
  </r>
  <r>
    <n v="6835"/>
    <s v="CA-2013-142615"/>
    <x v="0"/>
    <x v="73"/>
    <d v="2013-11-25T00:00:00"/>
    <s v="Standard Class"/>
    <x v="606"/>
    <s v="Brendan Murry"/>
    <x v="1"/>
    <s v="United States"/>
    <s v="Montebello"/>
    <x v="1"/>
    <n v="90640"/>
    <x v="1"/>
    <s v="TEC-AC-10004803"/>
    <x v="2"/>
    <x v="11"/>
    <s v="Sony Micro Vault Click 4 GB USB 2.0 Flash Drive"/>
    <n v="27.88"/>
    <n v="2"/>
    <n v="0"/>
    <x v="5537"/>
  </r>
  <r>
    <n v="6836"/>
    <s v="CA-2014-142643"/>
    <x v="3"/>
    <x v="453"/>
    <d v="2014-10-21T00:00:00"/>
    <s v="Standard Class"/>
    <x v="393"/>
    <s v="Dionis Lloyd"/>
    <x v="1"/>
    <s v="United States"/>
    <s v="Thousand Oaks"/>
    <x v="1"/>
    <n v="91360"/>
    <x v="1"/>
    <s v="OFF-LA-10003510"/>
    <x v="1"/>
    <x v="2"/>
    <s v="Avery 4027 File Folder Labels for Dot Matrix Printers, 5000 Labels per Box, White"/>
    <n v="152.65"/>
    <n v="5"/>
    <n v="0"/>
    <x v="5538"/>
  </r>
  <r>
    <n v="6837"/>
    <s v="CA-2014-142643"/>
    <x v="3"/>
    <x v="453"/>
    <d v="2014-10-21T00:00:00"/>
    <s v="Standard Class"/>
    <x v="393"/>
    <s v="Dionis Lloyd"/>
    <x v="1"/>
    <s v="United States"/>
    <s v="Thousand Oaks"/>
    <x v="1"/>
    <n v="91360"/>
    <x v="1"/>
    <s v="FUR-FU-10000087"/>
    <x v="0"/>
    <x v="5"/>
    <s v="Executive Impressions 14&quot; Two-Color Numerals Wall Clock"/>
    <n v="22.72"/>
    <n v="1"/>
    <n v="0"/>
    <x v="5539"/>
  </r>
  <r>
    <n v="6838"/>
    <s v="CA-2012-116260"/>
    <x v="1"/>
    <x v="380"/>
    <d v="2012-07-12T00:00:00"/>
    <s v="Standard Class"/>
    <x v="541"/>
    <s v="Barbara Fisher"/>
    <x v="1"/>
    <s v="United States"/>
    <s v="Vineland"/>
    <x v="30"/>
    <n v="8360"/>
    <x v="3"/>
    <s v="OFF-AR-10003732"/>
    <x v="1"/>
    <x v="6"/>
    <s v="Newell 333"/>
    <n v="11.12"/>
    <n v="4"/>
    <n v="0"/>
    <x v="4704"/>
  </r>
  <r>
    <n v="6839"/>
    <s v="CA-2014-107517"/>
    <x v="3"/>
    <x v="1119"/>
    <d v="2014-02-10T00:00:00"/>
    <s v="Standard Class"/>
    <x v="712"/>
    <s v="Fred Chung"/>
    <x v="1"/>
    <s v="United States"/>
    <s v="Torrance"/>
    <x v="1"/>
    <n v="90503"/>
    <x v="1"/>
    <s v="OFF-AP-10000275"/>
    <x v="1"/>
    <x v="9"/>
    <s v="Sanyo Counter Height Refrigerator with Crisper, 3.6 Cubic Foot, Stainless Steel/Black"/>
    <n v="1640.6999999999998"/>
    <n v="5"/>
    <n v="0"/>
    <x v="4555"/>
  </r>
  <r>
    <n v="6840"/>
    <s v="CA-2014-107517"/>
    <x v="3"/>
    <x v="1119"/>
    <d v="2014-02-10T00:00:00"/>
    <s v="Standard Class"/>
    <x v="712"/>
    <s v="Fred Chung"/>
    <x v="1"/>
    <s v="United States"/>
    <s v="Torrance"/>
    <x v="1"/>
    <n v="90503"/>
    <x v="1"/>
    <s v="TEC-PH-10003505"/>
    <x v="2"/>
    <x v="7"/>
    <s v="Geemarc AmpliPOWER60"/>
    <n v="371.2"/>
    <n v="5"/>
    <n v="0.2"/>
    <x v="5540"/>
  </r>
  <r>
    <n v="6841"/>
    <s v="CA-2012-166338"/>
    <x v="1"/>
    <x v="401"/>
    <d v="2012-12-07T00:00:00"/>
    <s v="First Class"/>
    <x v="486"/>
    <s v="Mike Pelletier"/>
    <x v="2"/>
    <s v="United States"/>
    <s v="Troy"/>
    <x v="24"/>
    <n v="45373"/>
    <x v="3"/>
    <s v="OFF-BI-10002852"/>
    <x v="1"/>
    <x v="8"/>
    <s v="Ibico Standard Transparent Covers"/>
    <n v="14.832000000000003"/>
    <n v="3"/>
    <n v="0.7"/>
    <x v="5541"/>
  </r>
  <r>
    <n v="6842"/>
    <s v="CA-2013-123946"/>
    <x v="0"/>
    <x v="126"/>
    <d v="2013-09-18T00:00:00"/>
    <s v="Standard Class"/>
    <x v="295"/>
    <s v="Anthony Johnson"/>
    <x v="1"/>
    <s v="United States"/>
    <s v="Springfield"/>
    <x v="17"/>
    <n v="22153"/>
    <x v="0"/>
    <s v="TEC-AC-10004877"/>
    <x v="2"/>
    <x v="11"/>
    <s v="Imation 30456 USB Flash Drive 8GB"/>
    <n v="20.700000000000003"/>
    <n v="3"/>
    <n v="0"/>
    <x v="5542"/>
  </r>
  <r>
    <n v="6843"/>
    <s v="CA-2013-123946"/>
    <x v="0"/>
    <x v="126"/>
    <d v="2013-09-18T00:00:00"/>
    <s v="Standard Class"/>
    <x v="295"/>
    <s v="Anthony Johnson"/>
    <x v="1"/>
    <s v="United States"/>
    <s v="Springfield"/>
    <x v="17"/>
    <n v="22153"/>
    <x v="0"/>
    <s v="OFF-FA-10002975"/>
    <x v="1"/>
    <x v="13"/>
    <s v="Staples"/>
    <n v="11.34"/>
    <n v="3"/>
    <n v="0"/>
    <x v="1878"/>
  </r>
  <r>
    <n v="6844"/>
    <s v="CA-2013-123946"/>
    <x v="0"/>
    <x v="126"/>
    <d v="2013-09-18T00:00:00"/>
    <s v="Standard Class"/>
    <x v="295"/>
    <s v="Anthony Johnson"/>
    <x v="1"/>
    <s v="United States"/>
    <s v="Springfield"/>
    <x v="17"/>
    <n v="22153"/>
    <x v="0"/>
    <s v="OFF-ST-10000419"/>
    <x v="1"/>
    <x v="4"/>
    <s v="Rogers Jumbo File, Granite"/>
    <n v="67.900000000000006"/>
    <n v="5"/>
    <n v="0"/>
    <x v="5543"/>
  </r>
  <r>
    <n v="6845"/>
    <s v="CA-2013-123946"/>
    <x v="0"/>
    <x v="126"/>
    <d v="2013-09-18T00:00:00"/>
    <s v="Standard Class"/>
    <x v="295"/>
    <s v="Anthony Johnson"/>
    <x v="1"/>
    <s v="United States"/>
    <s v="Springfield"/>
    <x v="17"/>
    <n v="22153"/>
    <x v="0"/>
    <s v="FUR-CH-10002073"/>
    <x v="0"/>
    <x v="1"/>
    <s v="Hon Olson Stacker Chairs"/>
    <n v="1059.1199999999999"/>
    <n v="4"/>
    <n v="0"/>
    <x v="5544"/>
  </r>
  <r>
    <n v="6846"/>
    <s v="CA-2011-147543"/>
    <x v="2"/>
    <x v="522"/>
    <d v="2011-07-12T00:00:00"/>
    <s v="Standard Class"/>
    <x v="604"/>
    <s v="Becky Castell"/>
    <x v="2"/>
    <s v="United States"/>
    <s v="El Cajon"/>
    <x v="1"/>
    <n v="92020"/>
    <x v="1"/>
    <s v="FUR-CH-10000155"/>
    <x v="0"/>
    <x v="1"/>
    <s v="Global Comet Stacking Armless Chair"/>
    <n v="478.48"/>
    <n v="2"/>
    <n v="0.2"/>
    <x v="1742"/>
  </r>
  <r>
    <n v="6847"/>
    <s v="US-2013-159093"/>
    <x v="0"/>
    <x v="195"/>
    <d v="2013-05-15T00:00:00"/>
    <s v="Standard Class"/>
    <x v="602"/>
    <s v="Ricardo Sperren"/>
    <x v="1"/>
    <s v="United States"/>
    <s v="Los Angeles"/>
    <x v="1"/>
    <n v="90036"/>
    <x v="1"/>
    <s v="OFF-PA-10001260"/>
    <x v="1"/>
    <x v="10"/>
    <s v="TOPS Money Receipt Book, Consecutively Numbered in Red,"/>
    <n v="32.04"/>
    <n v="4"/>
    <n v="0"/>
    <x v="5545"/>
  </r>
  <r>
    <n v="6848"/>
    <s v="CA-2013-162110"/>
    <x v="0"/>
    <x v="427"/>
    <d v="2013-07-23T00:00:00"/>
    <s v="Standard Class"/>
    <x v="73"/>
    <s v="Nora Paige"/>
    <x v="0"/>
    <s v="United States"/>
    <s v="Phoenix"/>
    <x v="16"/>
    <n v="85023"/>
    <x v="1"/>
    <s v="TEC-PH-10001924"/>
    <x v="2"/>
    <x v="7"/>
    <s v="iHome FM Clock Radio with Lightning Dock"/>
    <n v="55.991999999999997"/>
    <n v="1"/>
    <n v="0.2"/>
    <x v="5546"/>
  </r>
  <r>
    <n v="6849"/>
    <s v="US-2013-163461"/>
    <x v="0"/>
    <x v="1133"/>
    <d v="2013-06-22T00:00:00"/>
    <s v="First Class"/>
    <x v="590"/>
    <s v="Bobby Trafton"/>
    <x v="0"/>
    <s v="United States"/>
    <s v="Frankfort"/>
    <x v="10"/>
    <n v="60423"/>
    <x v="2"/>
    <s v="OFF-PA-10003134"/>
    <x v="1"/>
    <x v="10"/>
    <s v="Xerox 1937"/>
    <n v="76.864000000000004"/>
    <n v="2"/>
    <n v="0.2"/>
    <x v="5239"/>
  </r>
  <r>
    <n v="6850"/>
    <s v="CA-2011-101462"/>
    <x v="2"/>
    <x v="1017"/>
    <d v="2011-04-25T00:00:00"/>
    <s v="Standard Class"/>
    <x v="546"/>
    <s v="Benjamin Patterson"/>
    <x v="0"/>
    <s v="United States"/>
    <s v="Los Angeles"/>
    <x v="1"/>
    <n v="90045"/>
    <x v="1"/>
    <s v="FUR-FU-10000409"/>
    <x v="0"/>
    <x v="5"/>
    <s v="GE 4 Foot Flourescent Tube, 40 Watt"/>
    <n v="59.92"/>
    <n v="4"/>
    <n v="0"/>
    <x v="5547"/>
  </r>
  <r>
    <n v="6851"/>
    <s v="US-2013-100461"/>
    <x v="0"/>
    <x v="1134"/>
    <d v="2013-01-12T00:00:00"/>
    <s v="Standard Class"/>
    <x v="705"/>
    <s v="Jack O'Briant"/>
    <x v="1"/>
    <s v="United States"/>
    <s v="Franklin"/>
    <x v="6"/>
    <n v="53132"/>
    <x v="2"/>
    <s v="FUR-BO-10002545"/>
    <x v="0"/>
    <x v="0"/>
    <s v="Atlantic Metals Mobile 3-Shelf Bookcases, Custom Colors"/>
    <n v="1565.88"/>
    <n v="6"/>
    <n v="0"/>
    <x v="5548"/>
  </r>
  <r>
    <n v="6852"/>
    <s v="US-2013-100461"/>
    <x v="0"/>
    <x v="1134"/>
    <d v="2013-01-12T00:00:00"/>
    <s v="Standard Class"/>
    <x v="705"/>
    <s v="Jack O'Briant"/>
    <x v="1"/>
    <s v="United States"/>
    <s v="Franklin"/>
    <x v="6"/>
    <n v="53132"/>
    <x v="2"/>
    <s v="OFF-BI-10001460"/>
    <x v="1"/>
    <x v="8"/>
    <s v="Plastic Binding Combs"/>
    <n v="106.05"/>
    <n v="7"/>
    <n v="0"/>
    <x v="5549"/>
  </r>
  <r>
    <n v="6853"/>
    <s v="US-2014-162670"/>
    <x v="3"/>
    <x v="331"/>
    <d v="2014-12-29T00:00:00"/>
    <s v="Second Class"/>
    <x v="751"/>
    <s v="Monica Federle"/>
    <x v="1"/>
    <s v="United States"/>
    <s v="Little Rock"/>
    <x v="36"/>
    <n v="72209"/>
    <x v="0"/>
    <s v="OFF-ST-10001328"/>
    <x v="1"/>
    <x v="4"/>
    <s v="Personal Filing Tote with Lid, Black/Gray"/>
    <n v="62.04"/>
    <n v="4"/>
    <n v="0"/>
    <x v="5550"/>
  </r>
  <r>
    <n v="6854"/>
    <s v="US-2014-162670"/>
    <x v="3"/>
    <x v="331"/>
    <d v="2014-12-29T00:00:00"/>
    <s v="Second Class"/>
    <x v="751"/>
    <s v="Monica Federle"/>
    <x v="1"/>
    <s v="United States"/>
    <s v="Little Rock"/>
    <x v="36"/>
    <n v="72209"/>
    <x v="0"/>
    <s v="TEC-PH-10003601"/>
    <x v="2"/>
    <x v="7"/>
    <s v="Ativa D5772 2-Line 5.8GHz Digital Expandable Corded/Cordless Phone System with Answering &amp; Caller ID/Call Waiting, Black/Silver"/>
    <n v="494.97"/>
    <n v="3"/>
    <n v="0"/>
    <x v="5551"/>
  </r>
  <r>
    <n v="6855"/>
    <s v="US-2014-162670"/>
    <x v="3"/>
    <x v="331"/>
    <d v="2014-12-29T00:00:00"/>
    <s v="Second Class"/>
    <x v="751"/>
    <s v="Monica Federle"/>
    <x v="1"/>
    <s v="United States"/>
    <s v="Little Rock"/>
    <x v="36"/>
    <n v="72209"/>
    <x v="0"/>
    <s v="OFF-ST-10001522"/>
    <x v="1"/>
    <x v="4"/>
    <s v="Gould Plastics 18-Pocket Panel Bin, 34w x 5-1/4d x 20-1/2h"/>
    <n v="367.96"/>
    <n v="4"/>
    <n v="0"/>
    <x v="5552"/>
  </r>
  <r>
    <n v="6856"/>
    <s v="US-2014-162670"/>
    <x v="3"/>
    <x v="331"/>
    <d v="2014-12-29T00:00:00"/>
    <s v="Second Class"/>
    <x v="751"/>
    <s v="Monica Federle"/>
    <x v="1"/>
    <s v="United States"/>
    <s v="Little Rock"/>
    <x v="36"/>
    <n v="72209"/>
    <x v="0"/>
    <s v="OFF-PA-10001994"/>
    <x v="1"/>
    <x v="10"/>
    <s v="Ink Jet Note and Greeting Cards, 8-1/2&quot; x 5-1/2&quot; Card Size"/>
    <n v="44.96"/>
    <n v="2"/>
    <n v="0"/>
    <x v="5553"/>
  </r>
  <r>
    <n v="6857"/>
    <s v="US-2014-162670"/>
    <x v="3"/>
    <x v="331"/>
    <d v="2014-12-29T00:00:00"/>
    <s v="Second Class"/>
    <x v="751"/>
    <s v="Monica Federle"/>
    <x v="1"/>
    <s v="United States"/>
    <s v="Little Rock"/>
    <x v="36"/>
    <n v="72209"/>
    <x v="0"/>
    <s v="OFF-EN-10001453"/>
    <x v="1"/>
    <x v="12"/>
    <s v="Tyvek Interoffice Envelopes, 9 1/2&quot; x 12 1/2&quot;, 100/Box"/>
    <n v="182.94"/>
    <n v="3"/>
    <n v="0"/>
    <x v="4058"/>
  </r>
  <r>
    <n v="6858"/>
    <s v="CA-2014-128965"/>
    <x v="3"/>
    <x v="827"/>
    <d v="2014-04-23T00:00:00"/>
    <s v="Standard Class"/>
    <x v="519"/>
    <s v="Pamela Stobb"/>
    <x v="0"/>
    <s v="United States"/>
    <s v="Los Angeles"/>
    <x v="1"/>
    <n v="90008"/>
    <x v="1"/>
    <s v="OFF-PA-10004911"/>
    <x v="1"/>
    <x v="10"/>
    <s v="Rediform S.O.S. 1-Up Phone Message Bk, 4-1/4x3-1/16 Bk, 1 Form/Pg, 40 Messages/Bk, 3/Pk"/>
    <n v="28.14"/>
    <n v="3"/>
    <n v="0"/>
    <x v="5554"/>
  </r>
  <r>
    <n v="6859"/>
    <s v="CA-2014-128965"/>
    <x v="3"/>
    <x v="827"/>
    <d v="2014-04-23T00:00:00"/>
    <s v="Standard Class"/>
    <x v="519"/>
    <s v="Pamela Stobb"/>
    <x v="0"/>
    <s v="United States"/>
    <s v="Los Angeles"/>
    <x v="1"/>
    <n v="90008"/>
    <x v="1"/>
    <s v="OFF-LA-10001404"/>
    <x v="1"/>
    <x v="2"/>
    <s v="Avery 517"/>
    <n v="7.38"/>
    <n v="2"/>
    <n v="0"/>
    <x v="1666"/>
  </r>
  <r>
    <n v="6860"/>
    <s v="CA-2014-128965"/>
    <x v="3"/>
    <x v="827"/>
    <d v="2014-04-23T00:00:00"/>
    <s v="Standard Class"/>
    <x v="519"/>
    <s v="Pamela Stobb"/>
    <x v="0"/>
    <s v="United States"/>
    <s v="Los Angeles"/>
    <x v="1"/>
    <n v="90008"/>
    <x v="1"/>
    <s v="OFF-FA-10001561"/>
    <x v="1"/>
    <x v="13"/>
    <s v="Stockwell Push Pins"/>
    <n v="10.9"/>
    <n v="5"/>
    <n v="0"/>
    <x v="4664"/>
  </r>
  <r>
    <n v="6861"/>
    <s v="CA-2014-128965"/>
    <x v="3"/>
    <x v="827"/>
    <d v="2014-04-23T00:00:00"/>
    <s v="Standard Class"/>
    <x v="519"/>
    <s v="Pamela Stobb"/>
    <x v="0"/>
    <s v="United States"/>
    <s v="Los Angeles"/>
    <x v="1"/>
    <n v="90008"/>
    <x v="1"/>
    <s v="TEC-AC-10001383"/>
    <x v="2"/>
    <x v="11"/>
    <s v="Logitech Wireless Touch Keyboard K400"/>
    <n v="274.89"/>
    <n v="11"/>
    <n v="0"/>
    <x v="5555"/>
  </r>
  <r>
    <n v="6862"/>
    <s v="CA-2014-128965"/>
    <x v="3"/>
    <x v="827"/>
    <d v="2014-04-23T00:00:00"/>
    <s v="Standard Class"/>
    <x v="519"/>
    <s v="Pamela Stobb"/>
    <x v="0"/>
    <s v="United States"/>
    <s v="Los Angeles"/>
    <x v="1"/>
    <n v="90008"/>
    <x v="1"/>
    <s v="OFF-LA-10003190"/>
    <x v="1"/>
    <x v="2"/>
    <s v="Avery 474"/>
    <n v="23.04"/>
    <n v="8"/>
    <n v="0"/>
    <x v="5556"/>
  </r>
  <r>
    <n v="6863"/>
    <s v="CA-2014-128965"/>
    <x v="3"/>
    <x v="827"/>
    <d v="2014-04-23T00:00:00"/>
    <s v="Standard Class"/>
    <x v="519"/>
    <s v="Pamela Stobb"/>
    <x v="0"/>
    <s v="United States"/>
    <s v="Los Angeles"/>
    <x v="1"/>
    <n v="90008"/>
    <x v="1"/>
    <s v="FUR-CH-10003774"/>
    <x v="0"/>
    <x v="1"/>
    <s v="Global Wood Trimmed Manager's Task Chair, Khaki"/>
    <n v="218.35200000000003"/>
    <n v="3"/>
    <n v="0.2"/>
    <x v="4598"/>
  </r>
  <r>
    <n v="6864"/>
    <s v="CA-2014-138618"/>
    <x v="3"/>
    <x v="96"/>
    <d v="2014-12-09T00:00:00"/>
    <s v="Standard Class"/>
    <x v="199"/>
    <s v="Maribeth Yedwab"/>
    <x v="1"/>
    <s v="United States"/>
    <s v="San Antonio"/>
    <x v="5"/>
    <n v="78207"/>
    <x v="2"/>
    <s v="OFF-PA-10000520"/>
    <x v="1"/>
    <x v="10"/>
    <s v="Xerox 201"/>
    <n v="10.368000000000002"/>
    <n v="2"/>
    <n v="0.2"/>
    <x v="572"/>
  </r>
  <r>
    <n v="6865"/>
    <s v="US-2013-126452"/>
    <x v="0"/>
    <x v="1036"/>
    <d v="2013-08-29T00:00:00"/>
    <s v="Standard Class"/>
    <x v="554"/>
    <s v="Scot Coram"/>
    <x v="1"/>
    <s v="United States"/>
    <s v="Los Angeles"/>
    <x v="1"/>
    <n v="90004"/>
    <x v="1"/>
    <s v="OFF-BI-10004465"/>
    <x v="1"/>
    <x v="8"/>
    <s v="Avery Durable Slant Ring Binders"/>
    <n v="12.672000000000001"/>
    <n v="2"/>
    <n v="0.2"/>
    <x v="234"/>
  </r>
  <r>
    <n v="6866"/>
    <s v="US-2013-126452"/>
    <x v="0"/>
    <x v="1036"/>
    <d v="2013-08-29T00:00:00"/>
    <s v="Standard Class"/>
    <x v="554"/>
    <s v="Scot Coram"/>
    <x v="1"/>
    <s v="United States"/>
    <s v="Los Angeles"/>
    <x v="1"/>
    <n v="90004"/>
    <x v="1"/>
    <s v="TEC-PH-10003555"/>
    <x v="2"/>
    <x v="7"/>
    <s v="Motorola HK250 Universal Bluetooth Headset"/>
    <n v="91.96"/>
    <n v="5"/>
    <n v="0.2"/>
    <x v="5557"/>
  </r>
  <r>
    <n v="6867"/>
    <s v="US-2013-126452"/>
    <x v="0"/>
    <x v="1036"/>
    <d v="2013-08-29T00:00:00"/>
    <s v="Standard Class"/>
    <x v="554"/>
    <s v="Scot Coram"/>
    <x v="1"/>
    <s v="United States"/>
    <s v="Los Angeles"/>
    <x v="1"/>
    <n v="90004"/>
    <x v="1"/>
    <s v="TEC-AC-10000844"/>
    <x v="2"/>
    <x v="11"/>
    <s v="Logitech Gaming G510s - Keyboard"/>
    <n v="254.96999999999997"/>
    <n v="3"/>
    <n v="0"/>
    <x v="2575"/>
  </r>
  <r>
    <n v="6868"/>
    <s v="US-2013-126452"/>
    <x v="0"/>
    <x v="1036"/>
    <d v="2013-08-29T00:00:00"/>
    <s v="Standard Class"/>
    <x v="554"/>
    <s v="Scot Coram"/>
    <x v="1"/>
    <s v="United States"/>
    <s v="Los Angeles"/>
    <x v="1"/>
    <n v="90004"/>
    <x v="1"/>
    <s v="TEC-PH-10003187"/>
    <x v="2"/>
    <x v="7"/>
    <s v="Anker Astro Mini 3000mAh Ultra-Compact Portable Charger"/>
    <n v="31.983999999999998"/>
    <n v="2"/>
    <n v="0.2"/>
    <x v="5558"/>
  </r>
  <r>
    <n v="6869"/>
    <s v="US-2013-126452"/>
    <x v="0"/>
    <x v="1036"/>
    <d v="2013-08-29T00:00:00"/>
    <s v="Standard Class"/>
    <x v="554"/>
    <s v="Scot Coram"/>
    <x v="1"/>
    <s v="United States"/>
    <s v="Los Angeles"/>
    <x v="1"/>
    <n v="90004"/>
    <x v="1"/>
    <s v="FUR-TA-10003569"/>
    <x v="0"/>
    <x v="3"/>
    <s v="Bretford CR8500 Series Meeting Room Furniture"/>
    <n v="2887.0560000000005"/>
    <n v="9"/>
    <n v="0.2"/>
    <x v="5559"/>
  </r>
  <r>
    <n v="6870"/>
    <s v="US-2013-126452"/>
    <x v="0"/>
    <x v="1036"/>
    <d v="2013-08-29T00:00:00"/>
    <s v="Standard Class"/>
    <x v="554"/>
    <s v="Scot Coram"/>
    <x v="1"/>
    <s v="United States"/>
    <s v="Los Angeles"/>
    <x v="1"/>
    <n v="90004"/>
    <x v="1"/>
    <s v="OFF-PA-10003848"/>
    <x v="1"/>
    <x v="10"/>
    <s v="Xerox 1997"/>
    <n v="12.96"/>
    <n v="2"/>
    <n v="0"/>
    <x v="91"/>
  </r>
  <r>
    <n v="6871"/>
    <s v="US-2013-126452"/>
    <x v="0"/>
    <x v="1036"/>
    <d v="2013-08-29T00:00:00"/>
    <s v="Standard Class"/>
    <x v="554"/>
    <s v="Scot Coram"/>
    <x v="1"/>
    <s v="United States"/>
    <s v="Los Angeles"/>
    <x v="1"/>
    <n v="90004"/>
    <x v="1"/>
    <s v="OFF-PA-10002606"/>
    <x v="1"/>
    <x v="10"/>
    <s v="Xerox 1928"/>
    <n v="47.52"/>
    <n v="9"/>
    <n v="0"/>
    <x v="5560"/>
  </r>
  <r>
    <n v="6872"/>
    <s v="CA-2013-145009"/>
    <x v="0"/>
    <x v="5"/>
    <d v="2013-12-09T00:00:00"/>
    <s v="Second Class"/>
    <x v="575"/>
    <s v="Randy Ferguson"/>
    <x v="1"/>
    <s v="United States"/>
    <s v="Chicago"/>
    <x v="10"/>
    <n v="60610"/>
    <x v="2"/>
    <s v="OFF-LA-10004853"/>
    <x v="1"/>
    <x v="2"/>
    <s v="Avery 483"/>
    <n v="11.952000000000002"/>
    <n v="3"/>
    <n v="0.2"/>
    <x v="1753"/>
  </r>
  <r>
    <n v="6873"/>
    <s v="CA-2012-162544"/>
    <x v="1"/>
    <x v="1135"/>
    <d v="2012-12-19T00:00:00"/>
    <s v="First Class"/>
    <x v="65"/>
    <s v="Sandra Glassco"/>
    <x v="0"/>
    <s v="United States"/>
    <s v="Seattle"/>
    <x v="4"/>
    <n v="98105"/>
    <x v="1"/>
    <s v="OFF-PA-10004948"/>
    <x v="1"/>
    <x v="10"/>
    <s v="Xerox 190"/>
    <n v="4.9800000000000004"/>
    <n v="1"/>
    <n v="0"/>
    <x v="5561"/>
  </r>
  <r>
    <n v="6874"/>
    <s v="CA-2011-124394"/>
    <x v="2"/>
    <x v="1136"/>
    <d v="2011-10-22T00:00:00"/>
    <s v="Second Class"/>
    <x v="14"/>
    <s v="Tracy Blumstein"/>
    <x v="0"/>
    <s v="United States"/>
    <s v="Beaumont"/>
    <x v="5"/>
    <n v="77705"/>
    <x v="2"/>
    <s v="OFF-BI-10003676"/>
    <x v="1"/>
    <x v="8"/>
    <s v="GBC Standard Recycled Report Covers, Clear Plastic Sheets"/>
    <n v="10.779999999999996"/>
    <n v="5"/>
    <n v="0.8"/>
    <x v="1038"/>
  </r>
  <r>
    <n v="6875"/>
    <s v="CA-2011-124394"/>
    <x v="2"/>
    <x v="1136"/>
    <d v="2011-10-22T00:00:00"/>
    <s v="Second Class"/>
    <x v="14"/>
    <s v="Tracy Blumstein"/>
    <x v="0"/>
    <s v="United States"/>
    <s v="Beaumont"/>
    <x v="5"/>
    <n v="77705"/>
    <x v="2"/>
    <s v="TEC-AC-10001314"/>
    <x v="2"/>
    <x v="11"/>
    <s v="Case Logic 2.4GHz Wireless Keyboard"/>
    <n v="119.97600000000001"/>
    <n v="3"/>
    <n v="0.2"/>
    <x v="2805"/>
  </r>
  <r>
    <n v="6876"/>
    <s v="US-2013-121013"/>
    <x v="0"/>
    <x v="64"/>
    <d v="2013-09-11T00:00:00"/>
    <s v="Standard Class"/>
    <x v="462"/>
    <s v="Michael Moore"/>
    <x v="0"/>
    <s v="United States"/>
    <s v="Chesapeake"/>
    <x v="17"/>
    <n v="23320"/>
    <x v="0"/>
    <s v="OFF-LA-10004545"/>
    <x v="1"/>
    <x v="2"/>
    <s v="Avery 50"/>
    <n v="25.06"/>
    <n v="2"/>
    <n v="0"/>
    <x v="3335"/>
  </r>
  <r>
    <n v="6877"/>
    <s v="US-2013-121013"/>
    <x v="0"/>
    <x v="64"/>
    <d v="2013-09-11T00:00:00"/>
    <s v="Standard Class"/>
    <x v="462"/>
    <s v="Michael Moore"/>
    <x v="0"/>
    <s v="United States"/>
    <s v="Chesapeake"/>
    <x v="17"/>
    <n v="23320"/>
    <x v="0"/>
    <s v="FUR-TA-10003238"/>
    <x v="0"/>
    <x v="3"/>
    <s v="Chromcraft Bull-Nose Wood 48&quot; x 96&quot; Rectangular Conference Tables"/>
    <n v="1652.94"/>
    <n v="3"/>
    <n v="0"/>
    <x v="5562"/>
  </r>
  <r>
    <n v="6878"/>
    <s v="US-2012-123918"/>
    <x v="1"/>
    <x v="52"/>
    <d v="2012-10-15T00:00:00"/>
    <s v="Same Day"/>
    <x v="0"/>
    <s v="Claire Gute"/>
    <x v="0"/>
    <s v="United States"/>
    <s v="Dallas"/>
    <x v="5"/>
    <n v="75217"/>
    <x v="2"/>
    <s v="FUR-FU-10004952"/>
    <x v="0"/>
    <x v="5"/>
    <s v="C-Line Cubicle Keepers Polyproplyene Holder w/Velcro Back, 8-1/2x11, 25/Bx"/>
    <n v="131.376"/>
    <n v="6"/>
    <n v="0.6"/>
    <x v="5563"/>
  </r>
  <r>
    <n v="6879"/>
    <s v="US-2012-123918"/>
    <x v="1"/>
    <x v="52"/>
    <d v="2012-10-15T00:00:00"/>
    <s v="Same Day"/>
    <x v="0"/>
    <s v="Claire Gute"/>
    <x v="0"/>
    <s v="United States"/>
    <s v="Dallas"/>
    <x v="5"/>
    <n v="75217"/>
    <x v="2"/>
    <s v="OFF-PA-10003001"/>
    <x v="1"/>
    <x v="10"/>
    <s v="Xerox 1986"/>
    <n v="5.3440000000000003"/>
    <n v="1"/>
    <n v="0.2"/>
    <x v="781"/>
  </r>
  <r>
    <n v="6880"/>
    <s v="CA-2012-137113"/>
    <x v="1"/>
    <x v="494"/>
    <d v="2012-12-05T00:00:00"/>
    <s v="Second Class"/>
    <x v="69"/>
    <s v="Tamara Willingham"/>
    <x v="2"/>
    <s v="United States"/>
    <s v="Seattle"/>
    <x v="4"/>
    <n v="98105"/>
    <x v="1"/>
    <s v="FUR-CH-10001215"/>
    <x v="0"/>
    <x v="1"/>
    <s v="Global Troy Executive Leather Low-Back Tilter"/>
    <n v="2003.9200000000003"/>
    <n v="5"/>
    <n v="0.2"/>
    <x v="5564"/>
  </r>
  <r>
    <n v="6881"/>
    <s v="CA-2012-137113"/>
    <x v="1"/>
    <x v="494"/>
    <d v="2012-12-05T00:00:00"/>
    <s v="Second Class"/>
    <x v="69"/>
    <s v="Tamara Willingham"/>
    <x v="2"/>
    <s v="United States"/>
    <s v="Seattle"/>
    <x v="4"/>
    <n v="98105"/>
    <x v="1"/>
    <s v="OFF-PA-10004255"/>
    <x v="1"/>
    <x v="10"/>
    <s v="Xerox 219"/>
    <n v="32.400000000000006"/>
    <n v="5"/>
    <n v="0"/>
    <x v="56"/>
  </r>
  <r>
    <n v="6882"/>
    <s v="CA-2012-137113"/>
    <x v="1"/>
    <x v="494"/>
    <d v="2012-12-05T00:00:00"/>
    <s v="Second Class"/>
    <x v="69"/>
    <s v="Tamara Willingham"/>
    <x v="2"/>
    <s v="United States"/>
    <s v="Seattle"/>
    <x v="4"/>
    <n v="98105"/>
    <x v="1"/>
    <s v="FUR-TA-10001705"/>
    <x v="0"/>
    <x v="3"/>
    <s v="Bush Advantage Collection Round Conference Table"/>
    <n v="1913.3999999999999"/>
    <n v="9"/>
    <n v="0"/>
    <x v="5565"/>
  </r>
  <r>
    <n v="6883"/>
    <s v="CA-2012-137113"/>
    <x v="1"/>
    <x v="494"/>
    <d v="2012-12-05T00:00:00"/>
    <s v="Second Class"/>
    <x v="69"/>
    <s v="Tamara Willingham"/>
    <x v="2"/>
    <s v="United States"/>
    <s v="Seattle"/>
    <x v="4"/>
    <n v="98105"/>
    <x v="1"/>
    <s v="OFF-ST-10002554"/>
    <x v="1"/>
    <x v="4"/>
    <s v="Tennsco Industrial Shelving"/>
    <n v="146.72999999999999"/>
    <n v="3"/>
    <n v="0"/>
    <x v="5566"/>
  </r>
  <r>
    <n v="6884"/>
    <s v="CA-2012-137113"/>
    <x v="1"/>
    <x v="494"/>
    <d v="2012-12-05T00:00:00"/>
    <s v="Second Class"/>
    <x v="69"/>
    <s v="Tamara Willingham"/>
    <x v="2"/>
    <s v="United States"/>
    <s v="Seattle"/>
    <x v="4"/>
    <n v="98105"/>
    <x v="1"/>
    <s v="OFF-PA-10002222"/>
    <x v="1"/>
    <x v="10"/>
    <s v="Xerox Color Copier Paper, 11&quot; x 17&quot;, Ream"/>
    <n v="114.2"/>
    <n v="5"/>
    <n v="0"/>
    <x v="1203"/>
  </r>
  <r>
    <n v="6885"/>
    <s v="CA-2012-120677"/>
    <x v="1"/>
    <x v="70"/>
    <d v="2012-06-04T00:00:00"/>
    <s v="Standard Class"/>
    <x v="217"/>
    <s v="Bill Donatelli"/>
    <x v="0"/>
    <s v="United States"/>
    <s v="Minneapolis"/>
    <x v="11"/>
    <n v="55407"/>
    <x v="2"/>
    <s v="FUR-CH-10002320"/>
    <x v="0"/>
    <x v="1"/>
    <s v="Hon Pagoda Stacking Chairs"/>
    <n v="2567.84"/>
    <n v="8"/>
    <n v="0"/>
    <x v="5567"/>
  </r>
  <r>
    <n v="6886"/>
    <s v="CA-2014-123036"/>
    <x v="3"/>
    <x v="18"/>
    <d v="2014-09-18T00:00:00"/>
    <s v="Standard Class"/>
    <x v="456"/>
    <s v="Helen Abelman"/>
    <x v="0"/>
    <s v="United States"/>
    <s v="Springfield"/>
    <x v="24"/>
    <n v="45503"/>
    <x v="3"/>
    <s v="TEC-AC-10003499"/>
    <x v="2"/>
    <x v="11"/>
    <s v="Memorex Mini Travel Drive 8 GB USB 2.0 Flash Drive"/>
    <n v="37.056000000000004"/>
    <n v="4"/>
    <n v="0.2"/>
    <x v="5568"/>
  </r>
  <r>
    <n v="6887"/>
    <s v="CA-2014-123036"/>
    <x v="3"/>
    <x v="18"/>
    <d v="2014-09-18T00:00:00"/>
    <s v="Standard Class"/>
    <x v="456"/>
    <s v="Helen Abelman"/>
    <x v="0"/>
    <s v="United States"/>
    <s v="Springfield"/>
    <x v="24"/>
    <n v="45503"/>
    <x v="3"/>
    <s v="TEC-PH-10003580"/>
    <x v="2"/>
    <x v="7"/>
    <s v="Cisco IP Phone 7961G-GE VoIP phone"/>
    <n v="259.89600000000002"/>
    <n v="2"/>
    <n v="0.4"/>
    <x v="5569"/>
  </r>
  <r>
    <n v="6888"/>
    <s v="CA-2014-120222"/>
    <x v="3"/>
    <x v="1016"/>
    <d v="2014-05-03T00:00:00"/>
    <s v="Standard Class"/>
    <x v="328"/>
    <s v="Lauren Leatherbury"/>
    <x v="0"/>
    <s v="United States"/>
    <s v="Los Angeles"/>
    <x v="1"/>
    <n v="90032"/>
    <x v="1"/>
    <s v="OFF-PA-10004675"/>
    <x v="1"/>
    <x v="10"/>
    <s v="Telephone Message Books with Fax/Mobile Section, 5 1/2&quot; x 3 3/16&quot;"/>
    <n v="19.049999999999997"/>
    <n v="3"/>
    <n v="0"/>
    <x v="71"/>
  </r>
  <r>
    <n v="6889"/>
    <s v="CA-2014-120222"/>
    <x v="3"/>
    <x v="1016"/>
    <d v="2014-05-03T00:00:00"/>
    <s v="Standard Class"/>
    <x v="328"/>
    <s v="Lauren Leatherbury"/>
    <x v="0"/>
    <s v="United States"/>
    <s v="Los Angeles"/>
    <x v="1"/>
    <n v="90032"/>
    <x v="1"/>
    <s v="OFF-BI-10000666"/>
    <x v="1"/>
    <x v="8"/>
    <s v="Surelock Post Binders"/>
    <n v="73.343999999999994"/>
    <n v="3"/>
    <n v="0.2"/>
    <x v="5570"/>
  </r>
  <r>
    <n v="6890"/>
    <s v="CA-2014-164756"/>
    <x v="3"/>
    <x v="65"/>
    <d v="2014-09-23T00:00:00"/>
    <s v="Standard Class"/>
    <x v="164"/>
    <s v="Saphhira Shifley"/>
    <x v="1"/>
    <s v="United States"/>
    <s v="Columbus"/>
    <x v="32"/>
    <n v="31907"/>
    <x v="0"/>
    <s v="TEC-PH-10001552"/>
    <x v="2"/>
    <x v="7"/>
    <s v="I Need's 3d Hello Kitty Hybrid Silicone Case Cover for HTC One X 4g with 3d Hello Kitty Stylus Pen Green/pink"/>
    <n v="95.68"/>
    <n v="8"/>
    <n v="0"/>
    <x v="5571"/>
  </r>
  <r>
    <n v="6891"/>
    <s v="CA-2014-164756"/>
    <x v="3"/>
    <x v="65"/>
    <d v="2014-09-23T00:00:00"/>
    <s v="Standard Class"/>
    <x v="164"/>
    <s v="Saphhira Shifley"/>
    <x v="1"/>
    <s v="United States"/>
    <s v="Columbus"/>
    <x v="32"/>
    <n v="31907"/>
    <x v="0"/>
    <s v="OFF-PA-10000673"/>
    <x v="1"/>
    <x v="10"/>
    <s v="Post-it “Important Message” Note Pad, Neon Colors, 50 Sheets/Pad"/>
    <n v="50.96"/>
    <n v="7"/>
    <n v="0"/>
    <x v="5572"/>
  </r>
  <r>
    <n v="6892"/>
    <s v="CA-2014-164756"/>
    <x v="3"/>
    <x v="65"/>
    <d v="2014-09-23T00:00:00"/>
    <s v="Standard Class"/>
    <x v="164"/>
    <s v="Saphhira Shifley"/>
    <x v="1"/>
    <s v="United States"/>
    <s v="Columbus"/>
    <x v="32"/>
    <n v="31907"/>
    <x v="0"/>
    <s v="OFF-AR-10000380"/>
    <x v="1"/>
    <x v="6"/>
    <s v="Hunt PowerHouse Electric Pencil Sharpener, Blue"/>
    <n v="113.94"/>
    <n v="3"/>
    <n v="0"/>
    <x v="5573"/>
  </r>
  <r>
    <n v="6893"/>
    <s v="CA-2014-164756"/>
    <x v="3"/>
    <x v="65"/>
    <d v="2014-09-23T00:00:00"/>
    <s v="Standard Class"/>
    <x v="164"/>
    <s v="Saphhira Shifley"/>
    <x v="1"/>
    <s v="United States"/>
    <s v="Columbus"/>
    <x v="32"/>
    <n v="31907"/>
    <x v="0"/>
    <s v="OFF-PA-10003848"/>
    <x v="1"/>
    <x v="10"/>
    <s v="Xerox 1997"/>
    <n v="25.92"/>
    <n v="4"/>
    <n v="0"/>
    <x v="245"/>
  </r>
  <r>
    <n v="6894"/>
    <s v="CA-2014-164756"/>
    <x v="3"/>
    <x v="65"/>
    <d v="2014-09-23T00:00:00"/>
    <s v="Standard Class"/>
    <x v="164"/>
    <s v="Saphhira Shifley"/>
    <x v="1"/>
    <s v="United States"/>
    <s v="Columbus"/>
    <x v="32"/>
    <n v="31907"/>
    <x v="0"/>
    <s v="FUR-FU-10002963"/>
    <x v="0"/>
    <x v="5"/>
    <s v="Master Caster Door Stop, Gray"/>
    <n v="20.32"/>
    <n v="4"/>
    <n v="0"/>
    <x v="2555"/>
  </r>
  <r>
    <n v="6895"/>
    <s v="CA-2014-164756"/>
    <x v="3"/>
    <x v="65"/>
    <d v="2014-09-23T00:00:00"/>
    <s v="Standard Class"/>
    <x v="164"/>
    <s v="Saphhira Shifley"/>
    <x v="1"/>
    <s v="United States"/>
    <s v="Columbus"/>
    <x v="32"/>
    <n v="31907"/>
    <x v="0"/>
    <s v="TEC-PH-10002447"/>
    <x v="2"/>
    <x v="7"/>
    <s v="AT&amp;T CL83451 4-Handset Telephone"/>
    <n v="411.98"/>
    <n v="2"/>
    <n v="0"/>
    <x v="5574"/>
  </r>
  <r>
    <n v="6896"/>
    <s v="CA-2014-164756"/>
    <x v="3"/>
    <x v="65"/>
    <d v="2014-09-23T00:00:00"/>
    <s v="Standard Class"/>
    <x v="164"/>
    <s v="Saphhira Shifley"/>
    <x v="1"/>
    <s v="United States"/>
    <s v="Columbus"/>
    <x v="32"/>
    <n v="31907"/>
    <x v="0"/>
    <s v="OFF-SU-10004261"/>
    <x v="1"/>
    <x v="14"/>
    <s v="Fiskars 8&quot; Scissors, 2/Pack"/>
    <n v="34.479999999999997"/>
    <n v="2"/>
    <n v="0"/>
    <x v="5575"/>
  </r>
  <r>
    <n v="6897"/>
    <s v="CA-2014-164756"/>
    <x v="3"/>
    <x v="65"/>
    <d v="2014-09-23T00:00:00"/>
    <s v="Standard Class"/>
    <x v="164"/>
    <s v="Saphhira Shifley"/>
    <x v="1"/>
    <s v="United States"/>
    <s v="Columbus"/>
    <x v="32"/>
    <n v="31907"/>
    <x v="0"/>
    <s v="OFF-PA-10003228"/>
    <x v="1"/>
    <x v="10"/>
    <s v="Xerox 1917"/>
    <n v="244.54999999999998"/>
    <n v="5"/>
    <n v="0"/>
    <x v="1770"/>
  </r>
  <r>
    <n v="6898"/>
    <s v="CA-2014-122028"/>
    <x v="3"/>
    <x v="238"/>
    <d v="2014-08-26T00:00:00"/>
    <s v="Standard Class"/>
    <x v="237"/>
    <s v="Chloris Kastensmidt"/>
    <x v="0"/>
    <s v="United States"/>
    <s v="Lakewood"/>
    <x v="24"/>
    <n v="44107"/>
    <x v="3"/>
    <s v="OFF-BI-10004817"/>
    <x v="1"/>
    <x v="8"/>
    <s v="GBC Personal VeloBind Strips"/>
    <n v="10.782000000000002"/>
    <n v="3"/>
    <n v="0.7"/>
    <x v="5576"/>
  </r>
  <r>
    <n v="6899"/>
    <s v="US-2012-165512"/>
    <x v="1"/>
    <x v="1137"/>
    <d v="2012-05-26T00:00:00"/>
    <s v="Second Class"/>
    <x v="745"/>
    <s v="Vivek Sundaresam"/>
    <x v="0"/>
    <s v="United States"/>
    <s v="Naperville"/>
    <x v="10"/>
    <n v="60540"/>
    <x v="2"/>
    <s v="FUR-CH-10002880"/>
    <x v="0"/>
    <x v="1"/>
    <s v="Global High-Back Leather Tilter, Burgundy"/>
    <n v="602.65099999999995"/>
    <n v="7"/>
    <n v="0.3"/>
    <x v="5577"/>
  </r>
  <r>
    <n v="6900"/>
    <s v="US-2012-165512"/>
    <x v="1"/>
    <x v="1137"/>
    <d v="2012-05-26T00:00:00"/>
    <s v="Second Class"/>
    <x v="745"/>
    <s v="Vivek Sundaresam"/>
    <x v="0"/>
    <s v="United States"/>
    <s v="Naperville"/>
    <x v="10"/>
    <n v="60540"/>
    <x v="2"/>
    <s v="OFF-BI-10001249"/>
    <x v="1"/>
    <x v="8"/>
    <s v="Avery Heavy-Duty EZD View Binder with Locking Rings"/>
    <n v="7.6559999999999988"/>
    <n v="6"/>
    <n v="0.8"/>
    <x v="5578"/>
  </r>
  <r>
    <n v="6901"/>
    <s v="CA-2012-140557"/>
    <x v="1"/>
    <x v="67"/>
    <d v="2012-09-11T00:00:00"/>
    <s v="Standard Class"/>
    <x v="184"/>
    <s v="Tanja Norvell"/>
    <x v="2"/>
    <s v="United States"/>
    <s v="New York City"/>
    <x v="15"/>
    <n v="10009"/>
    <x v="3"/>
    <s v="TEC-AC-10002402"/>
    <x v="2"/>
    <x v="11"/>
    <s v="Razer Kraken PRO Over Ear PC and Music Headset"/>
    <n v="559.92999999999995"/>
    <n v="7"/>
    <n v="0"/>
    <x v="5579"/>
  </r>
  <r>
    <n v="6902"/>
    <s v="US-2014-135013"/>
    <x v="3"/>
    <x v="1138"/>
    <d v="2014-07-25T00:00:00"/>
    <s v="Same Day"/>
    <x v="403"/>
    <s v="Harold Ryan"/>
    <x v="1"/>
    <s v="United States"/>
    <s v="Huntington Beach"/>
    <x v="1"/>
    <n v="92646"/>
    <x v="1"/>
    <s v="TEC-CO-10001449"/>
    <x v="2"/>
    <x v="16"/>
    <s v="Hewlett Packard LaserJet 3310 Copier"/>
    <n v="2399.96"/>
    <n v="5"/>
    <n v="0.2"/>
    <x v="5580"/>
  </r>
  <r>
    <n v="6903"/>
    <s v="CA-2014-111220"/>
    <x v="3"/>
    <x v="264"/>
    <d v="2014-09-09T00:00:00"/>
    <s v="Standard Class"/>
    <x v="329"/>
    <s v="Jill Stevenson"/>
    <x v="1"/>
    <s v="United States"/>
    <s v="Chicago"/>
    <x v="10"/>
    <n v="60653"/>
    <x v="2"/>
    <s v="OFF-FA-10002280"/>
    <x v="1"/>
    <x v="13"/>
    <s v="Advantus Plastic Paper Clips"/>
    <n v="16"/>
    <n v="4"/>
    <n v="0.2"/>
    <x v="5581"/>
  </r>
  <r>
    <n v="6904"/>
    <s v="CA-2014-111220"/>
    <x v="3"/>
    <x v="264"/>
    <d v="2014-09-09T00:00:00"/>
    <s v="Standard Class"/>
    <x v="329"/>
    <s v="Jill Stevenson"/>
    <x v="1"/>
    <s v="United States"/>
    <s v="Chicago"/>
    <x v="10"/>
    <n v="60653"/>
    <x v="2"/>
    <s v="OFF-AP-10003278"/>
    <x v="1"/>
    <x v="9"/>
    <s v="Belkin 7-Outlet SurgeMaster Home Series"/>
    <n v="5.5879999999999992"/>
    <n v="2"/>
    <n v="0.8"/>
    <x v="5582"/>
  </r>
  <r>
    <n v="6905"/>
    <s v="CA-2014-111220"/>
    <x v="3"/>
    <x v="264"/>
    <d v="2014-09-09T00:00:00"/>
    <s v="Standard Class"/>
    <x v="329"/>
    <s v="Jill Stevenson"/>
    <x v="1"/>
    <s v="United States"/>
    <s v="Chicago"/>
    <x v="10"/>
    <n v="60653"/>
    <x v="2"/>
    <s v="OFF-ST-10003994"/>
    <x v="1"/>
    <x v="4"/>
    <s v="Belkin 19&quot; Center-Weighted Shelf, Gray"/>
    <n v="235.92"/>
    <n v="5"/>
    <n v="0.2"/>
    <x v="5583"/>
  </r>
  <r>
    <n v="6906"/>
    <s v="US-2014-149006"/>
    <x v="3"/>
    <x v="1139"/>
    <d v="2014-12-09T00:00:00"/>
    <s v="Second Class"/>
    <x v="272"/>
    <s v="Brad Norvell"/>
    <x v="1"/>
    <s v="United States"/>
    <s v="Brentwood"/>
    <x v="1"/>
    <n v="94513"/>
    <x v="1"/>
    <s v="OFF-ST-10003221"/>
    <x v="1"/>
    <x v="4"/>
    <s v="Staples"/>
    <n v="10.68"/>
    <n v="1"/>
    <n v="0"/>
    <x v="5584"/>
  </r>
  <r>
    <n v="6907"/>
    <s v="CA-2014-149468"/>
    <x v="3"/>
    <x v="968"/>
    <d v="2014-05-21T00:00:00"/>
    <s v="Same Day"/>
    <x v="153"/>
    <s v="Allen Rosenblatt"/>
    <x v="1"/>
    <s v="United States"/>
    <s v="Trenton"/>
    <x v="12"/>
    <n v="48183"/>
    <x v="2"/>
    <s v="OFF-BI-10002225"/>
    <x v="1"/>
    <x v="8"/>
    <s v="Square Ring Data Binders, Rigid 75 Pt. Covers, 11&quot; x 14-7/8&quot;"/>
    <n v="41.28"/>
    <n v="2"/>
    <n v="0"/>
    <x v="5585"/>
  </r>
  <r>
    <n v="6908"/>
    <s v="CA-2013-140249"/>
    <x v="0"/>
    <x v="720"/>
    <d v="2013-10-04T00:00:00"/>
    <s v="Standard Class"/>
    <x v="517"/>
    <s v="Shaun Weien"/>
    <x v="0"/>
    <s v="United States"/>
    <s v="Seattle"/>
    <x v="4"/>
    <n v="98103"/>
    <x v="1"/>
    <s v="TEC-PH-10002584"/>
    <x v="2"/>
    <x v="7"/>
    <s v="Samsung Galaxy S4"/>
    <n v="1001.5840000000001"/>
    <n v="2"/>
    <n v="0.2"/>
    <x v="4357"/>
  </r>
  <r>
    <n v="6909"/>
    <s v="US-2014-135503"/>
    <x v="3"/>
    <x v="389"/>
    <d v="2014-12-16T00:00:00"/>
    <s v="Standard Class"/>
    <x v="68"/>
    <s v="Justin Ellison"/>
    <x v="1"/>
    <s v="United States"/>
    <s v="North Charleston"/>
    <x v="20"/>
    <n v="29406"/>
    <x v="0"/>
    <s v="FUR-FU-10002364"/>
    <x v="0"/>
    <x v="5"/>
    <s v="Eldon Expressions Wood Desk Accessories, Oak"/>
    <n v="14.76"/>
    <n v="2"/>
    <n v="0"/>
    <x v="3642"/>
  </r>
  <r>
    <n v="6910"/>
    <s v="CA-2011-126277"/>
    <x v="2"/>
    <x v="103"/>
    <d v="2011-09-18T00:00:00"/>
    <s v="Second Class"/>
    <x v="23"/>
    <s v="Lena Hernandez"/>
    <x v="0"/>
    <s v="United States"/>
    <s v="Columbus"/>
    <x v="24"/>
    <n v="43229"/>
    <x v="3"/>
    <s v="OFF-BI-10004022"/>
    <x v="1"/>
    <x v="8"/>
    <s v="Acco Suede Grain Vinyl Round Ring Binder"/>
    <n v="2.5020000000000002"/>
    <n v="3"/>
    <n v="0.7"/>
    <x v="1868"/>
  </r>
  <r>
    <n v="6911"/>
    <s v="US-2014-115301"/>
    <x v="3"/>
    <x v="570"/>
    <d v="2014-08-03T00:00:00"/>
    <s v="Standard Class"/>
    <x v="364"/>
    <s v="Vivek Gonzalez"/>
    <x v="0"/>
    <s v="United States"/>
    <s v="Seattle"/>
    <x v="4"/>
    <n v="98103"/>
    <x v="1"/>
    <s v="FUR-BO-10004709"/>
    <x v="0"/>
    <x v="0"/>
    <s v="Bush Westfield Collection Bookcases, Medium Cherry Finish"/>
    <n v="115.96"/>
    <n v="2"/>
    <n v="0"/>
    <x v="5586"/>
  </r>
  <r>
    <n v="6912"/>
    <s v="CA-2014-168942"/>
    <x v="3"/>
    <x v="378"/>
    <d v="2014-08-06T00:00:00"/>
    <s v="Second Class"/>
    <x v="75"/>
    <s v="Eric Murdock"/>
    <x v="0"/>
    <s v="United States"/>
    <s v="San Francisco"/>
    <x v="1"/>
    <n v="94109"/>
    <x v="1"/>
    <s v="OFF-ST-10004340"/>
    <x v="1"/>
    <x v="4"/>
    <s v="Fellowes Mobile File Cart, Black"/>
    <n v="186.54"/>
    <n v="3"/>
    <n v="0"/>
    <x v="5587"/>
  </r>
  <r>
    <n v="6913"/>
    <s v="US-2014-128398"/>
    <x v="3"/>
    <x v="743"/>
    <d v="2014-05-06T00:00:00"/>
    <s v="Second Class"/>
    <x v="605"/>
    <s v="Elizabeth Moffitt"/>
    <x v="1"/>
    <s v="United States"/>
    <s v="Los Angeles"/>
    <x v="1"/>
    <n v="90049"/>
    <x v="1"/>
    <s v="TEC-AC-10001714"/>
    <x v="2"/>
    <x v="11"/>
    <s v="Logitech MX Performance Wireless Mouse"/>
    <n v="159.56"/>
    <n v="4"/>
    <n v="0"/>
    <x v="5588"/>
  </r>
  <r>
    <n v="6914"/>
    <s v="CA-2012-104115"/>
    <x v="1"/>
    <x v="821"/>
    <d v="2012-06-16T00:00:00"/>
    <s v="Standard Class"/>
    <x v="101"/>
    <s v="Jonathan Howell"/>
    <x v="0"/>
    <s v="United States"/>
    <s v="West Palm Beach"/>
    <x v="2"/>
    <n v="33407"/>
    <x v="0"/>
    <s v="TEC-PH-10002844"/>
    <x v="2"/>
    <x v="7"/>
    <s v="Speck Products Candyshell Flip Case"/>
    <n v="55.984000000000009"/>
    <n v="2"/>
    <n v="0.2"/>
    <x v="4672"/>
  </r>
  <r>
    <n v="6915"/>
    <s v="CA-2011-142510"/>
    <x v="2"/>
    <x v="1091"/>
    <d v="2011-12-29T00:00:00"/>
    <s v="Standard Class"/>
    <x v="413"/>
    <s v="Nora Preis"/>
    <x v="0"/>
    <s v="United States"/>
    <s v="Chicago"/>
    <x v="10"/>
    <n v="60623"/>
    <x v="2"/>
    <s v="OFF-ST-10000585"/>
    <x v="1"/>
    <x v="4"/>
    <s v="Economy Rollaway Files"/>
    <n v="132.16"/>
    <n v="1"/>
    <n v="0.2"/>
    <x v="5589"/>
  </r>
  <r>
    <n v="6916"/>
    <s v="CA-2011-142510"/>
    <x v="2"/>
    <x v="1091"/>
    <d v="2011-12-29T00:00:00"/>
    <s v="Standard Class"/>
    <x v="413"/>
    <s v="Nora Preis"/>
    <x v="0"/>
    <s v="United States"/>
    <s v="Chicago"/>
    <x v="10"/>
    <n v="60623"/>
    <x v="2"/>
    <s v="OFF-BI-10002824"/>
    <x v="1"/>
    <x v="8"/>
    <s v="Recycled Easel Ring Binders"/>
    <n v="17.903999999999996"/>
    <n v="6"/>
    <n v="0.8"/>
    <x v="5590"/>
  </r>
  <r>
    <n v="6917"/>
    <s v="CA-2011-142510"/>
    <x v="2"/>
    <x v="1091"/>
    <d v="2011-12-29T00:00:00"/>
    <s v="Standard Class"/>
    <x v="413"/>
    <s v="Nora Preis"/>
    <x v="0"/>
    <s v="United States"/>
    <s v="Chicago"/>
    <x v="10"/>
    <n v="60623"/>
    <x v="2"/>
    <s v="OFF-PA-10001289"/>
    <x v="1"/>
    <x v="10"/>
    <s v="White Computer Printout Paper by Universal"/>
    <n v="124.032"/>
    <n v="4"/>
    <n v="0.2"/>
    <x v="5591"/>
  </r>
  <r>
    <n v="6918"/>
    <s v="CA-2011-124247"/>
    <x v="2"/>
    <x v="757"/>
    <d v="2011-12-21T00:00:00"/>
    <s v="Standard Class"/>
    <x v="741"/>
    <s v="Stefanie Holloman"/>
    <x v="1"/>
    <s v="United States"/>
    <s v="Sacramento"/>
    <x v="1"/>
    <n v="95823"/>
    <x v="1"/>
    <s v="FUR-CH-10001854"/>
    <x v="0"/>
    <x v="1"/>
    <s v="Office Star - Professional Matrix Back Chair with 2-to-1 Synchro Tilt and Mesh Fabric Seat"/>
    <n v="1403.9200000000003"/>
    <n v="5"/>
    <n v="0.2"/>
    <x v="5592"/>
  </r>
  <r>
    <n v="6919"/>
    <s v="CA-2013-105473"/>
    <x v="0"/>
    <x v="947"/>
    <d v="2013-04-19T00:00:00"/>
    <s v="Second Class"/>
    <x v="298"/>
    <s v="Bryan Mills"/>
    <x v="0"/>
    <s v="United States"/>
    <s v="Seattle"/>
    <x v="4"/>
    <n v="98115"/>
    <x v="1"/>
    <s v="OFF-SU-10003567"/>
    <x v="1"/>
    <x v="14"/>
    <s v="Stiletto Hand Letter Openers"/>
    <n v="28.799999999999997"/>
    <n v="3"/>
    <n v="0"/>
    <x v="5593"/>
  </r>
  <r>
    <n v="6920"/>
    <s v="CA-2012-102806"/>
    <x v="1"/>
    <x v="1031"/>
    <d v="2012-05-28T00:00:00"/>
    <s v="Standard Class"/>
    <x v="428"/>
    <s v="Henry Goldwyn"/>
    <x v="1"/>
    <s v="United States"/>
    <s v="Philadelphia"/>
    <x v="9"/>
    <n v="19143"/>
    <x v="3"/>
    <s v="OFF-BI-10001597"/>
    <x v="1"/>
    <x v="8"/>
    <s v="Wilson Jones Ledger-Size, Piano-Hinge Binder, 2&quot;, Blue"/>
    <n v="24.588000000000001"/>
    <n v="2"/>
    <n v="0.7"/>
    <x v="5594"/>
  </r>
  <r>
    <n v="6921"/>
    <s v="CA-2014-121706"/>
    <x v="3"/>
    <x v="425"/>
    <d v="2014-03-03T00:00:00"/>
    <s v="Standard Class"/>
    <x v="78"/>
    <s v="Becky Martin"/>
    <x v="0"/>
    <s v="United States"/>
    <s v="Santa Barbara"/>
    <x v="1"/>
    <n v="93101"/>
    <x v="1"/>
    <s v="OFF-AP-10003287"/>
    <x v="1"/>
    <x v="9"/>
    <s v="Tripp Lite TLP810NET Broadband Surge for Modem/Fax"/>
    <n v="356.78999999999996"/>
    <n v="7"/>
    <n v="0"/>
    <x v="5595"/>
  </r>
  <r>
    <n v="6922"/>
    <s v="CA-2014-109211"/>
    <x v="3"/>
    <x v="1095"/>
    <d v="2014-04-11T00:00:00"/>
    <s v="Standard Class"/>
    <x v="390"/>
    <s v="Penelope Sewall"/>
    <x v="2"/>
    <s v="United States"/>
    <s v="New York City"/>
    <x v="15"/>
    <n v="10011"/>
    <x v="3"/>
    <s v="OFF-EN-10001532"/>
    <x v="1"/>
    <x v="12"/>
    <s v="Brown Kraft Recycled Envelopes"/>
    <n v="16.98"/>
    <n v="1"/>
    <n v="0"/>
    <x v="5596"/>
  </r>
  <r>
    <n v="6923"/>
    <s v="CA-2012-134257"/>
    <x v="1"/>
    <x v="199"/>
    <d v="2012-03-19T00:00:00"/>
    <s v="Second Class"/>
    <x v="384"/>
    <s v="Maurice Satty"/>
    <x v="0"/>
    <s v="United States"/>
    <s v="Auburn"/>
    <x v="19"/>
    <n v="36830"/>
    <x v="0"/>
    <s v="OFF-LA-10003930"/>
    <x v="1"/>
    <x v="2"/>
    <s v="Dot Matrix Printer Tape Reel Labels, White, 5000/Box"/>
    <n v="491.55"/>
    <n v="5"/>
    <n v="0"/>
    <x v="5597"/>
  </r>
  <r>
    <n v="6924"/>
    <s v="CA-2012-134257"/>
    <x v="1"/>
    <x v="199"/>
    <d v="2012-03-19T00:00:00"/>
    <s v="Second Class"/>
    <x v="384"/>
    <s v="Maurice Satty"/>
    <x v="0"/>
    <s v="United States"/>
    <s v="Auburn"/>
    <x v="19"/>
    <n v="36830"/>
    <x v="0"/>
    <s v="OFF-EN-10003845"/>
    <x v="1"/>
    <x v="12"/>
    <s v="Colored Envelopes"/>
    <n v="7.38"/>
    <n v="2"/>
    <n v="0"/>
    <x v="5598"/>
  </r>
  <r>
    <n v="6925"/>
    <s v="CA-2012-137925"/>
    <x v="1"/>
    <x v="672"/>
    <d v="2012-12-04T00:00:00"/>
    <s v="Standard Class"/>
    <x v="538"/>
    <s v="Janet Lee"/>
    <x v="0"/>
    <s v="United States"/>
    <s v="New York City"/>
    <x v="15"/>
    <n v="10035"/>
    <x v="3"/>
    <s v="OFF-PA-10002659"/>
    <x v="1"/>
    <x v="10"/>
    <s v="Avoid Verbal Orders Carbonless Minifold Book"/>
    <n v="23.66"/>
    <n v="7"/>
    <n v="0"/>
    <x v="5599"/>
  </r>
  <r>
    <n v="6926"/>
    <s v="CA-2012-137925"/>
    <x v="1"/>
    <x v="672"/>
    <d v="2012-12-04T00:00:00"/>
    <s v="Standard Class"/>
    <x v="538"/>
    <s v="Janet Lee"/>
    <x v="0"/>
    <s v="United States"/>
    <s v="New York City"/>
    <x v="15"/>
    <n v="10035"/>
    <x v="3"/>
    <s v="FUR-BO-10001608"/>
    <x v="0"/>
    <x v="0"/>
    <s v="Hon Metal Bookcases, Black"/>
    <n v="681.40800000000013"/>
    <n v="12"/>
    <n v="0.2"/>
    <x v="3191"/>
  </r>
  <r>
    <n v="6927"/>
    <s v="CA-2013-140046"/>
    <x v="0"/>
    <x v="1062"/>
    <d v="2013-08-04T00:00:00"/>
    <s v="Standard Class"/>
    <x v="730"/>
    <s v="Khloe Miller"/>
    <x v="0"/>
    <s v="United States"/>
    <s v="Los Angeles"/>
    <x v="1"/>
    <n v="90032"/>
    <x v="1"/>
    <s v="OFF-LA-10000305"/>
    <x v="1"/>
    <x v="2"/>
    <s v="Avery 495"/>
    <n v="18.899999999999999"/>
    <n v="3"/>
    <n v="0"/>
    <x v="3602"/>
  </r>
  <r>
    <n v="6928"/>
    <s v="CA-2013-140382"/>
    <x v="0"/>
    <x v="661"/>
    <d v="2013-06-26T00:00:00"/>
    <s v="Second Class"/>
    <x v="76"/>
    <s v="Ruben Dartt"/>
    <x v="0"/>
    <s v="United States"/>
    <s v="San Francisco"/>
    <x v="1"/>
    <n v="94109"/>
    <x v="1"/>
    <s v="OFF-ST-10003638"/>
    <x v="1"/>
    <x v="4"/>
    <s v="Mobile Personal File Cube"/>
    <n v="93.68"/>
    <n v="4"/>
    <n v="0"/>
    <x v="5600"/>
  </r>
  <r>
    <n v="6929"/>
    <s v="CA-2013-140382"/>
    <x v="0"/>
    <x v="661"/>
    <d v="2013-06-26T00:00:00"/>
    <s v="Second Class"/>
    <x v="76"/>
    <s v="Ruben Dartt"/>
    <x v="0"/>
    <s v="United States"/>
    <s v="San Francisco"/>
    <x v="1"/>
    <n v="94109"/>
    <x v="1"/>
    <s v="OFF-LA-10001934"/>
    <x v="1"/>
    <x v="2"/>
    <s v="Avery 516"/>
    <n v="21.93"/>
    <n v="3"/>
    <n v="0"/>
    <x v="3635"/>
  </r>
  <r>
    <n v="6930"/>
    <s v="CA-2013-140382"/>
    <x v="0"/>
    <x v="661"/>
    <d v="2013-06-26T00:00:00"/>
    <s v="Second Class"/>
    <x v="76"/>
    <s v="Ruben Dartt"/>
    <x v="0"/>
    <s v="United States"/>
    <s v="San Francisco"/>
    <x v="1"/>
    <n v="94109"/>
    <x v="1"/>
    <s v="TEC-PH-10003012"/>
    <x v="2"/>
    <x v="7"/>
    <s v="Nortel Meridian M3904 Professional Digital phone"/>
    <n v="862.34400000000005"/>
    <n v="7"/>
    <n v="0.2"/>
    <x v="5601"/>
  </r>
  <r>
    <n v="6931"/>
    <s v="CA-2013-140382"/>
    <x v="0"/>
    <x v="661"/>
    <d v="2013-06-26T00:00:00"/>
    <s v="Second Class"/>
    <x v="76"/>
    <s v="Ruben Dartt"/>
    <x v="0"/>
    <s v="United States"/>
    <s v="San Francisco"/>
    <x v="1"/>
    <n v="94109"/>
    <x v="1"/>
    <s v="OFF-PA-10001019"/>
    <x v="1"/>
    <x v="10"/>
    <s v="Xerox 1884"/>
    <n v="19.98"/>
    <n v="1"/>
    <n v="0"/>
    <x v="1920"/>
  </r>
  <r>
    <n v="6932"/>
    <s v="CA-2011-164182"/>
    <x v="2"/>
    <x v="686"/>
    <d v="2011-07-18T00:00:00"/>
    <s v="Standard Class"/>
    <x v="461"/>
    <s v="Shui Tom"/>
    <x v="0"/>
    <s v="United States"/>
    <s v="Philadelphia"/>
    <x v="9"/>
    <n v="19140"/>
    <x v="3"/>
    <s v="TEC-PH-10002070"/>
    <x v="2"/>
    <x v="7"/>
    <s v="Griffin GC36547 PowerJolt SE Lightning Charger"/>
    <n v="13.493999999999998"/>
    <n v="1"/>
    <n v="0.4"/>
    <x v="5602"/>
  </r>
  <r>
    <n v="6933"/>
    <s v="CA-2011-164182"/>
    <x v="2"/>
    <x v="686"/>
    <d v="2011-07-18T00:00:00"/>
    <s v="Standard Class"/>
    <x v="461"/>
    <s v="Shui Tom"/>
    <x v="0"/>
    <s v="United States"/>
    <s v="Philadelphia"/>
    <x v="9"/>
    <n v="19140"/>
    <x v="3"/>
    <s v="TEC-PH-10002583"/>
    <x v="2"/>
    <x v="7"/>
    <s v="iOttie HLCRIO102 Car Mount"/>
    <n v="23.987999999999996"/>
    <n v="2"/>
    <n v="0.4"/>
    <x v="5603"/>
  </r>
  <r>
    <n v="6934"/>
    <s v="CA-2011-164182"/>
    <x v="2"/>
    <x v="686"/>
    <d v="2011-07-18T00:00:00"/>
    <s v="Standard Class"/>
    <x v="461"/>
    <s v="Shui Tom"/>
    <x v="0"/>
    <s v="United States"/>
    <s v="Philadelphia"/>
    <x v="9"/>
    <n v="19140"/>
    <x v="3"/>
    <s v="FUR-FU-10001057"/>
    <x v="0"/>
    <x v="5"/>
    <s v="Tensor Track Tree Floor Lamp"/>
    <n v="31.983999999999998"/>
    <n v="2"/>
    <n v="0.2"/>
    <x v="4546"/>
  </r>
  <r>
    <n v="6935"/>
    <s v="CA-2011-164182"/>
    <x v="2"/>
    <x v="686"/>
    <d v="2011-07-18T00:00:00"/>
    <s v="Standard Class"/>
    <x v="461"/>
    <s v="Shui Tom"/>
    <x v="0"/>
    <s v="United States"/>
    <s v="Philadelphia"/>
    <x v="9"/>
    <n v="19140"/>
    <x v="3"/>
    <s v="OFF-AR-10001044"/>
    <x v="1"/>
    <x v="6"/>
    <s v="BOSTON Ranger #55 Pencil Sharpener, Black"/>
    <n v="41.584000000000003"/>
    <n v="2"/>
    <n v="0.2"/>
    <x v="5604"/>
  </r>
  <r>
    <n v="6936"/>
    <s v="CA-2014-137365"/>
    <x v="3"/>
    <x v="329"/>
    <d v="2014-12-04T00:00:00"/>
    <s v="Second Class"/>
    <x v="162"/>
    <s v="Bart Pistole"/>
    <x v="1"/>
    <s v="United States"/>
    <s v="El Paso"/>
    <x v="5"/>
    <n v="79907"/>
    <x v="2"/>
    <s v="TEC-AC-10001767"/>
    <x v="2"/>
    <x v="11"/>
    <s v="SanDisk Ultra 64 GB MicroSDHC Class 10 Memory Card"/>
    <n v="95.976000000000013"/>
    <n v="3"/>
    <n v="0.2"/>
    <x v="99"/>
  </r>
  <r>
    <n v="6937"/>
    <s v="CA-2013-129847"/>
    <x v="0"/>
    <x v="476"/>
    <d v="2013-09-05T00:00:00"/>
    <s v="First Class"/>
    <x v="638"/>
    <s v="Tom Ashbrook"/>
    <x v="2"/>
    <s v="United States"/>
    <s v="Chicago"/>
    <x v="10"/>
    <n v="60653"/>
    <x v="2"/>
    <s v="FUR-FU-10000277"/>
    <x v="0"/>
    <x v="5"/>
    <s v="Deflect-o DuraMat Antistatic Studded Beveled Mat for Medium Pile Carpeting"/>
    <n v="84.272000000000006"/>
    <n v="2"/>
    <n v="0.6"/>
    <x v="5605"/>
  </r>
  <r>
    <n v="6938"/>
    <s v="CA-2011-126963"/>
    <x v="2"/>
    <x v="345"/>
    <d v="2011-06-15T00:00:00"/>
    <s v="Same Day"/>
    <x v="519"/>
    <s v="Pamela Stobb"/>
    <x v="0"/>
    <s v="United States"/>
    <s v="El Paso"/>
    <x v="5"/>
    <n v="79907"/>
    <x v="2"/>
    <s v="OFF-PA-10001952"/>
    <x v="1"/>
    <x v="10"/>
    <s v="Xerox 1902"/>
    <n v="36.544000000000004"/>
    <n v="2"/>
    <n v="0.2"/>
    <x v="5606"/>
  </r>
  <r>
    <n v="6939"/>
    <s v="CA-2013-125094"/>
    <x v="0"/>
    <x v="732"/>
    <d v="2013-11-10T00:00:00"/>
    <s v="Standard Class"/>
    <x v="413"/>
    <s v="Nora Preis"/>
    <x v="0"/>
    <s v="United States"/>
    <s v="Seattle"/>
    <x v="4"/>
    <n v="98105"/>
    <x v="1"/>
    <s v="TEC-AC-10004420"/>
    <x v="2"/>
    <x v="11"/>
    <s v="Cherry 142-key Programmable Keyboard"/>
    <n v="479.72"/>
    <n v="4"/>
    <n v="0"/>
    <x v="5607"/>
  </r>
  <r>
    <n v="6940"/>
    <s v="CA-2014-107132"/>
    <x v="3"/>
    <x v="335"/>
    <d v="2014-07-01T00:00:00"/>
    <s v="Standard Class"/>
    <x v="609"/>
    <s v="Scott Cohen"/>
    <x v="1"/>
    <s v="United States"/>
    <s v="New York City"/>
    <x v="15"/>
    <n v="10009"/>
    <x v="3"/>
    <s v="OFF-BI-10001071"/>
    <x v="1"/>
    <x v="8"/>
    <s v="GBC ProClick Punch Binding System"/>
    <n v="102.36799999999999"/>
    <n v="2"/>
    <n v="0.2"/>
    <x v="5608"/>
  </r>
  <r>
    <n v="6941"/>
    <s v="CA-2014-107132"/>
    <x v="3"/>
    <x v="335"/>
    <d v="2014-07-01T00:00:00"/>
    <s v="Standard Class"/>
    <x v="609"/>
    <s v="Scott Cohen"/>
    <x v="1"/>
    <s v="United States"/>
    <s v="New York City"/>
    <x v="15"/>
    <n v="10009"/>
    <x v="3"/>
    <s v="OFF-SU-10002503"/>
    <x v="1"/>
    <x v="14"/>
    <s v="Acme Preferred Stainless Steel Scissors"/>
    <n v="28.4"/>
    <n v="5"/>
    <n v="0"/>
    <x v="3288"/>
  </r>
  <r>
    <n v="6942"/>
    <s v="CA-2014-107132"/>
    <x v="3"/>
    <x v="335"/>
    <d v="2014-07-01T00:00:00"/>
    <s v="Standard Class"/>
    <x v="609"/>
    <s v="Scott Cohen"/>
    <x v="1"/>
    <s v="United States"/>
    <s v="New York City"/>
    <x v="15"/>
    <n v="10009"/>
    <x v="3"/>
    <s v="OFF-ST-10001490"/>
    <x v="1"/>
    <x v="4"/>
    <s v="Hot File 7-Pocket, Floor Stand"/>
    <n v="713.88"/>
    <n v="4"/>
    <n v="0"/>
    <x v="5609"/>
  </r>
  <r>
    <n v="6943"/>
    <s v="CA-2014-107132"/>
    <x v="3"/>
    <x v="335"/>
    <d v="2014-07-01T00:00:00"/>
    <s v="Standard Class"/>
    <x v="609"/>
    <s v="Scott Cohen"/>
    <x v="1"/>
    <s v="United States"/>
    <s v="New York City"/>
    <x v="15"/>
    <n v="10009"/>
    <x v="3"/>
    <s v="OFF-PA-10003790"/>
    <x v="1"/>
    <x v="10"/>
    <s v="Xerox 1991"/>
    <n v="68.52"/>
    <n v="3"/>
    <n v="0"/>
    <x v="4951"/>
  </r>
  <r>
    <n v="6944"/>
    <s v="CA-2012-139248"/>
    <x v="1"/>
    <x v="395"/>
    <d v="2012-07-30T00:00:00"/>
    <s v="Standard Class"/>
    <x v="709"/>
    <s v="Russell D'Ascenzo"/>
    <x v="0"/>
    <s v="United States"/>
    <s v="Los Angeles"/>
    <x v="1"/>
    <n v="90032"/>
    <x v="1"/>
    <s v="TEC-PH-10004094"/>
    <x v="2"/>
    <x v="7"/>
    <s v="Motorola L703CM"/>
    <n v="623.96"/>
    <n v="5"/>
    <n v="0.2"/>
    <x v="5610"/>
  </r>
  <r>
    <n v="6945"/>
    <s v="CA-2011-148369"/>
    <x v="2"/>
    <x v="865"/>
    <d v="2011-09-27T00:00:00"/>
    <s v="Standard Class"/>
    <x v="764"/>
    <s v="Thea Hudgings"/>
    <x v="1"/>
    <s v="United States"/>
    <s v="Newark"/>
    <x v="13"/>
    <n v="19711"/>
    <x v="3"/>
    <s v="OFF-BI-10004876"/>
    <x v="1"/>
    <x v="8"/>
    <s v="Wilson Jones Suede Grain Vinyl Binders"/>
    <n v="11.12"/>
    <n v="4"/>
    <n v="0"/>
    <x v="5611"/>
  </r>
  <r>
    <n v="6946"/>
    <s v="CA-2013-106243"/>
    <x v="0"/>
    <x v="955"/>
    <d v="2013-10-05T00:00:00"/>
    <s v="Standard Class"/>
    <x v="411"/>
    <s v="Greg Matthias"/>
    <x v="0"/>
    <s v="United States"/>
    <s v="New York City"/>
    <x v="15"/>
    <n v="10011"/>
    <x v="3"/>
    <s v="FUR-BO-10003034"/>
    <x v="0"/>
    <x v="0"/>
    <s v="O'Sullivan Elevations Bookcase, Cherry Finish"/>
    <n v="523.91999999999996"/>
    <n v="5"/>
    <n v="0.2"/>
    <x v="5612"/>
  </r>
  <r>
    <n v="6947"/>
    <s v="CA-2012-126466"/>
    <x v="1"/>
    <x v="529"/>
    <d v="2012-11-13T00:00:00"/>
    <s v="Standard Class"/>
    <x v="270"/>
    <s v="Jesus Ocampo"/>
    <x v="2"/>
    <s v="United States"/>
    <s v="Roseville"/>
    <x v="1"/>
    <n v="95661"/>
    <x v="1"/>
    <s v="OFF-FA-10000490"/>
    <x v="1"/>
    <x v="13"/>
    <s v="OIC Binder Clips, Mini, 1/4&quot; Capacity, Black"/>
    <n v="2.48"/>
    <n v="2"/>
    <n v="0"/>
    <x v="5613"/>
  </r>
  <r>
    <n v="6948"/>
    <s v="CA-2012-130365"/>
    <x v="1"/>
    <x v="334"/>
    <d v="2012-04-29T00:00:00"/>
    <s v="Standard Class"/>
    <x v="233"/>
    <s v="Zuschuss Carroll"/>
    <x v="0"/>
    <s v="United States"/>
    <s v="Aurora"/>
    <x v="10"/>
    <n v="60505"/>
    <x v="2"/>
    <s v="OFF-ST-10002574"/>
    <x v="1"/>
    <x v="4"/>
    <s v="SAFCO Commercial Wire Shelving, Black"/>
    <n v="221.024"/>
    <n v="2"/>
    <n v="0.2"/>
    <x v="3562"/>
  </r>
  <r>
    <n v="6949"/>
    <s v="CA-2012-130365"/>
    <x v="1"/>
    <x v="334"/>
    <d v="2012-04-29T00:00:00"/>
    <s v="Standard Class"/>
    <x v="233"/>
    <s v="Zuschuss Carroll"/>
    <x v="0"/>
    <s v="United States"/>
    <s v="Aurora"/>
    <x v="10"/>
    <n v="60505"/>
    <x v="2"/>
    <s v="FUR-CH-10003535"/>
    <x v="0"/>
    <x v="1"/>
    <s v="Global Armless Task Chair, Royal Blue"/>
    <n v="128.05799999999999"/>
    <n v="3"/>
    <n v="0.3"/>
    <x v="3837"/>
  </r>
  <r>
    <n v="6950"/>
    <s v="CA-2014-143021"/>
    <x v="3"/>
    <x v="123"/>
    <d v="2014-11-20T00:00:00"/>
    <s v="Same Day"/>
    <x v="399"/>
    <s v="Anne Pryor"/>
    <x v="2"/>
    <s v="United States"/>
    <s v="New York City"/>
    <x v="15"/>
    <n v="10011"/>
    <x v="3"/>
    <s v="OFF-BI-10001628"/>
    <x v="1"/>
    <x v="8"/>
    <s v="Acco Data Flex Cable Posts For Top &amp; Bottom Load Binders, 6&quot; Capacity"/>
    <n v="58.407999999999994"/>
    <n v="7"/>
    <n v="0.2"/>
    <x v="5614"/>
  </r>
  <r>
    <n v="6951"/>
    <s v="CA-2014-143021"/>
    <x v="3"/>
    <x v="123"/>
    <d v="2014-11-20T00:00:00"/>
    <s v="Same Day"/>
    <x v="399"/>
    <s v="Anne Pryor"/>
    <x v="2"/>
    <s v="United States"/>
    <s v="New York City"/>
    <x v="15"/>
    <n v="10011"/>
    <x v="3"/>
    <s v="FUR-TA-10001676"/>
    <x v="0"/>
    <x v="3"/>
    <s v="Hon 61000 Series Interactive Training Tables"/>
    <n v="79.97399999999999"/>
    <n v="3"/>
    <n v="0.4"/>
    <x v="2885"/>
  </r>
  <r>
    <n v="6952"/>
    <s v="CA-2012-161767"/>
    <x v="1"/>
    <x v="312"/>
    <d v="2012-11-24T00:00:00"/>
    <s v="Standard Class"/>
    <x v="136"/>
    <s v="Grace Kelly"/>
    <x v="1"/>
    <s v="United States"/>
    <s v="Dallas"/>
    <x v="5"/>
    <n v="75217"/>
    <x v="2"/>
    <s v="TEC-MA-10002790"/>
    <x v="2"/>
    <x v="15"/>
    <s v="NeatDesk Desktop Scanner &amp; Digital Filing System"/>
    <n v="479.988"/>
    <n v="2"/>
    <n v="0.4"/>
    <x v="5615"/>
  </r>
  <r>
    <n v="6953"/>
    <s v="CA-2012-129917"/>
    <x v="1"/>
    <x v="653"/>
    <d v="2012-10-03T00:00:00"/>
    <s v="First Class"/>
    <x v="31"/>
    <s v="Henry MacAllister"/>
    <x v="0"/>
    <s v="United States"/>
    <s v="Los Angeles"/>
    <x v="1"/>
    <n v="90008"/>
    <x v="1"/>
    <s v="OFF-BI-10001757"/>
    <x v="1"/>
    <x v="8"/>
    <s v="Pressboard Hanging Data Binders for Unburst Sheets"/>
    <n v="11.808"/>
    <n v="3"/>
    <n v="0.2"/>
    <x v="5616"/>
  </r>
  <r>
    <n v="6954"/>
    <s v="CA-2012-129917"/>
    <x v="1"/>
    <x v="653"/>
    <d v="2012-10-03T00:00:00"/>
    <s v="First Class"/>
    <x v="31"/>
    <s v="Henry MacAllister"/>
    <x v="0"/>
    <s v="United States"/>
    <s v="Los Angeles"/>
    <x v="1"/>
    <n v="90008"/>
    <x v="1"/>
    <s v="OFF-BI-10004828"/>
    <x v="1"/>
    <x v="8"/>
    <s v="GBC Poly Designer Binding Covers"/>
    <n v="53.567999999999998"/>
    <n v="4"/>
    <n v="0.2"/>
    <x v="5617"/>
  </r>
  <r>
    <n v="6955"/>
    <s v="CA-2012-129917"/>
    <x v="1"/>
    <x v="653"/>
    <d v="2012-10-03T00:00:00"/>
    <s v="First Class"/>
    <x v="31"/>
    <s v="Henry MacAllister"/>
    <x v="0"/>
    <s v="United States"/>
    <s v="Los Angeles"/>
    <x v="1"/>
    <n v="90008"/>
    <x v="1"/>
    <s v="TEC-PH-10000369"/>
    <x v="2"/>
    <x v="7"/>
    <s v="HTC One Mini"/>
    <n v="503.96000000000004"/>
    <n v="5"/>
    <n v="0.2"/>
    <x v="5287"/>
  </r>
  <r>
    <n v="6956"/>
    <s v="CA-2012-115420"/>
    <x v="1"/>
    <x v="334"/>
    <d v="2012-05-02T00:00:00"/>
    <s v="Standard Class"/>
    <x v="322"/>
    <s v="Linda Southworth"/>
    <x v="1"/>
    <s v="United States"/>
    <s v="Los Angeles"/>
    <x v="1"/>
    <n v="90004"/>
    <x v="1"/>
    <s v="OFF-EN-10003862"/>
    <x v="1"/>
    <x v="12"/>
    <s v="Laser &amp; Ink Jet Business Envelopes"/>
    <n v="21.34"/>
    <n v="2"/>
    <n v="0"/>
    <x v="5618"/>
  </r>
  <r>
    <n v="6957"/>
    <s v="CA-2013-157588"/>
    <x v="0"/>
    <x v="216"/>
    <d v="2013-07-20T00:00:00"/>
    <s v="Standard Class"/>
    <x v="781"/>
    <s v="Anemone Ratner"/>
    <x v="0"/>
    <s v="United States"/>
    <s v="Columbus"/>
    <x v="32"/>
    <n v="31907"/>
    <x v="0"/>
    <s v="OFF-BI-10003963"/>
    <x v="1"/>
    <x v="8"/>
    <s v="Cardinal Holdit Data Disk Pockets"/>
    <n v="36.4"/>
    <n v="5"/>
    <n v="0"/>
    <x v="5619"/>
  </r>
  <r>
    <n v="6958"/>
    <s v="CA-2013-157588"/>
    <x v="0"/>
    <x v="216"/>
    <d v="2013-07-20T00:00:00"/>
    <s v="Standard Class"/>
    <x v="781"/>
    <s v="Anemone Ratner"/>
    <x v="0"/>
    <s v="United States"/>
    <s v="Columbus"/>
    <x v="32"/>
    <n v="31907"/>
    <x v="0"/>
    <s v="FUR-FU-10004848"/>
    <x v="0"/>
    <x v="5"/>
    <s v="Howard Miller 13-3/4&quot; Diameter Brushed Chrome Round Wall Clock"/>
    <n v="51.75"/>
    <n v="1"/>
    <n v="0"/>
    <x v="1398"/>
  </r>
  <r>
    <n v="6959"/>
    <s v="CA-2012-167255"/>
    <x v="1"/>
    <x v="874"/>
    <d v="2012-09-29T00:00:00"/>
    <s v="Second Class"/>
    <x v="563"/>
    <s v="Rick Huthwaite"/>
    <x v="2"/>
    <s v="United States"/>
    <s v="San Francisco"/>
    <x v="1"/>
    <n v="94110"/>
    <x v="1"/>
    <s v="OFF-ST-10001328"/>
    <x v="1"/>
    <x v="4"/>
    <s v="Personal Filing Tote with Lid, Black/Gray"/>
    <n v="15.51"/>
    <n v="1"/>
    <n v="0"/>
    <x v="5620"/>
  </r>
  <r>
    <n v="6960"/>
    <s v="CA-2012-167255"/>
    <x v="1"/>
    <x v="874"/>
    <d v="2012-09-29T00:00:00"/>
    <s v="Second Class"/>
    <x v="563"/>
    <s v="Rick Huthwaite"/>
    <x v="2"/>
    <s v="United States"/>
    <s v="San Francisco"/>
    <x v="1"/>
    <n v="94110"/>
    <x v="1"/>
    <s v="OFF-PA-10002377"/>
    <x v="1"/>
    <x v="10"/>
    <s v="Xerox 1916"/>
    <n v="146.82"/>
    <n v="3"/>
    <n v="0"/>
    <x v="691"/>
  </r>
  <r>
    <n v="6961"/>
    <s v="CA-2012-167255"/>
    <x v="1"/>
    <x v="874"/>
    <d v="2012-09-29T00:00:00"/>
    <s v="Second Class"/>
    <x v="563"/>
    <s v="Rick Huthwaite"/>
    <x v="2"/>
    <s v="United States"/>
    <s v="San Francisco"/>
    <x v="1"/>
    <n v="94110"/>
    <x v="1"/>
    <s v="OFF-PA-10003441"/>
    <x v="1"/>
    <x v="10"/>
    <s v="Xerox 226"/>
    <n v="12.96"/>
    <n v="2"/>
    <n v="0"/>
    <x v="91"/>
  </r>
  <r>
    <n v="6962"/>
    <s v="CA-2014-162096"/>
    <x v="3"/>
    <x v="468"/>
    <d v="2014-11-11T00:00:00"/>
    <s v="Same Day"/>
    <x v="353"/>
    <s v="Thomas Brumley"/>
    <x v="2"/>
    <s v="United States"/>
    <s v="Riverside"/>
    <x v="1"/>
    <n v="92503"/>
    <x v="1"/>
    <s v="OFF-AR-10002221"/>
    <x v="1"/>
    <x v="6"/>
    <s v="12 Colored Short Pencils"/>
    <n v="7.8000000000000007"/>
    <n v="3"/>
    <n v="0"/>
    <x v="5621"/>
  </r>
  <r>
    <n v="6963"/>
    <s v="CA-2013-157161"/>
    <x v="0"/>
    <x v="87"/>
    <d v="2013-07-21T00:00:00"/>
    <s v="Second Class"/>
    <x v="63"/>
    <s v="Jonathan Doherty"/>
    <x v="1"/>
    <s v="United States"/>
    <s v="Columbia"/>
    <x v="20"/>
    <n v="29203"/>
    <x v="0"/>
    <s v="OFF-EN-10001509"/>
    <x v="1"/>
    <x v="12"/>
    <s v="Poly String Tie Envelopes"/>
    <n v="10.199999999999999"/>
    <n v="5"/>
    <n v="0"/>
    <x v="5622"/>
  </r>
  <r>
    <n v="6964"/>
    <s v="CA-2013-157161"/>
    <x v="0"/>
    <x v="87"/>
    <d v="2013-07-21T00:00:00"/>
    <s v="Second Class"/>
    <x v="63"/>
    <s v="Jonathan Doherty"/>
    <x v="1"/>
    <s v="United States"/>
    <s v="Columbia"/>
    <x v="20"/>
    <n v="29203"/>
    <x v="0"/>
    <s v="OFF-AR-10003338"/>
    <x v="1"/>
    <x v="6"/>
    <s v="Eberhard Faber 3 1/2&quot; Golf Pencils"/>
    <n v="22.32"/>
    <n v="3"/>
    <n v="0"/>
    <x v="5623"/>
  </r>
  <r>
    <n v="6965"/>
    <s v="CA-2013-157161"/>
    <x v="0"/>
    <x v="87"/>
    <d v="2013-07-21T00:00:00"/>
    <s v="Second Class"/>
    <x v="63"/>
    <s v="Jonathan Doherty"/>
    <x v="1"/>
    <s v="United States"/>
    <s v="Columbia"/>
    <x v="20"/>
    <n v="29203"/>
    <x v="0"/>
    <s v="OFF-BI-10004728"/>
    <x v="1"/>
    <x v="8"/>
    <s v="Wilson Jones Turn Tabs Binder Tool for Ring Binders"/>
    <n v="24.1"/>
    <n v="5"/>
    <n v="0"/>
    <x v="5624"/>
  </r>
  <r>
    <n v="6966"/>
    <s v="CA-2013-157161"/>
    <x v="0"/>
    <x v="87"/>
    <d v="2013-07-21T00:00:00"/>
    <s v="Second Class"/>
    <x v="63"/>
    <s v="Jonathan Doherty"/>
    <x v="1"/>
    <s v="United States"/>
    <s v="Columbia"/>
    <x v="20"/>
    <n v="29203"/>
    <x v="0"/>
    <s v="TEC-AC-10000358"/>
    <x v="2"/>
    <x v="11"/>
    <s v="Imation Secure Drive + Hardware Encrypted USB flash drive - 16 GB"/>
    <n v="75.98"/>
    <n v="2"/>
    <n v="0"/>
    <x v="5625"/>
  </r>
  <r>
    <n v="6967"/>
    <s v="CA-2013-157161"/>
    <x v="0"/>
    <x v="87"/>
    <d v="2013-07-21T00:00:00"/>
    <s v="Second Class"/>
    <x v="63"/>
    <s v="Jonathan Doherty"/>
    <x v="1"/>
    <s v="United States"/>
    <s v="Columbia"/>
    <x v="20"/>
    <n v="29203"/>
    <x v="0"/>
    <s v="OFF-BI-10002764"/>
    <x v="1"/>
    <x v="8"/>
    <s v="Recycled Pressboard Report Cover with Reinforced Top Hinge"/>
    <n v="6.46"/>
    <n v="2"/>
    <n v="0"/>
    <x v="5626"/>
  </r>
  <r>
    <n v="6968"/>
    <s v="CA-2013-157161"/>
    <x v="0"/>
    <x v="87"/>
    <d v="2013-07-21T00:00:00"/>
    <s v="Second Class"/>
    <x v="63"/>
    <s v="Jonathan Doherty"/>
    <x v="1"/>
    <s v="United States"/>
    <s v="Columbia"/>
    <x v="20"/>
    <n v="29203"/>
    <x v="0"/>
    <s v="OFF-PA-10001461"/>
    <x v="1"/>
    <x v="10"/>
    <s v="HP Office Paper (20Lb. and 87 Bright)"/>
    <n v="60.12"/>
    <n v="9"/>
    <n v="0"/>
    <x v="1982"/>
  </r>
  <r>
    <n v="6969"/>
    <s v="CA-2012-110765"/>
    <x v="1"/>
    <x v="1140"/>
    <d v="2012-10-20T00:00:00"/>
    <s v="Second Class"/>
    <x v="172"/>
    <s v="Michael Paige"/>
    <x v="1"/>
    <s v="United States"/>
    <s v="New York City"/>
    <x v="15"/>
    <n v="10011"/>
    <x v="3"/>
    <s v="TEC-PH-10004165"/>
    <x v="2"/>
    <x v="7"/>
    <s v="Mitel MiVoice 5330e IP Phone"/>
    <n v="824.97"/>
    <n v="3"/>
    <n v="0"/>
    <x v="5627"/>
  </r>
  <r>
    <n v="6970"/>
    <s v="CA-2013-163937"/>
    <x v="0"/>
    <x v="994"/>
    <d v="2013-01-13T00:00:00"/>
    <s v="Second Class"/>
    <x v="677"/>
    <s v="Joy Bell-"/>
    <x v="0"/>
    <s v="United States"/>
    <s v="Longview"/>
    <x v="4"/>
    <n v="98632"/>
    <x v="1"/>
    <s v="FUR-FU-10000010"/>
    <x v="0"/>
    <x v="5"/>
    <s v="DAX Value U-Channel Document Frames, Easel Back"/>
    <n v="24.849999999999998"/>
    <n v="5"/>
    <n v="0"/>
    <x v="5628"/>
  </r>
  <r>
    <n v="6971"/>
    <s v="CA-2014-153822"/>
    <x v="3"/>
    <x v="20"/>
    <d v="2014-09-26T00:00:00"/>
    <s v="Standard Class"/>
    <x v="455"/>
    <s v="Adrian Barton"/>
    <x v="0"/>
    <s v="United States"/>
    <s v="Phoenix"/>
    <x v="16"/>
    <n v="85023"/>
    <x v="1"/>
    <s v="OFF-ST-10000321"/>
    <x v="1"/>
    <x v="4"/>
    <s v="Akro Stacking Bins"/>
    <n v="12.624000000000001"/>
    <n v="2"/>
    <n v="0.2"/>
    <x v="5629"/>
  </r>
  <r>
    <n v="6972"/>
    <s v="CA-2014-153822"/>
    <x v="3"/>
    <x v="20"/>
    <d v="2014-09-26T00:00:00"/>
    <s v="Standard Class"/>
    <x v="455"/>
    <s v="Adrian Barton"/>
    <x v="0"/>
    <s v="United States"/>
    <s v="Phoenix"/>
    <x v="16"/>
    <n v="85023"/>
    <x v="1"/>
    <s v="TEC-AC-10000109"/>
    <x v="2"/>
    <x v="11"/>
    <s v="Sony Micro Vault Click 16 GB USB 2.0 Flash Drive"/>
    <n v="89.584000000000003"/>
    <n v="2"/>
    <n v="0.2"/>
    <x v="214"/>
  </r>
  <r>
    <n v="6973"/>
    <s v="CA-2014-153822"/>
    <x v="3"/>
    <x v="20"/>
    <d v="2014-09-26T00:00:00"/>
    <s v="Standard Class"/>
    <x v="455"/>
    <s v="Adrian Barton"/>
    <x v="0"/>
    <s v="United States"/>
    <s v="Phoenix"/>
    <x v="16"/>
    <n v="85023"/>
    <x v="1"/>
    <s v="TEC-PH-10002415"/>
    <x v="2"/>
    <x v="7"/>
    <s v="Polycom VoiceStation 500 Conference phone"/>
    <n v="471.92"/>
    <n v="2"/>
    <n v="0.2"/>
    <x v="3046"/>
  </r>
  <r>
    <n v="6974"/>
    <s v="CA-2014-153822"/>
    <x v="3"/>
    <x v="20"/>
    <d v="2014-09-26T00:00:00"/>
    <s v="Standard Class"/>
    <x v="455"/>
    <s v="Adrian Barton"/>
    <x v="0"/>
    <s v="United States"/>
    <s v="Phoenix"/>
    <x v="16"/>
    <n v="85023"/>
    <x v="1"/>
    <s v="OFF-BI-10001460"/>
    <x v="1"/>
    <x v="8"/>
    <s v="Plastic Binding Combs"/>
    <n v="18.180000000000003"/>
    <n v="4"/>
    <n v="0.7"/>
    <x v="5630"/>
  </r>
  <r>
    <n v="6975"/>
    <s v="CA-2014-146185"/>
    <x v="3"/>
    <x v="175"/>
    <d v="2014-09-20T00:00:00"/>
    <s v="Standard Class"/>
    <x v="230"/>
    <s v="Charles Crestani"/>
    <x v="0"/>
    <s v="United States"/>
    <s v="Houston"/>
    <x v="5"/>
    <n v="77095"/>
    <x v="2"/>
    <s v="OFF-AR-10002987"/>
    <x v="1"/>
    <x v="6"/>
    <s v="Prismacolor Color Pencil Set"/>
    <n v="31.744"/>
    <n v="2"/>
    <n v="0.2"/>
    <x v="3291"/>
  </r>
  <r>
    <n v="6976"/>
    <s v="CA-2012-112144"/>
    <x v="1"/>
    <x v="1141"/>
    <d v="2012-07-02T00:00:00"/>
    <s v="Standard Class"/>
    <x v="388"/>
    <s v="Craig Yedwab"/>
    <x v="1"/>
    <s v="United States"/>
    <s v="Gilbert"/>
    <x v="16"/>
    <n v="85234"/>
    <x v="1"/>
    <s v="OFF-LA-10000443"/>
    <x v="1"/>
    <x v="2"/>
    <s v="Avery 501"/>
    <n v="5.9039999999999999"/>
    <n v="2"/>
    <n v="0.2"/>
    <x v="2352"/>
  </r>
  <r>
    <n v="6977"/>
    <s v="CA-2012-112144"/>
    <x v="1"/>
    <x v="1141"/>
    <d v="2012-07-02T00:00:00"/>
    <s v="Standard Class"/>
    <x v="388"/>
    <s v="Craig Yedwab"/>
    <x v="1"/>
    <s v="United States"/>
    <s v="Gilbert"/>
    <x v="16"/>
    <n v="85234"/>
    <x v="1"/>
    <s v="FUR-FU-10004306"/>
    <x v="0"/>
    <x v="5"/>
    <s v="Electrix Halogen Magnifier Lamp"/>
    <n v="621.7600000000001"/>
    <n v="4"/>
    <n v="0.2"/>
    <x v="5631"/>
  </r>
  <r>
    <n v="6978"/>
    <s v="US-2013-119298"/>
    <x v="0"/>
    <x v="881"/>
    <d v="2013-11-29T00:00:00"/>
    <s v="First Class"/>
    <x v="212"/>
    <s v="Emily Phan"/>
    <x v="0"/>
    <s v="United States"/>
    <s v="Jonesboro"/>
    <x v="36"/>
    <n v="72401"/>
    <x v="0"/>
    <s v="TEC-PH-10002564"/>
    <x v="2"/>
    <x v="7"/>
    <s v="OtterBox Defender Series Case - Samsung Galaxy S4"/>
    <n v="59.98"/>
    <n v="2"/>
    <n v="0"/>
    <x v="5632"/>
  </r>
  <r>
    <n v="6979"/>
    <s v="CA-2014-155159"/>
    <x v="3"/>
    <x v="920"/>
    <d v="2014-11-30T00:00:00"/>
    <s v="Second Class"/>
    <x v="111"/>
    <s v="Delfina Latchford"/>
    <x v="0"/>
    <s v="United States"/>
    <s v="Atlanta"/>
    <x v="32"/>
    <n v="30318"/>
    <x v="0"/>
    <s v="OFF-PA-10003724"/>
    <x v="1"/>
    <x v="10"/>
    <s v="Wirebound Message Book, 4 per Page"/>
    <n v="48.87"/>
    <n v="9"/>
    <n v="0"/>
    <x v="5633"/>
  </r>
  <r>
    <n v="6980"/>
    <s v="CA-2014-149076"/>
    <x v="3"/>
    <x v="424"/>
    <d v="2014-01-20T00:00:00"/>
    <s v="Standard Class"/>
    <x v="2"/>
    <s v="Sean O'Donnell"/>
    <x v="0"/>
    <s v="United States"/>
    <s v="Los Angeles"/>
    <x v="1"/>
    <n v="90036"/>
    <x v="1"/>
    <s v="OFF-PA-10000483"/>
    <x v="1"/>
    <x v="10"/>
    <s v="Xerox 19"/>
    <n v="154.9"/>
    <n v="5"/>
    <n v="0"/>
    <x v="934"/>
  </r>
  <r>
    <n v="6981"/>
    <s v="CA-2011-146990"/>
    <x v="2"/>
    <x v="845"/>
    <d v="2011-11-08T00:00:00"/>
    <s v="First Class"/>
    <x v="162"/>
    <s v="Bart Pistole"/>
    <x v="1"/>
    <s v="United States"/>
    <s v="New York City"/>
    <x v="15"/>
    <n v="10024"/>
    <x v="3"/>
    <s v="OFF-FA-10000611"/>
    <x v="1"/>
    <x v="13"/>
    <s v="Binder Clips by OIC"/>
    <n v="5.92"/>
    <n v="4"/>
    <n v="0"/>
    <x v="5634"/>
  </r>
  <r>
    <n v="6982"/>
    <s v="CA-2011-146990"/>
    <x v="2"/>
    <x v="845"/>
    <d v="2011-11-08T00:00:00"/>
    <s v="First Class"/>
    <x v="162"/>
    <s v="Bart Pistole"/>
    <x v="1"/>
    <s v="United States"/>
    <s v="New York City"/>
    <x v="15"/>
    <n v="10024"/>
    <x v="3"/>
    <s v="OFF-PA-10000246"/>
    <x v="1"/>
    <x v="10"/>
    <s v="Riverleaf Stik-Withit Designer Note Cubes"/>
    <n v="30.18"/>
    <n v="3"/>
    <n v="0"/>
    <x v="5635"/>
  </r>
  <r>
    <n v="6983"/>
    <s v="CA-2013-116526"/>
    <x v="0"/>
    <x v="142"/>
    <d v="2013-09-06T00:00:00"/>
    <s v="Standard Class"/>
    <x v="350"/>
    <s v="Joseph Airdo"/>
    <x v="0"/>
    <s v="United States"/>
    <s v="Detroit"/>
    <x v="12"/>
    <n v="48227"/>
    <x v="2"/>
    <s v="OFF-BI-10004728"/>
    <x v="1"/>
    <x v="8"/>
    <s v="Wilson Jones Turn Tabs Binder Tool for Ring Binders"/>
    <n v="24.1"/>
    <n v="5"/>
    <n v="0"/>
    <x v="5624"/>
  </r>
  <r>
    <n v="6984"/>
    <s v="CA-2013-116526"/>
    <x v="0"/>
    <x v="142"/>
    <d v="2013-09-06T00:00:00"/>
    <s v="Standard Class"/>
    <x v="350"/>
    <s v="Joseph Airdo"/>
    <x v="0"/>
    <s v="United States"/>
    <s v="Detroit"/>
    <x v="12"/>
    <n v="48227"/>
    <x v="2"/>
    <s v="TEC-PH-10002365"/>
    <x v="2"/>
    <x v="7"/>
    <s v="Belkin Grip Candy Sheer Case / Cover for iPhone 5 and 5S"/>
    <n v="8.7799999999999994"/>
    <n v="1"/>
    <n v="0"/>
    <x v="5636"/>
  </r>
  <r>
    <n v="6985"/>
    <s v="CA-2013-116526"/>
    <x v="0"/>
    <x v="142"/>
    <d v="2013-09-06T00:00:00"/>
    <s v="Standard Class"/>
    <x v="350"/>
    <s v="Joseph Airdo"/>
    <x v="0"/>
    <s v="United States"/>
    <s v="Detroit"/>
    <x v="12"/>
    <n v="48227"/>
    <x v="2"/>
    <s v="OFF-AP-10002457"/>
    <x v="1"/>
    <x v="9"/>
    <s v="Eureka The Boss Plus 12-Amp Hard Box Upright Vacuum, Red"/>
    <n v="376.74"/>
    <n v="4"/>
    <n v="0.1"/>
    <x v="5637"/>
  </r>
  <r>
    <n v="6986"/>
    <s v="CA-2013-116526"/>
    <x v="0"/>
    <x v="142"/>
    <d v="2013-09-06T00:00:00"/>
    <s v="Standard Class"/>
    <x v="350"/>
    <s v="Joseph Airdo"/>
    <x v="0"/>
    <s v="United States"/>
    <s v="Detroit"/>
    <x v="12"/>
    <n v="48227"/>
    <x v="2"/>
    <s v="OFF-BI-10000320"/>
    <x v="1"/>
    <x v="8"/>
    <s v="GBC Plastic Binding Combs"/>
    <n v="29.52"/>
    <n v="4"/>
    <n v="0"/>
    <x v="4009"/>
  </r>
  <r>
    <n v="6987"/>
    <s v="CA-2013-116526"/>
    <x v="0"/>
    <x v="142"/>
    <d v="2013-09-06T00:00:00"/>
    <s v="Standard Class"/>
    <x v="350"/>
    <s v="Joseph Airdo"/>
    <x v="0"/>
    <s v="United States"/>
    <s v="Detroit"/>
    <x v="12"/>
    <n v="48227"/>
    <x v="2"/>
    <s v="OFF-AR-10004999"/>
    <x v="1"/>
    <x v="6"/>
    <s v="Newell 315"/>
    <n v="11.96"/>
    <n v="2"/>
    <n v="0"/>
    <x v="5638"/>
  </r>
  <r>
    <n v="6988"/>
    <s v="CA-2013-116526"/>
    <x v="0"/>
    <x v="142"/>
    <d v="2013-09-06T00:00:00"/>
    <s v="Standard Class"/>
    <x v="350"/>
    <s v="Joseph Airdo"/>
    <x v="0"/>
    <s v="United States"/>
    <s v="Detroit"/>
    <x v="12"/>
    <n v="48227"/>
    <x v="2"/>
    <s v="OFF-BI-10001116"/>
    <x v="1"/>
    <x v="8"/>
    <s v="Wilson Jones 1&quot; Hanging DublLock Ring Binders"/>
    <n v="26.400000000000002"/>
    <n v="5"/>
    <n v="0"/>
    <x v="4741"/>
  </r>
  <r>
    <n v="6989"/>
    <s v="CA-2014-158561"/>
    <x v="3"/>
    <x v="343"/>
    <d v="2014-11-17T00:00:00"/>
    <s v="Second Class"/>
    <x v="179"/>
    <s v="Brenda Bowman"/>
    <x v="1"/>
    <s v="United States"/>
    <s v="Fort Lauderdale"/>
    <x v="2"/>
    <n v="33311"/>
    <x v="0"/>
    <s v="OFF-AP-10002651"/>
    <x v="1"/>
    <x v="9"/>
    <s v="Hoover Upright Vacuum With Dirt Cup"/>
    <n v="1158.1199999999999"/>
    <n v="5"/>
    <n v="0.2"/>
    <x v="5639"/>
  </r>
  <r>
    <n v="6990"/>
    <s v="CA-2014-165099"/>
    <x v="3"/>
    <x v="157"/>
    <d v="2014-12-14T00:00:00"/>
    <s v="First Class"/>
    <x v="589"/>
    <s v="Dennis Kane"/>
    <x v="0"/>
    <s v="United States"/>
    <s v="Abilene"/>
    <x v="5"/>
    <n v="79605"/>
    <x v="2"/>
    <s v="OFF-AP-10001634"/>
    <x v="1"/>
    <x v="9"/>
    <s v="Hoover Commercial Lightweight Upright Vacuum"/>
    <n v="1.3919999999999997"/>
    <n v="2"/>
    <n v="0.8"/>
    <x v="5640"/>
  </r>
  <r>
    <n v="6991"/>
    <s v="CA-2012-109386"/>
    <x v="1"/>
    <x v="627"/>
    <d v="2012-11-13T00:00:00"/>
    <s v="Second Class"/>
    <x v="584"/>
    <s v="Rob Haberlin"/>
    <x v="0"/>
    <s v="United States"/>
    <s v="Hampton"/>
    <x v="17"/>
    <n v="23666"/>
    <x v="0"/>
    <s v="OFF-AP-10003266"/>
    <x v="1"/>
    <x v="9"/>
    <s v="Holmes Replacement Filter for HEPA Air Cleaner, Large Room"/>
    <n v="44.43"/>
    <n v="3"/>
    <n v="0"/>
    <x v="5641"/>
  </r>
  <r>
    <n v="6992"/>
    <s v="CA-2012-109386"/>
    <x v="1"/>
    <x v="627"/>
    <d v="2012-11-13T00:00:00"/>
    <s v="Second Class"/>
    <x v="584"/>
    <s v="Rob Haberlin"/>
    <x v="0"/>
    <s v="United States"/>
    <s v="Hampton"/>
    <x v="17"/>
    <n v="23666"/>
    <x v="0"/>
    <s v="TEC-PH-10002890"/>
    <x v="2"/>
    <x v="7"/>
    <s v="AT&amp;T 17929 Lendline Telephone"/>
    <n v="226.20000000000002"/>
    <n v="5"/>
    <n v="0"/>
    <x v="5642"/>
  </r>
  <r>
    <n v="6993"/>
    <s v="CA-2012-109386"/>
    <x v="1"/>
    <x v="627"/>
    <d v="2012-11-13T00:00:00"/>
    <s v="Second Class"/>
    <x v="584"/>
    <s v="Rob Haberlin"/>
    <x v="0"/>
    <s v="United States"/>
    <s v="Hampton"/>
    <x v="17"/>
    <n v="23666"/>
    <x v="0"/>
    <s v="FUR-FU-10000308"/>
    <x v="0"/>
    <x v="5"/>
    <s v="Deflect-o Glass Clear Studded Chair Mats"/>
    <n v="186.54"/>
    <n v="3"/>
    <n v="0"/>
    <x v="5643"/>
  </r>
  <r>
    <n v="6994"/>
    <s v="CA-2012-109386"/>
    <x v="1"/>
    <x v="627"/>
    <d v="2012-11-13T00:00:00"/>
    <s v="Second Class"/>
    <x v="584"/>
    <s v="Rob Haberlin"/>
    <x v="0"/>
    <s v="United States"/>
    <s v="Hampton"/>
    <x v="17"/>
    <n v="23666"/>
    <x v="0"/>
    <s v="OFF-AR-10000380"/>
    <x v="1"/>
    <x v="6"/>
    <s v="Hunt PowerHouse Electric Pencil Sharpener, Blue"/>
    <n v="265.85999999999996"/>
    <n v="7"/>
    <n v="0"/>
    <x v="5419"/>
  </r>
  <r>
    <n v="6995"/>
    <s v="CA-2012-109386"/>
    <x v="1"/>
    <x v="627"/>
    <d v="2012-11-13T00:00:00"/>
    <s v="Second Class"/>
    <x v="584"/>
    <s v="Rob Haberlin"/>
    <x v="0"/>
    <s v="United States"/>
    <s v="Hampton"/>
    <x v="17"/>
    <n v="23666"/>
    <x v="0"/>
    <s v="OFF-AR-10000122"/>
    <x v="1"/>
    <x v="6"/>
    <s v="Newell 314"/>
    <n v="27.9"/>
    <n v="5"/>
    <n v="0"/>
    <x v="5644"/>
  </r>
  <r>
    <n v="6996"/>
    <s v="CA-2012-166800"/>
    <x v="1"/>
    <x v="902"/>
    <d v="2012-11-26T00:00:00"/>
    <s v="Standard Class"/>
    <x v="636"/>
    <s v="Aleksandra Gannaway"/>
    <x v="1"/>
    <s v="United States"/>
    <s v="Las Vegas"/>
    <x v="33"/>
    <n v="89115"/>
    <x v="1"/>
    <s v="OFF-AP-10004868"/>
    <x v="1"/>
    <x v="9"/>
    <s v="Hoover Commercial Soft Guard Upright Vacuum And Disposable Filtration Bags"/>
    <n v="31.08"/>
    <n v="4"/>
    <n v="0"/>
    <x v="5645"/>
  </r>
  <r>
    <n v="6997"/>
    <s v="CA-2014-117443"/>
    <x v="3"/>
    <x v="331"/>
    <d v="2014-12-26T00:00:00"/>
    <s v="Second Class"/>
    <x v="80"/>
    <s v="Jennifer Braxton"/>
    <x v="1"/>
    <s v="United States"/>
    <s v="Rockford"/>
    <x v="10"/>
    <n v="61107"/>
    <x v="2"/>
    <s v="OFF-BI-10004002"/>
    <x v="1"/>
    <x v="8"/>
    <s v="Wilson Jones International Size A4 Ring Binders"/>
    <n v="13.839999999999998"/>
    <n v="4"/>
    <n v="0.8"/>
    <x v="5646"/>
  </r>
  <r>
    <n v="6998"/>
    <s v="CA-2014-117443"/>
    <x v="3"/>
    <x v="331"/>
    <d v="2014-12-26T00:00:00"/>
    <s v="Second Class"/>
    <x v="80"/>
    <s v="Jennifer Braxton"/>
    <x v="1"/>
    <s v="United States"/>
    <s v="Rockford"/>
    <x v="10"/>
    <n v="61107"/>
    <x v="2"/>
    <s v="OFF-PA-10004475"/>
    <x v="1"/>
    <x v="10"/>
    <s v="Xerox 1940"/>
    <n v="175.87200000000001"/>
    <n v="4"/>
    <n v="0.2"/>
    <x v="5647"/>
  </r>
  <r>
    <n v="6999"/>
    <s v="US-2013-134369"/>
    <x v="0"/>
    <x v="1142"/>
    <d v="2013-09-23T00:00:00"/>
    <s v="Standard Class"/>
    <x v="604"/>
    <s v="Becky Castell"/>
    <x v="2"/>
    <s v="United States"/>
    <s v="Laguna Niguel"/>
    <x v="1"/>
    <n v="92677"/>
    <x v="1"/>
    <s v="OFF-PA-10002195"/>
    <x v="1"/>
    <x v="10"/>
    <s v="Xerox 1966"/>
    <n v="12.96"/>
    <n v="2"/>
    <n v="0"/>
    <x v="2056"/>
  </r>
  <r>
    <n v="7000"/>
    <s v="CA-2014-123687"/>
    <x v="3"/>
    <x v="1143"/>
    <d v="2014-05-30T00:00:00"/>
    <s v="First Class"/>
    <x v="169"/>
    <s v="Kimberly Carter"/>
    <x v="1"/>
    <s v="United States"/>
    <s v="Louisville"/>
    <x v="0"/>
    <n v="40214"/>
    <x v="0"/>
    <s v="OFF-AP-10002670"/>
    <x v="1"/>
    <x v="9"/>
    <s v="Belkin 8-Outlet Premiere SurgeMaster II Surge Protectors"/>
    <n v="208.44"/>
    <n v="3"/>
    <n v="0"/>
    <x v="5648"/>
  </r>
  <r>
    <n v="7001"/>
    <s v="CA-2014-123687"/>
    <x v="3"/>
    <x v="1143"/>
    <d v="2014-05-30T00:00:00"/>
    <s v="First Class"/>
    <x v="169"/>
    <s v="Kimberly Carter"/>
    <x v="1"/>
    <s v="United States"/>
    <s v="Louisville"/>
    <x v="0"/>
    <n v="40214"/>
    <x v="0"/>
    <s v="OFF-SU-10004498"/>
    <x v="1"/>
    <x v="14"/>
    <s v="Martin-Yale Premier Letter Opener"/>
    <n v="25.76"/>
    <n v="2"/>
    <n v="0"/>
    <x v="5649"/>
  </r>
  <r>
    <n v="7002"/>
    <s v="CA-2012-104871"/>
    <x v="1"/>
    <x v="1110"/>
    <d v="2012-04-03T00:00:00"/>
    <s v="Standard Class"/>
    <x v="660"/>
    <s v="Daniel Raglin"/>
    <x v="2"/>
    <s v="United States"/>
    <s v="Normal"/>
    <x v="10"/>
    <n v="61761"/>
    <x v="2"/>
    <s v="FUR-CH-10003298"/>
    <x v="0"/>
    <x v="1"/>
    <s v="Office Star - Contemporary Task Swivel chair with Loop Arms, Charcoal"/>
    <n v="366.74399999999997"/>
    <n v="4"/>
    <n v="0.3"/>
    <x v="5650"/>
  </r>
  <r>
    <n v="7003"/>
    <s v="CA-2011-133158"/>
    <x v="2"/>
    <x v="710"/>
    <d v="2011-08-21T00:00:00"/>
    <s v="Second Class"/>
    <x v="694"/>
    <s v="David Wiener"/>
    <x v="1"/>
    <s v="United States"/>
    <s v="Los Angeles"/>
    <x v="1"/>
    <n v="90045"/>
    <x v="1"/>
    <s v="FUR-FU-10000723"/>
    <x v="0"/>
    <x v="5"/>
    <s v="Deflect-o EconoMat Studded, No Bevel Mat for Low Pile Carpeting"/>
    <n v="289.24"/>
    <n v="7"/>
    <n v="0"/>
    <x v="5651"/>
  </r>
  <r>
    <n v="7004"/>
    <s v="CA-2011-133158"/>
    <x v="2"/>
    <x v="710"/>
    <d v="2011-08-21T00:00:00"/>
    <s v="Second Class"/>
    <x v="694"/>
    <s v="David Wiener"/>
    <x v="1"/>
    <s v="United States"/>
    <s v="Los Angeles"/>
    <x v="1"/>
    <n v="90045"/>
    <x v="1"/>
    <s v="OFF-BI-10000632"/>
    <x v="1"/>
    <x v="8"/>
    <s v="Satellite Sectional Post Binders"/>
    <n v="69.456000000000003"/>
    <n v="2"/>
    <n v="0.2"/>
    <x v="2122"/>
  </r>
  <r>
    <n v="7005"/>
    <s v="CA-2011-126333"/>
    <x v="2"/>
    <x v="851"/>
    <d v="2011-12-28T00:00:00"/>
    <s v="Standard Class"/>
    <x v="545"/>
    <s v="Michelle Ellison"/>
    <x v="1"/>
    <s v="United States"/>
    <s v="Port Arthur"/>
    <x v="5"/>
    <n v="77642"/>
    <x v="2"/>
    <s v="OFF-PA-10000223"/>
    <x v="1"/>
    <x v="10"/>
    <s v="Xerox 2000"/>
    <n v="5.1840000000000011"/>
    <n v="1"/>
    <n v="0.2"/>
    <x v="1673"/>
  </r>
  <r>
    <n v="7006"/>
    <s v="CA-2012-141740"/>
    <x v="1"/>
    <x v="549"/>
    <d v="2012-11-05T00:00:00"/>
    <s v="Standard Class"/>
    <x v="223"/>
    <s v="Jeremy Farry"/>
    <x v="0"/>
    <s v="United States"/>
    <s v="New York City"/>
    <x v="15"/>
    <n v="10009"/>
    <x v="3"/>
    <s v="FUR-CH-10001545"/>
    <x v="0"/>
    <x v="1"/>
    <s v="Hon Comfortask Task/Swivel Chairs"/>
    <n v="205.16400000000002"/>
    <n v="2"/>
    <n v="0.1"/>
    <x v="5652"/>
  </r>
  <r>
    <n v="7007"/>
    <s v="CA-2011-119466"/>
    <x v="2"/>
    <x v="534"/>
    <d v="2011-12-21T00:00:00"/>
    <s v="Standard Class"/>
    <x v="133"/>
    <s v="Sung Pak"/>
    <x v="1"/>
    <s v="United States"/>
    <s v="Chicago"/>
    <x v="10"/>
    <n v="60623"/>
    <x v="2"/>
    <s v="FUR-FU-10001546"/>
    <x v="0"/>
    <x v="5"/>
    <s v="Dana Swing-Arm Lamps"/>
    <n v="8.5440000000000005"/>
    <n v="2"/>
    <n v="0.6"/>
    <x v="4462"/>
  </r>
  <r>
    <n v="7008"/>
    <s v="CA-2012-154823"/>
    <x v="1"/>
    <x v="291"/>
    <d v="2012-08-25T00:00:00"/>
    <s v="Standard Class"/>
    <x v="471"/>
    <s v="Katherine Nockton"/>
    <x v="1"/>
    <s v="United States"/>
    <s v="Springfield"/>
    <x v="24"/>
    <n v="45503"/>
    <x v="3"/>
    <s v="OFF-BI-10001098"/>
    <x v="1"/>
    <x v="8"/>
    <s v="Acco D-Ring Binder w/DublLock"/>
    <n v="12.828000000000001"/>
    <n v="2"/>
    <n v="0.7"/>
    <x v="2433"/>
  </r>
  <r>
    <n v="7009"/>
    <s v="CA-2012-154823"/>
    <x v="1"/>
    <x v="291"/>
    <d v="2012-08-25T00:00:00"/>
    <s v="Standard Class"/>
    <x v="471"/>
    <s v="Katherine Nockton"/>
    <x v="1"/>
    <s v="United States"/>
    <s v="Springfield"/>
    <x v="24"/>
    <n v="45503"/>
    <x v="3"/>
    <s v="FUR-CH-10003379"/>
    <x v="0"/>
    <x v="1"/>
    <s v="Global Commerce Series High-Back Swivel/Tilt Chairs"/>
    <n v="598.45799999999997"/>
    <n v="3"/>
    <n v="0.3"/>
    <x v="5653"/>
  </r>
  <r>
    <n v="7010"/>
    <s v="CA-2012-154823"/>
    <x v="1"/>
    <x v="291"/>
    <d v="2012-08-25T00:00:00"/>
    <s v="Standard Class"/>
    <x v="471"/>
    <s v="Katherine Nockton"/>
    <x v="1"/>
    <s v="United States"/>
    <s v="Springfield"/>
    <x v="24"/>
    <n v="45503"/>
    <x v="3"/>
    <s v="FUR-FU-10000193"/>
    <x v="0"/>
    <x v="5"/>
    <s v="Tenex Chairmats For Use with Hard Floors"/>
    <n v="25.983999999999998"/>
    <n v="1"/>
    <n v="0.2"/>
    <x v="5654"/>
  </r>
  <r>
    <n v="7011"/>
    <s v="US-2011-135881"/>
    <x v="2"/>
    <x v="235"/>
    <d v="2011-05-27T00:00:00"/>
    <s v="Standard Class"/>
    <x v="218"/>
    <s v="Greg Tran"/>
    <x v="0"/>
    <s v="United States"/>
    <s v="New York City"/>
    <x v="15"/>
    <n v="10035"/>
    <x v="3"/>
    <s v="OFF-BI-10000829"/>
    <x v="1"/>
    <x v="8"/>
    <s v="Avery Non-Stick Binders"/>
    <n v="17.96"/>
    <n v="5"/>
    <n v="0.2"/>
    <x v="5655"/>
  </r>
  <r>
    <n v="7012"/>
    <s v="US-2011-135881"/>
    <x v="2"/>
    <x v="235"/>
    <d v="2011-05-27T00:00:00"/>
    <s v="Standard Class"/>
    <x v="218"/>
    <s v="Greg Tran"/>
    <x v="0"/>
    <s v="United States"/>
    <s v="New York City"/>
    <x v="15"/>
    <n v="10035"/>
    <x v="3"/>
    <s v="OFF-SU-10003002"/>
    <x v="1"/>
    <x v="14"/>
    <s v="Letter Slitter"/>
    <n v="5.04"/>
    <n v="2"/>
    <n v="0"/>
    <x v="3264"/>
  </r>
  <r>
    <n v="7013"/>
    <s v="US-2011-135881"/>
    <x v="2"/>
    <x v="235"/>
    <d v="2011-05-27T00:00:00"/>
    <s v="Standard Class"/>
    <x v="218"/>
    <s v="Greg Tran"/>
    <x v="0"/>
    <s v="United States"/>
    <s v="New York City"/>
    <x v="15"/>
    <n v="10035"/>
    <x v="3"/>
    <s v="OFF-AP-10002118"/>
    <x v="1"/>
    <x v="9"/>
    <s v="1.7 Cubic Foot Compact &quot;Cube&quot; Office Refrigerators"/>
    <n v="208.16"/>
    <n v="1"/>
    <n v="0"/>
    <x v="79"/>
  </r>
  <r>
    <n v="7014"/>
    <s v="CA-2014-141201"/>
    <x v="3"/>
    <x v="34"/>
    <d v="2014-12-12T00:00:00"/>
    <s v="Second Class"/>
    <x v="626"/>
    <s v="Daniel Byrd"/>
    <x v="2"/>
    <s v="United States"/>
    <s v="Salinas"/>
    <x v="1"/>
    <n v="93905"/>
    <x v="1"/>
    <s v="FUR-BO-10001519"/>
    <x v="0"/>
    <x v="0"/>
    <s v="O'Sullivan 3-Shelf Heavy-Duty Bookcases"/>
    <n v="148.25700000000001"/>
    <n v="3"/>
    <n v="0.15"/>
    <x v="5656"/>
  </r>
  <r>
    <n v="7015"/>
    <s v="CA-2011-114790"/>
    <x v="2"/>
    <x v="518"/>
    <d v="2011-03-13T00:00:00"/>
    <s v="Second Class"/>
    <x v="524"/>
    <s v="Filia McAdams"/>
    <x v="1"/>
    <s v="United States"/>
    <s v="Richmond"/>
    <x v="0"/>
    <n v="40475"/>
    <x v="0"/>
    <s v="OFF-AP-10002578"/>
    <x v="1"/>
    <x v="9"/>
    <s v="Fellowes Premier Superior Surge Suppressor, 10-Outlet, With Phone and Remote"/>
    <n v="146.76"/>
    <n v="3"/>
    <n v="0"/>
    <x v="5657"/>
  </r>
  <r>
    <n v="7016"/>
    <s v="CA-2011-114790"/>
    <x v="2"/>
    <x v="518"/>
    <d v="2011-03-13T00:00:00"/>
    <s v="Second Class"/>
    <x v="524"/>
    <s v="Filia McAdams"/>
    <x v="1"/>
    <s v="United States"/>
    <s v="Richmond"/>
    <x v="0"/>
    <n v="40475"/>
    <x v="0"/>
    <s v="TEC-AC-10000710"/>
    <x v="2"/>
    <x v="11"/>
    <s v="Maxell DVD-RAM Discs"/>
    <n v="32.96"/>
    <n v="2"/>
    <n v="0"/>
    <x v="5658"/>
  </r>
  <r>
    <n v="7017"/>
    <s v="CA-2011-114790"/>
    <x v="2"/>
    <x v="518"/>
    <d v="2011-03-13T00:00:00"/>
    <s v="Second Class"/>
    <x v="524"/>
    <s v="Filia McAdams"/>
    <x v="1"/>
    <s v="United States"/>
    <s v="Richmond"/>
    <x v="0"/>
    <n v="40475"/>
    <x v="0"/>
    <s v="TEC-PH-10000984"/>
    <x v="2"/>
    <x v="7"/>
    <s v="Panasonic KX-TG9471B"/>
    <n v="587.97"/>
    <n v="3"/>
    <n v="0"/>
    <x v="5659"/>
  </r>
  <r>
    <n v="7018"/>
    <s v="CA-2011-114790"/>
    <x v="2"/>
    <x v="518"/>
    <d v="2011-03-13T00:00:00"/>
    <s v="Second Class"/>
    <x v="524"/>
    <s v="Filia McAdams"/>
    <x v="1"/>
    <s v="United States"/>
    <s v="Richmond"/>
    <x v="0"/>
    <n v="40475"/>
    <x v="0"/>
    <s v="OFF-PA-10000213"/>
    <x v="1"/>
    <x v="10"/>
    <s v="Xerox 198"/>
    <n v="14.940000000000001"/>
    <n v="3"/>
    <n v="0"/>
    <x v="1961"/>
  </r>
  <r>
    <n v="7019"/>
    <s v="US-2013-154256"/>
    <x v="0"/>
    <x v="661"/>
    <d v="2013-06-28T00:00:00"/>
    <s v="Second Class"/>
    <x v="325"/>
    <s v="Sally Matthias"/>
    <x v="0"/>
    <s v="United States"/>
    <s v="New York City"/>
    <x v="15"/>
    <n v="10035"/>
    <x v="3"/>
    <s v="OFF-LA-10003720"/>
    <x v="1"/>
    <x v="2"/>
    <s v="Avery 487"/>
    <n v="25.83"/>
    <n v="7"/>
    <n v="0"/>
    <x v="5660"/>
  </r>
  <r>
    <n v="7020"/>
    <s v="CA-2011-124737"/>
    <x v="2"/>
    <x v="709"/>
    <d v="2011-08-27T00:00:00"/>
    <s v="Standard Class"/>
    <x v="275"/>
    <s v="Arthur Prichep"/>
    <x v="0"/>
    <s v="United States"/>
    <s v="Denver"/>
    <x v="22"/>
    <n v="80219"/>
    <x v="1"/>
    <s v="OFF-PA-10001837"/>
    <x v="1"/>
    <x v="10"/>
    <s v="Xerox 1976"/>
    <n v="15.552000000000003"/>
    <n v="3"/>
    <n v="0.2"/>
    <x v="12"/>
  </r>
  <r>
    <n v="7021"/>
    <s v="CA-2011-124737"/>
    <x v="2"/>
    <x v="709"/>
    <d v="2011-08-27T00:00:00"/>
    <s v="Standard Class"/>
    <x v="275"/>
    <s v="Arthur Prichep"/>
    <x v="0"/>
    <s v="United States"/>
    <s v="Denver"/>
    <x v="22"/>
    <n v="80219"/>
    <x v="1"/>
    <s v="OFF-SU-10004661"/>
    <x v="1"/>
    <x v="14"/>
    <s v="Acme Titanium Bonded Scissors"/>
    <n v="6.8000000000000007"/>
    <n v="1"/>
    <n v="0.2"/>
    <x v="5661"/>
  </r>
  <r>
    <n v="7022"/>
    <s v="CA-2011-124737"/>
    <x v="2"/>
    <x v="709"/>
    <d v="2011-08-27T00:00:00"/>
    <s v="Standard Class"/>
    <x v="275"/>
    <s v="Arthur Prichep"/>
    <x v="0"/>
    <s v="United States"/>
    <s v="Denver"/>
    <x v="22"/>
    <n v="80219"/>
    <x v="1"/>
    <s v="FUR-FU-10003274"/>
    <x v="0"/>
    <x v="5"/>
    <s v="Regeneration Desk Collection"/>
    <n v="4.2240000000000002"/>
    <n v="3"/>
    <n v="0.2"/>
    <x v="5662"/>
  </r>
  <r>
    <n v="7023"/>
    <s v="CA-2011-124737"/>
    <x v="2"/>
    <x v="709"/>
    <d v="2011-08-27T00:00:00"/>
    <s v="Standard Class"/>
    <x v="275"/>
    <s v="Arthur Prichep"/>
    <x v="0"/>
    <s v="United States"/>
    <s v="Denver"/>
    <x v="22"/>
    <n v="80219"/>
    <x v="1"/>
    <s v="TEC-PH-10000149"/>
    <x v="2"/>
    <x v="7"/>
    <s v="Cisco SPA525G2 IP Phone - Wireless"/>
    <n v="143.64000000000001"/>
    <n v="9"/>
    <n v="0.2"/>
    <x v="5663"/>
  </r>
  <r>
    <n v="7024"/>
    <s v="CA-2011-124737"/>
    <x v="2"/>
    <x v="709"/>
    <d v="2011-08-27T00:00:00"/>
    <s v="Standard Class"/>
    <x v="275"/>
    <s v="Arthur Prichep"/>
    <x v="0"/>
    <s v="United States"/>
    <s v="Denver"/>
    <x v="22"/>
    <n v="80219"/>
    <x v="1"/>
    <s v="OFF-PA-10000019"/>
    <x v="1"/>
    <x v="10"/>
    <s v="Xerox 1931"/>
    <n v="31.104000000000006"/>
    <n v="6"/>
    <n v="0.2"/>
    <x v="282"/>
  </r>
  <r>
    <n v="7025"/>
    <s v="CA-2011-124737"/>
    <x v="2"/>
    <x v="709"/>
    <d v="2011-08-27T00:00:00"/>
    <s v="Standard Class"/>
    <x v="275"/>
    <s v="Arthur Prichep"/>
    <x v="0"/>
    <s v="United States"/>
    <s v="Denver"/>
    <x v="22"/>
    <n v="80219"/>
    <x v="1"/>
    <s v="OFF-PA-10001125"/>
    <x v="1"/>
    <x v="10"/>
    <s v="Xerox 1988"/>
    <n v="223.05600000000001"/>
    <n v="9"/>
    <n v="0.2"/>
    <x v="1392"/>
  </r>
  <r>
    <n v="7026"/>
    <s v="US-2014-101840"/>
    <x v="3"/>
    <x v="695"/>
    <d v="2014-02-13T00:00:00"/>
    <s v="Standard Class"/>
    <x v="259"/>
    <s v="Sibella Parks"/>
    <x v="1"/>
    <s v="United States"/>
    <s v="New York City"/>
    <x v="15"/>
    <n v="10024"/>
    <x v="3"/>
    <s v="TEC-PH-10002538"/>
    <x v="2"/>
    <x v="7"/>
    <s v="Grandstream GXP1160 VoIP phone"/>
    <n v="227.45999999999998"/>
    <n v="6"/>
    <n v="0"/>
    <x v="5664"/>
  </r>
  <r>
    <n v="7027"/>
    <s v="US-2014-101840"/>
    <x v="3"/>
    <x v="695"/>
    <d v="2014-02-13T00:00:00"/>
    <s v="Standard Class"/>
    <x v="259"/>
    <s v="Sibella Parks"/>
    <x v="1"/>
    <s v="United States"/>
    <s v="New York City"/>
    <x v="15"/>
    <n v="10024"/>
    <x v="3"/>
    <s v="OFF-BI-10000279"/>
    <x v="1"/>
    <x v="8"/>
    <s v="Acco Recycled 2&quot; Capacity Laser Printer Hanging Data Binders"/>
    <n v="46.24"/>
    <n v="4"/>
    <n v="0.2"/>
    <x v="5665"/>
  </r>
  <r>
    <n v="7028"/>
    <s v="CA-2014-131653"/>
    <x v="3"/>
    <x v="926"/>
    <d v="2014-02-06T00:00:00"/>
    <s v="Standard Class"/>
    <x v="361"/>
    <s v="Rob Dowd"/>
    <x v="0"/>
    <s v="United States"/>
    <s v="New York City"/>
    <x v="15"/>
    <n v="10011"/>
    <x v="3"/>
    <s v="OFF-LA-10001045"/>
    <x v="1"/>
    <x v="2"/>
    <s v="Permanent Self-Adhesive File Folder Labels for Typewriters by Universal"/>
    <n v="5.22"/>
    <n v="2"/>
    <n v="0"/>
    <x v="4222"/>
  </r>
  <r>
    <n v="7029"/>
    <s v="US-2013-157840"/>
    <x v="0"/>
    <x v="887"/>
    <d v="2013-12-24T00:00:00"/>
    <s v="Second Class"/>
    <x v="430"/>
    <s v="Matt Collins"/>
    <x v="0"/>
    <s v="United States"/>
    <s v="Fremont"/>
    <x v="8"/>
    <n v="68025"/>
    <x v="2"/>
    <s v="OFF-PA-10003673"/>
    <x v="1"/>
    <x v="10"/>
    <s v="Strathmore Photo Mount Cards"/>
    <n v="33.9"/>
    <n v="5"/>
    <n v="0"/>
    <x v="1335"/>
  </r>
  <r>
    <n v="7030"/>
    <s v="CA-2013-145548"/>
    <x v="0"/>
    <x v="583"/>
    <d v="2013-11-17T00:00:00"/>
    <s v="Standard Class"/>
    <x v="494"/>
    <s v="Edward Becker"/>
    <x v="1"/>
    <s v="United States"/>
    <s v="New York City"/>
    <x v="15"/>
    <n v="10011"/>
    <x v="3"/>
    <s v="OFF-ST-10002562"/>
    <x v="1"/>
    <x v="4"/>
    <s v="Staples"/>
    <n v="28.14"/>
    <n v="3"/>
    <n v="0"/>
    <x v="5666"/>
  </r>
  <r>
    <n v="7031"/>
    <s v="CA-2013-145548"/>
    <x v="0"/>
    <x v="583"/>
    <d v="2013-11-17T00:00:00"/>
    <s v="Standard Class"/>
    <x v="494"/>
    <s v="Edward Becker"/>
    <x v="1"/>
    <s v="United States"/>
    <s v="New York City"/>
    <x v="15"/>
    <n v="10011"/>
    <x v="3"/>
    <s v="TEC-AC-10002305"/>
    <x v="2"/>
    <x v="11"/>
    <s v="KeyTronic E03601U1 - Keyboard - Beige"/>
    <n v="36"/>
    <n v="2"/>
    <n v="0"/>
    <x v="4592"/>
  </r>
  <r>
    <n v="7032"/>
    <s v="CA-2013-145548"/>
    <x v="0"/>
    <x v="583"/>
    <d v="2013-11-17T00:00:00"/>
    <s v="Standard Class"/>
    <x v="494"/>
    <s v="Edward Becker"/>
    <x v="1"/>
    <s v="United States"/>
    <s v="New York City"/>
    <x v="15"/>
    <n v="10011"/>
    <x v="3"/>
    <s v="OFF-AR-10003373"/>
    <x v="1"/>
    <x v="6"/>
    <s v="Boston School Pro Electric Pencil Sharpener, 1670"/>
    <n v="92.94"/>
    <n v="3"/>
    <n v="0"/>
    <x v="5667"/>
  </r>
  <r>
    <n v="7033"/>
    <s v="CA-2013-145548"/>
    <x v="0"/>
    <x v="583"/>
    <d v="2013-11-17T00:00:00"/>
    <s v="Standard Class"/>
    <x v="494"/>
    <s v="Edward Becker"/>
    <x v="1"/>
    <s v="United States"/>
    <s v="New York City"/>
    <x v="15"/>
    <n v="10011"/>
    <x v="3"/>
    <s v="FUR-CH-10003774"/>
    <x v="0"/>
    <x v="1"/>
    <s v="Global Wood Trimmed Manager's Task Chair, Khaki"/>
    <n v="245.64600000000002"/>
    <n v="3"/>
    <n v="0.1"/>
    <x v="5668"/>
  </r>
  <r>
    <n v="7034"/>
    <s v="CA-2013-145548"/>
    <x v="0"/>
    <x v="583"/>
    <d v="2013-11-17T00:00:00"/>
    <s v="Standard Class"/>
    <x v="494"/>
    <s v="Edward Becker"/>
    <x v="1"/>
    <s v="United States"/>
    <s v="New York City"/>
    <x v="15"/>
    <n v="10011"/>
    <x v="3"/>
    <s v="OFF-BI-10001510"/>
    <x v="1"/>
    <x v="8"/>
    <s v="Deluxe Heavy-Duty Vinyl Round Ring Binder"/>
    <n v="55.00800000000001"/>
    <n v="3"/>
    <n v="0.2"/>
    <x v="5669"/>
  </r>
  <r>
    <n v="7035"/>
    <s v="CA-2013-145548"/>
    <x v="0"/>
    <x v="583"/>
    <d v="2013-11-17T00:00:00"/>
    <s v="Standard Class"/>
    <x v="494"/>
    <s v="Edward Becker"/>
    <x v="1"/>
    <s v="United States"/>
    <s v="New York City"/>
    <x v="15"/>
    <n v="10011"/>
    <x v="3"/>
    <s v="OFF-BI-10004236"/>
    <x v="1"/>
    <x v="8"/>
    <s v="XtraLife ClearVue Slant-D Ring Binder, White, 3&quot;"/>
    <n v="35.231999999999999"/>
    <n v="3"/>
    <n v="0.2"/>
    <x v="5438"/>
  </r>
  <r>
    <n v="7036"/>
    <s v="CA-2014-119494"/>
    <x v="3"/>
    <x v="45"/>
    <d v="2014-11-14T00:00:00"/>
    <s v="Standard Class"/>
    <x v="531"/>
    <s v="Jim Epp"/>
    <x v="1"/>
    <s v="United States"/>
    <s v="San Diego"/>
    <x v="1"/>
    <n v="92105"/>
    <x v="1"/>
    <s v="FUR-CH-10004675"/>
    <x v="0"/>
    <x v="1"/>
    <s v="Lifetime Advantage Folding Chairs, 4/Carton"/>
    <n v="523.39200000000005"/>
    <n v="3"/>
    <n v="0.2"/>
    <x v="5670"/>
  </r>
  <r>
    <n v="7037"/>
    <s v="CA-2011-124618"/>
    <x v="2"/>
    <x v="1073"/>
    <d v="2011-05-04T00:00:00"/>
    <s v="Second Class"/>
    <x v="750"/>
    <s v="Cari Schnelling"/>
    <x v="0"/>
    <s v="United States"/>
    <s v="Lakeland"/>
    <x v="2"/>
    <n v="33801"/>
    <x v="0"/>
    <s v="TEC-CO-10004202"/>
    <x v="2"/>
    <x v="16"/>
    <s v="Brother DCP1000 Digital 3 in 1 Multifunction Machine"/>
    <n v="479.98400000000004"/>
    <n v="2"/>
    <n v="0.2"/>
    <x v="3911"/>
  </r>
  <r>
    <n v="7038"/>
    <s v="CA-2014-161970"/>
    <x v="3"/>
    <x v="585"/>
    <d v="2014-09-28T00:00:00"/>
    <s v="Standard Class"/>
    <x v="287"/>
    <s v="Peter Bühler"/>
    <x v="0"/>
    <s v="United States"/>
    <s v="Smyrna"/>
    <x v="32"/>
    <n v="30080"/>
    <x v="0"/>
    <s v="OFF-PA-10004255"/>
    <x v="1"/>
    <x v="10"/>
    <s v="Xerox 219"/>
    <n v="12.96"/>
    <n v="2"/>
    <n v="0"/>
    <x v="91"/>
  </r>
  <r>
    <n v="7039"/>
    <s v="CA-2014-161970"/>
    <x v="3"/>
    <x v="585"/>
    <d v="2014-09-28T00:00:00"/>
    <s v="Standard Class"/>
    <x v="287"/>
    <s v="Peter Bühler"/>
    <x v="0"/>
    <s v="United States"/>
    <s v="Smyrna"/>
    <x v="32"/>
    <n v="30080"/>
    <x v="0"/>
    <s v="OFF-AR-10003896"/>
    <x v="1"/>
    <x v="6"/>
    <s v="Stride Job 150 Highlighters, Chisel Tip, Assorted Colors"/>
    <n v="17.940000000000001"/>
    <n v="3"/>
    <n v="0"/>
    <x v="5671"/>
  </r>
  <r>
    <n v="7040"/>
    <s v="CA-2014-103443"/>
    <x v="3"/>
    <x v="94"/>
    <d v="2014-12-24T00:00:00"/>
    <s v="Standard Class"/>
    <x v="247"/>
    <s v="Annie Thurman"/>
    <x v="0"/>
    <s v="United States"/>
    <s v="New York City"/>
    <x v="15"/>
    <n v="10009"/>
    <x v="3"/>
    <s v="OFF-ST-10002276"/>
    <x v="1"/>
    <x v="4"/>
    <s v="Safco Steel Mobile File Cart"/>
    <n v="166.72"/>
    <n v="2"/>
    <n v="0"/>
    <x v="242"/>
  </r>
  <r>
    <n v="7041"/>
    <s v="CA-2014-103443"/>
    <x v="3"/>
    <x v="94"/>
    <d v="2014-12-24T00:00:00"/>
    <s v="Standard Class"/>
    <x v="247"/>
    <s v="Annie Thurman"/>
    <x v="0"/>
    <s v="United States"/>
    <s v="New York City"/>
    <x v="15"/>
    <n v="10009"/>
    <x v="3"/>
    <s v="OFF-BI-10001617"/>
    <x v="1"/>
    <x v="8"/>
    <s v="GBC Wire Binding Combs"/>
    <n v="24.816000000000003"/>
    <n v="3"/>
    <n v="0.2"/>
    <x v="3029"/>
  </r>
  <r>
    <n v="7042"/>
    <s v="CA-2014-103443"/>
    <x v="3"/>
    <x v="94"/>
    <d v="2014-12-24T00:00:00"/>
    <s v="Standard Class"/>
    <x v="247"/>
    <s v="Annie Thurman"/>
    <x v="0"/>
    <s v="United States"/>
    <s v="New York City"/>
    <x v="15"/>
    <n v="10009"/>
    <x v="3"/>
    <s v="FUR-FU-10000308"/>
    <x v="0"/>
    <x v="5"/>
    <s v="Deflect-o Glass Clear Studded Chair Mats"/>
    <n v="124.36"/>
    <n v="2"/>
    <n v="0"/>
    <x v="2525"/>
  </r>
  <r>
    <n v="7043"/>
    <s v="US-2014-165358"/>
    <x v="3"/>
    <x v="930"/>
    <d v="2014-07-24T00:00:00"/>
    <s v="Standard Class"/>
    <x v="277"/>
    <s v="Seth Vernon"/>
    <x v="0"/>
    <s v="United States"/>
    <s v="Philadelphia"/>
    <x v="9"/>
    <n v="19134"/>
    <x v="3"/>
    <s v="TEC-CO-10001943"/>
    <x v="2"/>
    <x v="16"/>
    <s v="Canon PC-428 Personal Copier"/>
    <n v="599.97"/>
    <n v="5"/>
    <n v="0.4"/>
    <x v="5672"/>
  </r>
  <r>
    <n v="7044"/>
    <s v="US-2014-165358"/>
    <x v="3"/>
    <x v="930"/>
    <d v="2014-07-24T00:00:00"/>
    <s v="Standard Class"/>
    <x v="277"/>
    <s v="Seth Vernon"/>
    <x v="0"/>
    <s v="United States"/>
    <s v="Philadelphia"/>
    <x v="9"/>
    <n v="19134"/>
    <x v="3"/>
    <s v="FUR-CH-10002647"/>
    <x v="0"/>
    <x v="1"/>
    <s v="Situations Contoured Folding Chairs, 4/Set"/>
    <n v="198.744"/>
    <n v="4"/>
    <n v="0.3"/>
    <x v="5673"/>
  </r>
  <r>
    <n v="7045"/>
    <s v="US-2014-165358"/>
    <x v="3"/>
    <x v="930"/>
    <d v="2014-07-24T00:00:00"/>
    <s v="Standard Class"/>
    <x v="277"/>
    <s v="Seth Vernon"/>
    <x v="0"/>
    <s v="United States"/>
    <s v="Philadelphia"/>
    <x v="9"/>
    <n v="19134"/>
    <x v="3"/>
    <s v="OFF-SU-10004768"/>
    <x v="1"/>
    <x v="14"/>
    <s v="Acme Kleencut Forged Steel Scissors"/>
    <n v="9.1840000000000011"/>
    <n v="2"/>
    <n v="0.2"/>
    <x v="2149"/>
  </r>
  <r>
    <n v="7046"/>
    <s v="CA-2013-160136"/>
    <x v="0"/>
    <x v="54"/>
    <d v="2013-11-10T00:00:00"/>
    <s v="Standard Class"/>
    <x v="601"/>
    <s v="Patrick Jones"/>
    <x v="1"/>
    <s v="United States"/>
    <s v="Dallas"/>
    <x v="5"/>
    <n v="75217"/>
    <x v="2"/>
    <s v="OFF-PA-10002160"/>
    <x v="1"/>
    <x v="10"/>
    <s v="Xerox 1978"/>
    <n v="9.2480000000000011"/>
    <n v="2"/>
    <n v="0.2"/>
    <x v="5674"/>
  </r>
  <r>
    <n v="7047"/>
    <s v="CA-2011-150581"/>
    <x v="2"/>
    <x v="918"/>
    <d v="2011-04-12T00:00:00"/>
    <s v="Standard Class"/>
    <x v="134"/>
    <s v="Nathan Mautz"/>
    <x v="2"/>
    <s v="United States"/>
    <s v="Concord"/>
    <x v="1"/>
    <n v="94521"/>
    <x v="1"/>
    <s v="FUR-TA-10003748"/>
    <x v="0"/>
    <x v="3"/>
    <s v="Bevis 36 x 72 Conference Tables"/>
    <n v="99.591999999999999"/>
    <n v="1"/>
    <n v="0.2"/>
    <x v="5675"/>
  </r>
  <r>
    <n v="7048"/>
    <s v="CA-2011-150581"/>
    <x v="2"/>
    <x v="918"/>
    <d v="2011-04-12T00:00:00"/>
    <s v="Standard Class"/>
    <x v="134"/>
    <s v="Nathan Mautz"/>
    <x v="2"/>
    <s v="United States"/>
    <s v="Concord"/>
    <x v="1"/>
    <n v="94521"/>
    <x v="1"/>
    <s v="TEC-AC-10001908"/>
    <x v="2"/>
    <x v="11"/>
    <s v="Logitech Wireless Headset h800"/>
    <n v="399.96"/>
    <n v="4"/>
    <n v="0"/>
    <x v="5676"/>
  </r>
  <r>
    <n v="7049"/>
    <s v="CA-2013-119515"/>
    <x v="0"/>
    <x v="1041"/>
    <d v="2013-08-17T00:00:00"/>
    <s v="First Class"/>
    <x v="309"/>
    <s v="Toby Ritter"/>
    <x v="0"/>
    <s v="United States"/>
    <s v="Nashville"/>
    <x v="18"/>
    <n v="37211"/>
    <x v="0"/>
    <s v="OFF-PA-10000552"/>
    <x v="1"/>
    <x v="10"/>
    <s v="Xerox 200"/>
    <n v="15.552000000000003"/>
    <n v="3"/>
    <n v="0.2"/>
    <x v="12"/>
  </r>
  <r>
    <n v="7050"/>
    <s v="CA-2011-141355"/>
    <x v="2"/>
    <x v="794"/>
    <d v="2011-09-30T00:00:00"/>
    <s v="Standard Class"/>
    <x v="593"/>
    <s v="Barry Franz"/>
    <x v="2"/>
    <s v="United States"/>
    <s v="Aurora"/>
    <x v="22"/>
    <n v="80013"/>
    <x v="1"/>
    <s v="OFF-AR-10003179"/>
    <x v="1"/>
    <x v="6"/>
    <s v="Dixon Ticonderoga Core-Lock Colored Pencils"/>
    <n v="14.576000000000001"/>
    <n v="2"/>
    <n v="0.2"/>
    <x v="5677"/>
  </r>
  <r>
    <n v="7051"/>
    <s v="CA-2013-165330"/>
    <x v="0"/>
    <x v="25"/>
    <d v="2013-12-12T00:00:00"/>
    <s v="Same Day"/>
    <x v="576"/>
    <s v="William Brown"/>
    <x v="0"/>
    <s v="United States"/>
    <s v="Anaheim"/>
    <x v="1"/>
    <n v="92804"/>
    <x v="1"/>
    <s v="OFF-BI-10004593"/>
    <x v="1"/>
    <x v="8"/>
    <s v="Ibico Laser Imprintable Binding System Covers"/>
    <n v="209.60000000000002"/>
    <n v="5"/>
    <n v="0.2"/>
    <x v="5678"/>
  </r>
  <r>
    <n v="7052"/>
    <s v="CA-2013-165330"/>
    <x v="0"/>
    <x v="25"/>
    <d v="2013-12-12T00:00:00"/>
    <s v="Same Day"/>
    <x v="576"/>
    <s v="William Brown"/>
    <x v="0"/>
    <s v="United States"/>
    <s v="Anaheim"/>
    <x v="1"/>
    <n v="92804"/>
    <x v="1"/>
    <s v="OFF-AR-10000914"/>
    <x v="1"/>
    <x v="6"/>
    <s v="Boston 16765 Mini Stand Up Battery Pencil Sharpener"/>
    <n v="23.32"/>
    <n v="2"/>
    <n v="0"/>
    <x v="5454"/>
  </r>
  <r>
    <n v="7053"/>
    <s v="CA-2013-165330"/>
    <x v="0"/>
    <x v="25"/>
    <d v="2013-12-12T00:00:00"/>
    <s v="Same Day"/>
    <x v="576"/>
    <s v="William Brown"/>
    <x v="0"/>
    <s v="United States"/>
    <s v="Anaheim"/>
    <x v="1"/>
    <n v="92804"/>
    <x v="1"/>
    <s v="OFF-PA-10000241"/>
    <x v="1"/>
    <x v="10"/>
    <s v="IBM Multi-Purpose Copy Paper, 8 1/2 x 11&quot;, Case"/>
    <n v="30.98"/>
    <n v="1"/>
    <n v="0"/>
    <x v="5679"/>
  </r>
  <r>
    <n v="7054"/>
    <s v="CA-2013-165330"/>
    <x v="0"/>
    <x v="25"/>
    <d v="2013-12-12T00:00:00"/>
    <s v="Same Day"/>
    <x v="576"/>
    <s v="William Brown"/>
    <x v="0"/>
    <s v="United States"/>
    <s v="Anaheim"/>
    <x v="1"/>
    <n v="92804"/>
    <x v="1"/>
    <s v="TEC-AC-10000057"/>
    <x v="2"/>
    <x v="11"/>
    <s v="Microsoft Natural Ergonomic Keyboard 4000"/>
    <n v="119.96"/>
    <n v="4"/>
    <n v="0"/>
    <x v="5680"/>
  </r>
  <r>
    <n v="7055"/>
    <s v="CA-2013-165330"/>
    <x v="0"/>
    <x v="25"/>
    <d v="2013-12-12T00:00:00"/>
    <s v="Same Day"/>
    <x v="576"/>
    <s v="William Brown"/>
    <x v="0"/>
    <s v="United States"/>
    <s v="Anaheim"/>
    <x v="1"/>
    <n v="92804"/>
    <x v="1"/>
    <s v="FUR-CH-10003774"/>
    <x v="0"/>
    <x v="1"/>
    <s v="Global Wood Trimmed Manager's Task Chair, Khaki"/>
    <n v="363.92"/>
    <n v="5"/>
    <n v="0.2"/>
    <x v="5681"/>
  </r>
  <r>
    <n v="7056"/>
    <s v="CA-2013-165330"/>
    <x v="0"/>
    <x v="25"/>
    <d v="2013-12-12T00:00:00"/>
    <s v="Same Day"/>
    <x v="576"/>
    <s v="William Brown"/>
    <x v="0"/>
    <s v="United States"/>
    <s v="Anaheim"/>
    <x v="1"/>
    <n v="92804"/>
    <x v="1"/>
    <s v="OFF-BI-10002824"/>
    <x v="1"/>
    <x v="8"/>
    <s v="Recycled Easel Ring Binders"/>
    <n v="35.808"/>
    <n v="3"/>
    <n v="0.2"/>
    <x v="5682"/>
  </r>
  <r>
    <n v="7057"/>
    <s v="CA-2013-165330"/>
    <x v="0"/>
    <x v="25"/>
    <d v="2013-12-12T00:00:00"/>
    <s v="Same Day"/>
    <x v="576"/>
    <s v="William Brown"/>
    <x v="0"/>
    <s v="United States"/>
    <s v="Anaheim"/>
    <x v="1"/>
    <n v="92804"/>
    <x v="1"/>
    <s v="OFF-BI-10004001"/>
    <x v="1"/>
    <x v="8"/>
    <s v="GBC Recycled VeloBinder Covers"/>
    <n v="122.688"/>
    <n v="9"/>
    <n v="0.2"/>
    <x v="5683"/>
  </r>
  <r>
    <n v="7058"/>
    <s v="CA-2013-165330"/>
    <x v="0"/>
    <x v="25"/>
    <d v="2013-12-12T00:00:00"/>
    <s v="Same Day"/>
    <x v="576"/>
    <s v="William Brown"/>
    <x v="0"/>
    <s v="United States"/>
    <s v="Anaheim"/>
    <x v="1"/>
    <n v="92804"/>
    <x v="1"/>
    <s v="FUR-TA-10004619"/>
    <x v="0"/>
    <x v="3"/>
    <s v="Hon Non-Folding Utility Tables"/>
    <n v="892.13600000000008"/>
    <n v="7"/>
    <n v="0.2"/>
    <x v="5684"/>
  </r>
  <r>
    <n v="7059"/>
    <s v="CA-2013-165330"/>
    <x v="0"/>
    <x v="25"/>
    <d v="2013-12-12T00:00:00"/>
    <s v="Same Day"/>
    <x v="576"/>
    <s v="William Brown"/>
    <x v="0"/>
    <s v="United States"/>
    <s v="Anaheim"/>
    <x v="1"/>
    <n v="92804"/>
    <x v="1"/>
    <s v="OFF-ST-10000636"/>
    <x v="1"/>
    <x v="4"/>
    <s v="Rogers Profile Extra Capacity Storage Tub"/>
    <n v="50.22"/>
    <n v="3"/>
    <n v="0"/>
    <x v="1965"/>
  </r>
  <r>
    <n v="7060"/>
    <s v="CA-2013-165330"/>
    <x v="0"/>
    <x v="25"/>
    <d v="2013-12-12T00:00:00"/>
    <s v="Same Day"/>
    <x v="576"/>
    <s v="William Brown"/>
    <x v="0"/>
    <s v="United States"/>
    <s v="Anaheim"/>
    <x v="1"/>
    <n v="92804"/>
    <x v="1"/>
    <s v="OFF-AP-10001469"/>
    <x v="1"/>
    <x v="9"/>
    <s v="Fellowes 8 Outlet Superior Workstation Surge Protector"/>
    <n v="83.42"/>
    <n v="2"/>
    <n v="0"/>
    <x v="5685"/>
  </r>
  <r>
    <n v="7061"/>
    <s v="CA-2013-165330"/>
    <x v="0"/>
    <x v="25"/>
    <d v="2013-12-12T00:00:00"/>
    <s v="Same Day"/>
    <x v="576"/>
    <s v="William Brown"/>
    <x v="0"/>
    <s v="United States"/>
    <s v="Anaheim"/>
    <x v="1"/>
    <n v="92804"/>
    <x v="1"/>
    <s v="OFF-BI-10002897"/>
    <x v="1"/>
    <x v="8"/>
    <s v="Black Avery Memo-Size 3-Ring Binder, 5 1/2&quot; x 8 1/2&quot;"/>
    <n v="5.8719999999999999"/>
    <n v="2"/>
    <n v="0.2"/>
    <x v="5686"/>
  </r>
  <r>
    <n v="7062"/>
    <s v="CA-2012-132633"/>
    <x v="1"/>
    <x v="302"/>
    <d v="2012-02-05T00:00:00"/>
    <s v="Second Class"/>
    <x v="175"/>
    <s v="Ken Heidel"/>
    <x v="1"/>
    <s v="United States"/>
    <s v="Pleasant Grove"/>
    <x v="7"/>
    <n v="84062"/>
    <x v="1"/>
    <s v="OFF-BI-10002432"/>
    <x v="1"/>
    <x v="8"/>
    <s v="Wilson Jones Standard D-Ring Binders"/>
    <n v="12.144"/>
    <n v="3"/>
    <n v="0.2"/>
    <x v="5687"/>
  </r>
  <r>
    <n v="7063"/>
    <s v="CA-2013-157742"/>
    <x v="0"/>
    <x v="723"/>
    <d v="2014-01-01T00:00:00"/>
    <s v="Second Class"/>
    <x v="107"/>
    <s v="Ken Lonsdale"/>
    <x v="0"/>
    <s v="United States"/>
    <s v="Springfield"/>
    <x v="21"/>
    <n v="97477"/>
    <x v="1"/>
    <s v="OFF-EN-10002592"/>
    <x v="1"/>
    <x v="12"/>
    <s v="Peel &amp; Seel Recycled Catalog Envelopes, Brown"/>
    <n v="27.792000000000002"/>
    <n v="3"/>
    <n v="0.2"/>
    <x v="5688"/>
  </r>
  <r>
    <n v="7064"/>
    <s v="CA-2014-127712"/>
    <x v="3"/>
    <x v="515"/>
    <d v="2014-09-06T00:00:00"/>
    <s v="Standard Class"/>
    <x v="450"/>
    <s v="Michael Granlund"/>
    <x v="2"/>
    <s v="United States"/>
    <s v="Salem"/>
    <x v="21"/>
    <n v="97301"/>
    <x v="1"/>
    <s v="OFF-SU-10002522"/>
    <x v="1"/>
    <x v="14"/>
    <s v="Acme Kleen Earth Office Shears"/>
    <n v="6.2080000000000002"/>
    <n v="2"/>
    <n v="0.2"/>
    <x v="5689"/>
  </r>
  <r>
    <n v="7065"/>
    <s v="CA-2014-169474"/>
    <x v="3"/>
    <x v="1144"/>
    <d v="2014-02-10T00:00:00"/>
    <s v="Standard Class"/>
    <x v="282"/>
    <s v="Jay Fein"/>
    <x v="0"/>
    <s v="United States"/>
    <s v="Rochester"/>
    <x v="15"/>
    <n v="14609"/>
    <x v="3"/>
    <s v="OFF-AP-10003971"/>
    <x v="1"/>
    <x v="9"/>
    <s v="Belkin 6 Outlet Metallic Surge Strip"/>
    <n v="32.67"/>
    <n v="3"/>
    <n v="0"/>
    <x v="5690"/>
  </r>
  <r>
    <n v="7066"/>
    <s v="CA-2011-106726"/>
    <x v="2"/>
    <x v="776"/>
    <d v="2011-12-08T00:00:00"/>
    <s v="First Class"/>
    <x v="276"/>
    <s v="Roland Schwarz"/>
    <x v="1"/>
    <s v="United States"/>
    <s v="Los Angeles"/>
    <x v="1"/>
    <n v="90008"/>
    <x v="1"/>
    <s v="OFF-ST-10001496"/>
    <x v="1"/>
    <x v="4"/>
    <s v="Standard Rollaway File with Lock"/>
    <n v="1261.33"/>
    <n v="7"/>
    <n v="0"/>
    <x v="5691"/>
  </r>
  <r>
    <n v="7067"/>
    <s v="CA-2013-147473"/>
    <x v="0"/>
    <x v="198"/>
    <d v="2013-06-04T00:00:00"/>
    <s v="Standard Class"/>
    <x v="644"/>
    <s v="Nancy Lomonaco"/>
    <x v="2"/>
    <s v="United States"/>
    <s v="Los Angeles"/>
    <x v="1"/>
    <n v="90049"/>
    <x v="1"/>
    <s v="OFF-PA-10004782"/>
    <x v="1"/>
    <x v="10"/>
    <s v="Xerox 228"/>
    <n v="38.880000000000003"/>
    <n v="6"/>
    <n v="0"/>
    <x v="814"/>
  </r>
  <r>
    <n v="7068"/>
    <s v="CA-2013-114209"/>
    <x v="0"/>
    <x v="206"/>
    <d v="2013-05-27T00:00:00"/>
    <s v="Standard Class"/>
    <x v="155"/>
    <s v="Alejandro Savely"/>
    <x v="1"/>
    <s v="United States"/>
    <s v="Dallas"/>
    <x v="5"/>
    <n v="75081"/>
    <x v="2"/>
    <s v="OFF-BI-10000343"/>
    <x v="1"/>
    <x v="8"/>
    <s v="Pressboard Covers with Storage Hooks, 9 1/2&quot; x 11&quot;, Light Blue"/>
    <n v="1.9639999999999995"/>
    <n v="2"/>
    <n v="0.8"/>
    <x v="3657"/>
  </r>
  <r>
    <n v="7069"/>
    <s v="CA-2013-114209"/>
    <x v="0"/>
    <x v="206"/>
    <d v="2013-05-27T00:00:00"/>
    <s v="Standard Class"/>
    <x v="155"/>
    <s v="Alejandro Savely"/>
    <x v="1"/>
    <s v="United States"/>
    <s v="Dallas"/>
    <x v="5"/>
    <n v="75081"/>
    <x v="2"/>
    <s v="OFF-PA-10003591"/>
    <x v="1"/>
    <x v="10"/>
    <s v="Southworth 100% Cotton The Best Paper"/>
    <n v="82.656000000000006"/>
    <n v="9"/>
    <n v="0.2"/>
    <x v="5692"/>
  </r>
  <r>
    <n v="7070"/>
    <s v="CA-2011-141901"/>
    <x v="2"/>
    <x v="128"/>
    <d v="2011-08-14T00:00:00"/>
    <s v="Standard Class"/>
    <x v="421"/>
    <s v="Gene McClure"/>
    <x v="0"/>
    <s v="United States"/>
    <s v="Fresno"/>
    <x v="1"/>
    <n v="93727"/>
    <x v="1"/>
    <s v="OFF-PA-10001667"/>
    <x v="1"/>
    <x v="10"/>
    <s v="Great White Multi-Use Recycled Paper (20Lb. and 84 Bright)"/>
    <n v="5.98"/>
    <n v="1"/>
    <n v="0"/>
    <x v="158"/>
  </r>
  <r>
    <n v="7071"/>
    <s v="CA-2013-164490"/>
    <x v="0"/>
    <x v="64"/>
    <d v="2013-09-11T00:00:00"/>
    <s v="Second Class"/>
    <x v="711"/>
    <s v="Stephanie Ulpright"/>
    <x v="2"/>
    <s v="United States"/>
    <s v="Chicago"/>
    <x v="10"/>
    <n v="60653"/>
    <x v="2"/>
    <s v="OFF-PA-10004971"/>
    <x v="1"/>
    <x v="10"/>
    <s v="Xerox 196"/>
    <n v="9.2480000000000011"/>
    <n v="2"/>
    <n v="0.2"/>
    <x v="5674"/>
  </r>
  <r>
    <n v="7072"/>
    <s v="CA-2013-112256"/>
    <x v="0"/>
    <x v="310"/>
    <d v="2013-07-29T00:00:00"/>
    <s v="Standard Class"/>
    <x v="237"/>
    <s v="Chloris Kastensmidt"/>
    <x v="0"/>
    <s v="United States"/>
    <s v="Mcallen"/>
    <x v="5"/>
    <n v="78501"/>
    <x v="2"/>
    <s v="OFF-AR-10001216"/>
    <x v="1"/>
    <x v="6"/>
    <s v="Newell 339"/>
    <n v="4.4479999999999995"/>
    <n v="2"/>
    <n v="0.2"/>
    <x v="3450"/>
  </r>
  <r>
    <n v="7073"/>
    <s v="CA-2013-112256"/>
    <x v="0"/>
    <x v="310"/>
    <d v="2013-07-29T00:00:00"/>
    <s v="Standard Class"/>
    <x v="237"/>
    <s v="Chloris Kastensmidt"/>
    <x v="0"/>
    <s v="United States"/>
    <s v="Mcallen"/>
    <x v="5"/>
    <n v="78501"/>
    <x v="2"/>
    <s v="OFF-PA-10004355"/>
    <x v="1"/>
    <x v="10"/>
    <s v="Xerox 231"/>
    <n v="5.1840000000000011"/>
    <n v="1"/>
    <n v="0.2"/>
    <x v="1673"/>
  </r>
  <r>
    <n v="7074"/>
    <s v="CA-2013-112256"/>
    <x v="0"/>
    <x v="310"/>
    <d v="2013-07-29T00:00:00"/>
    <s v="Standard Class"/>
    <x v="237"/>
    <s v="Chloris Kastensmidt"/>
    <x v="0"/>
    <s v="United States"/>
    <s v="Mcallen"/>
    <x v="5"/>
    <n v="78501"/>
    <x v="2"/>
    <s v="OFF-AR-10001953"/>
    <x v="1"/>
    <x v="6"/>
    <s v="Boston 1645 Deluxe Heavier-Duty Electric Pencil Sharpener"/>
    <n v="175.92"/>
    <n v="5"/>
    <n v="0.2"/>
    <x v="5693"/>
  </r>
  <r>
    <n v="7075"/>
    <s v="CA-2013-112256"/>
    <x v="0"/>
    <x v="310"/>
    <d v="2013-07-29T00:00:00"/>
    <s v="Standard Class"/>
    <x v="237"/>
    <s v="Chloris Kastensmidt"/>
    <x v="0"/>
    <s v="United States"/>
    <s v="Mcallen"/>
    <x v="5"/>
    <n v="78501"/>
    <x v="2"/>
    <s v="OFF-BI-10004364"/>
    <x v="1"/>
    <x v="8"/>
    <s v="Storex Dura Pro Binders"/>
    <n v="4.7519999999999989"/>
    <n v="4"/>
    <n v="0.8"/>
    <x v="5694"/>
  </r>
  <r>
    <n v="7076"/>
    <s v="CA-2013-112256"/>
    <x v="0"/>
    <x v="310"/>
    <d v="2013-07-29T00:00:00"/>
    <s v="Standard Class"/>
    <x v="237"/>
    <s v="Chloris Kastensmidt"/>
    <x v="0"/>
    <s v="United States"/>
    <s v="Mcallen"/>
    <x v="5"/>
    <n v="78501"/>
    <x v="2"/>
    <s v="OFF-SU-10001165"/>
    <x v="1"/>
    <x v="14"/>
    <s v="Acme Elite Stainless Steel Scissors"/>
    <n v="13.344000000000001"/>
    <n v="2"/>
    <n v="0.2"/>
    <x v="5695"/>
  </r>
  <r>
    <n v="7077"/>
    <s v="CA-2013-167416"/>
    <x v="0"/>
    <x v="536"/>
    <d v="2013-05-18T00:00:00"/>
    <s v="Standard Class"/>
    <x v="758"/>
    <s v="Jill Matthias"/>
    <x v="0"/>
    <s v="United States"/>
    <s v="Seattle"/>
    <x v="4"/>
    <n v="98105"/>
    <x v="1"/>
    <s v="OFF-EN-10001141"/>
    <x v="1"/>
    <x v="12"/>
    <s v="Manila Recycled Extra-Heavyweight Clasp Envelopes, 6&quot; x 9&quot;"/>
    <n v="54.900000000000006"/>
    <n v="5"/>
    <n v="0"/>
    <x v="5696"/>
  </r>
  <r>
    <n v="7078"/>
    <s v="CA-2013-106950"/>
    <x v="0"/>
    <x v="476"/>
    <d v="2013-09-07T00:00:00"/>
    <s v="Standard Class"/>
    <x v="555"/>
    <s v="Joe Elijah"/>
    <x v="0"/>
    <s v="United States"/>
    <s v="Charlotte"/>
    <x v="3"/>
    <n v="28205"/>
    <x v="0"/>
    <s v="OFF-BI-10000014"/>
    <x v="1"/>
    <x v="8"/>
    <s v="Heavy-Duty E-Z-D Binders"/>
    <n v="22.911000000000005"/>
    <n v="7"/>
    <n v="0.7"/>
    <x v="5697"/>
  </r>
  <r>
    <n v="7079"/>
    <s v="CA-2013-106950"/>
    <x v="0"/>
    <x v="476"/>
    <d v="2013-09-07T00:00:00"/>
    <s v="Standard Class"/>
    <x v="555"/>
    <s v="Joe Elijah"/>
    <x v="0"/>
    <s v="United States"/>
    <s v="Charlotte"/>
    <x v="3"/>
    <n v="28205"/>
    <x v="0"/>
    <s v="OFF-AP-10000159"/>
    <x v="1"/>
    <x v="9"/>
    <s v="Belkin F9M820V08 8 Outlet Surge"/>
    <n v="309.45600000000002"/>
    <n v="9"/>
    <n v="0.2"/>
    <x v="5698"/>
  </r>
  <r>
    <n v="7080"/>
    <s v="CA-2013-106950"/>
    <x v="0"/>
    <x v="476"/>
    <d v="2013-09-07T00:00:00"/>
    <s v="Standard Class"/>
    <x v="555"/>
    <s v="Joe Elijah"/>
    <x v="0"/>
    <s v="United States"/>
    <s v="Charlotte"/>
    <x v="3"/>
    <n v="28205"/>
    <x v="0"/>
    <s v="OFF-AR-10003560"/>
    <x v="1"/>
    <x v="6"/>
    <s v="Zebra Zazzle Fluorescent Highlighters"/>
    <n v="19.456000000000003"/>
    <n v="4"/>
    <n v="0.2"/>
    <x v="541"/>
  </r>
  <r>
    <n v="7081"/>
    <s v="CA-2013-106950"/>
    <x v="0"/>
    <x v="476"/>
    <d v="2013-09-07T00:00:00"/>
    <s v="Standard Class"/>
    <x v="555"/>
    <s v="Joe Elijah"/>
    <x v="0"/>
    <s v="United States"/>
    <s v="Charlotte"/>
    <x v="3"/>
    <n v="28205"/>
    <x v="0"/>
    <s v="FUR-TA-10001768"/>
    <x v="0"/>
    <x v="3"/>
    <s v="Hon Racetrack Conference Tables"/>
    <n v="472.51800000000003"/>
    <n v="3"/>
    <n v="0.4"/>
    <x v="5699"/>
  </r>
  <r>
    <n v="7082"/>
    <s v="CA-2013-106950"/>
    <x v="0"/>
    <x v="476"/>
    <d v="2013-09-07T00:00:00"/>
    <s v="Standard Class"/>
    <x v="555"/>
    <s v="Joe Elijah"/>
    <x v="0"/>
    <s v="United States"/>
    <s v="Charlotte"/>
    <x v="3"/>
    <n v="28205"/>
    <x v="0"/>
    <s v="TEC-AC-10002049"/>
    <x v="2"/>
    <x v="11"/>
    <s v="Plantronics Savi W720 Multi-Device Wireless Headset System"/>
    <n v="1012.6800000000001"/>
    <n v="3"/>
    <n v="0.2"/>
    <x v="5700"/>
  </r>
  <r>
    <n v="7083"/>
    <s v="CA-2013-106950"/>
    <x v="0"/>
    <x v="476"/>
    <d v="2013-09-07T00:00:00"/>
    <s v="Standard Class"/>
    <x v="555"/>
    <s v="Joe Elijah"/>
    <x v="0"/>
    <s v="United States"/>
    <s v="Charlotte"/>
    <x v="3"/>
    <n v="28205"/>
    <x v="0"/>
    <s v="OFF-BI-10003166"/>
    <x v="1"/>
    <x v="8"/>
    <s v="GBC Plasticlear Binding Covers"/>
    <n v="17.220000000000006"/>
    <n v="5"/>
    <n v="0.7"/>
    <x v="5701"/>
  </r>
  <r>
    <n v="7084"/>
    <s v="CA-2014-118724"/>
    <x v="3"/>
    <x v="246"/>
    <d v="2014-07-26T00:00:00"/>
    <s v="Second Class"/>
    <x v="255"/>
    <s v="Anthony Rawles"/>
    <x v="1"/>
    <s v="United States"/>
    <s v="Concord"/>
    <x v="1"/>
    <n v="94521"/>
    <x v="1"/>
    <s v="OFF-AR-10003469"/>
    <x v="1"/>
    <x v="6"/>
    <s v="Nontoxic Chalk"/>
    <n v="3.52"/>
    <n v="2"/>
    <n v="0"/>
    <x v="5702"/>
  </r>
  <r>
    <n v="7085"/>
    <s v="CA-2014-118724"/>
    <x v="3"/>
    <x v="246"/>
    <d v="2014-07-26T00:00:00"/>
    <s v="Second Class"/>
    <x v="255"/>
    <s v="Anthony Rawles"/>
    <x v="1"/>
    <s v="United States"/>
    <s v="Concord"/>
    <x v="1"/>
    <n v="94521"/>
    <x v="1"/>
    <s v="TEC-PH-10002549"/>
    <x v="2"/>
    <x v="7"/>
    <s v="Polycom SoundPoint IP 450 VoIP phone"/>
    <n v="1626.1920000000002"/>
    <n v="9"/>
    <n v="0.2"/>
    <x v="5703"/>
  </r>
  <r>
    <n v="7086"/>
    <s v="CA-2014-112004"/>
    <x v="3"/>
    <x v="145"/>
    <d v="2014-09-29T00:00:00"/>
    <s v="First Class"/>
    <x v="340"/>
    <s v="Adam Hart"/>
    <x v="1"/>
    <s v="United States"/>
    <s v="Chester"/>
    <x v="9"/>
    <n v="19013"/>
    <x v="3"/>
    <s v="OFF-BI-10003476"/>
    <x v="1"/>
    <x v="8"/>
    <s v="Avery Metallic Poly Binders"/>
    <n v="8.5950000000000024"/>
    <n v="5"/>
    <n v="0.7"/>
    <x v="5704"/>
  </r>
  <r>
    <n v="7087"/>
    <s v="CA-2014-112004"/>
    <x v="3"/>
    <x v="145"/>
    <d v="2014-09-29T00:00:00"/>
    <s v="First Class"/>
    <x v="340"/>
    <s v="Adam Hart"/>
    <x v="1"/>
    <s v="United States"/>
    <s v="Chester"/>
    <x v="9"/>
    <n v="19013"/>
    <x v="3"/>
    <s v="OFF-SU-10000157"/>
    <x v="1"/>
    <x v="14"/>
    <s v="Compact Automatic Electric Letter Opener"/>
    <n v="190.89600000000002"/>
    <n v="2"/>
    <n v="0.2"/>
    <x v="5705"/>
  </r>
  <r>
    <n v="7088"/>
    <s v="US-2014-143175"/>
    <x v="3"/>
    <x v="646"/>
    <d v="2014-08-07T00:00:00"/>
    <s v="Second Class"/>
    <x v="654"/>
    <s v="George Ashbrook"/>
    <x v="0"/>
    <s v="United States"/>
    <s v="Los Angeles"/>
    <x v="1"/>
    <n v="90004"/>
    <x v="1"/>
    <s v="OFF-ST-10003123"/>
    <x v="1"/>
    <x v="4"/>
    <s v="Fellowes Bases and Tops For Staxonsteel/High-Stak Systems"/>
    <n v="99.87"/>
    <n v="3"/>
    <n v="0"/>
    <x v="4877"/>
  </r>
  <r>
    <n v="7089"/>
    <s v="CA-2012-105844"/>
    <x v="1"/>
    <x v="969"/>
    <d v="2012-10-27T00:00:00"/>
    <s v="Second Class"/>
    <x v="226"/>
    <s v="Jennifer Ferguson"/>
    <x v="0"/>
    <s v="United States"/>
    <s v="Sparks"/>
    <x v="33"/>
    <n v="89431"/>
    <x v="1"/>
    <s v="OFF-AR-10001955"/>
    <x v="1"/>
    <x v="6"/>
    <s v="Newell 319"/>
    <n v="79.36"/>
    <n v="4"/>
    <n v="0"/>
    <x v="3447"/>
  </r>
  <r>
    <n v="7090"/>
    <s v="CA-2014-118864"/>
    <x v="3"/>
    <x v="140"/>
    <d v="2014-06-20T00:00:00"/>
    <s v="Second Class"/>
    <x v="120"/>
    <s v="Kristen Hastings"/>
    <x v="1"/>
    <s v="United States"/>
    <s v="Los Angeles"/>
    <x v="1"/>
    <n v="90032"/>
    <x v="1"/>
    <s v="TEC-PH-10001809"/>
    <x v="2"/>
    <x v="7"/>
    <s v="Panasonic KX T7736-B Digital phone"/>
    <n v="119.96"/>
    <n v="1"/>
    <n v="0.2"/>
    <x v="5706"/>
  </r>
  <r>
    <n v="7091"/>
    <s v="CA-2012-119480"/>
    <x v="1"/>
    <x v="1145"/>
    <d v="2012-01-13T00:00:00"/>
    <s v="Standard Class"/>
    <x v="530"/>
    <s v="Craig Carroll"/>
    <x v="0"/>
    <s v="United States"/>
    <s v="Henderson"/>
    <x v="0"/>
    <n v="42420"/>
    <x v="0"/>
    <s v="OFF-PA-10000474"/>
    <x v="1"/>
    <x v="10"/>
    <s v="Staples"/>
    <n v="106.32"/>
    <n v="3"/>
    <n v="0"/>
    <x v="2086"/>
  </r>
  <r>
    <n v="7092"/>
    <s v="CA-2012-119480"/>
    <x v="1"/>
    <x v="1145"/>
    <d v="2012-01-13T00:00:00"/>
    <s v="Standard Class"/>
    <x v="530"/>
    <s v="Craig Carroll"/>
    <x v="0"/>
    <s v="United States"/>
    <s v="Henderson"/>
    <x v="0"/>
    <n v="42420"/>
    <x v="0"/>
    <s v="OFF-AP-10001205"/>
    <x v="1"/>
    <x v="9"/>
    <s v="Belkin 5 Outlet SurgeMaster Power Centers"/>
    <n v="163.44"/>
    <n v="3"/>
    <n v="0"/>
    <x v="5707"/>
  </r>
  <r>
    <n v="7093"/>
    <s v="CA-2012-119480"/>
    <x v="1"/>
    <x v="1145"/>
    <d v="2012-01-13T00:00:00"/>
    <s v="Standard Class"/>
    <x v="530"/>
    <s v="Craig Carroll"/>
    <x v="0"/>
    <s v="United States"/>
    <s v="Henderson"/>
    <x v="0"/>
    <n v="42420"/>
    <x v="0"/>
    <s v="OFF-AR-10004691"/>
    <x v="1"/>
    <x v="6"/>
    <s v="Boston 1730 StandUp Electric Pencil Sharpener"/>
    <n v="42.76"/>
    <n v="2"/>
    <n v="0"/>
    <x v="4537"/>
  </r>
  <r>
    <n v="7094"/>
    <s v="CA-2012-119480"/>
    <x v="1"/>
    <x v="1145"/>
    <d v="2012-01-13T00:00:00"/>
    <s v="Standard Class"/>
    <x v="530"/>
    <s v="Craig Carroll"/>
    <x v="0"/>
    <s v="United States"/>
    <s v="Henderson"/>
    <x v="0"/>
    <n v="42420"/>
    <x v="0"/>
    <s v="OFF-PA-10004996"/>
    <x v="1"/>
    <x v="10"/>
    <s v="Speediset Carbonless Redi-Letter 7&quot; x 8 1/2&quot;"/>
    <n v="51.550000000000004"/>
    <n v="5"/>
    <n v="0"/>
    <x v="4342"/>
  </r>
  <r>
    <n v="7095"/>
    <s v="US-2012-153374"/>
    <x v="1"/>
    <x v="97"/>
    <d v="2012-02-13T00:00:00"/>
    <s v="Second Class"/>
    <x v="535"/>
    <s v="Jill Fjeld"/>
    <x v="0"/>
    <s v="United States"/>
    <s v="Decatur"/>
    <x v="10"/>
    <n v="62521"/>
    <x v="2"/>
    <s v="TEC-AC-10001908"/>
    <x v="2"/>
    <x v="11"/>
    <s v="Logitech Wireless Headset h800"/>
    <n v="479.952"/>
    <n v="6"/>
    <n v="0.2"/>
    <x v="5708"/>
  </r>
  <r>
    <n v="7096"/>
    <s v="CA-2013-101980"/>
    <x v="0"/>
    <x v="1146"/>
    <d v="2013-08-21T00:00:00"/>
    <s v="First Class"/>
    <x v="261"/>
    <s v="Resi Pölking"/>
    <x v="0"/>
    <s v="United States"/>
    <s v="New York City"/>
    <x v="15"/>
    <n v="10009"/>
    <x v="3"/>
    <s v="OFF-BI-10000666"/>
    <x v="1"/>
    <x v="8"/>
    <s v="Surelock Post Binders"/>
    <n v="146.68799999999999"/>
    <n v="6"/>
    <n v="0.2"/>
    <x v="5709"/>
  </r>
  <r>
    <n v="7097"/>
    <s v="CA-2013-101980"/>
    <x v="0"/>
    <x v="1146"/>
    <d v="2013-08-21T00:00:00"/>
    <s v="First Class"/>
    <x v="261"/>
    <s v="Resi Pölking"/>
    <x v="0"/>
    <s v="United States"/>
    <s v="New York City"/>
    <x v="15"/>
    <n v="10009"/>
    <x v="3"/>
    <s v="OFF-BI-10004318"/>
    <x v="1"/>
    <x v="8"/>
    <s v="Ibico EB-19 Dual Function Manual Binding System"/>
    <n v="276.78400000000005"/>
    <n v="2"/>
    <n v="0.2"/>
    <x v="5710"/>
  </r>
  <r>
    <n v="7098"/>
    <s v="CA-2013-101980"/>
    <x v="0"/>
    <x v="1146"/>
    <d v="2013-08-21T00:00:00"/>
    <s v="First Class"/>
    <x v="261"/>
    <s v="Resi Pölking"/>
    <x v="0"/>
    <s v="United States"/>
    <s v="New York City"/>
    <x v="15"/>
    <n v="10009"/>
    <x v="3"/>
    <s v="OFF-BI-10003429"/>
    <x v="1"/>
    <x v="8"/>
    <s v="Cardinal HOLDit! Binder Insert Strips,Extra Strips"/>
    <n v="25.32"/>
    <n v="5"/>
    <n v="0.2"/>
    <x v="1087"/>
  </r>
  <r>
    <n v="7099"/>
    <s v="CA-2014-144596"/>
    <x v="3"/>
    <x v="44"/>
    <d v="2014-11-11T00:00:00"/>
    <s v="Standard Class"/>
    <x v="263"/>
    <s v="Carol Darley"/>
    <x v="0"/>
    <s v="United States"/>
    <s v="New York City"/>
    <x v="15"/>
    <n v="10011"/>
    <x v="3"/>
    <s v="OFF-PA-10003302"/>
    <x v="1"/>
    <x v="10"/>
    <s v="Xerox 1906"/>
    <n v="318.95999999999998"/>
    <n v="9"/>
    <n v="0"/>
    <x v="5711"/>
  </r>
  <r>
    <n v="7100"/>
    <s v="CA-2012-124933"/>
    <x v="1"/>
    <x v="207"/>
    <d v="2012-12-30T00:00:00"/>
    <s v="Second Class"/>
    <x v="650"/>
    <s v="David Flashing"/>
    <x v="0"/>
    <s v="United States"/>
    <s v="New York City"/>
    <x v="15"/>
    <n v="10009"/>
    <x v="3"/>
    <s v="OFF-PA-10003302"/>
    <x v="1"/>
    <x v="10"/>
    <s v="Xerox 1906"/>
    <n v="212.64"/>
    <n v="6"/>
    <n v="0"/>
    <x v="4036"/>
  </r>
  <r>
    <n v="7101"/>
    <s v="CA-2011-159625"/>
    <x v="2"/>
    <x v="533"/>
    <d v="2011-11-28T00:00:00"/>
    <s v="Standard Class"/>
    <x v="325"/>
    <s v="Sally Matthias"/>
    <x v="0"/>
    <s v="United States"/>
    <s v="Scottsdale"/>
    <x v="16"/>
    <n v="85254"/>
    <x v="1"/>
    <s v="OFF-EN-10002621"/>
    <x v="1"/>
    <x v="12"/>
    <s v="Staples"/>
    <n v="23.472000000000001"/>
    <n v="3"/>
    <n v="0.2"/>
    <x v="5712"/>
  </r>
  <r>
    <n v="7102"/>
    <s v="CA-2013-144337"/>
    <x v="0"/>
    <x v="1147"/>
    <d v="2013-08-06T00:00:00"/>
    <s v="Second Class"/>
    <x v="737"/>
    <s v="Susan Gilcrest"/>
    <x v="1"/>
    <s v="United States"/>
    <s v="Amarillo"/>
    <x v="5"/>
    <n v="79109"/>
    <x v="2"/>
    <s v="OFF-PA-10000249"/>
    <x v="1"/>
    <x v="10"/>
    <s v="Staples"/>
    <n v="19.648"/>
    <n v="2"/>
    <n v="0.2"/>
    <x v="3442"/>
  </r>
  <r>
    <n v="7103"/>
    <s v="CA-2011-117478"/>
    <x v="2"/>
    <x v="158"/>
    <d v="2011-09-24T00:00:00"/>
    <s v="First Class"/>
    <x v="405"/>
    <s v="Larry Hughes"/>
    <x v="0"/>
    <s v="United States"/>
    <s v="Philadelphia"/>
    <x v="9"/>
    <n v="19140"/>
    <x v="3"/>
    <s v="OFF-BI-10000050"/>
    <x v="1"/>
    <x v="8"/>
    <s v="Angle-D Binders with Locking Rings, Label Holders"/>
    <n v="6.5700000000000012"/>
    <n v="3"/>
    <n v="0.7"/>
    <x v="5713"/>
  </r>
  <r>
    <n v="7104"/>
    <s v="CA-2014-147410"/>
    <x v="3"/>
    <x v="507"/>
    <d v="2014-09-09T00:00:00"/>
    <s v="Standard Class"/>
    <x v="412"/>
    <s v="Eva Jacobs"/>
    <x v="0"/>
    <s v="United States"/>
    <s v="Santa Ana"/>
    <x v="1"/>
    <n v="92704"/>
    <x v="1"/>
    <s v="OFF-ST-10003805"/>
    <x v="1"/>
    <x v="4"/>
    <s v="24 Capacity Maxi Data Binder Racks, Pearl"/>
    <n v="421.1"/>
    <n v="2"/>
    <n v="0"/>
    <x v="5714"/>
  </r>
  <r>
    <n v="7105"/>
    <s v="CA-2014-128944"/>
    <x v="3"/>
    <x v="249"/>
    <d v="2014-06-22T00:00:00"/>
    <s v="Second Class"/>
    <x v="542"/>
    <s v="Katharine Harms"/>
    <x v="1"/>
    <s v="United States"/>
    <s v="Newark"/>
    <x v="24"/>
    <n v="43055"/>
    <x v="3"/>
    <s v="FUR-CH-10000785"/>
    <x v="0"/>
    <x v="1"/>
    <s v="Global Ergonomic Managers Chair"/>
    <n v="760.11599999999987"/>
    <n v="6"/>
    <n v="0.3"/>
    <x v="5715"/>
  </r>
  <r>
    <n v="7106"/>
    <s v="CA-2014-128944"/>
    <x v="3"/>
    <x v="249"/>
    <d v="2014-06-22T00:00:00"/>
    <s v="Second Class"/>
    <x v="542"/>
    <s v="Katharine Harms"/>
    <x v="1"/>
    <s v="United States"/>
    <s v="Newark"/>
    <x v="24"/>
    <n v="43055"/>
    <x v="3"/>
    <s v="FUR-FU-10004909"/>
    <x v="0"/>
    <x v="5"/>
    <s v="Contemporary Wood/Metal Frame"/>
    <n v="38.784000000000006"/>
    <n v="3"/>
    <n v="0.2"/>
    <x v="5716"/>
  </r>
  <r>
    <n v="7107"/>
    <s v="CA-2014-128944"/>
    <x v="3"/>
    <x v="249"/>
    <d v="2014-06-22T00:00:00"/>
    <s v="Second Class"/>
    <x v="542"/>
    <s v="Katharine Harms"/>
    <x v="1"/>
    <s v="United States"/>
    <s v="Newark"/>
    <x v="24"/>
    <n v="43055"/>
    <x v="3"/>
    <s v="TEC-AC-10001553"/>
    <x v="2"/>
    <x v="11"/>
    <s v="Memorex 25GB 6X Branded Blu-Ray Recordable Disc, 15/Pack"/>
    <n v="122.32799999999999"/>
    <n v="9"/>
    <n v="0.2"/>
    <x v="5717"/>
  </r>
  <r>
    <n v="7108"/>
    <s v="CA-2013-109666"/>
    <x v="0"/>
    <x v="475"/>
    <d v="2013-04-27T00:00:00"/>
    <s v="Standard Class"/>
    <x v="27"/>
    <s v="Kunst Miller"/>
    <x v="0"/>
    <s v="United States"/>
    <s v="New York City"/>
    <x v="15"/>
    <n v="10035"/>
    <x v="3"/>
    <s v="TEC-PH-10004774"/>
    <x v="2"/>
    <x v="7"/>
    <s v="Gear Head AU3700S Headset"/>
    <n v="25.98"/>
    <n v="2"/>
    <n v="0"/>
    <x v="2666"/>
  </r>
  <r>
    <n v="7109"/>
    <s v="CA-2013-109666"/>
    <x v="0"/>
    <x v="475"/>
    <d v="2013-04-27T00:00:00"/>
    <s v="Standard Class"/>
    <x v="27"/>
    <s v="Kunst Miller"/>
    <x v="0"/>
    <s v="United States"/>
    <s v="New York City"/>
    <x v="15"/>
    <n v="10035"/>
    <x v="3"/>
    <s v="OFF-AR-10004582"/>
    <x v="1"/>
    <x v="6"/>
    <s v="BIC Brite Liner Grip Highlighters"/>
    <n v="3.28"/>
    <n v="2"/>
    <n v="0"/>
    <x v="5718"/>
  </r>
  <r>
    <n v="7110"/>
    <s v="CA-2013-109666"/>
    <x v="0"/>
    <x v="475"/>
    <d v="2013-04-27T00:00:00"/>
    <s v="Standard Class"/>
    <x v="27"/>
    <s v="Kunst Miller"/>
    <x v="0"/>
    <s v="United States"/>
    <s v="New York City"/>
    <x v="15"/>
    <n v="10035"/>
    <x v="3"/>
    <s v="OFF-ST-10000991"/>
    <x v="1"/>
    <x v="4"/>
    <s v="Space Solutions HD Industrial Steel Shelving."/>
    <n v="459.88"/>
    <n v="4"/>
    <n v="0"/>
    <x v="5719"/>
  </r>
  <r>
    <n v="7111"/>
    <s v="CA-2013-109666"/>
    <x v="0"/>
    <x v="475"/>
    <d v="2013-04-27T00:00:00"/>
    <s v="Standard Class"/>
    <x v="27"/>
    <s v="Kunst Miller"/>
    <x v="0"/>
    <s v="United States"/>
    <s v="New York City"/>
    <x v="15"/>
    <n v="10035"/>
    <x v="3"/>
    <s v="OFF-SU-10002522"/>
    <x v="1"/>
    <x v="14"/>
    <s v="Acme Kleen Earth Office Shears"/>
    <n v="7.76"/>
    <n v="2"/>
    <n v="0"/>
    <x v="5720"/>
  </r>
  <r>
    <n v="7112"/>
    <s v="CA-2013-109666"/>
    <x v="0"/>
    <x v="475"/>
    <d v="2013-04-27T00:00:00"/>
    <s v="Standard Class"/>
    <x v="27"/>
    <s v="Kunst Miller"/>
    <x v="0"/>
    <s v="United States"/>
    <s v="New York City"/>
    <x v="15"/>
    <n v="10035"/>
    <x v="3"/>
    <s v="OFF-AR-10004022"/>
    <x v="1"/>
    <x v="6"/>
    <s v="Panasonic KP-380BK Classic Electric Pencil Sharpener"/>
    <n v="71.959999999999994"/>
    <n v="2"/>
    <n v="0"/>
    <x v="5721"/>
  </r>
  <r>
    <n v="7113"/>
    <s v="CA-2013-109666"/>
    <x v="0"/>
    <x v="475"/>
    <d v="2013-04-27T00:00:00"/>
    <s v="Standard Class"/>
    <x v="27"/>
    <s v="Kunst Miller"/>
    <x v="0"/>
    <s v="United States"/>
    <s v="New York City"/>
    <x v="15"/>
    <n v="10035"/>
    <x v="3"/>
    <s v="OFF-SU-10001218"/>
    <x v="1"/>
    <x v="14"/>
    <s v="Fiskars Softgrip Scissors"/>
    <n v="54.900000000000006"/>
    <n v="5"/>
    <n v="0"/>
    <x v="3114"/>
  </r>
  <r>
    <n v="7114"/>
    <s v="CA-2013-109666"/>
    <x v="0"/>
    <x v="475"/>
    <d v="2013-04-27T00:00:00"/>
    <s v="Standard Class"/>
    <x v="27"/>
    <s v="Kunst Miller"/>
    <x v="0"/>
    <s v="United States"/>
    <s v="New York City"/>
    <x v="15"/>
    <n v="10035"/>
    <x v="3"/>
    <s v="OFF-BI-10000174"/>
    <x v="1"/>
    <x v="8"/>
    <s v="Wilson Jones Clip &amp; Carry Folder Binder Tool for Ring Binders, Clear"/>
    <n v="9.2799999999999994"/>
    <n v="2"/>
    <n v="0.2"/>
    <x v="5722"/>
  </r>
  <r>
    <n v="7115"/>
    <s v="US-2013-102239"/>
    <x v="0"/>
    <x v="465"/>
    <d v="2013-05-07T00:00:00"/>
    <s v="First Class"/>
    <x v="352"/>
    <s v="Lindsay Williams"/>
    <x v="1"/>
    <s v="United States"/>
    <s v="Henderson"/>
    <x v="33"/>
    <n v="89015"/>
    <x v="1"/>
    <s v="FUR-TA-10003392"/>
    <x v="0"/>
    <x v="3"/>
    <s v="Global Adaptabilities Conference Tables"/>
    <n v="1685.88"/>
    <n v="6"/>
    <n v="0"/>
    <x v="5723"/>
  </r>
  <r>
    <n v="7116"/>
    <s v="US-2013-102239"/>
    <x v="0"/>
    <x v="465"/>
    <d v="2013-05-07T00:00:00"/>
    <s v="First Class"/>
    <x v="352"/>
    <s v="Lindsay Williams"/>
    <x v="1"/>
    <s v="United States"/>
    <s v="Henderson"/>
    <x v="33"/>
    <n v="89015"/>
    <x v="1"/>
    <s v="OFF-BI-10001890"/>
    <x v="1"/>
    <x v="8"/>
    <s v="Avery Poly Binder Pockets"/>
    <n v="5.7280000000000006"/>
    <n v="2"/>
    <n v="0.2"/>
    <x v="5724"/>
  </r>
  <r>
    <n v="7117"/>
    <s v="CA-2011-143168"/>
    <x v="2"/>
    <x v="638"/>
    <d v="2011-10-23T00:00:00"/>
    <s v="Second Class"/>
    <x v="490"/>
    <s v="Ivan Gibson"/>
    <x v="0"/>
    <s v="United States"/>
    <s v="Seattle"/>
    <x v="4"/>
    <n v="98103"/>
    <x v="1"/>
    <s v="OFF-PA-10000167"/>
    <x v="1"/>
    <x v="10"/>
    <s v="Xerox 1925"/>
    <n v="61.96"/>
    <n v="2"/>
    <n v="0"/>
    <x v="4027"/>
  </r>
  <r>
    <n v="7118"/>
    <s v="CA-2011-143168"/>
    <x v="2"/>
    <x v="638"/>
    <d v="2011-10-23T00:00:00"/>
    <s v="Second Class"/>
    <x v="490"/>
    <s v="Ivan Gibson"/>
    <x v="0"/>
    <s v="United States"/>
    <s v="Seattle"/>
    <x v="4"/>
    <n v="98103"/>
    <x v="1"/>
    <s v="OFF-BI-10003784"/>
    <x v="1"/>
    <x v="8"/>
    <s v="Computer Printout Index Tabs"/>
    <n v="1.3440000000000001"/>
    <n v="1"/>
    <n v="0.2"/>
    <x v="5725"/>
  </r>
  <r>
    <n v="7119"/>
    <s v="CA-2014-104906"/>
    <x v="3"/>
    <x v="778"/>
    <d v="2014-02-18T00:00:00"/>
    <s v="Standard Class"/>
    <x v="687"/>
    <s v="Jennifer Patt"/>
    <x v="1"/>
    <s v="United States"/>
    <s v="New York City"/>
    <x v="15"/>
    <n v="10009"/>
    <x v="3"/>
    <s v="OFF-PA-10001184"/>
    <x v="1"/>
    <x v="10"/>
    <s v="Xerox 1903"/>
    <n v="17.940000000000001"/>
    <n v="3"/>
    <n v="0"/>
    <x v="1544"/>
  </r>
  <r>
    <n v="7120"/>
    <s v="CA-2014-118122"/>
    <x v="3"/>
    <x v="701"/>
    <d v="2014-11-25T00:00:00"/>
    <s v="Standard Class"/>
    <x v="55"/>
    <s v="Greg Guthrie"/>
    <x v="1"/>
    <s v="United States"/>
    <s v="Seattle"/>
    <x v="4"/>
    <n v="98103"/>
    <x v="1"/>
    <s v="OFF-BI-10002103"/>
    <x v="1"/>
    <x v="8"/>
    <s v="Cardinal Slant-D Ring Binder, Heavy Gauge Vinyl"/>
    <n v="13.904"/>
    <n v="2"/>
    <n v="0.2"/>
    <x v="1206"/>
  </r>
  <r>
    <n v="7121"/>
    <s v="US-2011-147774"/>
    <x v="2"/>
    <x v="407"/>
    <d v="2011-01-27T00:00:00"/>
    <s v="Standard Class"/>
    <x v="152"/>
    <s v="Muhammed MacIntyre"/>
    <x v="1"/>
    <s v="United States"/>
    <s v="Smyrna"/>
    <x v="18"/>
    <n v="37167"/>
    <x v="0"/>
    <s v="OFF-BI-10003091"/>
    <x v="1"/>
    <x v="8"/>
    <s v="GBC DocuBind TL200 Manual Binding Machine"/>
    <n v="67.194000000000003"/>
    <n v="1"/>
    <n v="0.7"/>
    <x v="5726"/>
  </r>
  <r>
    <n v="7122"/>
    <s v="CA-2014-166926"/>
    <x v="3"/>
    <x v="96"/>
    <d v="2014-12-09T00:00:00"/>
    <s v="Standard Class"/>
    <x v="2"/>
    <s v="Sean O'Donnell"/>
    <x v="0"/>
    <s v="United States"/>
    <s v="Seattle"/>
    <x v="4"/>
    <n v="98105"/>
    <x v="1"/>
    <s v="OFF-PA-10001593"/>
    <x v="1"/>
    <x v="10"/>
    <s v="Xerox 1947"/>
    <n v="41.86"/>
    <n v="7"/>
    <n v="0"/>
    <x v="5727"/>
  </r>
  <r>
    <n v="7123"/>
    <s v="CA-2014-166926"/>
    <x v="3"/>
    <x v="96"/>
    <d v="2014-12-09T00:00:00"/>
    <s v="Standard Class"/>
    <x v="2"/>
    <s v="Sean O'Donnell"/>
    <x v="0"/>
    <s v="United States"/>
    <s v="Seattle"/>
    <x v="4"/>
    <n v="98105"/>
    <x v="1"/>
    <s v="FUR-BO-10002598"/>
    <x v="0"/>
    <x v="0"/>
    <s v="Hon Metal Bookcases, Putty"/>
    <n v="141.96"/>
    <n v="2"/>
    <n v="0"/>
    <x v="2979"/>
  </r>
  <r>
    <n v="7124"/>
    <s v="CA-2012-128013"/>
    <x v="1"/>
    <x v="101"/>
    <d v="2012-08-16T00:00:00"/>
    <s v="Standard Class"/>
    <x v="751"/>
    <s v="Monica Federle"/>
    <x v="1"/>
    <s v="United States"/>
    <s v="New York City"/>
    <x v="15"/>
    <n v="10035"/>
    <x v="3"/>
    <s v="FUR-FU-10000320"/>
    <x v="0"/>
    <x v="5"/>
    <s v="OIC Stacking Trays"/>
    <n v="10.02"/>
    <n v="3"/>
    <n v="0"/>
    <x v="5728"/>
  </r>
  <r>
    <n v="7125"/>
    <s v="CA-2012-128013"/>
    <x v="1"/>
    <x v="101"/>
    <d v="2012-08-16T00:00:00"/>
    <s v="Standard Class"/>
    <x v="751"/>
    <s v="Monica Federle"/>
    <x v="1"/>
    <s v="United States"/>
    <s v="New York City"/>
    <x v="15"/>
    <n v="10035"/>
    <x v="3"/>
    <s v="OFF-PA-10001815"/>
    <x v="1"/>
    <x v="10"/>
    <s v="Xerox 1885"/>
    <n v="144.12"/>
    <n v="3"/>
    <n v="0"/>
    <x v="4367"/>
  </r>
  <r>
    <n v="7126"/>
    <s v="CA-2013-123176"/>
    <x v="0"/>
    <x v="720"/>
    <d v="2013-09-30T00:00:00"/>
    <s v="Second Class"/>
    <x v="506"/>
    <s v="James Galang"/>
    <x v="0"/>
    <s v="United States"/>
    <s v="Atlanta"/>
    <x v="32"/>
    <n v="30318"/>
    <x v="0"/>
    <s v="OFF-PA-10003971"/>
    <x v="1"/>
    <x v="10"/>
    <s v="Xerox 1965"/>
    <n v="17.940000000000001"/>
    <n v="3"/>
    <n v="0"/>
    <x v="1544"/>
  </r>
  <r>
    <n v="7127"/>
    <s v="CA-2013-123176"/>
    <x v="0"/>
    <x v="720"/>
    <d v="2013-09-30T00:00:00"/>
    <s v="Second Class"/>
    <x v="506"/>
    <s v="James Galang"/>
    <x v="0"/>
    <s v="United States"/>
    <s v="Atlanta"/>
    <x v="32"/>
    <n v="30318"/>
    <x v="0"/>
    <s v="OFF-AR-10004685"/>
    <x v="1"/>
    <x v="6"/>
    <s v="Binney &amp; Smith Crayola Metallic Colored Pencils, 8-Color Set"/>
    <n v="13.89"/>
    <n v="3"/>
    <n v="0"/>
    <x v="5729"/>
  </r>
  <r>
    <n v="7128"/>
    <s v="US-2013-117541"/>
    <x v="0"/>
    <x v="696"/>
    <d v="2013-11-21T00:00:00"/>
    <s v="Standard Class"/>
    <x v="594"/>
    <s v="Justin MacKendrick"/>
    <x v="0"/>
    <s v="United States"/>
    <s v="Newark"/>
    <x v="13"/>
    <n v="19711"/>
    <x v="3"/>
    <s v="OFF-PA-10001609"/>
    <x v="1"/>
    <x v="10"/>
    <s v="Tops Wirebound Message Log Books"/>
    <n v="16.45"/>
    <n v="5"/>
    <n v="0"/>
    <x v="5730"/>
  </r>
  <r>
    <n v="7129"/>
    <s v="US-2013-117541"/>
    <x v="0"/>
    <x v="696"/>
    <d v="2013-11-21T00:00:00"/>
    <s v="Standard Class"/>
    <x v="594"/>
    <s v="Justin MacKendrick"/>
    <x v="0"/>
    <s v="United States"/>
    <s v="Newark"/>
    <x v="13"/>
    <n v="19711"/>
    <x v="3"/>
    <s v="FUR-FU-10000550"/>
    <x v="0"/>
    <x v="5"/>
    <s v="Stacking Trays by OIC"/>
    <n v="19.920000000000002"/>
    <n v="4"/>
    <n v="0"/>
    <x v="5731"/>
  </r>
  <r>
    <n v="7130"/>
    <s v="CA-2013-166282"/>
    <x v="0"/>
    <x v="947"/>
    <d v="2013-04-23T00:00:00"/>
    <s v="Standard Class"/>
    <x v="7"/>
    <s v="Pete Kriz"/>
    <x v="0"/>
    <s v="United States"/>
    <s v="Nashville"/>
    <x v="18"/>
    <n v="37211"/>
    <x v="0"/>
    <s v="TEC-AC-10004209"/>
    <x v="2"/>
    <x v="11"/>
    <s v="Memorex Froggy Flash Drive 4 GB"/>
    <n v="35.167999999999999"/>
    <n v="4"/>
    <n v="0.2"/>
    <x v="4300"/>
  </r>
  <r>
    <n v="7131"/>
    <s v="CA-2013-166282"/>
    <x v="0"/>
    <x v="947"/>
    <d v="2013-04-23T00:00:00"/>
    <s v="Standard Class"/>
    <x v="7"/>
    <s v="Pete Kriz"/>
    <x v="0"/>
    <s v="United States"/>
    <s v="Nashville"/>
    <x v="18"/>
    <n v="37211"/>
    <x v="0"/>
    <s v="OFF-PA-10003022"/>
    <x v="1"/>
    <x v="10"/>
    <s v="Standard Line “While You Were Out” Hardbound Telephone Message Book"/>
    <n v="123.08799999999999"/>
    <n v="7"/>
    <n v="0.2"/>
    <x v="5732"/>
  </r>
  <r>
    <n v="7132"/>
    <s v="CA-2014-141439"/>
    <x v="3"/>
    <x v="200"/>
    <d v="2014-12-02T00:00:00"/>
    <s v="Standard Class"/>
    <x v="499"/>
    <s v="Tonja Turnell"/>
    <x v="2"/>
    <s v="United States"/>
    <s v="Richmond"/>
    <x v="14"/>
    <n v="47374"/>
    <x v="2"/>
    <s v="FUR-TA-10001039"/>
    <x v="0"/>
    <x v="3"/>
    <s v="KI Adjustable-Height Table"/>
    <n v="257.94"/>
    <n v="3"/>
    <n v="0"/>
    <x v="5733"/>
  </r>
  <r>
    <n v="7133"/>
    <s v="CA-2014-141439"/>
    <x v="3"/>
    <x v="200"/>
    <d v="2014-12-02T00:00:00"/>
    <s v="Standard Class"/>
    <x v="499"/>
    <s v="Tonja Turnell"/>
    <x v="2"/>
    <s v="United States"/>
    <s v="Richmond"/>
    <x v="14"/>
    <n v="47374"/>
    <x v="2"/>
    <s v="TEC-PH-10002624"/>
    <x v="2"/>
    <x v="7"/>
    <s v="Samsung Galaxy S4 Mini"/>
    <n v="1879.96"/>
    <n v="4"/>
    <n v="0"/>
    <x v="5734"/>
  </r>
  <r>
    <n v="7134"/>
    <s v="CA-2014-141439"/>
    <x v="3"/>
    <x v="200"/>
    <d v="2014-12-02T00:00:00"/>
    <s v="Standard Class"/>
    <x v="499"/>
    <s v="Tonja Turnell"/>
    <x v="2"/>
    <s v="United States"/>
    <s v="Richmond"/>
    <x v="14"/>
    <n v="47374"/>
    <x v="2"/>
    <s v="FUR-FU-10001473"/>
    <x v="0"/>
    <x v="5"/>
    <s v="DAX Wood Document Frame"/>
    <n v="27.46"/>
    <n v="2"/>
    <n v="0"/>
    <x v="1357"/>
  </r>
  <r>
    <n v="7135"/>
    <s v="CA-2014-141439"/>
    <x v="3"/>
    <x v="200"/>
    <d v="2014-12-02T00:00:00"/>
    <s v="Standard Class"/>
    <x v="499"/>
    <s v="Tonja Turnell"/>
    <x v="2"/>
    <s v="United States"/>
    <s v="Richmond"/>
    <x v="14"/>
    <n v="47374"/>
    <x v="2"/>
    <s v="TEC-PH-10001819"/>
    <x v="2"/>
    <x v="7"/>
    <s v="Innergie mMini Combo Duo USB Travel Charging Kit"/>
    <n v="89.98"/>
    <n v="2"/>
    <n v="0"/>
    <x v="2456"/>
  </r>
  <r>
    <n v="7136"/>
    <s v="CA-2014-141439"/>
    <x v="3"/>
    <x v="200"/>
    <d v="2014-12-02T00:00:00"/>
    <s v="Standard Class"/>
    <x v="499"/>
    <s v="Tonja Turnell"/>
    <x v="2"/>
    <s v="United States"/>
    <s v="Richmond"/>
    <x v="14"/>
    <n v="47374"/>
    <x v="2"/>
    <s v="FUR-CH-10004287"/>
    <x v="0"/>
    <x v="1"/>
    <s v="SAFCO Arco Folding Chair"/>
    <n v="828.59999999999991"/>
    <n v="3"/>
    <n v="0"/>
    <x v="5735"/>
  </r>
  <r>
    <n v="7137"/>
    <s v="CA-2012-163965"/>
    <x v="1"/>
    <x v="312"/>
    <d v="2012-11-27T00:00:00"/>
    <s v="Standard Class"/>
    <x v="286"/>
    <s v="Sung Shariari"/>
    <x v="0"/>
    <s v="United States"/>
    <s v="Miami"/>
    <x v="2"/>
    <n v="33180"/>
    <x v="0"/>
    <s v="OFF-BI-10004728"/>
    <x v="1"/>
    <x v="8"/>
    <s v="Wilson Jones Turn Tabs Binder Tool for Ring Binders"/>
    <n v="7.2300000000000022"/>
    <n v="5"/>
    <n v="0.7"/>
    <x v="2372"/>
  </r>
  <r>
    <n v="7138"/>
    <s v="CA-2012-163965"/>
    <x v="1"/>
    <x v="312"/>
    <d v="2012-11-27T00:00:00"/>
    <s v="Standard Class"/>
    <x v="286"/>
    <s v="Sung Shariari"/>
    <x v="0"/>
    <s v="United States"/>
    <s v="Miami"/>
    <x v="2"/>
    <n v="33180"/>
    <x v="0"/>
    <s v="OFF-ST-10000918"/>
    <x v="1"/>
    <x v="4"/>
    <s v="Crate-A-Files"/>
    <n v="17.440000000000001"/>
    <n v="2"/>
    <n v="0.2"/>
    <x v="5736"/>
  </r>
  <r>
    <n v="7139"/>
    <s v="CA-2012-163965"/>
    <x v="1"/>
    <x v="312"/>
    <d v="2012-11-27T00:00:00"/>
    <s v="Standard Class"/>
    <x v="286"/>
    <s v="Sung Shariari"/>
    <x v="0"/>
    <s v="United States"/>
    <s v="Miami"/>
    <x v="2"/>
    <n v="33180"/>
    <x v="0"/>
    <s v="OFF-BI-10004593"/>
    <x v="1"/>
    <x v="8"/>
    <s v="Ibico Laser Imprintable Binding System Covers"/>
    <n v="62.88000000000001"/>
    <n v="4"/>
    <n v="0.7"/>
    <x v="5737"/>
  </r>
  <r>
    <n v="7140"/>
    <s v="CA-2012-163965"/>
    <x v="1"/>
    <x v="312"/>
    <d v="2012-11-27T00:00:00"/>
    <s v="Standard Class"/>
    <x v="286"/>
    <s v="Sung Shariari"/>
    <x v="0"/>
    <s v="United States"/>
    <s v="Miami"/>
    <x v="2"/>
    <n v="33180"/>
    <x v="0"/>
    <s v="FUR-BO-10001337"/>
    <x v="0"/>
    <x v="0"/>
    <s v="O'Sullivan Living Dimensions 2-Shelf Bookcases"/>
    <n v="290.35200000000003"/>
    <n v="3"/>
    <n v="0.2"/>
    <x v="5738"/>
  </r>
  <r>
    <n v="7141"/>
    <s v="CA-2014-128783"/>
    <x v="3"/>
    <x v="210"/>
    <d v="2014-09-08T00:00:00"/>
    <s v="Same Day"/>
    <x v="228"/>
    <s v="Trudy Glocke"/>
    <x v="0"/>
    <s v="United States"/>
    <s v="Saint Charles"/>
    <x v="25"/>
    <n v="63301"/>
    <x v="2"/>
    <s v="TEC-AC-10002473"/>
    <x v="2"/>
    <x v="11"/>
    <s v="Maxell 4.7GB DVD-R"/>
    <n v="113.52"/>
    <n v="4"/>
    <n v="0"/>
    <x v="5739"/>
  </r>
  <r>
    <n v="7142"/>
    <s v="CA-2014-128783"/>
    <x v="3"/>
    <x v="210"/>
    <d v="2014-09-08T00:00:00"/>
    <s v="Same Day"/>
    <x v="228"/>
    <s v="Trudy Glocke"/>
    <x v="0"/>
    <s v="United States"/>
    <s v="Saint Charles"/>
    <x v="25"/>
    <n v="63301"/>
    <x v="2"/>
    <s v="FUR-FU-10003623"/>
    <x v="0"/>
    <x v="5"/>
    <s v="DataProducts Ampli Magnifier Task Lamp, Black,"/>
    <n v="135.29999999999998"/>
    <n v="5"/>
    <n v="0"/>
    <x v="5740"/>
  </r>
  <r>
    <n v="7143"/>
    <s v="CA-2011-122217"/>
    <x v="2"/>
    <x v="156"/>
    <d v="2011-11-29T00:00:00"/>
    <s v="Standard Class"/>
    <x v="6"/>
    <s v="Harold Pawlan"/>
    <x v="2"/>
    <s v="United States"/>
    <s v="Virginia Beach"/>
    <x v="17"/>
    <n v="23464"/>
    <x v="0"/>
    <s v="FUR-FU-10002045"/>
    <x v="0"/>
    <x v="5"/>
    <s v="Executive Impressions 14&quot;"/>
    <n v="111.15"/>
    <n v="5"/>
    <n v="0"/>
    <x v="5741"/>
  </r>
  <r>
    <n v="7144"/>
    <s v="US-2014-141558"/>
    <x v="3"/>
    <x v="825"/>
    <d v="2014-03-17T00:00:00"/>
    <s v="Standard Class"/>
    <x v="762"/>
    <s v="Marc Harrigan"/>
    <x v="2"/>
    <s v="United States"/>
    <s v="Philadelphia"/>
    <x v="9"/>
    <n v="19140"/>
    <x v="3"/>
    <s v="TEC-PH-10002555"/>
    <x v="2"/>
    <x v="7"/>
    <s v="Nortel Meridian M5316 Digital phone"/>
    <n v="776.84999999999991"/>
    <n v="5"/>
    <n v="0.4"/>
    <x v="5742"/>
  </r>
  <r>
    <n v="7145"/>
    <s v="US-2014-141558"/>
    <x v="3"/>
    <x v="825"/>
    <d v="2014-03-17T00:00:00"/>
    <s v="Standard Class"/>
    <x v="762"/>
    <s v="Marc Harrigan"/>
    <x v="2"/>
    <s v="United States"/>
    <s v="Philadelphia"/>
    <x v="9"/>
    <n v="19140"/>
    <x v="3"/>
    <s v="OFF-BI-10002794"/>
    <x v="1"/>
    <x v="8"/>
    <s v="Avery Trapezoid Ring Binder, 3&quot; Capacity, Black, 1040 sheets"/>
    <n v="12.294"/>
    <n v="1"/>
    <n v="0.7"/>
    <x v="4949"/>
  </r>
  <r>
    <n v="7146"/>
    <s v="US-2014-141558"/>
    <x v="3"/>
    <x v="825"/>
    <d v="2014-03-17T00:00:00"/>
    <s v="Standard Class"/>
    <x v="762"/>
    <s v="Marc Harrigan"/>
    <x v="2"/>
    <s v="United States"/>
    <s v="Philadelphia"/>
    <x v="9"/>
    <n v="19140"/>
    <x v="3"/>
    <s v="FUR-TA-10004086"/>
    <x v="0"/>
    <x v="3"/>
    <s v="KI Adjustable-Height Table"/>
    <n v="154.76400000000001"/>
    <n v="3"/>
    <n v="0.4"/>
    <x v="5743"/>
  </r>
  <r>
    <n v="7147"/>
    <s v="US-2014-141558"/>
    <x v="3"/>
    <x v="825"/>
    <d v="2014-03-17T00:00:00"/>
    <s v="Standard Class"/>
    <x v="762"/>
    <s v="Marc Harrigan"/>
    <x v="2"/>
    <s v="United States"/>
    <s v="Philadelphia"/>
    <x v="9"/>
    <n v="19140"/>
    <x v="3"/>
    <s v="OFF-ST-10004946"/>
    <x v="1"/>
    <x v="4"/>
    <s v="Desktop 3-Pocket Hot File"/>
    <n v="43.28"/>
    <n v="1"/>
    <n v="0.2"/>
    <x v="5744"/>
  </r>
  <r>
    <n v="7148"/>
    <s v="CA-2013-139941"/>
    <x v="0"/>
    <x v="1"/>
    <d v="2013-06-18T00:00:00"/>
    <s v="Standard Class"/>
    <x v="558"/>
    <s v="Christy Brittain"/>
    <x v="0"/>
    <s v="United States"/>
    <s v="Long Beach"/>
    <x v="15"/>
    <n v="11561"/>
    <x v="3"/>
    <s v="OFF-PA-10000241"/>
    <x v="1"/>
    <x v="10"/>
    <s v="IBM Multi-Purpose Copy Paper, 8 1/2 x 11&quot;, Case"/>
    <n v="92.94"/>
    <n v="3"/>
    <n v="0"/>
    <x v="1761"/>
  </r>
  <r>
    <n v="7149"/>
    <s v="CA-2013-139941"/>
    <x v="0"/>
    <x v="1"/>
    <d v="2013-06-18T00:00:00"/>
    <s v="Standard Class"/>
    <x v="558"/>
    <s v="Christy Brittain"/>
    <x v="0"/>
    <s v="United States"/>
    <s v="Long Beach"/>
    <x v="15"/>
    <n v="11561"/>
    <x v="3"/>
    <s v="OFF-AP-10004036"/>
    <x v="1"/>
    <x v="9"/>
    <s v="Bionaire 99.97% HEPA Air Cleaner"/>
    <n v="52.56"/>
    <n v="3"/>
    <n v="0"/>
    <x v="3407"/>
  </r>
  <r>
    <n v="7150"/>
    <s v="CA-2012-166583"/>
    <x v="1"/>
    <x v="153"/>
    <d v="2012-06-30T00:00:00"/>
    <s v="Standard Class"/>
    <x v="104"/>
    <s v="Valerie Dominguez"/>
    <x v="0"/>
    <s v="United States"/>
    <s v="Houston"/>
    <x v="5"/>
    <n v="77070"/>
    <x v="2"/>
    <s v="TEC-PH-10001578"/>
    <x v="2"/>
    <x v="7"/>
    <s v="Polycom SoundStation2 EX Conference phone"/>
    <n v="971.88000000000011"/>
    <n v="3"/>
    <n v="0.2"/>
    <x v="5745"/>
  </r>
  <r>
    <n v="7151"/>
    <s v="CA-2014-100412"/>
    <x v="3"/>
    <x v="66"/>
    <d v="2014-12-27T00:00:00"/>
    <s v="Standard Class"/>
    <x v="676"/>
    <s v="Sharelle Roach"/>
    <x v="2"/>
    <s v="United States"/>
    <s v="Tuscaloosa"/>
    <x v="19"/>
    <n v="35401"/>
    <x v="0"/>
    <s v="FUR-CH-10002647"/>
    <x v="0"/>
    <x v="1"/>
    <s v="Situations Contoured Folding Chairs, 4/Set"/>
    <n v="141.96"/>
    <n v="2"/>
    <n v="0"/>
    <x v="5746"/>
  </r>
  <r>
    <n v="7152"/>
    <s v="CA-2014-142909"/>
    <x v="3"/>
    <x v="66"/>
    <d v="2014-12-26T00:00:00"/>
    <s v="Second Class"/>
    <x v="743"/>
    <s v="Alex Grayson"/>
    <x v="0"/>
    <s v="United States"/>
    <s v="Mesa"/>
    <x v="16"/>
    <n v="85204"/>
    <x v="1"/>
    <s v="FUR-TA-10003008"/>
    <x v="0"/>
    <x v="3"/>
    <s v="Lesro Round Back Collection Coffee Table, End Table"/>
    <n v="182.55"/>
    <n v="2"/>
    <n v="0.5"/>
    <x v="5747"/>
  </r>
  <r>
    <n v="7153"/>
    <s v="CA-2011-137911"/>
    <x v="2"/>
    <x v="1148"/>
    <d v="2011-10-15T00:00:00"/>
    <s v="Standard Class"/>
    <x v="162"/>
    <s v="Bart Pistole"/>
    <x v="1"/>
    <s v="United States"/>
    <s v="Jacksonville"/>
    <x v="3"/>
    <n v="28540"/>
    <x v="0"/>
    <s v="OFF-PA-10004071"/>
    <x v="1"/>
    <x v="10"/>
    <s v="Eaton Premium Continuous-Feed Paper, 25% Cotton, Letter Size, White, 1000 Shts/Box"/>
    <n v="88.768000000000001"/>
    <n v="2"/>
    <n v="0.2"/>
    <x v="1764"/>
  </r>
  <r>
    <n v="7154"/>
    <s v="CA-2012-106208"/>
    <x v="1"/>
    <x v="895"/>
    <d v="2012-12-15T00:00:00"/>
    <s v="Standard Class"/>
    <x v="493"/>
    <s v="Julia West"/>
    <x v="0"/>
    <s v="United States"/>
    <s v="Chicago"/>
    <x v="10"/>
    <n v="60610"/>
    <x v="2"/>
    <s v="OFF-AP-10004980"/>
    <x v="1"/>
    <x v="9"/>
    <s v="3M Replacement Filter for Office Air Cleaner for 20' x 33' Room"/>
    <n v="53.087999999999994"/>
    <n v="7"/>
    <n v="0.8"/>
    <x v="5748"/>
  </r>
  <r>
    <n v="7155"/>
    <s v="US-2012-136749"/>
    <x v="1"/>
    <x v="707"/>
    <d v="2012-12-27T00:00:00"/>
    <s v="Second Class"/>
    <x v="23"/>
    <s v="Lena Hernandez"/>
    <x v="0"/>
    <s v="United States"/>
    <s v="Columbus"/>
    <x v="32"/>
    <n v="31907"/>
    <x v="0"/>
    <s v="FUR-FU-10000747"/>
    <x v="0"/>
    <x v="5"/>
    <s v="Tenex B1-RE Series Chair Mats for Low Pile Carpets"/>
    <n v="275.88"/>
    <n v="6"/>
    <n v="0"/>
    <x v="5749"/>
  </r>
  <r>
    <n v="7156"/>
    <s v="US-2012-136749"/>
    <x v="1"/>
    <x v="707"/>
    <d v="2012-12-27T00:00:00"/>
    <s v="Second Class"/>
    <x v="23"/>
    <s v="Lena Hernandez"/>
    <x v="0"/>
    <s v="United States"/>
    <s v="Columbus"/>
    <x v="32"/>
    <n v="31907"/>
    <x v="0"/>
    <s v="OFF-BI-10004492"/>
    <x v="1"/>
    <x v="8"/>
    <s v="Tuf-Vin Binders"/>
    <n v="157.89999999999998"/>
    <n v="5"/>
    <n v="0"/>
    <x v="5750"/>
  </r>
  <r>
    <n v="7157"/>
    <s v="CA-2014-126718"/>
    <x v="3"/>
    <x v="568"/>
    <d v="2014-05-05T00:00:00"/>
    <s v="Standard Class"/>
    <x v="409"/>
    <s v="Kean Thornton"/>
    <x v="0"/>
    <s v="United States"/>
    <s v="Orange"/>
    <x v="30"/>
    <n v="7050"/>
    <x v="3"/>
    <s v="OFF-LA-10004055"/>
    <x v="1"/>
    <x v="2"/>
    <s v="Color-Coded Legal Exhibit Labels"/>
    <n v="4.91"/>
    <n v="1"/>
    <n v="0"/>
    <x v="5751"/>
  </r>
  <r>
    <n v="7158"/>
    <s v="CA-2013-131380"/>
    <x v="0"/>
    <x v="463"/>
    <d v="2013-04-01T00:00:00"/>
    <s v="Second Class"/>
    <x v="417"/>
    <s v="Chris Cortes"/>
    <x v="0"/>
    <s v="United States"/>
    <s v="Los Angeles"/>
    <x v="1"/>
    <n v="90032"/>
    <x v="1"/>
    <s v="OFF-ST-10002485"/>
    <x v="1"/>
    <x v="4"/>
    <s v="Rogers Deluxe File Chest"/>
    <n v="87.92"/>
    <n v="4"/>
    <n v="0"/>
    <x v="4936"/>
  </r>
  <r>
    <n v="7159"/>
    <s v="CA-2013-131380"/>
    <x v="0"/>
    <x v="463"/>
    <d v="2013-04-01T00:00:00"/>
    <s v="Second Class"/>
    <x v="417"/>
    <s v="Chris Cortes"/>
    <x v="0"/>
    <s v="United States"/>
    <s v="Los Angeles"/>
    <x v="1"/>
    <n v="90032"/>
    <x v="1"/>
    <s v="OFF-PA-10001243"/>
    <x v="1"/>
    <x v="10"/>
    <s v="Xerox 1983"/>
    <n v="5.98"/>
    <n v="1"/>
    <n v="0"/>
    <x v="5752"/>
  </r>
  <r>
    <n v="7160"/>
    <s v="CA-2012-145835"/>
    <x v="1"/>
    <x v="1149"/>
    <d v="2012-05-18T00:00:00"/>
    <s v="Second Class"/>
    <x v="408"/>
    <s v="Ben Ferrer"/>
    <x v="2"/>
    <s v="United States"/>
    <s v="Chicago"/>
    <x v="10"/>
    <n v="60623"/>
    <x v="2"/>
    <s v="TEC-PH-10004447"/>
    <x v="2"/>
    <x v="7"/>
    <s v="Toshiba IPT2010-SD IP Telephone"/>
    <n v="222.38400000000001"/>
    <n v="2"/>
    <n v="0.2"/>
    <x v="2995"/>
  </r>
  <r>
    <n v="7161"/>
    <s v="CA-2012-145835"/>
    <x v="1"/>
    <x v="1149"/>
    <d v="2012-05-18T00:00:00"/>
    <s v="Second Class"/>
    <x v="408"/>
    <s v="Ben Ferrer"/>
    <x v="2"/>
    <s v="United States"/>
    <s v="Chicago"/>
    <x v="10"/>
    <n v="60623"/>
    <x v="2"/>
    <s v="OFF-FA-10002280"/>
    <x v="1"/>
    <x v="13"/>
    <s v="Advantus Plastic Paper Clips"/>
    <n v="16"/>
    <n v="4"/>
    <n v="0.2"/>
    <x v="5581"/>
  </r>
  <r>
    <n v="7162"/>
    <s v="CA-2011-138709"/>
    <x v="2"/>
    <x v="1129"/>
    <d v="2011-07-09T00:00:00"/>
    <s v="Standard Class"/>
    <x v="474"/>
    <s v="Maxwell Schwartz"/>
    <x v="0"/>
    <s v="United States"/>
    <s v="Richmond"/>
    <x v="17"/>
    <n v="23223"/>
    <x v="0"/>
    <s v="OFF-PA-10004734"/>
    <x v="1"/>
    <x v="10"/>
    <s v="Southworth Structures Collection"/>
    <n v="21.84"/>
    <n v="3"/>
    <n v="0"/>
    <x v="5753"/>
  </r>
  <r>
    <n v="7163"/>
    <s v="CA-2011-138709"/>
    <x v="2"/>
    <x v="1129"/>
    <d v="2011-07-09T00:00:00"/>
    <s v="Standard Class"/>
    <x v="474"/>
    <s v="Maxwell Schwartz"/>
    <x v="0"/>
    <s v="United States"/>
    <s v="Richmond"/>
    <x v="17"/>
    <n v="23223"/>
    <x v="0"/>
    <s v="OFF-BI-10000145"/>
    <x v="1"/>
    <x v="8"/>
    <s v="Zipper Ring Binder Pockets"/>
    <n v="15.600000000000001"/>
    <n v="5"/>
    <n v="0"/>
    <x v="5754"/>
  </r>
  <r>
    <n v="7164"/>
    <s v="CA-2011-122070"/>
    <x v="2"/>
    <x v="1150"/>
    <d v="2011-04-24T00:00:00"/>
    <s v="Second Class"/>
    <x v="692"/>
    <s v="Aaron Hawkins"/>
    <x v="1"/>
    <s v="United States"/>
    <s v="Troy"/>
    <x v="15"/>
    <n v="12180"/>
    <x v="3"/>
    <s v="OFF-EN-10004773"/>
    <x v="1"/>
    <x v="12"/>
    <s v="Staples"/>
    <n v="247.84"/>
    <n v="8"/>
    <n v="0"/>
    <x v="5755"/>
  </r>
  <r>
    <n v="7165"/>
    <s v="CA-2011-122070"/>
    <x v="2"/>
    <x v="1150"/>
    <d v="2011-04-24T00:00:00"/>
    <s v="Second Class"/>
    <x v="692"/>
    <s v="Aaron Hawkins"/>
    <x v="1"/>
    <s v="United States"/>
    <s v="Troy"/>
    <x v="15"/>
    <n v="12180"/>
    <x v="3"/>
    <s v="OFF-BI-10004970"/>
    <x v="1"/>
    <x v="8"/>
    <s v="ACCOHIDE 3-Ring Binder, Blue, 1&quot;"/>
    <n v="9.9120000000000008"/>
    <n v="3"/>
    <n v="0.2"/>
    <x v="5756"/>
  </r>
  <r>
    <n v="7166"/>
    <s v="CA-2013-158610"/>
    <x v="0"/>
    <x v="251"/>
    <d v="2013-09-23T00:00:00"/>
    <s v="First Class"/>
    <x v="242"/>
    <s v="Clytie Kelty"/>
    <x v="0"/>
    <s v="United States"/>
    <s v="Providence"/>
    <x v="34"/>
    <n v="2908"/>
    <x v="3"/>
    <s v="OFF-ST-10000604"/>
    <x v="1"/>
    <x v="4"/>
    <s v="Home/Office Personal File Carts"/>
    <n v="69.52"/>
    <n v="2"/>
    <n v="0"/>
    <x v="5140"/>
  </r>
  <r>
    <n v="7167"/>
    <s v="CA-2011-117464"/>
    <x v="2"/>
    <x v="192"/>
    <d v="2011-07-24T00:00:00"/>
    <s v="Second Class"/>
    <x v="268"/>
    <s v="Naresj Patel"/>
    <x v="0"/>
    <s v="United States"/>
    <s v="San Francisco"/>
    <x v="1"/>
    <n v="94122"/>
    <x v="1"/>
    <s v="OFF-AR-10003190"/>
    <x v="1"/>
    <x v="6"/>
    <s v="Newell 32"/>
    <n v="11.52"/>
    <n v="4"/>
    <n v="0"/>
    <x v="776"/>
  </r>
  <r>
    <n v="7168"/>
    <s v="CA-2011-117464"/>
    <x v="2"/>
    <x v="192"/>
    <d v="2011-07-24T00:00:00"/>
    <s v="Second Class"/>
    <x v="268"/>
    <s v="Naresj Patel"/>
    <x v="0"/>
    <s v="United States"/>
    <s v="San Francisco"/>
    <x v="1"/>
    <n v="94122"/>
    <x v="1"/>
    <s v="FUR-CH-10000155"/>
    <x v="0"/>
    <x v="1"/>
    <s v="Global Comet Stacking Armless Chair"/>
    <n v="717.72"/>
    <n v="3"/>
    <n v="0.2"/>
    <x v="5757"/>
  </r>
  <r>
    <n v="7169"/>
    <s v="CA-2011-117464"/>
    <x v="2"/>
    <x v="192"/>
    <d v="2011-07-24T00:00:00"/>
    <s v="Second Class"/>
    <x v="268"/>
    <s v="Naresj Patel"/>
    <x v="0"/>
    <s v="United States"/>
    <s v="San Francisco"/>
    <x v="1"/>
    <n v="94122"/>
    <x v="1"/>
    <s v="OFF-ST-10003058"/>
    <x v="1"/>
    <x v="4"/>
    <s v="Eldon Mobile Mega Data Cart  Mega Stackable  Add-On Trays"/>
    <n v="236.5"/>
    <n v="10"/>
    <n v="0"/>
    <x v="5758"/>
  </r>
  <r>
    <n v="7170"/>
    <s v="CA-2011-117464"/>
    <x v="2"/>
    <x v="192"/>
    <d v="2011-07-24T00:00:00"/>
    <s v="Second Class"/>
    <x v="268"/>
    <s v="Naresj Patel"/>
    <x v="0"/>
    <s v="United States"/>
    <s v="San Francisco"/>
    <x v="1"/>
    <n v="94122"/>
    <x v="1"/>
    <s v="FUR-TA-10004767"/>
    <x v="0"/>
    <x v="3"/>
    <s v="Safco Drafting Table"/>
    <n v="170.35200000000003"/>
    <n v="3"/>
    <n v="0.2"/>
    <x v="5759"/>
  </r>
  <r>
    <n v="7171"/>
    <s v="US-2014-168613"/>
    <x v="3"/>
    <x v="1048"/>
    <d v="2014-10-15T00:00:00"/>
    <s v="Standard Class"/>
    <x v="306"/>
    <s v="Gary McGarr"/>
    <x v="0"/>
    <s v="United States"/>
    <s v="New York City"/>
    <x v="15"/>
    <n v="10009"/>
    <x v="3"/>
    <s v="FUR-CH-10002372"/>
    <x v="0"/>
    <x v="1"/>
    <s v="Office Star - Ergonomically Designed Knee Chair"/>
    <n v="145.76400000000001"/>
    <n v="2"/>
    <n v="0.1"/>
    <x v="5760"/>
  </r>
  <r>
    <n v="7172"/>
    <s v="CA-2014-125381"/>
    <x v="3"/>
    <x v="1016"/>
    <d v="2014-04-28T00:00:00"/>
    <s v="Second Class"/>
    <x v="611"/>
    <s v="Speros Goranitis"/>
    <x v="0"/>
    <s v="United States"/>
    <s v="San Francisco"/>
    <x v="1"/>
    <n v="94109"/>
    <x v="1"/>
    <s v="TEC-AC-10000158"/>
    <x v="2"/>
    <x v="11"/>
    <s v="Sony 64GB Class 10 Micro SDHC R40 Memory Card"/>
    <n v="107.97"/>
    <n v="3"/>
    <n v="0"/>
    <x v="3741"/>
  </r>
  <r>
    <n v="7173"/>
    <s v="US-2014-141677"/>
    <x v="3"/>
    <x v="606"/>
    <d v="2014-03-31T00:00:00"/>
    <s v="Standard Class"/>
    <x v="96"/>
    <s v="Heather Kirkland"/>
    <x v="1"/>
    <s v="United States"/>
    <s v="Houston"/>
    <x v="5"/>
    <n v="77070"/>
    <x v="2"/>
    <s v="TEC-AC-10000158"/>
    <x v="2"/>
    <x v="11"/>
    <s v="Sony 64GB Class 10 Micro SDHC R40 Memory Card"/>
    <n v="143.96"/>
    <n v="5"/>
    <n v="0.2"/>
    <x v="5761"/>
  </r>
  <r>
    <n v="7174"/>
    <s v="US-2014-141677"/>
    <x v="3"/>
    <x v="606"/>
    <d v="2014-03-31T00:00:00"/>
    <s v="Standard Class"/>
    <x v="96"/>
    <s v="Heather Kirkland"/>
    <x v="1"/>
    <s v="United States"/>
    <s v="Houston"/>
    <x v="5"/>
    <n v="77070"/>
    <x v="2"/>
    <s v="TEC-CO-10002313"/>
    <x v="2"/>
    <x v="16"/>
    <s v="Canon PC1080F Personal Copier"/>
    <n v="2399.96"/>
    <n v="5"/>
    <n v="0.2"/>
    <x v="5762"/>
  </r>
  <r>
    <n v="7175"/>
    <s v="US-2014-141677"/>
    <x v="3"/>
    <x v="606"/>
    <d v="2014-03-31T00:00:00"/>
    <s v="Standard Class"/>
    <x v="96"/>
    <s v="Heather Kirkland"/>
    <x v="1"/>
    <s v="United States"/>
    <s v="Houston"/>
    <x v="5"/>
    <n v="77070"/>
    <x v="2"/>
    <s v="OFF-PA-10002581"/>
    <x v="1"/>
    <x v="10"/>
    <s v="Xerox 1951"/>
    <n v="74.352000000000004"/>
    <n v="3"/>
    <n v="0.2"/>
    <x v="1419"/>
  </r>
  <r>
    <n v="7176"/>
    <s v="US-2014-141677"/>
    <x v="3"/>
    <x v="606"/>
    <d v="2014-03-31T00:00:00"/>
    <s v="Standard Class"/>
    <x v="96"/>
    <s v="Heather Kirkland"/>
    <x v="1"/>
    <s v="United States"/>
    <s v="Houston"/>
    <x v="5"/>
    <n v="77070"/>
    <x v="2"/>
    <s v="OFF-AP-10001205"/>
    <x v="1"/>
    <x v="9"/>
    <s v="Belkin 5 Outlet SurgeMaster Power Centers"/>
    <n v="87.167999999999978"/>
    <n v="8"/>
    <n v="0.8"/>
    <x v="5763"/>
  </r>
  <r>
    <n v="7177"/>
    <s v="US-2014-141677"/>
    <x v="3"/>
    <x v="606"/>
    <d v="2014-03-31T00:00:00"/>
    <s v="Standard Class"/>
    <x v="96"/>
    <s v="Heather Kirkland"/>
    <x v="1"/>
    <s v="United States"/>
    <s v="Houston"/>
    <x v="5"/>
    <n v="77070"/>
    <x v="2"/>
    <s v="OFF-ST-10000344"/>
    <x v="1"/>
    <x v="4"/>
    <s v="Neat Ideas Personal Hanging Folder Files, Black"/>
    <n v="32.231999999999999"/>
    <n v="3"/>
    <n v="0.2"/>
    <x v="5764"/>
  </r>
  <r>
    <n v="7178"/>
    <s v="CA-2014-133067"/>
    <x v="3"/>
    <x v="464"/>
    <d v="2014-05-11T00:00:00"/>
    <s v="Standard Class"/>
    <x v="501"/>
    <s v="Muhammed Yedwab"/>
    <x v="1"/>
    <s v="United States"/>
    <s v="Philadelphia"/>
    <x v="9"/>
    <n v="19140"/>
    <x v="3"/>
    <s v="OFF-BI-10002897"/>
    <x v="1"/>
    <x v="8"/>
    <s v="Black Avery Memo-Size 3-Ring Binder, 5 1/2&quot; x 8 1/2&quot;"/>
    <n v="2.2020000000000004"/>
    <n v="2"/>
    <n v="0.7"/>
    <x v="5765"/>
  </r>
  <r>
    <n v="7179"/>
    <s v="CA-2014-133067"/>
    <x v="3"/>
    <x v="464"/>
    <d v="2014-05-11T00:00:00"/>
    <s v="Standard Class"/>
    <x v="501"/>
    <s v="Muhammed Yedwab"/>
    <x v="1"/>
    <s v="United States"/>
    <s v="Philadelphia"/>
    <x v="9"/>
    <n v="19140"/>
    <x v="3"/>
    <s v="OFF-BI-10003694"/>
    <x v="1"/>
    <x v="8"/>
    <s v="Avery 3 1/2&quot; Diskette Storage Pages, 10/Pack"/>
    <n v="9.3960000000000008"/>
    <n v="3"/>
    <n v="0.7"/>
    <x v="5766"/>
  </r>
  <r>
    <n v="7180"/>
    <s v="US-2013-144351"/>
    <x v="0"/>
    <x v="696"/>
    <d v="2013-11-19T00:00:00"/>
    <s v="Standard Class"/>
    <x v="53"/>
    <s v="Ryan Crowe"/>
    <x v="0"/>
    <s v="United States"/>
    <s v="Baltimore"/>
    <x v="39"/>
    <n v="21215"/>
    <x v="3"/>
    <s v="TEC-PH-10001644"/>
    <x v="2"/>
    <x v="7"/>
    <s v="BlueLounge Milo Smartphone Stand, White/Metallic"/>
    <n v="89.97"/>
    <n v="3"/>
    <n v="0"/>
    <x v="5767"/>
  </r>
  <r>
    <n v="7181"/>
    <s v="CA-2011-106054"/>
    <x v="2"/>
    <x v="1037"/>
    <d v="2011-01-08T00:00:00"/>
    <s v="First Class"/>
    <x v="705"/>
    <s v="Jack O'Briant"/>
    <x v="1"/>
    <s v="United States"/>
    <s v="Athens"/>
    <x v="32"/>
    <n v="30605"/>
    <x v="0"/>
    <s v="OFF-AR-10002399"/>
    <x v="1"/>
    <x v="6"/>
    <s v="Dixon Prang Watercolor Pencils, 10-Color Set with Brush"/>
    <n v="12.78"/>
    <n v="3"/>
    <n v="0"/>
    <x v="5768"/>
  </r>
  <r>
    <n v="7182"/>
    <s v="CA-2013-138667"/>
    <x v="0"/>
    <x v="797"/>
    <d v="2013-12-31T00:00:00"/>
    <s v="Second Class"/>
    <x v="596"/>
    <s v="Mitch Webber"/>
    <x v="0"/>
    <s v="United States"/>
    <s v="Lancaster"/>
    <x v="24"/>
    <n v="43130"/>
    <x v="3"/>
    <s v="TEC-AC-10003063"/>
    <x v="2"/>
    <x v="11"/>
    <s v="Micro Innovations USB RF Wireless Keyboard with Mouse"/>
    <n v="40"/>
    <n v="2"/>
    <n v="0.2"/>
    <x v="5769"/>
  </r>
  <r>
    <n v="7183"/>
    <s v="CA-2014-150609"/>
    <x v="3"/>
    <x v="504"/>
    <d v="2014-05-05T00:00:00"/>
    <s v="Standard Class"/>
    <x v="125"/>
    <s v="Nick Zandusky"/>
    <x v="2"/>
    <s v="United States"/>
    <s v="Los Angeles"/>
    <x v="1"/>
    <n v="90032"/>
    <x v="1"/>
    <s v="OFF-BI-10002071"/>
    <x v="1"/>
    <x v="8"/>
    <s v="Fellowes Black Plastic Comb Bindings"/>
    <n v="23.24"/>
    <n v="5"/>
    <n v="0.2"/>
    <x v="5770"/>
  </r>
  <r>
    <n v="7184"/>
    <s v="CA-2014-128853"/>
    <x v="3"/>
    <x v="81"/>
    <d v="2014-04-24T00:00:00"/>
    <s v="First Class"/>
    <x v="49"/>
    <s v="Janet Martin"/>
    <x v="0"/>
    <s v="United States"/>
    <s v="Baltimore"/>
    <x v="39"/>
    <n v="21215"/>
    <x v="3"/>
    <s v="FUR-CH-10004218"/>
    <x v="0"/>
    <x v="1"/>
    <s v="Global Fabric Manager's Chair, Dark Gray"/>
    <n v="908.82"/>
    <n v="9"/>
    <n v="0"/>
    <x v="5771"/>
  </r>
  <r>
    <n v="7185"/>
    <s v="CA-2014-133102"/>
    <x v="3"/>
    <x v="629"/>
    <d v="2014-08-25T00:00:00"/>
    <s v="Standard Class"/>
    <x v="525"/>
    <s v="Emily Ducich"/>
    <x v="2"/>
    <s v="United States"/>
    <s v="Houston"/>
    <x v="5"/>
    <n v="77095"/>
    <x v="2"/>
    <s v="OFF-SU-10000432"/>
    <x v="1"/>
    <x v="14"/>
    <s v="Acco Side-Punched Conventional Columnar Pads"/>
    <n v="5.5520000000000005"/>
    <n v="2"/>
    <n v="0.2"/>
    <x v="5772"/>
  </r>
  <r>
    <n v="7186"/>
    <s v="CA-2014-133102"/>
    <x v="3"/>
    <x v="629"/>
    <d v="2014-08-25T00:00:00"/>
    <s v="Standard Class"/>
    <x v="525"/>
    <s v="Emily Ducich"/>
    <x v="2"/>
    <s v="United States"/>
    <s v="Houston"/>
    <x v="5"/>
    <n v="77095"/>
    <x v="2"/>
    <s v="OFF-AR-10003183"/>
    <x v="1"/>
    <x v="6"/>
    <s v="Avery Fluorescent Highlighter Four-Color Set"/>
    <n v="8.016"/>
    <n v="3"/>
    <n v="0.2"/>
    <x v="2423"/>
  </r>
  <r>
    <n v="7187"/>
    <s v="CA-2014-133102"/>
    <x v="3"/>
    <x v="629"/>
    <d v="2014-08-25T00:00:00"/>
    <s v="Standard Class"/>
    <x v="525"/>
    <s v="Emily Ducich"/>
    <x v="2"/>
    <s v="United States"/>
    <s v="Houston"/>
    <x v="5"/>
    <n v="77095"/>
    <x v="2"/>
    <s v="FUR-CH-10002017"/>
    <x v="0"/>
    <x v="1"/>
    <s v="SAFCO Optional Arm Kit for Workspace Cribbage Stacking Chair"/>
    <n v="74.591999999999999"/>
    <n v="4"/>
    <n v="0.3"/>
    <x v="5773"/>
  </r>
  <r>
    <n v="7188"/>
    <s v="CA-2014-133102"/>
    <x v="3"/>
    <x v="629"/>
    <d v="2014-08-25T00:00:00"/>
    <s v="Standard Class"/>
    <x v="525"/>
    <s v="Emily Ducich"/>
    <x v="2"/>
    <s v="United States"/>
    <s v="Houston"/>
    <x v="5"/>
    <n v="77095"/>
    <x v="2"/>
    <s v="FUR-FU-10003247"/>
    <x v="0"/>
    <x v="5"/>
    <s v="36X48 HARDFLOOR CHAIRMAT"/>
    <n v="16.784000000000002"/>
    <n v="2"/>
    <n v="0.6"/>
    <x v="5774"/>
  </r>
  <r>
    <n v="7189"/>
    <s v="CA-2014-133102"/>
    <x v="3"/>
    <x v="629"/>
    <d v="2014-08-25T00:00:00"/>
    <s v="Standard Class"/>
    <x v="525"/>
    <s v="Emily Ducich"/>
    <x v="2"/>
    <s v="United States"/>
    <s v="Houston"/>
    <x v="5"/>
    <n v="77095"/>
    <x v="2"/>
    <s v="OFF-AP-10001563"/>
    <x v="1"/>
    <x v="9"/>
    <s v="Belkin Premiere Surge Master II 8-outlet surge protector"/>
    <n v="38.86399999999999"/>
    <n v="4"/>
    <n v="0.8"/>
    <x v="5775"/>
  </r>
  <r>
    <n v="7190"/>
    <s v="CA-2013-164399"/>
    <x v="0"/>
    <x v="396"/>
    <d v="2013-11-16T00:00:00"/>
    <s v="First Class"/>
    <x v="108"/>
    <s v="Dianna Wilson"/>
    <x v="2"/>
    <s v="United States"/>
    <s v="San Diego"/>
    <x v="1"/>
    <n v="92024"/>
    <x v="1"/>
    <s v="TEC-PH-10004908"/>
    <x v="2"/>
    <x v="7"/>
    <s v="Panasonic KX TS3282W Corded phone"/>
    <n v="203.976"/>
    <n v="3"/>
    <n v="0.2"/>
    <x v="5776"/>
  </r>
  <r>
    <n v="7191"/>
    <s v="CA-2013-164399"/>
    <x v="0"/>
    <x v="396"/>
    <d v="2013-11-16T00:00:00"/>
    <s v="First Class"/>
    <x v="108"/>
    <s v="Dianna Wilson"/>
    <x v="2"/>
    <s v="United States"/>
    <s v="San Diego"/>
    <x v="1"/>
    <n v="92024"/>
    <x v="1"/>
    <s v="FUR-TA-10003392"/>
    <x v="0"/>
    <x v="3"/>
    <s v="Global Adaptabilities Conference Tables"/>
    <n v="674.35200000000009"/>
    <n v="3"/>
    <n v="0.2"/>
    <x v="5777"/>
  </r>
  <r>
    <n v="7192"/>
    <s v="CA-2013-116918"/>
    <x v="0"/>
    <x v="393"/>
    <d v="2013-10-07T00:00:00"/>
    <s v="Second Class"/>
    <x v="523"/>
    <s v="Jamie Kunitz"/>
    <x v="0"/>
    <s v="United States"/>
    <s v="Hialeah"/>
    <x v="2"/>
    <n v="33012"/>
    <x v="0"/>
    <s v="OFF-BI-10004140"/>
    <x v="1"/>
    <x v="8"/>
    <s v="Avery Non-Stick Binders"/>
    <n v="5.3880000000000008"/>
    <n v="4"/>
    <n v="0.7"/>
    <x v="5778"/>
  </r>
  <r>
    <n v="7193"/>
    <s v="CA-2013-116918"/>
    <x v="0"/>
    <x v="393"/>
    <d v="2013-10-07T00:00:00"/>
    <s v="Second Class"/>
    <x v="523"/>
    <s v="Jamie Kunitz"/>
    <x v="0"/>
    <s v="United States"/>
    <s v="Hialeah"/>
    <x v="2"/>
    <n v="33012"/>
    <x v="0"/>
    <s v="OFF-AR-10003631"/>
    <x v="1"/>
    <x v="6"/>
    <s v="Staples"/>
    <n v="30.975999999999999"/>
    <n v="8"/>
    <n v="0.2"/>
    <x v="5779"/>
  </r>
  <r>
    <n v="7194"/>
    <s v="CA-2013-110492"/>
    <x v="0"/>
    <x v="1151"/>
    <d v="2013-02-14T00:00:00"/>
    <s v="First Class"/>
    <x v="365"/>
    <s v="John Stevenson"/>
    <x v="0"/>
    <s v="United States"/>
    <s v="Atlanta"/>
    <x v="32"/>
    <n v="30318"/>
    <x v="0"/>
    <s v="OFF-ST-10003716"/>
    <x v="1"/>
    <x v="4"/>
    <s v="Tennsco Double-Tier Lockers"/>
    <n v="1350.1200000000001"/>
    <n v="6"/>
    <n v="0"/>
    <x v="5780"/>
  </r>
  <r>
    <n v="7195"/>
    <s v="CA-2013-110492"/>
    <x v="0"/>
    <x v="1151"/>
    <d v="2013-02-14T00:00:00"/>
    <s v="First Class"/>
    <x v="365"/>
    <s v="John Stevenson"/>
    <x v="0"/>
    <s v="United States"/>
    <s v="Atlanta"/>
    <x v="32"/>
    <n v="30318"/>
    <x v="0"/>
    <s v="OFF-BI-10003274"/>
    <x v="1"/>
    <x v="8"/>
    <s v="Avery Durable Slant Ring Binders, No Labels"/>
    <n v="15.92"/>
    <n v="4"/>
    <n v="0"/>
    <x v="206"/>
  </r>
  <r>
    <n v="7196"/>
    <s v="CA-2013-147683"/>
    <x v="0"/>
    <x v="373"/>
    <d v="2013-11-18T00:00:00"/>
    <s v="Standard Class"/>
    <x v="178"/>
    <s v="Philisse Overcash"/>
    <x v="2"/>
    <s v="United States"/>
    <s v="Seattle"/>
    <x v="4"/>
    <n v="98103"/>
    <x v="1"/>
    <s v="FUR-FU-10004848"/>
    <x v="0"/>
    <x v="5"/>
    <s v="DAX Solid Wood Frames"/>
    <n v="19.54"/>
    <n v="2"/>
    <n v="0"/>
    <x v="5781"/>
  </r>
  <r>
    <n v="7197"/>
    <s v="CA-2011-116785"/>
    <x v="2"/>
    <x v="759"/>
    <d v="2011-04-30T00:00:00"/>
    <s v="Standard Class"/>
    <x v="762"/>
    <s v="Marc Harrigan"/>
    <x v="2"/>
    <s v="United States"/>
    <s v="Los Angeles"/>
    <x v="1"/>
    <n v="90036"/>
    <x v="1"/>
    <s v="OFF-AR-10003504"/>
    <x v="1"/>
    <x v="6"/>
    <s v="Newell 347"/>
    <n v="21.400000000000002"/>
    <n v="5"/>
    <n v="0"/>
    <x v="1684"/>
  </r>
  <r>
    <n v="7198"/>
    <s v="CA-2011-116785"/>
    <x v="2"/>
    <x v="759"/>
    <d v="2011-04-30T00:00:00"/>
    <s v="Standard Class"/>
    <x v="762"/>
    <s v="Marc Harrigan"/>
    <x v="2"/>
    <s v="United States"/>
    <s v="Los Angeles"/>
    <x v="1"/>
    <n v="90036"/>
    <x v="1"/>
    <s v="OFF-LA-10000305"/>
    <x v="1"/>
    <x v="2"/>
    <s v="Avery 495"/>
    <n v="12.6"/>
    <n v="2"/>
    <n v="0"/>
    <x v="5782"/>
  </r>
  <r>
    <n v="7199"/>
    <s v="US-2012-156797"/>
    <x v="1"/>
    <x v="1067"/>
    <d v="2012-08-15T00:00:00"/>
    <s v="Standard Class"/>
    <x v="178"/>
    <s v="Philisse Overcash"/>
    <x v="2"/>
    <s v="United States"/>
    <s v="New York City"/>
    <x v="15"/>
    <n v="10035"/>
    <x v="3"/>
    <s v="OFF-AR-10001427"/>
    <x v="1"/>
    <x v="6"/>
    <s v="Newell 330"/>
    <n v="11.96"/>
    <n v="2"/>
    <n v="0"/>
    <x v="5783"/>
  </r>
  <r>
    <n v="7200"/>
    <s v="US-2012-156797"/>
    <x v="1"/>
    <x v="1067"/>
    <d v="2012-08-15T00:00:00"/>
    <s v="Standard Class"/>
    <x v="178"/>
    <s v="Philisse Overcash"/>
    <x v="2"/>
    <s v="United States"/>
    <s v="New York City"/>
    <x v="15"/>
    <n v="10035"/>
    <x v="3"/>
    <s v="TEC-PH-10004614"/>
    <x v="2"/>
    <x v="7"/>
    <s v="AT&amp;T 841000 Phone"/>
    <n v="138"/>
    <n v="2"/>
    <n v="0"/>
    <x v="4930"/>
  </r>
  <r>
    <n v="7201"/>
    <s v="CA-2013-104276"/>
    <x v="0"/>
    <x v="581"/>
    <d v="2013-12-04T00:00:00"/>
    <s v="Standard Class"/>
    <x v="520"/>
    <s v="Herbert Flentye"/>
    <x v="0"/>
    <s v="United States"/>
    <s v="Fort Lauderdale"/>
    <x v="2"/>
    <n v="33311"/>
    <x v="0"/>
    <s v="TEC-PH-10001944"/>
    <x v="2"/>
    <x v="7"/>
    <s v="Wi-Ex zBoost YX540 Cellular Phone Signal Booster"/>
    <n v="116.75999999999999"/>
    <n v="1"/>
    <n v="0.2"/>
    <x v="5784"/>
  </r>
  <r>
    <n v="7202"/>
    <s v="CA-2013-104276"/>
    <x v="0"/>
    <x v="581"/>
    <d v="2013-12-04T00:00:00"/>
    <s v="Standard Class"/>
    <x v="520"/>
    <s v="Herbert Flentye"/>
    <x v="0"/>
    <s v="United States"/>
    <s v="Fort Lauderdale"/>
    <x v="2"/>
    <n v="33311"/>
    <x v="0"/>
    <s v="FUR-TA-10001039"/>
    <x v="0"/>
    <x v="3"/>
    <s v="KI Adjustable-Height Table"/>
    <n v="331.02300000000008"/>
    <n v="7"/>
    <n v="0.45"/>
    <x v="5785"/>
  </r>
  <r>
    <n v="7203"/>
    <s v="CA-2013-120369"/>
    <x v="0"/>
    <x v="99"/>
    <d v="2013-10-29T00:00:00"/>
    <s v="Same Day"/>
    <x v="146"/>
    <s v="Victoria Brennan"/>
    <x v="1"/>
    <s v="United States"/>
    <s v="Rochester"/>
    <x v="15"/>
    <n v="14609"/>
    <x v="3"/>
    <s v="FUR-FU-10003806"/>
    <x v="0"/>
    <x v="5"/>
    <s v="Tenex Chairmat w/ Average Lip, 45&quot; x 53&quot;"/>
    <n v="756.80000000000007"/>
    <n v="5"/>
    <n v="0"/>
    <x v="5786"/>
  </r>
  <r>
    <n v="7204"/>
    <s v="CA-2011-118276"/>
    <x v="2"/>
    <x v="282"/>
    <d v="2012-01-02T00:00:00"/>
    <s v="Standard Class"/>
    <x v="450"/>
    <s v="Michael Granlund"/>
    <x v="2"/>
    <s v="United States"/>
    <s v="Saint Charles"/>
    <x v="10"/>
    <n v="60174"/>
    <x v="2"/>
    <s v="FUR-FU-10002111"/>
    <x v="0"/>
    <x v="5"/>
    <s v="Master Caster Door Stop, Large Brown"/>
    <n v="8.7360000000000007"/>
    <n v="3"/>
    <n v="0.6"/>
    <x v="5787"/>
  </r>
  <r>
    <n v="7205"/>
    <s v="CA-2012-136658"/>
    <x v="1"/>
    <x v="229"/>
    <d v="2012-09-17T00:00:00"/>
    <s v="Standard Class"/>
    <x v="491"/>
    <s v="Bobby Odegard"/>
    <x v="0"/>
    <s v="United States"/>
    <s v="New York City"/>
    <x v="15"/>
    <n v="10024"/>
    <x v="3"/>
    <s v="OFF-AR-10000817"/>
    <x v="1"/>
    <x v="6"/>
    <s v="Manco Dry-Lighter Erasable Highlighter"/>
    <n v="6.08"/>
    <n v="2"/>
    <n v="0"/>
    <x v="5788"/>
  </r>
  <r>
    <n v="7206"/>
    <s v="CA-2014-137414"/>
    <x v="3"/>
    <x v="280"/>
    <d v="2014-10-07T00:00:00"/>
    <s v="Standard Class"/>
    <x v="441"/>
    <s v="Chad McGuire"/>
    <x v="0"/>
    <s v="United States"/>
    <s v="San Francisco"/>
    <x v="1"/>
    <n v="94109"/>
    <x v="1"/>
    <s v="FUR-FU-10001424"/>
    <x v="0"/>
    <x v="5"/>
    <s v="Dax Clear Box Frame"/>
    <n v="17.46"/>
    <n v="2"/>
    <n v="0"/>
    <x v="843"/>
  </r>
  <r>
    <n v="7207"/>
    <s v="CA-2014-137414"/>
    <x v="3"/>
    <x v="280"/>
    <d v="2014-10-07T00:00:00"/>
    <s v="Standard Class"/>
    <x v="441"/>
    <s v="Chad McGuire"/>
    <x v="0"/>
    <s v="United States"/>
    <s v="San Francisco"/>
    <x v="1"/>
    <n v="94109"/>
    <x v="1"/>
    <s v="TEC-MA-10002930"/>
    <x v="2"/>
    <x v="15"/>
    <s v="Ricoh - Ink Collector Unit for GX3000 Series Printers"/>
    <n v="369.16"/>
    <n v="11"/>
    <n v="0.2"/>
    <x v="5789"/>
  </r>
  <r>
    <n v="7208"/>
    <s v="CA-2013-143476"/>
    <x v="0"/>
    <x v="108"/>
    <d v="2013-09-14T00:00:00"/>
    <s v="First Class"/>
    <x v="18"/>
    <s v="Linda Cazamias"/>
    <x v="1"/>
    <s v="United States"/>
    <s v="Phoenix"/>
    <x v="16"/>
    <n v="85023"/>
    <x v="1"/>
    <s v="OFF-AR-10003759"/>
    <x v="1"/>
    <x v="6"/>
    <s v="Crayola Anti Dust Chalk, 12/Pack"/>
    <n v="2.9120000000000004"/>
    <n v="2"/>
    <n v="0.2"/>
    <x v="2320"/>
  </r>
  <r>
    <n v="7209"/>
    <s v="CA-2013-143476"/>
    <x v="0"/>
    <x v="108"/>
    <d v="2013-09-14T00:00:00"/>
    <s v="First Class"/>
    <x v="18"/>
    <s v="Linda Cazamias"/>
    <x v="1"/>
    <s v="United States"/>
    <s v="Phoenix"/>
    <x v="16"/>
    <n v="85023"/>
    <x v="1"/>
    <s v="OFF-PA-10001837"/>
    <x v="1"/>
    <x v="10"/>
    <s v="Xerox 1976"/>
    <n v="20.736000000000004"/>
    <n v="4"/>
    <n v="0.2"/>
    <x v="570"/>
  </r>
  <r>
    <n v="7210"/>
    <s v="CA-2013-143476"/>
    <x v="0"/>
    <x v="108"/>
    <d v="2013-09-14T00:00:00"/>
    <s v="First Class"/>
    <x v="18"/>
    <s v="Linda Cazamias"/>
    <x v="1"/>
    <s v="United States"/>
    <s v="Phoenix"/>
    <x v="16"/>
    <n v="85023"/>
    <x v="1"/>
    <s v="OFF-PA-10001667"/>
    <x v="1"/>
    <x v="10"/>
    <s v="Great White Multi-Use Recycled Paper (20Lb. and 84 Bright)"/>
    <n v="9.5680000000000014"/>
    <n v="2"/>
    <n v="0.2"/>
    <x v="3389"/>
  </r>
  <r>
    <n v="7211"/>
    <s v="US-2013-119046"/>
    <x v="0"/>
    <x v="799"/>
    <d v="2013-06-07T00:00:00"/>
    <s v="Standard Class"/>
    <x v="553"/>
    <s v="Edward Hooks"/>
    <x v="1"/>
    <s v="United States"/>
    <s v="Seattle"/>
    <x v="4"/>
    <n v="98115"/>
    <x v="1"/>
    <s v="OFF-PA-10000246"/>
    <x v="1"/>
    <x v="10"/>
    <s v="Riverleaf Stik-Withit Designer Note Cubes"/>
    <n v="30.18"/>
    <n v="3"/>
    <n v="0"/>
    <x v="5635"/>
  </r>
  <r>
    <n v="7212"/>
    <s v="US-2013-119046"/>
    <x v="0"/>
    <x v="799"/>
    <d v="2013-06-07T00:00:00"/>
    <s v="Standard Class"/>
    <x v="553"/>
    <s v="Edward Hooks"/>
    <x v="1"/>
    <s v="United States"/>
    <s v="Seattle"/>
    <x v="4"/>
    <n v="98115"/>
    <x v="1"/>
    <s v="OFF-BI-10001078"/>
    <x v="1"/>
    <x v="8"/>
    <s v="Acco PRESSTEX Data Binder with Storage Hooks, Dark Blue, 14 7/8&quot; X 11&quot;"/>
    <n v="51.648000000000003"/>
    <n v="12"/>
    <n v="0.2"/>
    <x v="5790"/>
  </r>
  <r>
    <n v="7213"/>
    <s v="US-2013-119046"/>
    <x v="0"/>
    <x v="799"/>
    <d v="2013-06-07T00:00:00"/>
    <s v="Standard Class"/>
    <x v="553"/>
    <s v="Edward Hooks"/>
    <x v="1"/>
    <s v="United States"/>
    <s v="Seattle"/>
    <x v="4"/>
    <n v="98115"/>
    <x v="1"/>
    <s v="OFF-BI-10000138"/>
    <x v="1"/>
    <x v="8"/>
    <s v="Acco Translucent Poly Ring Binders"/>
    <n v="11.231999999999999"/>
    <n v="3"/>
    <n v="0.2"/>
    <x v="4547"/>
  </r>
  <r>
    <n v="7214"/>
    <s v="CA-2014-154949"/>
    <x v="3"/>
    <x v="453"/>
    <d v="2014-10-20T00:00:00"/>
    <s v="Standard Class"/>
    <x v="507"/>
    <s v="Marc Crier"/>
    <x v="0"/>
    <s v="United States"/>
    <s v="Camarillo"/>
    <x v="1"/>
    <n v="93010"/>
    <x v="1"/>
    <s v="OFF-LA-10002034"/>
    <x v="1"/>
    <x v="2"/>
    <s v="Avery 478"/>
    <n v="14.73"/>
    <n v="3"/>
    <n v="0"/>
    <x v="4030"/>
  </r>
  <r>
    <n v="7215"/>
    <s v="CA-2012-103072"/>
    <x v="1"/>
    <x v="874"/>
    <d v="2012-09-30T00:00:00"/>
    <s v="Second Class"/>
    <x v="304"/>
    <s v="Helen Wasserman"/>
    <x v="1"/>
    <s v="United States"/>
    <s v="Detroit"/>
    <x v="12"/>
    <n v="48205"/>
    <x v="2"/>
    <s v="OFF-AR-10000127"/>
    <x v="1"/>
    <x v="6"/>
    <s v="Newell 321"/>
    <n v="16.399999999999999"/>
    <n v="5"/>
    <n v="0"/>
    <x v="2074"/>
  </r>
  <r>
    <n v="7216"/>
    <s v="CA-2012-103072"/>
    <x v="1"/>
    <x v="874"/>
    <d v="2012-09-30T00:00:00"/>
    <s v="Second Class"/>
    <x v="304"/>
    <s v="Helen Wasserman"/>
    <x v="1"/>
    <s v="United States"/>
    <s v="Detroit"/>
    <x v="12"/>
    <n v="48205"/>
    <x v="2"/>
    <s v="OFF-PA-10003172"/>
    <x v="1"/>
    <x v="10"/>
    <s v="Xerox 1996"/>
    <n v="25.92"/>
    <n v="4"/>
    <n v="0"/>
    <x v="245"/>
  </r>
  <r>
    <n v="7217"/>
    <s v="CA-2012-150770"/>
    <x v="1"/>
    <x v="910"/>
    <d v="2012-05-06T00:00:00"/>
    <s v="First Class"/>
    <x v="48"/>
    <s v="Lena Cacioppo"/>
    <x v="0"/>
    <s v="United States"/>
    <s v="San Francisco"/>
    <x v="1"/>
    <n v="94109"/>
    <x v="1"/>
    <s v="OFF-AR-10001246"/>
    <x v="1"/>
    <x v="6"/>
    <s v="Newell 317"/>
    <n v="8.82"/>
    <n v="3"/>
    <n v="0"/>
    <x v="4153"/>
  </r>
  <r>
    <n v="7218"/>
    <s v="CA-2012-150770"/>
    <x v="1"/>
    <x v="910"/>
    <d v="2012-05-06T00:00:00"/>
    <s v="First Class"/>
    <x v="48"/>
    <s v="Lena Cacioppo"/>
    <x v="0"/>
    <s v="United States"/>
    <s v="San Francisco"/>
    <x v="1"/>
    <n v="94109"/>
    <x v="1"/>
    <s v="OFF-BI-10002026"/>
    <x v="1"/>
    <x v="8"/>
    <s v="Ibico Recycled Linen-Style Covers"/>
    <n v="62.496000000000009"/>
    <n v="2"/>
    <n v="0.2"/>
    <x v="5791"/>
  </r>
  <r>
    <n v="7219"/>
    <s v="CA-2012-150770"/>
    <x v="1"/>
    <x v="910"/>
    <d v="2012-05-06T00:00:00"/>
    <s v="First Class"/>
    <x v="48"/>
    <s v="Lena Cacioppo"/>
    <x v="0"/>
    <s v="United States"/>
    <s v="San Francisco"/>
    <x v="1"/>
    <n v="94109"/>
    <x v="1"/>
    <s v="TEC-AC-10000844"/>
    <x v="2"/>
    <x v="11"/>
    <s v="Logitech Gaming G510s - Keyboard"/>
    <n v="339.96"/>
    <n v="4"/>
    <n v="0"/>
    <x v="2285"/>
  </r>
  <r>
    <n v="7220"/>
    <s v="CA-2012-150770"/>
    <x v="1"/>
    <x v="910"/>
    <d v="2012-05-06T00:00:00"/>
    <s v="First Class"/>
    <x v="48"/>
    <s v="Lena Cacioppo"/>
    <x v="0"/>
    <s v="United States"/>
    <s v="San Francisco"/>
    <x v="1"/>
    <n v="94109"/>
    <x v="1"/>
    <s v="OFF-BI-10001575"/>
    <x v="1"/>
    <x v="8"/>
    <s v="GBC Linen Binding Covers"/>
    <n v="49.568000000000005"/>
    <n v="2"/>
    <n v="0.2"/>
    <x v="5418"/>
  </r>
  <r>
    <n v="7221"/>
    <s v="CA-2014-154760"/>
    <x v="3"/>
    <x v="1152"/>
    <d v="2014-01-14T00:00:00"/>
    <s v="Standard Class"/>
    <x v="443"/>
    <s v="Beth Paige"/>
    <x v="0"/>
    <s v="United States"/>
    <s v="Philadelphia"/>
    <x v="9"/>
    <n v="19140"/>
    <x v="3"/>
    <s v="OFF-BI-10004632"/>
    <x v="1"/>
    <x v="8"/>
    <s v="Ibico Hi-Tech Manual Binding System"/>
    <n v="274.49100000000004"/>
    <n v="3"/>
    <n v="0.7"/>
    <x v="5792"/>
  </r>
  <r>
    <n v="7222"/>
    <s v="US-2014-104437"/>
    <x v="3"/>
    <x v="678"/>
    <d v="2014-02-01T00:00:00"/>
    <s v="Standard Class"/>
    <x v="592"/>
    <s v="Toby Gnade"/>
    <x v="0"/>
    <s v="United States"/>
    <s v="New York City"/>
    <x v="15"/>
    <n v="10035"/>
    <x v="3"/>
    <s v="TEC-PH-10000193"/>
    <x v="2"/>
    <x v="7"/>
    <s v="Jensen SMPS-640 - speaker phone"/>
    <n v="137.94"/>
    <n v="3"/>
    <n v="0"/>
    <x v="5793"/>
  </r>
  <r>
    <n v="7223"/>
    <s v="CA-2014-113075"/>
    <x v="3"/>
    <x v="264"/>
    <d v="2014-09-07T00:00:00"/>
    <s v="Standard Class"/>
    <x v="498"/>
    <s v="Mick Crebagga"/>
    <x v="0"/>
    <s v="United States"/>
    <s v="Chicago"/>
    <x v="10"/>
    <n v="60623"/>
    <x v="2"/>
    <s v="TEC-AC-10003441"/>
    <x v="2"/>
    <x v="11"/>
    <s v="Kingston Digital DataTraveler 32GB USB 2.0"/>
    <n v="40.68"/>
    <n v="3"/>
    <n v="0.2"/>
    <x v="5794"/>
  </r>
  <r>
    <n v="7224"/>
    <s v="CA-2013-109953"/>
    <x v="0"/>
    <x v="216"/>
    <d v="2013-07-19T00:00:00"/>
    <s v="Standard Class"/>
    <x v="181"/>
    <s v="Raymond Buch"/>
    <x v="0"/>
    <s v="United States"/>
    <s v="San Francisco"/>
    <x v="1"/>
    <n v="94122"/>
    <x v="1"/>
    <s v="TEC-PH-10004093"/>
    <x v="2"/>
    <x v="7"/>
    <s v="Panasonic Kx-TS550"/>
    <n v="110.376"/>
    <n v="3"/>
    <n v="0.2"/>
    <x v="5795"/>
  </r>
  <r>
    <n v="7225"/>
    <s v="CA-2013-109953"/>
    <x v="0"/>
    <x v="216"/>
    <d v="2013-07-19T00:00:00"/>
    <s v="Standard Class"/>
    <x v="181"/>
    <s v="Raymond Buch"/>
    <x v="0"/>
    <s v="United States"/>
    <s v="San Francisco"/>
    <x v="1"/>
    <n v="94122"/>
    <x v="1"/>
    <s v="OFF-AP-10002998"/>
    <x v="1"/>
    <x v="9"/>
    <s v="Holmes 99% HEPA Air Purifier"/>
    <n v="151.62"/>
    <n v="7"/>
    <n v="0"/>
    <x v="5796"/>
  </r>
  <r>
    <n v="7226"/>
    <s v="CA-2013-109953"/>
    <x v="0"/>
    <x v="216"/>
    <d v="2013-07-19T00:00:00"/>
    <s v="Standard Class"/>
    <x v="181"/>
    <s v="Raymond Buch"/>
    <x v="0"/>
    <s v="United States"/>
    <s v="San Francisco"/>
    <x v="1"/>
    <n v="94122"/>
    <x v="1"/>
    <s v="FUR-FU-10000073"/>
    <x v="0"/>
    <x v="5"/>
    <s v="Deflect-O Glasstique Clear Desk Accessories"/>
    <n v="30.8"/>
    <n v="4"/>
    <n v="0"/>
    <x v="5797"/>
  </r>
  <r>
    <n v="7227"/>
    <s v="CA-2014-127397"/>
    <x v="3"/>
    <x v="642"/>
    <d v="2014-03-01T00:00:00"/>
    <s v="Standard Class"/>
    <x v="20"/>
    <s v="Erin Smith"/>
    <x v="1"/>
    <s v="United States"/>
    <s v="Philadelphia"/>
    <x v="9"/>
    <n v="19134"/>
    <x v="3"/>
    <s v="OFF-PA-10001125"/>
    <x v="1"/>
    <x v="10"/>
    <s v="Xerox 1988"/>
    <n v="123.92000000000002"/>
    <n v="5"/>
    <n v="0.2"/>
    <x v="5798"/>
  </r>
  <r>
    <n v="7228"/>
    <s v="CA-2014-127397"/>
    <x v="3"/>
    <x v="642"/>
    <d v="2014-03-01T00:00:00"/>
    <s v="Standard Class"/>
    <x v="20"/>
    <s v="Erin Smith"/>
    <x v="1"/>
    <s v="United States"/>
    <s v="Philadelphia"/>
    <x v="9"/>
    <n v="19134"/>
    <x v="3"/>
    <s v="TEC-AC-10003033"/>
    <x v="2"/>
    <x v="11"/>
    <s v="Plantronics CS510 - Over-the-Head monaural Wireless Headset System"/>
    <n v="1319.8"/>
    <n v="5"/>
    <n v="0.2"/>
    <x v="5799"/>
  </r>
  <r>
    <n v="7229"/>
    <s v="CA-2011-157546"/>
    <x v="2"/>
    <x v="836"/>
    <d v="2011-07-22T00:00:00"/>
    <s v="First Class"/>
    <x v="742"/>
    <s v="Roger Demir"/>
    <x v="0"/>
    <s v="United States"/>
    <s v="San Francisco"/>
    <x v="1"/>
    <n v="94122"/>
    <x v="1"/>
    <s v="OFF-BI-10002498"/>
    <x v="1"/>
    <x v="8"/>
    <s v="Clear Mylar Reinforcing Strips"/>
    <n v="89.712000000000018"/>
    <n v="6"/>
    <n v="0.2"/>
    <x v="5800"/>
  </r>
  <r>
    <n v="7230"/>
    <s v="CA-2011-157546"/>
    <x v="2"/>
    <x v="836"/>
    <d v="2011-07-22T00:00:00"/>
    <s v="First Class"/>
    <x v="742"/>
    <s v="Roger Demir"/>
    <x v="0"/>
    <s v="United States"/>
    <s v="San Francisco"/>
    <x v="1"/>
    <n v="94122"/>
    <x v="1"/>
    <s v="OFF-PA-10004569"/>
    <x v="1"/>
    <x v="10"/>
    <s v="Wirebound Message Books, Two 4 1/4&quot; x 5&quot; Forms per Page"/>
    <n v="22.830000000000002"/>
    <n v="3"/>
    <n v="0"/>
    <x v="5801"/>
  </r>
  <r>
    <n v="7231"/>
    <s v="CA-2014-153843"/>
    <x v="3"/>
    <x v="677"/>
    <d v="2014-03-16T00:00:00"/>
    <s v="First Class"/>
    <x v="618"/>
    <s v="Shahid Collister"/>
    <x v="0"/>
    <s v="United States"/>
    <s v="Fairfield"/>
    <x v="29"/>
    <n v="6824"/>
    <x v="3"/>
    <s v="OFF-BI-10002353"/>
    <x v="1"/>
    <x v="8"/>
    <s v="GBC VeloBind Cover Sets"/>
    <n v="30.88"/>
    <n v="2"/>
    <n v="0"/>
    <x v="5802"/>
  </r>
  <r>
    <n v="7232"/>
    <s v="CA-2014-153843"/>
    <x v="3"/>
    <x v="677"/>
    <d v="2014-03-16T00:00:00"/>
    <s v="First Class"/>
    <x v="618"/>
    <s v="Shahid Collister"/>
    <x v="0"/>
    <s v="United States"/>
    <s v="Fairfield"/>
    <x v="29"/>
    <n v="6824"/>
    <x v="3"/>
    <s v="OFF-AP-10001564"/>
    <x v="1"/>
    <x v="9"/>
    <s v="Hoover Commercial Lightweight Upright Vacuum with E-Z Empty Dirt Cup"/>
    <n v="465.16"/>
    <n v="2"/>
    <n v="0"/>
    <x v="5119"/>
  </r>
  <r>
    <n v="7233"/>
    <s v="CA-2014-153843"/>
    <x v="3"/>
    <x v="677"/>
    <d v="2014-03-16T00:00:00"/>
    <s v="First Class"/>
    <x v="618"/>
    <s v="Shahid Collister"/>
    <x v="0"/>
    <s v="United States"/>
    <s v="Fairfield"/>
    <x v="29"/>
    <n v="6824"/>
    <x v="3"/>
    <s v="OFF-PA-10003673"/>
    <x v="1"/>
    <x v="10"/>
    <s v="Strathmore Photo Mount Cards"/>
    <n v="27.12"/>
    <n v="4"/>
    <n v="0"/>
    <x v="5803"/>
  </r>
  <r>
    <n v="7234"/>
    <s v="CA-2013-137337"/>
    <x v="0"/>
    <x v="387"/>
    <d v="2013-03-13T00:00:00"/>
    <s v="Standard Class"/>
    <x v="673"/>
    <s v="Giulietta Baptist"/>
    <x v="0"/>
    <s v="United States"/>
    <s v="New York City"/>
    <x v="15"/>
    <n v="10011"/>
    <x v="3"/>
    <s v="FUR-FU-10003347"/>
    <x v="0"/>
    <x v="5"/>
    <s v="Coloredge Poster Frame"/>
    <n v="113.6"/>
    <n v="8"/>
    <n v="0"/>
    <x v="5804"/>
  </r>
  <r>
    <n v="7235"/>
    <s v="CA-2013-137337"/>
    <x v="0"/>
    <x v="387"/>
    <d v="2013-03-13T00:00:00"/>
    <s v="Standard Class"/>
    <x v="673"/>
    <s v="Giulietta Baptist"/>
    <x v="0"/>
    <s v="United States"/>
    <s v="New York City"/>
    <x v="15"/>
    <n v="10011"/>
    <x v="3"/>
    <s v="OFF-PA-10001934"/>
    <x v="1"/>
    <x v="10"/>
    <s v="Xerox 1993"/>
    <n v="12.96"/>
    <n v="2"/>
    <n v="0"/>
    <x v="2056"/>
  </r>
  <r>
    <n v="7236"/>
    <s v="CA-2013-137337"/>
    <x v="0"/>
    <x v="387"/>
    <d v="2013-03-13T00:00:00"/>
    <s v="Standard Class"/>
    <x v="673"/>
    <s v="Giulietta Baptist"/>
    <x v="0"/>
    <s v="United States"/>
    <s v="New York City"/>
    <x v="15"/>
    <n v="10011"/>
    <x v="3"/>
    <s v="OFF-BI-10000632"/>
    <x v="1"/>
    <x v="8"/>
    <s v="Satellite Sectional Post Binders"/>
    <n v="69.456000000000003"/>
    <n v="2"/>
    <n v="0.2"/>
    <x v="2122"/>
  </r>
  <r>
    <n v="7237"/>
    <s v="CA-2011-138737"/>
    <x v="2"/>
    <x v="1035"/>
    <d v="2011-12-10T00:00:00"/>
    <s v="First Class"/>
    <x v="224"/>
    <s v="Frank Preis"/>
    <x v="0"/>
    <s v="United States"/>
    <s v="Los Angeles"/>
    <x v="1"/>
    <n v="90049"/>
    <x v="1"/>
    <s v="OFF-AR-10003190"/>
    <x v="1"/>
    <x v="6"/>
    <s v="Newell 32"/>
    <n v="8.64"/>
    <n v="3"/>
    <n v="0"/>
    <x v="5805"/>
  </r>
  <r>
    <n v="7238"/>
    <s v="CA-2013-164924"/>
    <x v="0"/>
    <x v="212"/>
    <d v="2013-07-11T00:00:00"/>
    <s v="Same Day"/>
    <x v="105"/>
    <s v="Erin Ashbrook"/>
    <x v="1"/>
    <s v="United States"/>
    <s v="Philadelphia"/>
    <x v="9"/>
    <n v="19143"/>
    <x v="3"/>
    <s v="TEC-MA-10000904"/>
    <x v="2"/>
    <x v="15"/>
    <s v="Brother MFC-9340CDW LED All-In-One Printer, Copier Scanner"/>
    <n v="341.99100000000004"/>
    <n v="3"/>
    <n v="0.7"/>
    <x v="5806"/>
  </r>
  <r>
    <n v="7239"/>
    <s v="CA-2013-101651"/>
    <x v="0"/>
    <x v="435"/>
    <d v="2013-12-31T00:00:00"/>
    <s v="Standard Class"/>
    <x v="253"/>
    <s v="Sean Christensen"/>
    <x v="0"/>
    <s v="United States"/>
    <s v="San Jose"/>
    <x v="1"/>
    <n v="95123"/>
    <x v="1"/>
    <s v="FUR-FU-10000771"/>
    <x v="0"/>
    <x v="5"/>
    <s v="Eldon 200 Class Desk Accessories, Smoke"/>
    <n v="43.96"/>
    <n v="7"/>
    <n v="0"/>
    <x v="5807"/>
  </r>
  <r>
    <n v="7240"/>
    <s v="CA-2013-101651"/>
    <x v="0"/>
    <x v="435"/>
    <d v="2013-12-31T00:00:00"/>
    <s v="Standard Class"/>
    <x v="253"/>
    <s v="Sean Christensen"/>
    <x v="0"/>
    <s v="United States"/>
    <s v="San Jose"/>
    <x v="1"/>
    <n v="95123"/>
    <x v="1"/>
    <s v="OFF-EN-10001990"/>
    <x v="1"/>
    <x v="12"/>
    <s v="Staples"/>
    <n v="39.76"/>
    <n v="7"/>
    <n v="0"/>
    <x v="5808"/>
  </r>
  <r>
    <n v="7241"/>
    <s v="CA-2014-136651"/>
    <x v="3"/>
    <x v="756"/>
    <d v="2014-04-26T00:00:00"/>
    <s v="Second Class"/>
    <x v="282"/>
    <s v="Jay Fein"/>
    <x v="0"/>
    <s v="United States"/>
    <s v="Pasadena"/>
    <x v="1"/>
    <n v="91104"/>
    <x v="1"/>
    <s v="FUR-FU-10002445"/>
    <x v="0"/>
    <x v="5"/>
    <s v="DAX Two-Tone Rosewood/Black Document Frame, Desktop, 5 x 7"/>
    <n v="66.36"/>
    <n v="7"/>
    <n v="0"/>
    <x v="5809"/>
  </r>
  <r>
    <n v="7242"/>
    <s v="CA-2014-136651"/>
    <x v="3"/>
    <x v="756"/>
    <d v="2014-04-26T00:00:00"/>
    <s v="Second Class"/>
    <x v="282"/>
    <s v="Jay Fein"/>
    <x v="0"/>
    <s v="United States"/>
    <s v="Pasadena"/>
    <x v="1"/>
    <n v="91104"/>
    <x v="1"/>
    <s v="OFF-BI-10003638"/>
    <x v="1"/>
    <x v="8"/>
    <s v="GBC Durable Plastic Covers"/>
    <n v="92.88000000000001"/>
    <n v="6"/>
    <n v="0.2"/>
    <x v="5810"/>
  </r>
  <r>
    <n v="7243"/>
    <s v="CA-2014-136651"/>
    <x v="3"/>
    <x v="756"/>
    <d v="2014-04-26T00:00:00"/>
    <s v="Second Class"/>
    <x v="282"/>
    <s v="Jay Fein"/>
    <x v="0"/>
    <s v="United States"/>
    <s v="Pasadena"/>
    <x v="1"/>
    <n v="91104"/>
    <x v="1"/>
    <s v="FUR-FU-10004864"/>
    <x v="0"/>
    <x v="5"/>
    <s v="Eldon 500 Class Desk Accessories"/>
    <n v="24.14"/>
    <n v="2"/>
    <n v="0"/>
    <x v="5811"/>
  </r>
  <r>
    <n v="7244"/>
    <s v="CA-2014-118892"/>
    <x v="3"/>
    <x v="629"/>
    <d v="2014-08-23T00:00:00"/>
    <s v="Second Class"/>
    <x v="599"/>
    <s v="Tom Prescott"/>
    <x v="0"/>
    <s v="United States"/>
    <s v="Philadelphia"/>
    <x v="9"/>
    <n v="19134"/>
    <x v="3"/>
    <s v="FUR-CH-10002024"/>
    <x v="0"/>
    <x v="1"/>
    <s v="HON 5400 Series Task Chairs for Big and Tall"/>
    <n v="4416.174"/>
    <n v="9"/>
    <n v="0.3"/>
    <x v="5812"/>
  </r>
  <r>
    <n v="7245"/>
    <s v="US-2014-151127"/>
    <x v="3"/>
    <x v="1053"/>
    <d v="2014-05-26T00:00:00"/>
    <s v="First Class"/>
    <x v="210"/>
    <s v="Rob Lucas"/>
    <x v="0"/>
    <s v="United States"/>
    <s v="Los Angeles"/>
    <x v="1"/>
    <n v="90049"/>
    <x v="1"/>
    <s v="OFF-AR-10002445"/>
    <x v="1"/>
    <x v="6"/>
    <s v="SANFORD Major Accent Highlighters"/>
    <n v="49.56"/>
    <n v="7"/>
    <n v="0"/>
    <x v="5813"/>
  </r>
  <r>
    <n v="7246"/>
    <s v="CA-2014-145807"/>
    <x v="3"/>
    <x v="839"/>
    <d v="2014-02-14T00:00:00"/>
    <s v="Standard Class"/>
    <x v="641"/>
    <s v="Sarah Bern"/>
    <x v="0"/>
    <s v="United States"/>
    <s v="Los Angeles"/>
    <x v="1"/>
    <n v="90032"/>
    <x v="1"/>
    <s v="OFF-ST-10001370"/>
    <x v="1"/>
    <x v="4"/>
    <s v="Sensible Storage WireTech Storage Systems"/>
    <n v="354.90000000000003"/>
    <n v="5"/>
    <n v="0"/>
    <x v="1449"/>
  </r>
  <r>
    <n v="7247"/>
    <s v="US-2011-127978"/>
    <x v="2"/>
    <x v="223"/>
    <d v="2011-03-08T00:00:00"/>
    <s v="Standard Class"/>
    <x v="329"/>
    <s v="Jill Stevenson"/>
    <x v="1"/>
    <s v="United States"/>
    <s v="Columbus"/>
    <x v="24"/>
    <n v="43229"/>
    <x v="3"/>
    <s v="OFF-LA-10000305"/>
    <x v="1"/>
    <x v="2"/>
    <s v="Avery 495"/>
    <n v="15.120000000000001"/>
    <n v="3"/>
    <n v="0.2"/>
    <x v="1192"/>
  </r>
  <r>
    <n v="7248"/>
    <s v="US-2011-127978"/>
    <x v="2"/>
    <x v="223"/>
    <d v="2011-03-08T00:00:00"/>
    <s v="Standard Class"/>
    <x v="329"/>
    <s v="Jill Stevenson"/>
    <x v="1"/>
    <s v="United States"/>
    <s v="Columbus"/>
    <x v="24"/>
    <n v="43229"/>
    <x v="3"/>
    <s v="FUR-BO-10001972"/>
    <x v="0"/>
    <x v="0"/>
    <s v="O'Sullivan 4-Shelf Bookcase in Odessa Pine"/>
    <n v="302.45"/>
    <n v="5"/>
    <n v="0.5"/>
    <x v="5814"/>
  </r>
  <r>
    <n v="7249"/>
    <s v="US-2011-127978"/>
    <x v="2"/>
    <x v="223"/>
    <d v="2011-03-08T00:00:00"/>
    <s v="Standard Class"/>
    <x v="329"/>
    <s v="Jill Stevenson"/>
    <x v="1"/>
    <s v="United States"/>
    <s v="Columbus"/>
    <x v="24"/>
    <n v="43229"/>
    <x v="3"/>
    <s v="OFF-ST-10002486"/>
    <x v="1"/>
    <x v="4"/>
    <s v="Eldon Shelf Savers Cubes and Bins"/>
    <n v="44.672000000000004"/>
    <n v="8"/>
    <n v="0.2"/>
    <x v="5815"/>
  </r>
  <r>
    <n v="7250"/>
    <s v="CA-2012-158491"/>
    <x v="1"/>
    <x v="593"/>
    <d v="2012-06-09T00:00:00"/>
    <s v="Second Class"/>
    <x v="669"/>
    <s v="Becky Pak"/>
    <x v="0"/>
    <s v="United States"/>
    <s v="Los Angeles"/>
    <x v="1"/>
    <n v="90008"/>
    <x v="1"/>
    <s v="TEC-AC-10001874"/>
    <x v="2"/>
    <x v="11"/>
    <s v="Logitech Wireless Anywhere Mouse MX for PC and Mac"/>
    <n v="119.98"/>
    <n v="2"/>
    <n v="0"/>
    <x v="5816"/>
  </r>
  <r>
    <n v="7251"/>
    <s v="CA-2012-158491"/>
    <x v="1"/>
    <x v="593"/>
    <d v="2012-06-09T00:00:00"/>
    <s v="Second Class"/>
    <x v="669"/>
    <s v="Becky Pak"/>
    <x v="0"/>
    <s v="United States"/>
    <s v="Los Angeles"/>
    <x v="1"/>
    <n v="90008"/>
    <x v="1"/>
    <s v="TEC-AC-10003870"/>
    <x v="2"/>
    <x v="11"/>
    <s v="Logitech Z-906 Speaker sys - home theater - 5.1-CH"/>
    <n v="989.97"/>
    <n v="3"/>
    <n v="0"/>
    <x v="5817"/>
  </r>
  <r>
    <n v="7252"/>
    <s v="CA-2013-116764"/>
    <x v="0"/>
    <x v="278"/>
    <d v="2013-09-03T00:00:00"/>
    <s v="Standard Class"/>
    <x v="605"/>
    <s v="Elizabeth Moffitt"/>
    <x v="1"/>
    <s v="United States"/>
    <s v="Hollywood"/>
    <x v="2"/>
    <n v="33021"/>
    <x v="0"/>
    <s v="OFF-LA-10002473"/>
    <x v="1"/>
    <x v="2"/>
    <s v="Avery 484"/>
    <n v="9.2159999999999993"/>
    <n v="4"/>
    <n v="0.2"/>
    <x v="2311"/>
  </r>
  <r>
    <n v="7253"/>
    <s v="CA-2013-152457"/>
    <x v="0"/>
    <x v="126"/>
    <d v="2013-09-19T00:00:00"/>
    <s v="Standard Class"/>
    <x v="281"/>
    <s v="Steve Chapman"/>
    <x v="1"/>
    <s v="United States"/>
    <s v="Roseville"/>
    <x v="12"/>
    <n v="48066"/>
    <x v="2"/>
    <s v="OFF-PA-10003790"/>
    <x v="1"/>
    <x v="10"/>
    <s v="Xerox 1991"/>
    <n v="68.52"/>
    <n v="3"/>
    <n v="0"/>
    <x v="4951"/>
  </r>
  <r>
    <n v="7254"/>
    <s v="CA-2013-152730"/>
    <x v="0"/>
    <x v="198"/>
    <d v="2013-06-05T00:00:00"/>
    <s v="Standard Class"/>
    <x v="670"/>
    <s v="Eugene Moren"/>
    <x v="2"/>
    <s v="United States"/>
    <s v="Superior"/>
    <x v="6"/>
    <n v="54880"/>
    <x v="2"/>
    <s v="OFF-AP-10002684"/>
    <x v="1"/>
    <x v="9"/>
    <s v="Acco 7-Outlet Masterpiece Power Center, Wihtout Fax/Phone Line Protection"/>
    <n v="364.74"/>
    <n v="3"/>
    <n v="0"/>
    <x v="5818"/>
  </r>
  <r>
    <n v="7255"/>
    <s v="CA-2013-152730"/>
    <x v="0"/>
    <x v="198"/>
    <d v="2013-06-05T00:00:00"/>
    <s v="Standard Class"/>
    <x v="670"/>
    <s v="Eugene Moren"/>
    <x v="2"/>
    <s v="United States"/>
    <s v="Superior"/>
    <x v="6"/>
    <n v="54880"/>
    <x v="2"/>
    <s v="FUR-FU-10001037"/>
    <x v="0"/>
    <x v="5"/>
    <s v="DAX Charcoal/Nickel-Tone Document Frame, 5 x 7"/>
    <n v="47.400000000000006"/>
    <n v="5"/>
    <n v="0"/>
    <x v="5819"/>
  </r>
  <r>
    <n v="7256"/>
    <s v="CA-2013-152730"/>
    <x v="0"/>
    <x v="198"/>
    <d v="2013-06-05T00:00:00"/>
    <s v="Standard Class"/>
    <x v="670"/>
    <s v="Eugene Moren"/>
    <x v="2"/>
    <s v="United States"/>
    <s v="Superior"/>
    <x v="6"/>
    <n v="54880"/>
    <x v="2"/>
    <s v="OFF-ST-10000876"/>
    <x v="1"/>
    <x v="4"/>
    <s v="Eldon Simplefile Box Office"/>
    <n v="49.76"/>
    <n v="4"/>
    <n v="0"/>
    <x v="5820"/>
  </r>
  <r>
    <n v="7257"/>
    <s v="CA-2013-152730"/>
    <x v="0"/>
    <x v="198"/>
    <d v="2013-06-05T00:00:00"/>
    <s v="Standard Class"/>
    <x v="670"/>
    <s v="Eugene Moren"/>
    <x v="2"/>
    <s v="United States"/>
    <s v="Superior"/>
    <x v="6"/>
    <n v="54880"/>
    <x v="2"/>
    <s v="OFF-AR-10003732"/>
    <x v="1"/>
    <x v="6"/>
    <s v="Newell 333"/>
    <n v="5.56"/>
    <n v="2"/>
    <n v="0"/>
    <x v="356"/>
  </r>
  <r>
    <n v="7258"/>
    <s v="CA-2013-152730"/>
    <x v="0"/>
    <x v="198"/>
    <d v="2013-06-05T00:00:00"/>
    <s v="Standard Class"/>
    <x v="670"/>
    <s v="Eugene Moren"/>
    <x v="2"/>
    <s v="United States"/>
    <s v="Superior"/>
    <x v="6"/>
    <n v="54880"/>
    <x v="2"/>
    <s v="OFF-PA-10000994"/>
    <x v="1"/>
    <x v="10"/>
    <s v="Xerox 1915"/>
    <n v="629.09999999999991"/>
    <n v="6"/>
    <n v="0"/>
    <x v="3005"/>
  </r>
  <r>
    <n v="7259"/>
    <s v="CA-2013-152730"/>
    <x v="0"/>
    <x v="198"/>
    <d v="2013-06-05T00:00:00"/>
    <s v="Standard Class"/>
    <x v="670"/>
    <s v="Eugene Moren"/>
    <x v="2"/>
    <s v="United States"/>
    <s v="Superior"/>
    <x v="6"/>
    <n v="54880"/>
    <x v="2"/>
    <s v="OFF-AR-10000940"/>
    <x v="1"/>
    <x v="6"/>
    <s v="Newell 343"/>
    <n v="14.7"/>
    <n v="5"/>
    <n v="0"/>
    <x v="4274"/>
  </r>
  <r>
    <n v="7260"/>
    <s v="CA-2013-152730"/>
    <x v="0"/>
    <x v="198"/>
    <d v="2013-06-05T00:00:00"/>
    <s v="Standard Class"/>
    <x v="670"/>
    <s v="Eugene Moren"/>
    <x v="2"/>
    <s v="United States"/>
    <s v="Superior"/>
    <x v="6"/>
    <n v="54880"/>
    <x v="2"/>
    <s v="OFF-PA-10004888"/>
    <x v="1"/>
    <x v="10"/>
    <s v="Xerox 217"/>
    <n v="45.36"/>
    <n v="7"/>
    <n v="0"/>
    <x v="1657"/>
  </r>
  <r>
    <n v="7261"/>
    <s v="CA-2013-152730"/>
    <x v="0"/>
    <x v="198"/>
    <d v="2013-06-05T00:00:00"/>
    <s v="Standard Class"/>
    <x v="670"/>
    <s v="Eugene Moren"/>
    <x v="2"/>
    <s v="United States"/>
    <s v="Superior"/>
    <x v="6"/>
    <n v="54880"/>
    <x v="2"/>
    <s v="TEC-PH-10000441"/>
    <x v="2"/>
    <x v="7"/>
    <s v="VTech DS6151"/>
    <n v="125.99"/>
    <n v="1"/>
    <n v="0"/>
    <x v="5821"/>
  </r>
  <r>
    <n v="7262"/>
    <s v="CA-2014-137001"/>
    <x v="3"/>
    <x v="193"/>
    <d v="2014-06-14T00:00:00"/>
    <s v="Second Class"/>
    <x v="433"/>
    <s v="George Zrebassa"/>
    <x v="1"/>
    <s v="United States"/>
    <s v="Thousand Oaks"/>
    <x v="1"/>
    <n v="91360"/>
    <x v="1"/>
    <s v="OFF-AR-10001231"/>
    <x v="1"/>
    <x v="6"/>
    <s v="Sanford EarthWrite Recycled Pencils, Medium Soft, #2"/>
    <n v="14.700000000000001"/>
    <n v="7"/>
    <n v="0"/>
    <x v="5822"/>
  </r>
  <r>
    <n v="7263"/>
    <s v="CA-2014-156363"/>
    <x v="3"/>
    <x v="760"/>
    <d v="2014-10-29T00:00:00"/>
    <s v="Standard Class"/>
    <x v="504"/>
    <s v="Marina Lichtenstein"/>
    <x v="1"/>
    <s v="United States"/>
    <s v="Philadelphia"/>
    <x v="9"/>
    <n v="19134"/>
    <x v="3"/>
    <s v="TEC-PH-10003988"/>
    <x v="2"/>
    <x v="7"/>
    <s v="LF Elite 3D Dazzle Designer Hard Case Cover, Lf Stylus Pen and Wiper For Apple Iphone 5c Mini Lite"/>
    <n v="32.700000000000003"/>
    <n v="5"/>
    <n v="0.4"/>
    <x v="5823"/>
  </r>
  <r>
    <n v="7264"/>
    <s v="CA-2014-156363"/>
    <x v="3"/>
    <x v="760"/>
    <d v="2014-10-29T00:00:00"/>
    <s v="Standard Class"/>
    <x v="504"/>
    <s v="Marina Lichtenstein"/>
    <x v="1"/>
    <s v="United States"/>
    <s v="Philadelphia"/>
    <x v="9"/>
    <n v="19134"/>
    <x v="3"/>
    <s v="OFF-EN-10003068"/>
    <x v="1"/>
    <x v="12"/>
    <s v="#6 3/4 Gummed Flap White Envelopes"/>
    <n v="31.680000000000003"/>
    <n v="4"/>
    <n v="0.2"/>
    <x v="5824"/>
  </r>
  <r>
    <n v="7265"/>
    <s v="CA-2014-122056"/>
    <x v="3"/>
    <x v="487"/>
    <d v="2014-06-18T00:00:00"/>
    <s v="Standard Class"/>
    <x v="38"/>
    <s v="Paul Gonzalez"/>
    <x v="0"/>
    <s v="United States"/>
    <s v="Springfield"/>
    <x v="17"/>
    <n v="22153"/>
    <x v="0"/>
    <s v="OFF-AR-10004260"/>
    <x v="1"/>
    <x v="6"/>
    <s v="Boston 1799 Powerhouse Electric Pencil Sharpener"/>
    <n v="181.86"/>
    <n v="7"/>
    <n v="0"/>
    <x v="2818"/>
  </r>
  <r>
    <n v="7266"/>
    <s v="US-2011-143721"/>
    <x v="2"/>
    <x v="533"/>
    <d v="2011-11-26T00:00:00"/>
    <s v="Second Class"/>
    <x v="460"/>
    <s v="Damala Kotsonis"/>
    <x v="1"/>
    <s v="United States"/>
    <s v="Houston"/>
    <x v="5"/>
    <n v="77095"/>
    <x v="2"/>
    <s v="FUR-CH-10001973"/>
    <x v="0"/>
    <x v="1"/>
    <s v="Office Star Flex Back Scooter Chair with White Frame"/>
    <n v="155.37199999999999"/>
    <n v="2"/>
    <n v="0.3"/>
    <x v="5825"/>
  </r>
  <r>
    <n v="7267"/>
    <s v="CA-2014-122987"/>
    <x v="3"/>
    <x v="1153"/>
    <d v="2014-08-17T00:00:00"/>
    <s v="Same Day"/>
    <x v="695"/>
    <s v="Sarah Jordon"/>
    <x v="0"/>
    <s v="United States"/>
    <s v="Columbia"/>
    <x v="18"/>
    <n v="38401"/>
    <x v="0"/>
    <s v="OFF-BI-10002824"/>
    <x v="1"/>
    <x v="8"/>
    <s v="Recycled Easel Ring Binders"/>
    <n v="13.428000000000003"/>
    <n v="3"/>
    <n v="0.7"/>
    <x v="5826"/>
  </r>
  <r>
    <n v="7268"/>
    <s v="CA-2014-122987"/>
    <x v="3"/>
    <x v="1153"/>
    <d v="2014-08-17T00:00:00"/>
    <s v="Same Day"/>
    <x v="695"/>
    <s v="Sarah Jordon"/>
    <x v="0"/>
    <s v="United States"/>
    <s v="Columbia"/>
    <x v="18"/>
    <n v="38401"/>
    <x v="0"/>
    <s v="OFF-ST-10004950"/>
    <x v="1"/>
    <x v="4"/>
    <s v="Acco Perma 3000 Stacking Storage Drawers"/>
    <n v="67.13600000000001"/>
    <n v="4"/>
    <n v="0.2"/>
    <x v="5827"/>
  </r>
  <r>
    <n v="7269"/>
    <s v="CA-2013-133368"/>
    <x v="0"/>
    <x v="1154"/>
    <d v="2013-01-20T00:00:00"/>
    <s v="Standard Class"/>
    <x v="165"/>
    <s v="Anna Gayman"/>
    <x v="0"/>
    <s v="United States"/>
    <s v="Concord"/>
    <x v="3"/>
    <n v="28027"/>
    <x v="0"/>
    <s v="OFF-PA-10004039"/>
    <x v="1"/>
    <x v="10"/>
    <s v="Xerox 1882"/>
    <n v="89.567999999999998"/>
    <n v="2"/>
    <n v="0.2"/>
    <x v="3201"/>
  </r>
  <r>
    <n v="7270"/>
    <s v="CA-2013-133368"/>
    <x v="0"/>
    <x v="1154"/>
    <d v="2013-01-20T00:00:00"/>
    <s v="Standard Class"/>
    <x v="165"/>
    <s v="Anna Gayman"/>
    <x v="0"/>
    <s v="United States"/>
    <s v="Concord"/>
    <x v="3"/>
    <n v="28027"/>
    <x v="0"/>
    <s v="FUR-FU-10003374"/>
    <x v="0"/>
    <x v="5"/>
    <s v="Electrix Fluorescent Magnifier Lamps &amp; Weighted Base"/>
    <n v="315.77600000000007"/>
    <n v="8"/>
    <n v="0.2"/>
    <x v="5828"/>
  </r>
  <r>
    <n v="7271"/>
    <s v="CA-2013-123337"/>
    <x v="0"/>
    <x v="1142"/>
    <d v="2013-09-23T00:00:00"/>
    <s v="Standard Class"/>
    <x v="470"/>
    <s v="Keith Dawkins"/>
    <x v="1"/>
    <s v="United States"/>
    <s v="San Jose"/>
    <x v="1"/>
    <n v="95123"/>
    <x v="1"/>
    <s v="FUR-BO-10001918"/>
    <x v="0"/>
    <x v="0"/>
    <s v="Sauder Forest Hills Library with Doors, Woodland Oak Finish"/>
    <n v="273.666"/>
    <n v="2"/>
    <n v="0.15"/>
    <x v="5829"/>
  </r>
  <r>
    <n v="7272"/>
    <s v="CA-2013-123337"/>
    <x v="0"/>
    <x v="1142"/>
    <d v="2013-09-23T00:00:00"/>
    <s v="Standard Class"/>
    <x v="470"/>
    <s v="Keith Dawkins"/>
    <x v="1"/>
    <s v="United States"/>
    <s v="San Jose"/>
    <x v="1"/>
    <n v="95123"/>
    <x v="1"/>
    <s v="OFF-AP-10002287"/>
    <x v="1"/>
    <x v="9"/>
    <s v="Eureka Sanitaire  Multi-Pro Heavy-Duty Upright, Disposable Bags"/>
    <n v="17.48"/>
    <n v="4"/>
    <n v="0"/>
    <x v="5535"/>
  </r>
  <r>
    <n v="7273"/>
    <s v="US-2013-150357"/>
    <x v="0"/>
    <x v="1155"/>
    <d v="2013-10-15T00:00:00"/>
    <s v="Standard Class"/>
    <x v="424"/>
    <s v="Erica Bern"/>
    <x v="1"/>
    <s v="United States"/>
    <s v="Greensboro"/>
    <x v="3"/>
    <n v="27405"/>
    <x v="0"/>
    <s v="OFF-SU-10004498"/>
    <x v="1"/>
    <x v="14"/>
    <s v="Martin-Yale Premier Letter Opener"/>
    <n v="20.608000000000004"/>
    <n v="2"/>
    <n v="0.2"/>
    <x v="5830"/>
  </r>
  <r>
    <n v="7274"/>
    <s v="US-2013-150357"/>
    <x v="0"/>
    <x v="1155"/>
    <d v="2013-10-15T00:00:00"/>
    <s v="Standard Class"/>
    <x v="424"/>
    <s v="Erica Bern"/>
    <x v="1"/>
    <s v="United States"/>
    <s v="Greensboro"/>
    <x v="3"/>
    <n v="27405"/>
    <x v="0"/>
    <s v="OFF-BI-10002557"/>
    <x v="1"/>
    <x v="8"/>
    <s v="Presstex Flexible Ring Binders"/>
    <n v="4.0950000000000006"/>
    <n v="3"/>
    <n v="0.7"/>
    <x v="5831"/>
  </r>
  <r>
    <n v="7275"/>
    <s v="CA-2012-144519"/>
    <x v="1"/>
    <x v="50"/>
    <d v="2012-11-17T00:00:00"/>
    <s v="Standard Class"/>
    <x v="585"/>
    <s v="Arthur Wiediger"/>
    <x v="2"/>
    <s v="United States"/>
    <s v="Helena"/>
    <x v="37"/>
    <n v="59601"/>
    <x v="1"/>
    <s v="TEC-PH-10004908"/>
    <x v="2"/>
    <x v="7"/>
    <s v="Panasonic KX TS3282W Corded phone"/>
    <n v="339.96000000000004"/>
    <n v="5"/>
    <n v="0.2"/>
    <x v="5182"/>
  </r>
  <r>
    <n v="7276"/>
    <s v="CA-2012-144519"/>
    <x v="1"/>
    <x v="50"/>
    <d v="2012-11-17T00:00:00"/>
    <s v="Standard Class"/>
    <x v="585"/>
    <s v="Arthur Wiediger"/>
    <x v="2"/>
    <s v="United States"/>
    <s v="Helena"/>
    <x v="37"/>
    <n v="59601"/>
    <x v="1"/>
    <s v="FUR-FU-10000794"/>
    <x v="0"/>
    <x v="5"/>
    <s v="Eldon Stackable Tray, Side-Load, Legal, Smoke"/>
    <n v="63.980000000000004"/>
    <n v="7"/>
    <n v="0"/>
    <x v="5832"/>
  </r>
  <r>
    <n v="7277"/>
    <s v="CA-2011-120670"/>
    <x v="2"/>
    <x v="981"/>
    <d v="2011-11-06T00:00:00"/>
    <s v="Standard Class"/>
    <x v="451"/>
    <s v="Julie Kriz"/>
    <x v="2"/>
    <s v="United States"/>
    <s v="Fort Lauderdale"/>
    <x v="2"/>
    <n v="33311"/>
    <x v="0"/>
    <s v="TEC-AC-10004171"/>
    <x v="2"/>
    <x v="11"/>
    <s v="Razer Kraken 7.1 Surround Sound Over Ear USB Gaming Headset"/>
    <n v="799.92000000000007"/>
    <n v="10"/>
    <n v="0.2"/>
    <x v="5833"/>
  </r>
  <r>
    <n v="7278"/>
    <s v="CA-2013-157217"/>
    <x v="0"/>
    <x v="1080"/>
    <d v="2013-07-22T00:00:00"/>
    <s v="First Class"/>
    <x v="426"/>
    <s v="Tracy Collins"/>
    <x v="2"/>
    <s v="United States"/>
    <s v="San Francisco"/>
    <x v="1"/>
    <n v="94110"/>
    <x v="1"/>
    <s v="TEC-PH-10002070"/>
    <x v="2"/>
    <x v="7"/>
    <s v="Griffin GC36547 PowerJolt SE Lightning Charger"/>
    <n v="35.984000000000002"/>
    <n v="2"/>
    <n v="0.2"/>
    <x v="5834"/>
  </r>
  <r>
    <n v="7279"/>
    <s v="CA-2013-157217"/>
    <x v="0"/>
    <x v="1080"/>
    <d v="2013-07-22T00:00:00"/>
    <s v="First Class"/>
    <x v="426"/>
    <s v="Tracy Collins"/>
    <x v="2"/>
    <s v="United States"/>
    <s v="San Francisco"/>
    <x v="1"/>
    <n v="94110"/>
    <x v="1"/>
    <s v="TEC-AC-10003095"/>
    <x v="2"/>
    <x v="11"/>
    <s v="Logitech G35 7.1-Channel Surround Sound Headset"/>
    <n v="389.97"/>
    <n v="3"/>
    <n v="0"/>
    <x v="2099"/>
  </r>
  <r>
    <n v="7280"/>
    <s v="CA-2013-108224"/>
    <x v="0"/>
    <x v="675"/>
    <d v="2013-05-15T00:00:00"/>
    <s v="Same Day"/>
    <x v="260"/>
    <s v="Tiffany House"/>
    <x v="1"/>
    <s v="United States"/>
    <s v="Yuma"/>
    <x v="16"/>
    <n v="85364"/>
    <x v="1"/>
    <s v="TEC-AC-10003832"/>
    <x v="2"/>
    <x v="11"/>
    <s v="Imation 16GB Mini TravelDrive USB 2.0 Flash Drive"/>
    <n v="185.52800000000002"/>
    <n v="7"/>
    <n v="0.2"/>
    <x v="5835"/>
  </r>
  <r>
    <n v="7281"/>
    <s v="CA-2012-162782"/>
    <x v="1"/>
    <x v="780"/>
    <d v="2012-02-27T00:00:00"/>
    <s v="Standard Class"/>
    <x v="617"/>
    <s v="Pierre Wener"/>
    <x v="0"/>
    <s v="United States"/>
    <s v="Columbia"/>
    <x v="39"/>
    <n v="21044"/>
    <x v="3"/>
    <s v="OFF-BI-10003527"/>
    <x v="1"/>
    <x v="8"/>
    <s v="Fellowes PB500 Electric Punch Plastic Comb Binding Machine with Manual Bind"/>
    <n v="2541.98"/>
    <n v="2"/>
    <n v="0"/>
    <x v="5836"/>
  </r>
  <r>
    <n v="7282"/>
    <s v="CA-2014-159282"/>
    <x v="3"/>
    <x v="524"/>
    <d v="2014-10-22T00:00:00"/>
    <s v="Standard Class"/>
    <x v="689"/>
    <s v="Gary Hansen"/>
    <x v="2"/>
    <s v="United States"/>
    <s v="Yuma"/>
    <x v="16"/>
    <n v="85364"/>
    <x v="1"/>
    <s v="TEC-MA-10001148"/>
    <x v="2"/>
    <x v="15"/>
    <s v="Swingline SM12-08 MicroCut Jam Free Shredder"/>
    <n v="599.98500000000013"/>
    <n v="5"/>
    <n v="0.7"/>
    <x v="5837"/>
  </r>
  <r>
    <n v="7283"/>
    <s v="CA-2014-155936"/>
    <x v="3"/>
    <x v="738"/>
    <d v="2014-06-30T00:00:00"/>
    <s v="Standard Class"/>
    <x v="300"/>
    <s v="Joe Kamberova"/>
    <x v="0"/>
    <s v="United States"/>
    <s v="Chicago"/>
    <x v="10"/>
    <n v="60653"/>
    <x v="2"/>
    <s v="OFF-BI-10002432"/>
    <x v="1"/>
    <x v="8"/>
    <s v="Wilson Jones Standard D-Ring Binders"/>
    <n v="3.0359999999999996"/>
    <n v="3"/>
    <n v="0.8"/>
    <x v="5838"/>
  </r>
  <r>
    <n v="7284"/>
    <s v="CA-2014-169439"/>
    <x v="3"/>
    <x v="428"/>
    <d v="2014-09-14T00:00:00"/>
    <s v="Standard Class"/>
    <x v="95"/>
    <s v="Logan Currie"/>
    <x v="0"/>
    <s v="United States"/>
    <s v="Cleveland"/>
    <x v="24"/>
    <n v="44105"/>
    <x v="3"/>
    <s v="OFF-AR-10001374"/>
    <x v="1"/>
    <x v="6"/>
    <s v="BIC Brite Liner Highlighters, Chisel Tip"/>
    <n v="25.920000000000005"/>
    <n v="5"/>
    <n v="0.2"/>
    <x v="5839"/>
  </r>
  <r>
    <n v="7285"/>
    <s v="CA-2014-169439"/>
    <x v="3"/>
    <x v="428"/>
    <d v="2014-09-14T00:00:00"/>
    <s v="Standard Class"/>
    <x v="95"/>
    <s v="Logan Currie"/>
    <x v="0"/>
    <s v="United States"/>
    <s v="Cleveland"/>
    <x v="24"/>
    <n v="44105"/>
    <x v="3"/>
    <s v="FUR-FU-10000723"/>
    <x v="0"/>
    <x v="5"/>
    <s v="Deflect-o EconoMat Studded, No Bevel Mat for Low Pile Carpeting"/>
    <n v="66.112000000000009"/>
    <n v="2"/>
    <n v="0.2"/>
    <x v="5840"/>
  </r>
  <r>
    <n v="7286"/>
    <s v="CA-2014-151183"/>
    <x v="3"/>
    <x v="336"/>
    <d v="2014-10-20T00:00:00"/>
    <s v="Standard Class"/>
    <x v="318"/>
    <s v="Berenike Kampe"/>
    <x v="0"/>
    <s v="United States"/>
    <s v="San Francisco"/>
    <x v="1"/>
    <n v="94110"/>
    <x v="1"/>
    <s v="TEC-AC-10003614"/>
    <x v="2"/>
    <x v="11"/>
    <s v="Verbatim 25 GB 6x Blu-ray Single Layer Recordable Disc, 10/Pack"/>
    <n v="46.36"/>
    <n v="4"/>
    <n v="0"/>
    <x v="5841"/>
  </r>
  <r>
    <n v="7287"/>
    <s v="CA-2013-149965"/>
    <x v="0"/>
    <x v="23"/>
    <d v="2013-06-26T00:00:00"/>
    <s v="Standard Class"/>
    <x v="740"/>
    <s v="Bill Shonely"/>
    <x v="1"/>
    <s v="United States"/>
    <s v="Oklahoma City"/>
    <x v="26"/>
    <n v="73120"/>
    <x v="2"/>
    <s v="TEC-AC-10004877"/>
    <x v="2"/>
    <x v="11"/>
    <s v="Imation 30456 USB Flash Drive 8GB"/>
    <n v="6.9"/>
    <n v="1"/>
    <n v="0"/>
    <x v="5842"/>
  </r>
  <r>
    <n v="7288"/>
    <s v="CA-2013-149965"/>
    <x v="0"/>
    <x v="23"/>
    <d v="2013-06-26T00:00:00"/>
    <s v="Standard Class"/>
    <x v="740"/>
    <s v="Bill Shonely"/>
    <x v="1"/>
    <s v="United States"/>
    <s v="Oklahoma City"/>
    <x v="26"/>
    <n v="73120"/>
    <x v="2"/>
    <s v="FUR-FU-10004270"/>
    <x v="0"/>
    <x v="5"/>
    <s v="Executive Impressions 13&quot; Clairmont Wall Clock"/>
    <n v="57.69"/>
    <n v="3"/>
    <n v="0"/>
    <x v="2380"/>
  </r>
  <r>
    <n v="7289"/>
    <s v="CA-2011-158281"/>
    <x v="2"/>
    <x v="814"/>
    <d v="2011-09-07T00:00:00"/>
    <s v="Standard Class"/>
    <x v="132"/>
    <s v="Andy Gerbode"/>
    <x v="1"/>
    <s v="United States"/>
    <s v="Houston"/>
    <x v="5"/>
    <n v="77095"/>
    <x v="2"/>
    <s v="TEC-MA-10002210"/>
    <x v="2"/>
    <x v="15"/>
    <s v="Epson TM-T88V Direct Thermal Printer - Monochrome - Desktop"/>
    <n v="559.71"/>
    <n v="3"/>
    <n v="0.4"/>
    <x v="5843"/>
  </r>
  <r>
    <n v="7290"/>
    <s v="CA-2013-153661"/>
    <x v="0"/>
    <x v="806"/>
    <d v="2013-01-31T00:00:00"/>
    <s v="First Class"/>
    <x v="56"/>
    <s v="Steven Cartwright"/>
    <x v="0"/>
    <s v="United States"/>
    <s v="San Francisco"/>
    <x v="1"/>
    <n v="94122"/>
    <x v="1"/>
    <s v="OFF-ST-10000675"/>
    <x v="1"/>
    <x v="4"/>
    <s v="File Shuttle II and Handi-File, Black"/>
    <n v="305.01"/>
    <n v="9"/>
    <n v="0"/>
    <x v="2628"/>
  </r>
  <r>
    <n v="7291"/>
    <s v="CA-2013-153661"/>
    <x v="0"/>
    <x v="806"/>
    <d v="2013-01-31T00:00:00"/>
    <s v="First Class"/>
    <x v="56"/>
    <s v="Steven Cartwright"/>
    <x v="0"/>
    <s v="United States"/>
    <s v="San Francisco"/>
    <x v="1"/>
    <n v="94122"/>
    <x v="1"/>
    <s v="OFF-BI-10004781"/>
    <x v="1"/>
    <x v="8"/>
    <s v="GBC Wire Binding Strips"/>
    <n v="50.783999999999999"/>
    <n v="2"/>
    <n v="0.2"/>
    <x v="5844"/>
  </r>
  <r>
    <n v="7292"/>
    <s v="CA-2013-153661"/>
    <x v="0"/>
    <x v="806"/>
    <d v="2013-01-31T00:00:00"/>
    <s v="First Class"/>
    <x v="56"/>
    <s v="Steven Cartwright"/>
    <x v="0"/>
    <s v="United States"/>
    <s v="San Francisco"/>
    <x v="1"/>
    <n v="94122"/>
    <x v="1"/>
    <s v="OFF-LA-10004689"/>
    <x v="1"/>
    <x v="2"/>
    <s v="Avery 512"/>
    <n v="26.01"/>
    <n v="9"/>
    <n v="0"/>
    <x v="5845"/>
  </r>
  <r>
    <n v="7293"/>
    <s v="CA-2014-109183"/>
    <x v="3"/>
    <x v="769"/>
    <d v="2014-12-10T00:00:00"/>
    <s v="Standard Class"/>
    <x v="235"/>
    <s v="Lena Radford"/>
    <x v="0"/>
    <s v="United States"/>
    <s v="Nashville"/>
    <x v="18"/>
    <n v="37211"/>
    <x v="0"/>
    <s v="TEC-MA-10001856"/>
    <x v="2"/>
    <x v="15"/>
    <s v="Okidata C610n Printer"/>
    <n v="649"/>
    <n v="2"/>
    <n v="0.5"/>
    <x v="5846"/>
  </r>
  <r>
    <n v="7294"/>
    <s v="CA-2013-113656"/>
    <x v="0"/>
    <x v="1156"/>
    <d v="2013-01-29T00:00:00"/>
    <s v="Standard Class"/>
    <x v="558"/>
    <s v="Christy Brittain"/>
    <x v="0"/>
    <s v="United States"/>
    <s v="Los Angeles"/>
    <x v="1"/>
    <n v="90036"/>
    <x v="1"/>
    <s v="FUR-FU-10000719"/>
    <x v="0"/>
    <x v="5"/>
    <s v="DAX Cubicle Frames, 8-1/2 x 11"/>
    <n v="59.99"/>
    <n v="7"/>
    <n v="0"/>
    <x v="5847"/>
  </r>
  <r>
    <n v="7295"/>
    <s v="CA-2012-148964"/>
    <x v="1"/>
    <x v="989"/>
    <d v="2012-05-31T00:00:00"/>
    <s v="Standard Class"/>
    <x v="76"/>
    <s v="Ruben Dartt"/>
    <x v="0"/>
    <s v="United States"/>
    <s v="Bellevue"/>
    <x v="4"/>
    <n v="98006"/>
    <x v="1"/>
    <s v="FUR-FU-10003849"/>
    <x v="0"/>
    <x v="5"/>
    <s v="DAX Metal Frame, Desktop, Stepped-Edge"/>
    <n v="20.239999999999998"/>
    <n v="1"/>
    <n v="0"/>
    <x v="5848"/>
  </r>
  <r>
    <n v="7296"/>
    <s v="CA-2011-111899"/>
    <x v="2"/>
    <x v="417"/>
    <d v="2011-05-05T00:00:00"/>
    <s v="First Class"/>
    <x v="396"/>
    <s v="Nat Carroll"/>
    <x v="0"/>
    <s v="United States"/>
    <s v="Houston"/>
    <x v="5"/>
    <n v="77036"/>
    <x v="2"/>
    <s v="OFF-AR-10001725"/>
    <x v="1"/>
    <x v="6"/>
    <s v="Boston Home &amp; Office Model 2000 Electric Pencil Sharpeners"/>
    <n v="37.839999999999996"/>
    <n v="2"/>
    <n v="0.2"/>
    <x v="5849"/>
  </r>
  <r>
    <n v="7297"/>
    <s v="CA-2011-111899"/>
    <x v="2"/>
    <x v="417"/>
    <d v="2011-05-05T00:00:00"/>
    <s v="First Class"/>
    <x v="396"/>
    <s v="Nat Carroll"/>
    <x v="0"/>
    <s v="United States"/>
    <s v="Houston"/>
    <x v="5"/>
    <n v="77036"/>
    <x v="2"/>
    <s v="OFF-FA-10000840"/>
    <x v="1"/>
    <x v="13"/>
    <s v="OIC Thumb-Tacks"/>
    <n v="5.4719999999999995"/>
    <n v="6"/>
    <n v="0.2"/>
    <x v="5850"/>
  </r>
  <r>
    <n v="7298"/>
    <s v="CA-2012-101126"/>
    <x v="1"/>
    <x v="1157"/>
    <d v="2012-02-14T00:00:00"/>
    <s v="Second Class"/>
    <x v="240"/>
    <s v="Nona Balk"/>
    <x v="1"/>
    <s v="United States"/>
    <s v="Philadelphia"/>
    <x v="9"/>
    <n v="19143"/>
    <x v="3"/>
    <s v="OFF-ST-10000943"/>
    <x v="1"/>
    <x v="4"/>
    <s v="Eldon ProFile File 'N Store Portable File Tub Letter/Legal Size Black"/>
    <n v="77.240000000000009"/>
    <n v="5"/>
    <n v="0.2"/>
    <x v="5851"/>
  </r>
  <r>
    <n v="7299"/>
    <s v="CA-2011-163468"/>
    <x v="2"/>
    <x v="728"/>
    <d v="2011-11-21T00:00:00"/>
    <s v="First Class"/>
    <x v="300"/>
    <s v="Joe Kamberova"/>
    <x v="0"/>
    <s v="United States"/>
    <s v="Des Plaines"/>
    <x v="10"/>
    <n v="60016"/>
    <x v="2"/>
    <s v="FUR-TA-10002533"/>
    <x v="0"/>
    <x v="3"/>
    <s v="BPI Conference Tables"/>
    <n v="292.10000000000002"/>
    <n v="4"/>
    <n v="0.5"/>
    <x v="5852"/>
  </r>
  <r>
    <n v="7300"/>
    <s v="CA-2011-163468"/>
    <x v="2"/>
    <x v="728"/>
    <d v="2011-11-21T00:00:00"/>
    <s v="First Class"/>
    <x v="300"/>
    <s v="Joe Kamberova"/>
    <x v="0"/>
    <s v="United States"/>
    <s v="Des Plaines"/>
    <x v="10"/>
    <n v="60016"/>
    <x v="2"/>
    <s v="FUR-FU-10001546"/>
    <x v="0"/>
    <x v="5"/>
    <s v="Dana Swing-Arm Lamps"/>
    <n v="8.5440000000000005"/>
    <n v="2"/>
    <n v="0.6"/>
    <x v="4462"/>
  </r>
  <r>
    <n v="7301"/>
    <s v="CA-2011-163468"/>
    <x v="2"/>
    <x v="728"/>
    <d v="2011-11-21T00:00:00"/>
    <s v="First Class"/>
    <x v="300"/>
    <s v="Joe Kamberova"/>
    <x v="0"/>
    <s v="United States"/>
    <s v="Des Plaines"/>
    <x v="10"/>
    <n v="60016"/>
    <x v="2"/>
    <s v="FUR-BO-10003546"/>
    <x v="0"/>
    <x v="0"/>
    <s v="Hon 4-Shelf Metal Bookcases"/>
    <n v="424.11599999999999"/>
    <n v="6"/>
    <n v="0.3"/>
    <x v="5853"/>
  </r>
  <r>
    <n v="7302"/>
    <s v="CA-2011-163468"/>
    <x v="2"/>
    <x v="728"/>
    <d v="2011-11-21T00:00:00"/>
    <s v="First Class"/>
    <x v="300"/>
    <s v="Joe Kamberova"/>
    <x v="0"/>
    <s v="United States"/>
    <s v="Des Plaines"/>
    <x v="10"/>
    <n v="60016"/>
    <x v="2"/>
    <s v="OFF-BI-10004728"/>
    <x v="1"/>
    <x v="8"/>
    <s v="Wilson Jones Turn Tabs Binder Tool for Ring Binders"/>
    <n v="2.8919999999999995"/>
    <n v="3"/>
    <n v="0.8"/>
    <x v="5854"/>
  </r>
  <r>
    <n v="7303"/>
    <s v="CA-2011-163468"/>
    <x v="2"/>
    <x v="728"/>
    <d v="2011-11-21T00:00:00"/>
    <s v="First Class"/>
    <x v="300"/>
    <s v="Joe Kamberova"/>
    <x v="0"/>
    <s v="United States"/>
    <s v="Des Plaines"/>
    <x v="10"/>
    <n v="60016"/>
    <x v="2"/>
    <s v="OFF-ST-10000025"/>
    <x v="1"/>
    <x v="4"/>
    <s v="Fellowes Stor/Drawer Steel Plus Storage Drawers"/>
    <n v="381.72"/>
    <n v="5"/>
    <n v="0.2"/>
    <x v="5855"/>
  </r>
  <r>
    <n v="7304"/>
    <s v="US-2014-117450"/>
    <x v="3"/>
    <x v="507"/>
    <d v="2014-09-09T00:00:00"/>
    <s v="Standard Class"/>
    <x v="770"/>
    <s v="Doug O'Connell"/>
    <x v="0"/>
    <s v="United States"/>
    <s v="Boynton Beach"/>
    <x v="2"/>
    <n v="33437"/>
    <x v="0"/>
    <s v="FUR-CH-10003817"/>
    <x v="0"/>
    <x v="1"/>
    <s v="Global Value Steno Chair, Gray"/>
    <n v="97.184000000000012"/>
    <n v="2"/>
    <n v="0.2"/>
    <x v="2645"/>
  </r>
  <r>
    <n v="7305"/>
    <s v="US-2014-117450"/>
    <x v="3"/>
    <x v="507"/>
    <d v="2014-09-09T00:00:00"/>
    <s v="Standard Class"/>
    <x v="770"/>
    <s v="Doug O'Connell"/>
    <x v="0"/>
    <s v="United States"/>
    <s v="Boynton Beach"/>
    <x v="2"/>
    <n v="33437"/>
    <x v="0"/>
    <s v="OFF-PA-10000289"/>
    <x v="1"/>
    <x v="10"/>
    <s v="Xerox 213"/>
    <n v="10.368000000000002"/>
    <n v="2"/>
    <n v="0.2"/>
    <x v="572"/>
  </r>
  <r>
    <n v="7306"/>
    <s v="CA-2011-137274"/>
    <x v="2"/>
    <x v="1158"/>
    <d v="2011-04-02T00:00:00"/>
    <s v="Standard Class"/>
    <x v="207"/>
    <s v="Mike Gockenbach"/>
    <x v="0"/>
    <s v="United States"/>
    <s v="Plano"/>
    <x v="5"/>
    <n v="75023"/>
    <x v="2"/>
    <s v="FUR-TA-10001889"/>
    <x v="0"/>
    <x v="3"/>
    <s v="Bush Advantage Collection Racetrack Conference Table"/>
    <n v="890.84099999999989"/>
    <n v="3"/>
    <n v="0.3"/>
    <x v="5856"/>
  </r>
  <r>
    <n v="7307"/>
    <s v="CA-2013-144092"/>
    <x v="0"/>
    <x v="732"/>
    <d v="2013-11-08T00:00:00"/>
    <s v="Second Class"/>
    <x v="109"/>
    <s v="Logan Haushalter"/>
    <x v="0"/>
    <s v="United States"/>
    <s v="San Jose"/>
    <x v="1"/>
    <n v="95123"/>
    <x v="1"/>
    <s v="TEC-AC-10002305"/>
    <x v="2"/>
    <x v="11"/>
    <s v="KeyTronic E03601U1 - Keyboard - Beige"/>
    <n v="72"/>
    <n v="4"/>
    <n v="0"/>
    <x v="3083"/>
  </r>
  <r>
    <n v="7308"/>
    <s v="CA-2013-144092"/>
    <x v="0"/>
    <x v="732"/>
    <d v="2013-11-08T00:00:00"/>
    <s v="Second Class"/>
    <x v="109"/>
    <s v="Logan Haushalter"/>
    <x v="0"/>
    <s v="United States"/>
    <s v="San Jose"/>
    <x v="1"/>
    <n v="95123"/>
    <x v="1"/>
    <s v="FUR-CH-10004875"/>
    <x v="0"/>
    <x v="1"/>
    <s v="Harbour Creations 67200 Series Stacking Chairs"/>
    <n v="113.88800000000002"/>
    <n v="2"/>
    <n v="0.2"/>
    <x v="2635"/>
  </r>
  <r>
    <n v="7309"/>
    <s v="CA-2013-144092"/>
    <x v="0"/>
    <x v="732"/>
    <d v="2013-11-08T00:00:00"/>
    <s v="Second Class"/>
    <x v="109"/>
    <s v="Logan Haushalter"/>
    <x v="0"/>
    <s v="United States"/>
    <s v="San Jose"/>
    <x v="1"/>
    <n v="95123"/>
    <x v="1"/>
    <s v="OFF-EN-10001434"/>
    <x v="1"/>
    <x v="12"/>
    <s v="Strathmore #10 Envelopes, Ultimate White"/>
    <n v="158.13"/>
    <n v="3"/>
    <n v="0"/>
    <x v="4386"/>
  </r>
  <r>
    <n v="7310"/>
    <s v="CA-2014-112172"/>
    <x v="3"/>
    <x v="193"/>
    <d v="2014-06-15T00:00:00"/>
    <s v="Second Class"/>
    <x v="152"/>
    <s v="Muhammed MacIntyre"/>
    <x v="1"/>
    <s v="United States"/>
    <s v="New York City"/>
    <x v="15"/>
    <n v="10024"/>
    <x v="3"/>
    <s v="OFF-FA-10004395"/>
    <x v="1"/>
    <x v="13"/>
    <s v="Plymouth Boxed Rubber Bands by Plymouth"/>
    <n v="14.129999999999999"/>
    <n v="3"/>
    <n v="0"/>
    <x v="5857"/>
  </r>
  <r>
    <n v="7311"/>
    <s v="CA-2012-121699"/>
    <x v="1"/>
    <x v="544"/>
    <d v="2012-08-14T00:00:00"/>
    <s v="Standard Class"/>
    <x v="217"/>
    <s v="Bill Donatelli"/>
    <x v="0"/>
    <s v="United States"/>
    <s v="Detroit"/>
    <x v="12"/>
    <n v="48227"/>
    <x v="2"/>
    <s v="OFF-BI-10004632"/>
    <x v="1"/>
    <x v="8"/>
    <s v="GBC Binding covers"/>
    <n v="64.75"/>
    <n v="5"/>
    <n v="0"/>
    <x v="5858"/>
  </r>
  <r>
    <n v="7312"/>
    <s v="CA-2012-162761"/>
    <x v="1"/>
    <x v="330"/>
    <d v="2012-10-13T00:00:00"/>
    <s v="Standard Class"/>
    <x v="623"/>
    <s v="Sonia Cooley"/>
    <x v="0"/>
    <s v="United States"/>
    <s v="Miami"/>
    <x v="2"/>
    <n v="33178"/>
    <x v="0"/>
    <s v="OFF-BI-10000145"/>
    <x v="1"/>
    <x v="8"/>
    <s v="Zipper Ring Binder Pockets"/>
    <n v="1.8720000000000003"/>
    <n v="2"/>
    <n v="0.7"/>
    <x v="5859"/>
  </r>
  <r>
    <n v="7313"/>
    <s v="CA-2012-162761"/>
    <x v="1"/>
    <x v="330"/>
    <d v="2012-10-13T00:00:00"/>
    <s v="Standard Class"/>
    <x v="623"/>
    <s v="Sonia Cooley"/>
    <x v="0"/>
    <s v="United States"/>
    <s v="Miami"/>
    <x v="2"/>
    <n v="33178"/>
    <x v="0"/>
    <s v="OFF-BI-10002498"/>
    <x v="1"/>
    <x v="8"/>
    <s v="Clear Mylar Reinforcing Strips"/>
    <n v="11.214000000000002"/>
    <n v="2"/>
    <n v="0.7"/>
    <x v="5860"/>
  </r>
  <r>
    <n v="7314"/>
    <s v="CA-2012-162761"/>
    <x v="1"/>
    <x v="330"/>
    <d v="2012-10-13T00:00:00"/>
    <s v="Standard Class"/>
    <x v="623"/>
    <s v="Sonia Cooley"/>
    <x v="0"/>
    <s v="United States"/>
    <s v="Miami"/>
    <x v="2"/>
    <n v="33178"/>
    <x v="0"/>
    <s v="OFF-AR-10001761"/>
    <x v="1"/>
    <x v="6"/>
    <s v="Avery Hi-Liter Smear-Safe Highlighters"/>
    <n v="37.375999999999998"/>
    <n v="8"/>
    <n v="0.2"/>
    <x v="5861"/>
  </r>
  <r>
    <n v="7315"/>
    <s v="CA-2013-121377"/>
    <x v="0"/>
    <x v="316"/>
    <d v="2013-06-03T00:00:00"/>
    <s v="Standard Class"/>
    <x v="184"/>
    <s v="Tanja Norvell"/>
    <x v="2"/>
    <s v="United States"/>
    <s v="Park Ridge"/>
    <x v="10"/>
    <n v="60068"/>
    <x v="2"/>
    <s v="TEC-PH-10001817"/>
    <x v="2"/>
    <x v="7"/>
    <s v="Wilson Electronics DB Pro Signal Booster"/>
    <n v="286.40000000000003"/>
    <n v="1"/>
    <n v="0.2"/>
    <x v="5862"/>
  </r>
  <r>
    <n v="7316"/>
    <s v="CA-2014-115322"/>
    <x v="3"/>
    <x v="943"/>
    <d v="2014-05-17T00:00:00"/>
    <s v="Second Class"/>
    <x v="233"/>
    <s v="Zuschuss Carroll"/>
    <x v="0"/>
    <s v="United States"/>
    <s v="New York City"/>
    <x v="15"/>
    <n v="10024"/>
    <x v="3"/>
    <s v="OFF-AR-10004456"/>
    <x v="1"/>
    <x v="6"/>
    <s v="Panasonic KP-4ABK Battery-Operated Pencil Sharpener"/>
    <n v="43.92"/>
    <n v="3"/>
    <n v="0"/>
    <x v="5179"/>
  </r>
  <r>
    <n v="7317"/>
    <s v="CA-2013-132066"/>
    <x v="0"/>
    <x v="1159"/>
    <d v="2013-10-21T00:00:00"/>
    <s v="Standard Class"/>
    <x v="240"/>
    <s v="Nona Balk"/>
    <x v="1"/>
    <s v="United States"/>
    <s v="New York City"/>
    <x v="15"/>
    <n v="10011"/>
    <x v="3"/>
    <s v="FUR-TA-10001539"/>
    <x v="0"/>
    <x v="3"/>
    <s v="Chromcraft Rectangular Conference Tables"/>
    <n v="142.18199999999999"/>
    <n v="1"/>
    <n v="0.4"/>
    <x v="5863"/>
  </r>
  <r>
    <n v="7318"/>
    <s v="CA-2014-158120"/>
    <x v="3"/>
    <x v="701"/>
    <d v="2014-11-22T00:00:00"/>
    <s v="Standard Class"/>
    <x v="542"/>
    <s v="Katharine Harms"/>
    <x v="1"/>
    <s v="United States"/>
    <s v="Hillsboro"/>
    <x v="21"/>
    <n v="97123"/>
    <x v="1"/>
    <s v="OFF-PA-10003205"/>
    <x v="1"/>
    <x v="10"/>
    <s v="Wirebound Message Forms, Four 2 3/4 x 5 Forms per Page, Pink Paper"/>
    <n v="19.608000000000001"/>
    <n v="3"/>
    <n v="0.2"/>
    <x v="5864"/>
  </r>
  <r>
    <n v="7319"/>
    <s v="CA-2014-158120"/>
    <x v="3"/>
    <x v="701"/>
    <d v="2014-11-22T00:00:00"/>
    <s v="Standard Class"/>
    <x v="542"/>
    <s v="Katharine Harms"/>
    <x v="1"/>
    <s v="United States"/>
    <s v="Hillsboro"/>
    <x v="21"/>
    <n v="97123"/>
    <x v="1"/>
    <s v="OFF-BI-10002813"/>
    <x v="1"/>
    <x v="8"/>
    <s v="Avery Reinforcements for Hole-Punch Pages"/>
    <n v="4.1580000000000004"/>
    <n v="7"/>
    <n v="0.7"/>
    <x v="5865"/>
  </r>
  <r>
    <n v="7320"/>
    <s v="CA-2014-100097"/>
    <x v="3"/>
    <x v="200"/>
    <d v="2014-11-30T00:00:00"/>
    <s v="Second Class"/>
    <x v="438"/>
    <s v="Michael Nguyen"/>
    <x v="0"/>
    <s v="United States"/>
    <s v="New York City"/>
    <x v="15"/>
    <n v="10009"/>
    <x v="3"/>
    <s v="TEC-PH-10002310"/>
    <x v="2"/>
    <x v="7"/>
    <s v="Plantronics Calisto P620-M USB Wireless Speakerphone System"/>
    <n v="979.95"/>
    <n v="5"/>
    <n v="0"/>
    <x v="5866"/>
  </r>
  <r>
    <n v="7321"/>
    <s v="CA-2014-100097"/>
    <x v="3"/>
    <x v="200"/>
    <d v="2014-11-30T00:00:00"/>
    <s v="Second Class"/>
    <x v="438"/>
    <s v="Michael Nguyen"/>
    <x v="0"/>
    <s v="United States"/>
    <s v="New York City"/>
    <x v="15"/>
    <n v="10009"/>
    <x v="3"/>
    <s v="FUR-FU-10003623"/>
    <x v="0"/>
    <x v="5"/>
    <s v="DataProducts Ampli Magnifier Task Lamp, Black,"/>
    <n v="135.29999999999998"/>
    <n v="5"/>
    <n v="0"/>
    <x v="5740"/>
  </r>
  <r>
    <n v="7322"/>
    <s v="CA-2014-167626"/>
    <x v="3"/>
    <x v="213"/>
    <d v="2014-09-08T00:00:00"/>
    <s v="Standard Class"/>
    <x v="501"/>
    <s v="Muhammed Yedwab"/>
    <x v="1"/>
    <s v="United States"/>
    <s v="Chicago"/>
    <x v="10"/>
    <n v="60623"/>
    <x v="2"/>
    <s v="OFF-PA-10003424"/>
    <x v="1"/>
    <x v="10"/>
    <s v="&quot;While you Were Out&quot; Message Book, One Form per Page"/>
    <n v="8.9039999999999999"/>
    <n v="3"/>
    <n v="0.2"/>
    <x v="3309"/>
  </r>
  <r>
    <n v="7323"/>
    <s v="CA-2014-167626"/>
    <x v="3"/>
    <x v="213"/>
    <d v="2014-09-08T00:00:00"/>
    <s v="Standard Class"/>
    <x v="501"/>
    <s v="Muhammed Yedwab"/>
    <x v="1"/>
    <s v="United States"/>
    <s v="Chicago"/>
    <x v="10"/>
    <n v="60623"/>
    <x v="2"/>
    <s v="TEC-AC-10004353"/>
    <x v="2"/>
    <x v="11"/>
    <s v="Hypercom P1300 Pinpad"/>
    <n v="100.80000000000001"/>
    <n v="2"/>
    <n v="0.2"/>
    <x v="5510"/>
  </r>
  <r>
    <n v="7324"/>
    <s v="US-2014-126053"/>
    <x v="3"/>
    <x v="256"/>
    <d v="2014-12-09T00:00:00"/>
    <s v="First Class"/>
    <x v="229"/>
    <s v="Carlos Soltero"/>
    <x v="0"/>
    <s v="United States"/>
    <s v="New York City"/>
    <x v="15"/>
    <n v="10024"/>
    <x v="3"/>
    <s v="FUR-FU-10001934"/>
    <x v="0"/>
    <x v="5"/>
    <s v="Magnifier Swing Arm Lamp"/>
    <n v="41.96"/>
    <n v="2"/>
    <n v="0"/>
    <x v="109"/>
  </r>
  <r>
    <n v="7325"/>
    <s v="US-2014-126053"/>
    <x v="3"/>
    <x v="256"/>
    <d v="2014-12-09T00:00:00"/>
    <s v="First Class"/>
    <x v="229"/>
    <s v="Carlos Soltero"/>
    <x v="0"/>
    <s v="United States"/>
    <s v="New York City"/>
    <x v="15"/>
    <n v="10024"/>
    <x v="3"/>
    <s v="OFF-LA-10003766"/>
    <x v="1"/>
    <x v="2"/>
    <s v="Self-Adhesive Removable Labels"/>
    <n v="9.4499999999999993"/>
    <n v="3"/>
    <n v="0"/>
    <x v="3120"/>
  </r>
  <r>
    <n v="7326"/>
    <s v="US-2014-128447"/>
    <x v="3"/>
    <x v="468"/>
    <d v="2014-11-18T00:00:00"/>
    <s v="Standard Class"/>
    <x v="266"/>
    <s v="Michael Chen"/>
    <x v="0"/>
    <s v="United States"/>
    <s v="Pasco"/>
    <x v="4"/>
    <n v="99301"/>
    <x v="1"/>
    <s v="OFF-AP-10004540"/>
    <x v="1"/>
    <x v="9"/>
    <s v="Eureka The Boss Lite 10-Amp Upright Vacuum, Blue"/>
    <n v="400.79999999999995"/>
    <n v="5"/>
    <n v="0"/>
    <x v="5867"/>
  </r>
  <r>
    <n v="7327"/>
    <s v="US-2014-128447"/>
    <x v="3"/>
    <x v="468"/>
    <d v="2014-11-18T00:00:00"/>
    <s v="Standard Class"/>
    <x v="266"/>
    <s v="Michael Chen"/>
    <x v="0"/>
    <s v="United States"/>
    <s v="Pasco"/>
    <x v="4"/>
    <n v="99301"/>
    <x v="1"/>
    <s v="OFF-BI-10001543"/>
    <x v="1"/>
    <x v="8"/>
    <s v="GBC VeloBinder Manual Binding System"/>
    <n v="28.792000000000002"/>
    <n v="1"/>
    <n v="0.2"/>
    <x v="5868"/>
  </r>
  <r>
    <n v="7328"/>
    <s v="US-2011-131275"/>
    <x v="2"/>
    <x v="772"/>
    <d v="2011-03-24T00:00:00"/>
    <s v="Standard Class"/>
    <x v="337"/>
    <s v="Sample Company A"/>
    <x v="2"/>
    <s v="United States"/>
    <s v="Burbank"/>
    <x v="1"/>
    <n v="91505"/>
    <x v="1"/>
    <s v="FUR-FU-10004597"/>
    <x v="0"/>
    <x v="5"/>
    <s v="Eldon Cleatmat Chair Mats for Medium Pile Carpets"/>
    <n v="111"/>
    <n v="2"/>
    <n v="0"/>
    <x v="5869"/>
  </r>
  <r>
    <n v="7329"/>
    <s v="US-2011-131275"/>
    <x v="2"/>
    <x v="772"/>
    <d v="2011-03-24T00:00:00"/>
    <s v="Standard Class"/>
    <x v="337"/>
    <s v="Sample Company A"/>
    <x v="2"/>
    <s v="United States"/>
    <s v="Burbank"/>
    <x v="1"/>
    <n v="91505"/>
    <x v="1"/>
    <s v="TEC-MA-10001148"/>
    <x v="2"/>
    <x v="15"/>
    <s v="Swingline SM12-08 MicroCut Jam Free Shredder"/>
    <n v="1279.9680000000001"/>
    <n v="4"/>
    <n v="0.2"/>
    <x v="5870"/>
  </r>
  <r>
    <n v="7330"/>
    <s v="US-2011-131275"/>
    <x v="2"/>
    <x v="772"/>
    <d v="2011-03-24T00:00:00"/>
    <s v="Standard Class"/>
    <x v="337"/>
    <s v="Sample Company A"/>
    <x v="2"/>
    <s v="United States"/>
    <s v="Burbank"/>
    <x v="1"/>
    <n v="91505"/>
    <x v="1"/>
    <s v="OFF-ST-10000078"/>
    <x v="1"/>
    <x v="4"/>
    <s v="Tennsco 6- and 18-Compartment Lockers"/>
    <n v="1856.19"/>
    <n v="7"/>
    <n v="0"/>
    <x v="5871"/>
  </r>
  <r>
    <n v="7331"/>
    <s v="CA-2013-149349"/>
    <x v="0"/>
    <x v="396"/>
    <d v="2013-11-14T00:00:00"/>
    <s v="First Class"/>
    <x v="70"/>
    <s v="Stephanie Phelps"/>
    <x v="1"/>
    <s v="United States"/>
    <s v="Chicago"/>
    <x v="10"/>
    <n v="60623"/>
    <x v="2"/>
    <s v="FUR-FU-10001037"/>
    <x v="0"/>
    <x v="5"/>
    <s v="DAX Charcoal/Nickel-Tone Document Frame, 5 x 7"/>
    <n v="22.752000000000002"/>
    <n v="6"/>
    <n v="0.6"/>
    <x v="4782"/>
  </r>
  <r>
    <n v="7332"/>
    <s v="CA-2014-115119"/>
    <x v="3"/>
    <x v="40"/>
    <d v="2014-10-31T00:00:00"/>
    <s v="Standard Class"/>
    <x v="464"/>
    <s v="Shaun Chance"/>
    <x v="1"/>
    <s v="United States"/>
    <s v="Lancaster"/>
    <x v="9"/>
    <n v="17602"/>
    <x v="3"/>
    <s v="TEC-PH-10001433"/>
    <x v="2"/>
    <x v="7"/>
    <s v="Cisco Small Business SPA 502G VoIP phone"/>
    <n v="61.541999999999994"/>
    <n v="1"/>
    <n v="0.4"/>
    <x v="5872"/>
  </r>
  <r>
    <n v="7333"/>
    <s v="CA-2014-115119"/>
    <x v="3"/>
    <x v="40"/>
    <d v="2014-10-31T00:00:00"/>
    <s v="Standard Class"/>
    <x v="464"/>
    <s v="Shaun Chance"/>
    <x v="1"/>
    <s v="United States"/>
    <s v="Lancaster"/>
    <x v="9"/>
    <n v="17602"/>
    <x v="3"/>
    <s v="OFF-BI-10003007"/>
    <x v="1"/>
    <x v="8"/>
    <s v="Premium Transparent Presentation Covers, No Pattern/Clear, 8 1/2&quot; x 11&quot;"/>
    <n v="81.438000000000017"/>
    <n v="7"/>
    <n v="0.7"/>
    <x v="5873"/>
  </r>
  <r>
    <n v="7334"/>
    <s v="CA-2012-125563"/>
    <x v="1"/>
    <x v="347"/>
    <d v="2012-04-17T00:00:00"/>
    <s v="Standard Class"/>
    <x v="701"/>
    <s v="Patrick Ryan"/>
    <x v="0"/>
    <s v="United States"/>
    <s v="Tampa"/>
    <x v="2"/>
    <n v="33614"/>
    <x v="0"/>
    <s v="FUR-FU-10001290"/>
    <x v="0"/>
    <x v="5"/>
    <s v="Executive Impressions Supervisor Wall Clock"/>
    <n v="67.36"/>
    <n v="2"/>
    <n v="0.2"/>
    <x v="5874"/>
  </r>
  <r>
    <n v="7335"/>
    <s v="CA-2012-125563"/>
    <x v="1"/>
    <x v="347"/>
    <d v="2012-04-17T00:00:00"/>
    <s v="Standard Class"/>
    <x v="701"/>
    <s v="Patrick Ryan"/>
    <x v="0"/>
    <s v="United States"/>
    <s v="Tampa"/>
    <x v="2"/>
    <n v="33614"/>
    <x v="0"/>
    <s v="FUR-FU-10000087"/>
    <x v="0"/>
    <x v="5"/>
    <s v="Executive Impressions 14&quot; Two-Color Numerals Wall Clock"/>
    <n v="54.527999999999992"/>
    <n v="3"/>
    <n v="0.2"/>
    <x v="5875"/>
  </r>
  <r>
    <n v="7336"/>
    <s v="CA-2012-113152"/>
    <x v="1"/>
    <x v="707"/>
    <d v="2012-12-30T00:00:00"/>
    <s v="Standard Class"/>
    <x v="600"/>
    <s v="Jim Karlsson"/>
    <x v="0"/>
    <s v="United States"/>
    <s v="New York City"/>
    <x v="15"/>
    <n v="10024"/>
    <x v="3"/>
    <s v="TEC-AC-10002049"/>
    <x v="2"/>
    <x v="11"/>
    <s v="Plantronics Savi W720 Multi-Device Wireless Headset System"/>
    <n v="843.9"/>
    <n v="2"/>
    <n v="0"/>
    <x v="4680"/>
  </r>
  <r>
    <n v="7337"/>
    <s v="CA-2012-113152"/>
    <x v="1"/>
    <x v="707"/>
    <d v="2012-12-30T00:00:00"/>
    <s v="Standard Class"/>
    <x v="600"/>
    <s v="Jim Karlsson"/>
    <x v="0"/>
    <s v="United States"/>
    <s v="New York City"/>
    <x v="15"/>
    <n v="10024"/>
    <x v="3"/>
    <s v="FUR-BO-10002613"/>
    <x v="0"/>
    <x v="0"/>
    <s v="Atlantic Metals Mobile 4-Shelf Bookcases, Custom Colors"/>
    <n v="449.56800000000004"/>
    <n v="2"/>
    <n v="0.2"/>
    <x v="5876"/>
  </r>
  <r>
    <n v="7338"/>
    <s v="CA-2014-165155"/>
    <x v="3"/>
    <x v="296"/>
    <d v="2014-09-24T00:00:00"/>
    <s v="First Class"/>
    <x v="606"/>
    <s v="Brendan Murry"/>
    <x v="1"/>
    <s v="United States"/>
    <s v="Los Angeles"/>
    <x v="1"/>
    <n v="90045"/>
    <x v="1"/>
    <s v="OFF-ST-10004950"/>
    <x v="1"/>
    <x v="4"/>
    <s v="Tenex Personal Filing Tote With Secure Closure Lid, Black/Frost"/>
    <n v="15.51"/>
    <n v="1"/>
    <n v="0"/>
    <x v="5877"/>
  </r>
  <r>
    <n v="7339"/>
    <s v="CA-2011-163412"/>
    <x v="2"/>
    <x v="414"/>
    <d v="2011-12-23T00:00:00"/>
    <s v="Second Class"/>
    <x v="416"/>
    <s v="Suzanne McNair"/>
    <x v="1"/>
    <s v="United States"/>
    <s v="New York City"/>
    <x v="15"/>
    <n v="10035"/>
    <x v="3"/>
    <s v="FUR-CH-10004875"/>
    <x v="0"/>
    <x v="1"/>
    <s v="Harbour Creations 67200 Series Stacking Chairs"/>
    <n v="192.18600000000004"/>
    <n v="3"/>
    <n v="0.1"/>
    <x v="5878"/>
  </r>
  <r>
    <n v="7340"/>
    <s v="CA-2012-159590"/>
    <x v="1"/>
    <x v="1074"/>
    <d v="2012-07-21T00:00:00"/>
    <s v="First Class"/>
    <x v="346"/>
    <s v="Karen Carlisle"/>
    <x v="1"/>
    <s v="United States"/>
    <s v="New York City"/>
    <x v="15"/>
    <n v="10009"/>
    <x v="3"/>
    <s v="OFF-AR-10003190"/>
    <x v="1"/>
    <x v="6"/>
    <s v="Newell 32"/>
    <n v="5.76"/>
    <n v="2"/>
    <n v="0"/>
    <x v="5879"/>
  </r>
  <r>
    <n v="7341"/>
    <s v="CA-2011-116190"/>
    <x v="2"/>
    <x v="711"/>
    <d v="2011-08-01T00:00:00"/>
    <s v="Standard Class"/>
    <x v="495"/>
    <s v="Sheri Gordon"/>
    <x v="0"/>
    <s v="United States"/>
    <s v="Atlanta"/>
    <x v="32"/>
    <n v="30318"/>
    <x v="0"/>
    <s v="FUR-CH-10000553"/>
    <x v="0"/>
    <x v="1"/>
    <s v="Metal Folding Chairs, Beige, 4/Carton"/>
    <n v="67.88"/>
    <n v="2"/>
    <n v="0"/>
    <x v="5880"/>
  </r>
  <r>
    <n v="7342"/>
    <s v="CA-2011-116190"/>
    <x v="2"/>
    <x v="711"/>
    <d v="2011-08-01T00:00:00"/>
    <s v="Standard Class"/>
    <x v="495"/>
    <s v="Sheri Gordon"/>
    <x v="0"/>
    <s v="United States"/>
    <s v="Atlanta"/>
    <x v="32"/>
    <n v="30318"/>
    <x v="0"/>
    <s v="OFF-LA-10002762"/>
    <x v="1"/>
    <x v="2"/>
    <s v="Avery 485"/>
    <n v="162.88999999999999"/>
    <n v="13"/>
    <n v="0"/>
    <x v="5881"/>
  </r>
  <r>
    <n v="7343"/>
    <s v="CA-2011-116190"/>
    <x v="2"/>
    <x v="711"/>
    <d v="2011-08-01T00:00:00"/>
    <s v="Standard Class"/>
    <x v="495"/>
    <s v="Sheri Gordon"/>
    <x v="0"/>
    <s v="United States"/>
    <s v="Atlanta"/>
    <x v="32"/>
    <n v="30318"/>
    <x v="0"/>
    <s v="FUR-FU-10000719"/>
    <x v="0"/>
    <x v="5"/>
    <s v="DAX Cubicle Frames, 8-1/2 x 11"/>
    <n v="25.71"/>
    <n v="3"/>
    <n v="0"/>
    <x v="5882"/>
  </r>
  <r>
    <n v="7344"/>
    <s v="CA-2011-168473"/>
    <x v="2"/>
    <x v="58"/>
    <d v="2012-01-01T00:00:00"/>
    <s v="Standard Class"/>
    <x v="14"/>
    <s v="Tracy Blumstein"/>
    <x v="0"/>
    <s v="United States"/>
    <s v="New York City"/>
    <x v="15"/>
    <n v="10009"/>
    <x v="3"/>
    <s v="OFF-ST-10000563"/>
    <x v="1"/>
    <x v="4"/>
    <s v="Fellowes Bankers Box Stor/Drawer Steel Plus"/>
    <n v="191.88"/>
    <n v="6"/>
    <n v="0"/>
    <x v="1740"/>
  </r>
  <r>
    <n v="7345"/>
    <s v="CA-2014-168389"/>
    <x v="3"/>
    <x v="157"/>
    <d v="2014-12-18T00:00:00"/>
    <s v="Standard Class"/>
    <x v="1"/>
    <s v="Darrin Van Huff"/>
    <x v="1"/>
    <s v="United States"/>
    <s v="Jacksonville"/>
    <x v="2"/>
    <n v="32216"/>
    <x v="0"/>
    <s v="FUR-TA-10004289"/>
    <x v="0"/>
    <x v="3"/>
    <s v="BoxOffice By Design Rectangular and Half-Moon Meeting Room Tables"/>
    <n v="721.87500000000011"/>
    <n v="6"/>
    <n v="0.45"/>
    <x v="5883"/>
  </r>
  <r>
    <n v="7346"/>
    <s v="CA-2014-168389"/>
    <x v="3"/>
    <x v="157"/>
    <d v="2014-12-18T00:00:00"/>
    <s v="Standard Class"/>
    <x v="1"/>
    <s v="Darrin Van Huff"/>
    <x v="1"/>
    <s v="United States"/>
    <s v="Jacksonville"/>
    <x v="2"/>
    <n v="32216"/>
    <x v="0"/>
    <s v="TEC-PH-10003555"/>
    <x v="2"/>
    <x v="7"/>
    <s v="Motorola HK250 Universal Bluetooth Headset"/>
    <n v="73.567999999999998"/>
    <n v="4"/>
    <n v="0.2"/>
    <x v="5884"/>
  </r>
  <r>
    <n v="7347"/>
    <s v="CA-2014-168389"/>
    <x v="3"/>
    <x v="157"/>
    <d v="2014-12-18T00:00:00"/>
    <s v="Standard Class"/>
    <x v="1"/>
    <s v="Darrin Van Huff"/>
    <x v="1"/>
    <s v="United States"/>
    <s v="Jacksonville"/>
    <x v="2"/>
    <n v="32216"/>
    <x v="0"/>
    <s v="OFF-AR-10001958"/>
    <x v="1"/>
    <x v="6"/>
    <s v="Stanley Bostitch Contemporary Electric Pencil Sharpeners"/>
    <n v="13.584000000000001"/>
    <n v="1"/>
    <n v="0.2"/>
    <x v="5885"/>
  </r>
  <r>
    <n v="7348"/>
    <s v="CA-2014-168389"/>
    <x v="3"/>
    <x v="157"/>
    <d v="2014-12-18T00:00:00"/>
    <s v="Standard Class"/>
    <x v="1"/>
    <s v="Darrin Van Huff"/>
    <x v="1"/>
    <s v="United States"/>
    <s v="Jacksonville"/>
    <x v="2"/>
    <n v="32216"/>
    <x v="0"/>
    <s v="FUR-CH-10000225"/>
    <x v="0"/>
    <x v="1"/>
    <s v="Global Geo Office Task Chair, Gray"/>
    <n v="64.784000000000006"/>
    <n v="1"/>
    <n v="0.2"/>
    <x v="5886"/>
  </r>
  <r>
    <n v="7349"/>
    <s v="CA-2011-130421"/>
    <x v="2"/>
    <x v="223"/>
    <d v="2011-03-07T00:00:00"/>
    <s v="Standard Class"/>
    <x v="710"/>
    <s v="Sam Craven"/>
    <x v="0"/>
    <s v="United States"/>
    <s v="Houston"/>
    <x v="5"/>
    <n v="77095"/>
    <x v="2"/>
    <s v="OFF-AP-10002534"/>
    <x v="1"/>
    <x v="9"/>
    <s v="3.6 Cubic Foot Counter Height Office Refrigerator"/>
    <n v="176.77199999999996"/>
    <n v="3"/>
    <n v="0.8"/>
    <x v="5887"/>
  </r>
  <r>
    <n v="7350"/>
    <s v="CA-2014-142125"/>
    <x v="3"/>
    <x v="208"/>
    <d v="2014-10-28T00:00:00"/>
    <s v="Standard Class"/>
    <x v="80"/>
    <s v="Jennifer Braxton"/>
    <x v="1"/>
    <s v="United States"/>
    <s v="Milwaukee"/>
    <x v="6"/>
    <n v="53209"/>
    <x v="2"/>
    <s v="OFF-BI-10000301"/>
    <x v="1"/>
    <x v="8"/>
    <s v="GBC Instant Report Kit"/>
    <n v="38.82"/>
    <n v="6"/>
    <n v="0"/>
    <x v="5888"/>
  </r>
  <r>
    <n v="7351"/>
    <s v="CA-2014-142125"/>
    <x v="3"/>
    <x v="208"/>
    <d v="2014-10-28T00:00:00"/>
    <s v="Standard Class"/>
    <x v="80"/>
    <s v="Jennifer Braxton"/>
    <x v="1"/>
    <s v="United States"/>
    <s v="Milwaukee"/>
    <x v="6"/>
    <n v="53209"/>
    <x v="2"/>
    <s v="OFF-BI-10003460"/>
    <x v="1"/>
    <x v="8"/>
    <s v="Acco 3-Hole Punch"/>
    <n v="21.9"/>
    <n v="5"/>
    <n v="0"/>
    <x v="3820"/>
  </r>
  <r>
    <n v="7352"/>
    <s v="CA-2014-141138"/>
    <x v="3"/>
    <x v="468"/>
    <d v="2014-11-17T00:00:00"/>
    <s v="Standard Class"/>
    <x v="485"/>
    <s v="Gary Hwang"/>
    <x v="0"/>
    <s v="United States"/>
    <s v="Modesto"/>
    <x v="1"/>
    <n v="95351"/>
    <x v="1"/>
    <s v="TEC-AC-10001772"/>
    <x v="2"/>
    <x v="11"/>
    <s v="Memorex Mini Travel Drive 16 GB USB 2.0 Flash Drive"/>
    <n v="111.79"/>
    <n v="7"/>
    <n v="0"/>
    <x v="1960"/>
  </r>
  <r>
    <n v="7353"/>
    <s v="CA-2014-152135"/>
    <x v="3"/>
    <x v="633"/>
    <d v="2014-03-19T00:00:00"/>
    <s v="Second Class"/>
    <x v="377"/>
    <s v="Matthew Grinstein"/>
    <x v="2"/>
    <s v="United States"/>
    <s v="Lakewood"/>
    <x v="24"/>
    <n v="44107"/>
    <x v="3"/>
    <s v="TEC-PH-10003505"/>
    <x v="2"/>
    <x v="7"/>
    <s v="Geemarc AmpliPOWER60"/>
    <n v="445.44"/>
    <n v="8"/>
    <n v="0.4"/>
    <x v="5889"/>
  </r>
  <r>
    <n v="7354"/>
    <s v="CA-2013-151974"/>
    <x v="0"/>
    <x v="897"/>
    <d v="2013-09-30T00:00:00"/>
    <s v="Standard Class"/>
    <x v="372"/>
    <s v="Robert Dilbeck"/>
    <x v="2"/>
    <s v="United States"/>
    <s v="Philadelphia"/>
    <x v="9"/>
    <n v="19134"/>
    <x v="3"/>
    <s v="OFF-LA-10004484"/>
    <x v="1"/>
    <x v="2"/>
    <s v="Avery 476"/>
    <n v="16.520000000000003"/>
    <n v="5"/>
    <n v="0.2"/>
    <x v="5890"/>
  </r>
  <r>
    <n v="7355"/>
    <s v="CA-2014-154102"/>
    <x v="3"/>
    <x v="695"/>
    <d v="2014-02-14T00:00:00"/>
    <s v="Standard Class"/>
    <x v="381"/>
    <s v="Skye Norling"/>
    <x v="2"/>
    <s v="United States"/>
    <s v="San Francisco"/>
    <x v="1"/>
    <n v="94109"/>
    <x v="1"/>
    <s v="OFF-PA-10001593"/>
    <x v="1"/>
    <x v="10"/>
    <s v="Xerox 1947"/>
    <n v="29.900000000000002"/>
    <n v="5"/>
    <n v="0"/>
    <x v="4397"/>
  </r>
  <r>
    <n v="7356"/>
    <s v="CA-2012-139780"/>
    <x v="1"/>
    <x v="620"/>
    <d v="2013-01-02T00:00:00"/>
    <s v="Second Class"/>
    <x v="706"/>
    <s v="Anna Häberlin"/>
    <x v="1"/>
    <s v="United States"/>
    <s v="Detroit"/>
    <x v="12"/>
    <n v="48205"/>
    <x v="2"/>
    <s v="OFF-BI-10004139"/>
    <x v="1"/>
    <x v="8"/>
    <s v="Fellowes Presentation Covers for Comb Binding Machines"/>
    <n v="116.4"/>
    <n v="8"/>
    <n v="0"/>
    <x v="5891"/>
  </r>
  <r>
    <n v="7357"/>
    <s v="CA-2013-114748"/>
    <x v="0"/>
    <x v="790"/>
    <d v="2013-10-15T00:00:00"/>
    <s v="Standard Class"/>
    <x v="595"/>
    <s v="Maria Zettner"/>
    <x v="2"/>
    <s v="United States"/>
    <s v="Phoenix"/>
    <x v="16"/>
    <n v="85023"/>
    <x v="1"/>
    <s v="OFF-AR-10001315"/>
    <x v="1"/>
    <x v="6"/>
    <s v="Newell 310"/>
    <n v="1.4080000000000001"/>
    <n v="1"/>
    <n v="0.2"/>
    <x v="5892"/>
  </r>
  <r>
    <n v="7358"/>
    <s v="CA-2013-114748"/>
    <x v="0"/>
    <x v="790"/>
    <d v="2013-10-15T00:00:00"/>
    <s v="Standard Class"/>
    <x v="595"/>
    <s v="Maria Zettner"/>
    <x v="2"/>
    <s v="United States"/>
    <s v="Phoenix"/>
    <x v="16"/>
    <n v="85023"/>
    <x v="1"/>
    <s v="FUR-FU-10001488"/>
    <x v="0"/>
    <x v="5"/>
    <s v="Tenex 46&quot; x 60&quot; Computer Anti-Static Chairmat, Rectangular Shaped"/>
    <n v="169.56800000000001"/>
    <n v="2"/>
    <n v="0.2"/>
    <x v="232"/>
  </r>
  <r>
    <n v="7359"/>
    <s v="US-2011-115189"/>
    <x v="2"/>
    <x v="125"/>
    <d v="2012-01-03T00:00:00"/>
    <s v="Second Class"/>
    <x v="753"/>
    <s v="Alex Russell"/>
    <x v="1"/>
    <s v="United States"/>
    <s v="Philadelphia"/>
    <x v="9"/>
    <n v="19143"/>
    <x v="3"/>
    <s v="TEC-PH-10002170"/>
    <x v="2"/>
    <x v="7"/>
    <s v="ClearSounds CSC500 Amplified Spirit Phone Corded phone"/>
    <n v="251.96399999999994"/>
    <n v="6"/>
    <n v="0.4"/>
    <x v="5893"/>
  </r>
  <r>
    <n v="7360"/>
    <s v="US-2011-115189"/>
    <x v="2"/>
    <x v="125"/>
    <d v="2012-01-03T00:00:00"/>
    <s v="Second Class"/>
    <x v="753"/>
    <s v="Alex Russell"/>
    <x v="1"/>
    <s v="United States"/>
    <s v="Philadelphia"/>
    <x v="9"/>
    <n v="19143"/>
    <x v="3"/>
    <s v="FUR-TA-10004575"/>
    <x v="0"/>
    <x v="3"/>
    <s v="Hon 5100 Series Wood Tables"/>
    <n v="523.76400000000001"/>
    <n v="3"/>
    <n v="0.4"/>
    <x v="3322"/>
  </r>
  <r>
    <n v="7361"/>
    <s v="CA-2013-163594"/>
    <x v="0"/>
    <x v="408"/>
    <d v="2013-04-15T00:00:00"/>
    <s v="First Class"/>
    <x v="639"/>
    <s v="Jason Fortune-"/>
    <x v="0"/>
    <s v="United States"/>
    <s v="Los Angeles"/>
    <x v="1"/>
    <n v="90036"/>
    <x v="1"/>
    <s v="OFF-PA-10000809"/>
    <x v="1"/>
    <x v="10"/>
    <s v="Xerox 206"/>
    <n v="19.440000000000001"/>
    <n v="3"/>
    <n v="0"/>
    <x v="551"/>
  </r>
  <r>
    <n v="7362"/>
    <s v="CA-2013-163594"/>
    <x v="0"/>
    <x v="408"/>
    <d v="2013-04-15T00:00:00"/>
    <s v="First Class"/>
    <x v="639"/>
    <s v="Jason Fortune-"/>
    <x v="0"/>
    <s v="United States"/>
    <s v="Los Angeles"/>
    <x v="1"/>
    <n v="90036"/>
    <x v="1"/>
    <s v="FUR-CH-10000225"/>
    <x v="0"/>
    <x v="1"/>
    <s v="Global Geo Office Task Chair, Gray"/>
    <n v="194.35200000000003"/>
    <n v="3"/>
    <n v="0.2"/>
    <x v="5894"/>
  </r>
  <r>
    <n v="7363"/>
    <s v="CA-2013-163594"/>
    <x v="0"/>
    <x v="408"/>
    <d v="2013-04-15T00:00:00"/>
    <s v="First Class"/>
    <x v="639"/>
    <s v="Jason Fortune-"/>
    <x v="0"/>
    <s v="United States"/>
    <s v="Los Angeles"/>
    <x v="1"/>
    <n v="90036"/>
    <x v="1"/>
    <s v="OFF-BI-10003707"/>
    <x v="1"/>
    <x v="8"/>
    <s v="Aluminum Screw Posts"/>
    <n v="36.624000000000002"/>
    <n v="3"/>
    <n v="0.2"/>
    <x v="975"/>
  </r>
  <r>
    <n v="7364"/>
    <s v="CA-2013-127243"/>
    <x v="0"/>
    <x v="85"/>
    <d v="2013-12-05T00:00:00"/>
    <s v="Standard Class"/>
    <x v="103"/>
    <s v="David Smith"/>
    <x v="1"/>
    <s v="United States"/>
    <s v="Philadelphia"/>
    <x v="9"/>
    <n v="19140"/>
    <x v="3"/>
    <s v="TEC-PH-10004539"/>
    <x v="2"/>
    <x v="7"/>
    <s v="Wireless Extenders zBoost YX545 SOHO Signal Booster"/>
    <n v="340.18200000000002"/>
    <n v="3"/>
    <n v="0.4"/>
    <x v="5895"/>
  </r>
  <r>
    <n v="7365"/>
    <s v="CA-2013-127243"/>
    <x v="0"/>
    <x v="85"/>
    <d v="2013-12-05T00:00:00"/>
    <s v="Standard Class"/>
    <x v="103"/>
    <s v="David Smith"/>
    <x v="1"/>
    <s v="United States"/>
    <s v="Philadelphia"/>
    <x v="9"/>
    <n v="19140"/>
    <x v="3"/>
    <s v="OFF-FA-10004076"/>
    <x v="1"/>
    <x v="13"/>
    <s v="Translucent Push Pins by OIC"/>
    <n v="12.672000000000001"/>
    <n v="8"/>
    <n v="0.2"/>
    <x v="5896"/>
  </r>
  <r>
    <n v="7366"/>
    <s v="CA-2013-127243"/>
    <x v="0"/>
    <x v="85"/>
    <d v="2013-12-05T00:00:00"/>
    <s v="Standard Class"/>
    <x v="103"/>
    <s v="David Smith"/>
    <x v="1"/>
    <s v="United States"/>
    <s v="Philadelphia"/>
    <x v="9"/>
    <n v="19140"/>
    <x v="3"/>
    <s v="OFF-BI-10003166"/>
    <x v="1"/>
    <x v="8"/>
    <s v="GBC Plasticlear Binding Covers"/>
    <n v="6.8880000000000017"/>
    <n v="2"/>
    <n v="0.7"/>
    <x v="5897"/>
  </r>
  <r>
    <n v="7367"/>
    <s v="CA-2013-127243"/>
    <x v="0"/>
    <x v="85"/>
    <d v="2013-12-05T00:00:00"/>
    <s v="Standard Class"/>
    <x v="103"/>
    <s v="David Smith"/>
    <x v="1"/>
    <s v="United States"/>
    <s v="Philadelphia"/>
    <x v="9"/>
    <n v="19140"/>
    <x v="3"/>
    <s v="OFF-ST-10002301"/>
    <x v="1"/>
    <x v="4"/>
    <s v="Tennsco Commercial Shelving"/>
    <n v="32.544000000000004"/>
    <n v="2"/>
    <n v="0.2"/>
    <x v="2867"/>
  </r>
  <r>
    <n v="7368"/>
    <s v="CA-2013-127243"/>
    <x v="0"/>
    <x v="85"/>
    <d v="2013-12-05T00:00:00"/>
    <s v="Standard Class"/>
    <x v="103"/>
    <s v="David Smith"/>
    <x v="1"/>
    <s v="United States"/>
    <s v="Philadelphia"/>
    <x v="9"/>
    <n v="19140"/>
    <x v="3"/>
    <s v="FUR-CH-10002647"/>
    <x v="0"/>
    <x v="1"/>
    <s v="Situations Contoured Folding Chairs, 4/Set"/>
    <n v="347.80200000000002"/>
    <n v="7"/>
    <n v="0.3"/>
    <x v="2793"/>
  </r>
  <r>
    <n v="7369"/>
    <s v="CA-2014-161851"/>
    <x v="3"/>
    <x v="4"/>
    <d v="2014-04-18T00:00:00"/>
    <s v="First Class"/>
    <x v="162"/>
    <s v="Bart Pistole"/>
    <x v="1"/>
    <s v="United States"/>
    <s v="Miami"/>
    <x v="2"/>
    <n v="33180"/>
    <x v="0"/>
    <s v="OFF-BI-10004654"/>
    <x v="1"/>
    <x v="8"/>
    <s v="VariCap6 Expandable Binder"/>
    <n v="15.570000000000004"/>
    <n v="3"/>
    <n v="0.7"/>
    <x v="5898"/>
  </r>
  <r>
    <n v="7370"/>
    <s v="CA-2012-110345"/>
    <x v="1"/>
    <x v="1000"/>
    <d v="2012-03-11T00:00:00"/>
    <s v="Second Class"/>
    <x v="592"/>
    <s v="Toby Gnade"/>
    <x v="0"/>
    <s v="United States"/>
    <s v="Raleigh"/>
    <x v="3"/>
    <n v="27604"/>
    <x v="0"/>
    <s v="OFF-LA-10001175"/>
    <x v="1"/>
    <x v="2"/>
    <s v="Avery 514"/>
    <n v="4.6079999999999997"/>
    <n v="2"/>
    <n v="0.2"/>
    <x v="910"/>
  </r>
  <r>
    <n v="7371"/>
    <s v="CA-2011-107769"/>
    <x v="2"/>
    <x v="919"/>
    <d v="2011-11-01T00:00:00"/>
    <s v="Standard Class"/>
    <x v="387"/>
    <s v="Bill Tyler"/>
    <x v="1"/>
    <s v="United States"/>
    <s v="Garden City"/>
    <x v="41"/>
    <n v="67846"/>
    <x v="2"/>
    <s v="TEC-PH-10001336"/>
    <x v="2"/>
    <x v="7"/>
    <s v="Digium D40 VoIP phone"/>
    <n v="257.98"/>
    <n v="2"/>
    <n v="0"/>
    <x v="2210"/>
  </r>
  <r>
    <n v="7372"/>
    <s v="US-2014-123862"/>
    <x v="3"/>
    <x v="363"/>
    <d v="2014-01-10T00:00:00"/>
    <s v="Second Class"/>
    <x v="440"/>
    <s v="Jamie Frazer"/>
    <x v="0"/>
    <s v="United States"/>
    <s v="Long Beach"/>
    <x v="1"/>
    <n v="90805"/>
    <x v="1"/>
    <s v="OFF-ST-10000760"/>
    <x v="1"/>
    <x v="4"/>
    <s v="Eldon Fold 'N Roll Cart System"/>
    <n v="153.78"/>
    <n v="11"/>
    <n v="0"/>
    <x v="5899"/>
  </r>
  <r>
    <n v="7373"/>
    <s v="US-2014-123862"/>
    <x v="3"/>
    <x v="363"/>
    <d v="2014-01-10T00:00:00"/>
    <s v="Second Class"/>
    <x v="440"/>
    <s v="Jamie Frazer"/>
    <x v="0"/>
    <s v="United States"/>
    <s v="Long Beach"/>
    <x v="1"/>
    <n v="90805"/>
    <x v="1"/>
    <s v="OFF-ST-10002301"/>
    <x v="1"/>
    <x v="4"/>
    <s v="Tennsco Commercial Shelving"/>
    <n v="61.019999999999996"/>
    <n v="3"/>
    <n v="0"/>
    <x v="5900"/>
  </r>
  <r>
    <n v="7374"/>
    <s v="US-2014-123862"/>
    <x v="3"/>
    <x v="363"/>
    <d v="2014-01-10T00:00:00"/>
    <s v="Second Class"/>
    <x v="440"/>
    <s v="Jamie Frazer"/>
    <x v="0"/>
    <s v="United States"/>
    <s v="Long Beach"/>
    <x v="1"/>
    <n v="90805"/>
    <x v="1"/>
    <s v="OFF-SU-10004884"/>
    <x v="1"/>
    <x v="14"/>
    <s v="Acme Galleria Hot Forged Steel Scissors with Colored Handles"/>
    <n v="110.11"/>
    <n v="7"/>
    <n v="0"/>
    <x v="5901"/>
  </r>
  <r>
    <n v="7375"/>
    <s v="US-2014-123862"/>
    <x v="3"/>
    <x v="363"/>
    <d v="2014-01-10T00:00:00"/>
    <s v="Second Class"/>
    <x v="440"/>
    <s v="Jamie Frazer"/>
    <x v="0"/>
    <s v="United States"/>
    <s v="Long Beach"/>
    <x v="1"/>
    <n v="90805"/>
    <x v="1"/>
    <s v="OFF-FA-10003112"/>
    <x v="1"/>
    <x v="13"/>
    <s v="Staples"/>
    <n v="7.89"/>
    <n v="1"/>
    <n v="0"/>
    <x v="5902"/>
  </r>
  <r>
    <n v="7376"/>
    <s v="CA-2014-100580"/>
    <x v="3"/>
    <x v="802"/>
    <d v="2014-08-21T00:00:00"/>
    <s v="Standard Class"/>
    <x v="149"/>
    <s v="Michael Kennedy"/>
    <x v="1"/>
    <s v="United States"/>
    <s v="San Diego"/>
    <x v="1"/>
    <n v="92037"/>
    <x v="1"/>
    <s v="OFF-BI-10000069"/>
    <x v="1"/>
    <x v="8"/>
    <s v="GBC Prepunched Paper, 19-Hole, for Binding Systems, 24-lb"/>
    <n v="36.024000000000001"/>
    <n v="3"/>
    <n v="0.2"/>
    <x v="5903"/>
  </r>
  <r>
    <n v="7377"/>
    <s v="US-2014-145597"/>
    <x v="3"/>
    <x v="808"/>
    <d v="2014-11-06T00:00:00"/>
    <s v="First Class"/>
    <x v="55"/>
    <s v="Greg Guthrie"/>
    <x v="1"/>
    <s v="United States"/>
    <s v="Bloomington"/>
    <x v="10"/>
    <n v="61701"/>
    <x v="2"/>
    <s v="OFF-AR-10001958"/>
    <x v="1"/>
    <x v="6"/>
    <s v="Stanley Bostitch Contemporary Electric Pencil Sharpeners"/>
    <n v="54.336000000000006"/>
    <n v="4"/>
    <n v="0.2"/>
    <x v="5904"/>
  </r>
  <r>
    <n v="7378"/>
    <s v="CA-2011-132787"/>
    <x v="2"/>
    <x v="111"/>
    <d v="2011-09-23T00:00:00"/>
    <s v="Standard Class"/>
    <x v="305"/>
    <s v="Mike Caudle"/>
    <x v="1"/>
    <s v="United States"/>
    <s v="Seattle"/>
    <x v="4"/>
    <n v="98115"/>
    <x v="1"/>
    <s v="OFF-ST-10001321"/>
    <x v="1"/>
    <x v="4"/>
    <s v="Decoflex Hanging Personal Folder File, Blue"/>
    <n v="92.52"/>
    <n v="6"/>
    <n v="0"/>
    <x v="462"/>
  </r>
  <r>
    <n v="7379"/>
    <s v="CA-2012-136224"/>
    <x v="1"/>
    <x v="70"/>
    <d v="2012-05-31T00:00:00"/>
    <s v="Same Day"/>
    <x v="761"/>
    <s v="Muhammed Lee"/>
    <x v="0"/>
    <s v="United States"/>
    <s v="Fayetteville"/>
    <x v="3"/>
    <n v="28314"/>
    <x v="0"/>
    <s v="OFF-AR-10003504"/>
    <x v="1"/>
    <x v="6"/>
    <s v="Newell 347"/>
    <n v="10.272000000000002"/>
    <n v="3"/>
    <n v="0.2"/>
    <x v="4816"/>
  </r>
  <r>
    <n v="7380"/>
    <s v="CA-2013-105732"/>
    <x v="0"/>
    <x v="1160"/>
    <d v="2013-09-19T00:00:00"/>
    <s v="Standard Class"/>
    <x v="8"/>
    <s v="Alejandro Grove"/>
    <x v="0"/>
    <s v="United States"/>
    <s v="Omaha"/>
    <x v="8"/>
    <n v="68104"/>
    <x v="2"/>
    <s v="OFF-ST-10000419"/>
    <x v="1"/>
    <x v="4"/>
    <s v="Rogers Jumbo File, Granite"/>
    <n v="40.74"/>
    <n v="3"/>
    <n v="0"/>
    <x v="1423"/>
  </r>
  <r>
    <n v="7381"/>
    <s v="CA-2013-105732"/>
    <x v="0"/>
    <x v="1160"/>
    <d v="2013-09-19T00:00:00"/>
    <s v="Standard Class"/>
    <x v="8"/>
    <s v="Alejandro Grove"/>
    <x v="0"/>
    <s v="United States"/>
    <s v="Omaha"/>
    <x v="8"/>
    <n v="68104"/>
    <x v="2"/>
    <s v="OFF-LA-10004559"/>
    <x v="1"/>
    <x v="2"/>
    <s v="Avery 49"/>
    <n v="14.399999999999999"/>
    <n v="5"/>
    <n v="0"/>
    <x v="970"/>
  </r>
  <r>
    <n v="7382"/>
    <s v="CA-2013-105732"/>
    <x v="0"/>
    <x v="1160"/>
    <d v="2013-09-19T00:00:00"/>
    <s v="Standard Class"/>
    <x v="8"/>
    <s v="Alejandro Grove"/>
    <x v="0"/>
    <s v="United States"/>
    <s v="Omaha"/>
    <x v="8"/>
    <n v="68104"/>
    <x v="2"/>
    <s v="TEC-PH-10001644"/>
    <x v="2"/>
    <x v="7"/>
    <s v="BlueLounge Milo Smartphone Stand, White/Metallic"/>
    <n v="149.94999999999999"/>
    <n v="5"/>
    <n v="0"/>
    <x v="181"/>
  </r>
  <r>
    <n v="7383"/>
    <s v="CA-2013-105732"/>
    <x v="0"/>
    <x v="1160"/>
    <d v="2013-09-19T00:00:00"/>
    <s v="Standard Class"/>
    <x v="8"/>
    <s v="Alejandro Grove"/>
    <x v="0"/>
    <s v="United States"/>
    <s v="Omaha"/>
    <x v="8"/>
    <n v="68104"/>
    <x v="2"/>
    <s v="OFF-SU-10004782"/>
    <x v="1"/>
    <x v="14"/>
    <s v="Elite 5&quot; Scissors"/>
    <n v="16.899999999999999"/>
    <n v="2"/>
    <n v="0"/>
    <x v="3292"/>
  </r>
  <r>
    <n v="7384"/>
    <s v="CA-2013-105732"/>
    <x v="0"/>
    <x v="1160"/>
    <d v="2013-09-19T00:00:00"/>
    <s v="Standard Class"/>
    <x v="8"/>
    <s v="Alejandro Grove"/>
    <x v="0"/>
    <s v="United States"/>
    <s v="Omaha"/>
    <x v="8"/>
    <n v="68104"/>
    <x v="2"/>
    <s v="OFF-PA-10002250"/>
    <x v="1"/>
    <x v="10"/>
    <s v="Things To Do Today Pad"/>
    <n v="17.61"/>
    <n v="3"/>
    <n v="0"/>
    <x v="1260"/>
  </r>
  <r>
    <n v="7385"/>
    <s v="CA-2013-105732"/>
    <x v="0"/>
    <x v="1160"/>
    <d v="2013-09-19T00:00:00"/>
    <s v="Standard Class"/>
    <x v="8"/>
    <s v="Alejandro Grove"/>
    <x v="0"/>
    <s v="United States"/>
    <s v="Omaha"/>
    <x v="8"/>
    <n v="68104"/>
    <x v="2"/>
    <s v="OFF-AP-10001394"/>
    <x v="1"/>
    <x v="9"/>
    <s v="Harmony Air Purifier"/>
    <n v="378"/>
    <n v="2"/>
    <n v="0"/>
    <x v="5905"/>
  </r>
  <r>
    <n v="7386"/>
    <s v="CA-2013-105732"/>
    <x v="0"/>
    <x v="1160"/>
    <d v="2013-09-19T00:00:00"/>
    <s v="Standard Class"/>
    <x v="8"/>
    <s v="Alejandro Grove"/>
    <x v="0"/>
    <s v="United States"/>
    <s v="Omaha"/>
    <x v="8"/>
    <n v="68104"/>
    <x v="2"/>
    <s v="OFF-PA-10001838"/>
    <x v="1"/>
    <x v="10"/>
    <s v="Adams Telephone Message Book W/Dividers/Space For Phone Numbers, 5 1/4&quot;X8 1/2&quot;, 300/Messages"/>
    <n v="17.64"/>
    <n v="3"/>
    <n v="0"/>
    <x v="5906"/>
  </r>
  <r>
    <n v="7387"/>
    <s v="CA-2013-105732"/>
    <x v="0"/>
    <x v="1160"/>
    <d v="2013-09-19T00:00:00"/>
    <s v="Standard Class"/>
    <x v="8"/>
    <s v="Alejandro Grove"/>
    <x v="0"/>
    <s v="United States"/>
    <s v="Omaha"/>
    <x v="8"/>
    <n v="68104"/>
    <x v="2"/>
    <s v="OFF-ST-10004340"/>
    <x v="1"/>
    <x v="4"/>
    <s v="Fellowes Mobile File Cart, Black"/>
    <n v="373.08"/>
    <n v="6"/>
    <n v="0"/>
    <x v="5907"/>
  </r>
  <r>
    <n v="7388"/>
    <s v="CA-2013-105732"/>
    <x v="0"/>
    <x v="1160"/>
    <d v="2013-09-19T00:00:00"/>
    <s v="Standard Class"/>
    <x v="8"/>
    <s v="Alejandro Grove"/>
    <x v="0"/>
    <s v="United States"/>
    <s v="Omaha"/>
    <x v="8"/>
    <n v="68104"/>
    <x v="2"/>
    <s v="FUR-FU-10003664"/>
    <x v="0"/>
    <x v="5"/>
    <s v="Electrix Architect's Clamp-On Swing Arm Lamp, Black"/>
    <n v="1336.4399999999998"/>
    <n v="14"/>
    <n v="0"/>
    <x v="5908"/>
  </r>
  <r>
    <n v="7389"/>
    <s v="CA-2013-105732"/>
    <x v="0"/>
    <x v="1160"/>
    <d v="2013-09-19T00:00:00"/>
    <s v="Standard Class"/>
    <x v="8"/>
    <s v="Alejandro Grove"/>
    <x v="0"/>
    <s v="United States"/>
    <s v="Omaha"/>
    <x v="8"/>
    <n v="68104"/>
    <x v="2"/>
    <s v="TEC-PH-10004897"/>
    <x v="2"/>
    <x v="7"/>
    <s v="Mediabridge Sport Armband iPhone 5s"/>
    <n v="29.97"/>
    <n v="3"/>
    <n v="0"/>
    <x v="5096"/>
  </r>
  <r>
    <n v="7390"/>
    <s v="CA-2014-108035"/>
    <x v="3"/>
    <x v="1161"/>
    <d v="2014-12-04T00:00:00"/>
    <s v="Standard Class"/>
    <x v="74"/>
    <s v="Ted Trevino"/>
    <x v="0"/>
    <s v="United States"/>
    <s v="Chattanooga"/>
    <x v="18"/>
    <n v="37421"/>
    <x v="0"/>
    <s v="FUR-CH-10000454"/>
    <x v="0"/>
    <x v="1"/>
    <s v="Hon Deluxe Fabric Upholstered Stacking Chairs, Rounded Back"/>
    <n v="390.36799999999999"/>
    <n v="2"/>
    <n v="0.2"/>
    <x v="5909"/>
  </r>
  <r>
    <n v="7391"/>
    <s v="CA-2014-108035"/>
    <x v="3"/>
    <x v="1161"/>
    <d v="2014-12-04T00:00:00"/>
    <s v="Standard Class"/>
    <x v="74"/>
    <s v="Ted Trevino"/>
    <x v="0"/>
    <s v="United States"/>
    <s v="Chattanooga"/>
    <x v="18"/>
    <n v="37421"/>
    <x v="0"/>
    <s v="FUR-FU-10004017"/>
    <x v="0"/>
    <x v="5"/>
    <s v="Executive Impressions 13&quot; Chairman Wall Clock"/>
    <n v="101.52000000000001"/>
    <n v="5"/>
    <n v="0.2"/>
    <x v="5910"/>
  </r>
  <r>
    <n v="7392"/>
    <s v="CA-2014-160031"/>
    <x v="3"/>
    <x v="769"/>
    <d v="2014-12-08T00:00:00"/>
    <s v="Second Class"/>
    <x v="398"/>
    <s v="Larry Tron"/>
    <x v="0"/>
    <s v="United States"/>
    <s v="Fairfield"/>
    <x v="24"/>
    <n v="45014"/>
    <x v="3"/>
    <s v="OFF-PA-10000241"/>
    <x v="1"/>
    <x v="10"/>
    <s v="IBM Multi-Purpose Copy Paper, 8 1/2 x 11&quot;, Case"/>
    <n v="74.352000000000004"/>
    <n v="3"/>
    <n v="0.2"/>
    <x v="1419"/>
  </r>
  <r>
    <n v="7393"/>
    <s v="CA-2014-147844"/>
    <x v="3"/>
    <x v="743"/>
    <d v="2014-05-07T00:00:00"/>
    <s v="Standard Class"/>
    <x v="732"/>
    <s v="Dorothy Dickinson"/>
    <x v="0"/>
    <s v="United States"/>
    <s v="Los Angeles"/>
    <x v="1"/>
    <n v="90049"/>
    <x v="1"/>
    <s v="OFF-PA-10003016"/>
    <x v="1"/>
    <x v="10"/>
    <s v="Adams &quot;While You Were Out&quot; Message Pads"/>
    <n v="15.700000000000001"/>
    <n v="5"/>
    <n v="0"/>
    <x v="2412"/>
  </r>
  <r>
    <n v="7394"/>
    <s v="CA-2014-147844"/>
    <x v="3"/>
    <x v="743"/>
    <d v="2014-05-07T00:00:00"/>
    <s v="Standard Class"/>
    <x v="732"/>
    <s v="Dorothy Dickinson"/>
    <x v="0"/>
    <s v="United States"/>
    <s v="Los Angeles"/>
    <x v="1"/>
    <n v="90049"/>
    <x v="1"/>
    <s v="OFF-AR-10001615"/>
    <x v="1"/>
    <x v="6"/>
    <s v="Newell 34"/>
    <n v="59.519999999999996"/>
    <n v="3"/>
    <n v="0"/>
    <x v="436"/>
  </r>
  <r>
    <n v="7395"/>
    <s v="CA-2014-147844"/>
    <x v="3"/>
    <x v="743"/>
    <d v="2014-05-07T00:00:00"/>
    <s v="Standard Class"/>
    <x v="732"/>
    <s v="Dorothy Dickinson"/>
    <x v="0"/>
    <s v="United States"/>
    <s v="Los Angeles"/>
    <x v="1"/>
    <n v="90049"/>
    <x v="1"/>
    <s v="OFF-PA-10002713"/>
    <x v="1"/>
    <x v="10"/>
    <s v="Adams Phone Message Book, 200 Message Capacity, 8 1/16” x 11”"/>
    <n v="34.4"/>
    <n v="5"/>
    <n v="0"/>
    <x v="351"/>
  </r>
  <r>
    <n v="7396"/>
    <s v="CA-2013-110975"/>
    <x v="0"/>
    <x v="591"/>
    <d v="2013-12-31T00:00:00"/>
    <s v="Standard Class"/>
    <x v="715"/>
    <s v="Darren Budd"/>
    <x v="1"/>
    <s v="United States"/>
    <s v="New York City"/>
    <x v="15"/>
    <n v="10024"/>
    <x v="3"/>
    <s v="FUR-TA-10002958"/>
    <x v="0"/>
    <x v="3"/>
    <s v="Bevis Oval Conference Table, Walnut"/>
    <n v="313.17599999999999"/>
    <n v="2"/>
    <n v="0.4"/>
    <x v="4895"/>
  </r>
  <r>
    <n v="7397"/>
    <s v="CA-2013-110975"/>
    <x v="0"/>
    <x v="591"/>
    <d v="2013-12-31T00:00:00"/>
    <s v="Standard Class"/>
    <x v="715"/>
    <s v="Darren Budd"/>
    <x v="1"/>
    <s v="United States"/>
    <s v="New York City"/>
    <x v="15"/>
    <n v="10024"/>
    <x v="3"/>
    <s v="FUR-CH-10003746"/>
    <x v="0"/>
    <x v="1"/>
    <s v="Hon 4070 Series Pagoda Round Back Stacking Chairs"/>
    <n v="866.64599999999996"/>
    <n v="3"/>
    <n v="0.1"/>
    <x v="5911"/>
  </r>
  <r>
    <n v="7398"/>
    <s v="CA-2011-141649"/>
    <x v="2"/>
    <x v="587"/>
    <d v="2011-09-30T00:00:00"/>
    <s v="Same Day"/>
    <x v="678"/>
    <s v="Dario Medina"/>
    <x v="1"/>
    <s v="United States"/>
    <s v="Fairfield"/>
    <x v="24"/>
    <n v="45014"/>
    <x v="3"/>
    <s v="OFF-AP-10003217"/>
    <x v="1"/>
    <x v="9"/>
    <s v="Eureka Sanitaire  Commercial Upright"/>
    <n v="795.40800000000013"/>
    <n v="6"/>
    <n v="0.2"/>
    <x v="5912"/>
  </r>
  <r>
    <n v="7399"/>
    <s v="CA-2011-124807"/>
    <x v="2"/>
    <x v="136"/>
    <d v="2011-07-15T00:00:00"/>
    <s v="Second Class"/>
    <x v="250"/>
    <s v="Max Engle"/>
    <x v="0"/>
    <s v="United States"/>
    <s v="Chicago"/>
    <x v="10"/>
    <n v="60610"/>
    <x v="2"/>
    <s v="OFF-PA-10001526"/>
    <x v="1"/>
    <x v="10"/>
    <s v="Xerox 1949"/>
    <n v="35.856000000000002"/>
    <n v="9"/>
    <n v="0.2"/>
    <x v="5913"/>
  </r>
  <r>
    <n v="7400"/>
    <s v="CA-2011-124807"/>
    <x v="2"/>
    <x v="136"/>
    <d v="2011-07-15T00:00:00"/>
    <s v="Second Class"/>
    <x v="250"/>
    <s v="Max Engle"/>
    <x v="0"/>
    <s v="United States"/>
    <s v="Chicago"/>
    <x v="10"/>
    <n v="60610"/>
    <x v="2"/>
    <s v="TEC-AC-10002857"/>
    <x v="2"/>
    <x v="11"/>
    <s v="Verbatim 25 GB 6x Blu-ray Single Layer Recordable Disc, 1/Pack"/>
    <n v="23.840000000000003"/>
    <n v="4"/>
    <n v="0.2"/>
    <x v="5914"/>
  </r>
  <r>
    <n v="7401"/>
    <s v="CA-2013-110009"/>
    <x v="0"/>
    <x v="162"/>
    <d v="2013-09-14T00:00:00"/>
    <s v="Standard Class"/>
    <x v="309"/>
    <s v="Toby Ritter"/>
    <x v="0"/>
    <s v="United States"/>
    <s v="Seattle"/>
    <x v="4"/>
    <n v="98103"/>
    <x v="1"/>
    <s v="FUR-FU-10003039"/>
    <x v="0"/>
    <x v="5"/>
    <s v="Howard Miller 11-1/2&quot; Diameter Grantwood Wall Clock"/>
    <n v="43.13"/>
    <n v="1"/>
    <n v="0"/>
    <x v="5915"/>
  </r>
  <r>
    <n v="7402"/>
    <s v="CA-2013-110009"/>
    <x v="0"/>
    <x v="162"/>
    <d v="2013-09-14T00:00:00"/>
    <s v="Standard Class"/>
    <x v="309"/>
    <s v="Toby Ritter"/>
    <x v="0"/>
    <s v="United States"/>
    <s v="Seattle"/>
    <x v="4"/>
    <n v="98103"/>
    <x v="1"/>
    <s v="OFF-PA-10002615"/>
    <x v="1"/>
    <x v="10"/>
    <s v="Ampad Gold Fibre Wirebound Steno Books, 6&quot; x 9&quot;, Gregg Ruled"/>
    <n v="30.87"/>
    <n v="7"/>
    <n v="0"/>
    <x v="5916"/>
  </r>
  <r>
    <n v="7403"/>
    <s v="CA-2014-168172"/>
    <x v="3"/>
    <x v="634"/>
    <d v="2014-08-11T00:00:00"/>
    <s v="Standard Class"/>
    <x v="129"/>
    <s v="Shahid Hopkins"/>
    <x v="0"/>
    <s v="United States"/>
    <s v="New York City"/>
    <x v="15"/>
    <n v="10011"/>
    <x v="3"/>
    <s v="OFF-SU-10002573"/>
    <x v="1"/>
    <x v="14"/>
    <s v="Acme 10&quot; Easy Grip Assistive Scissors"/>
    <n v="70.12"/>
    <n v="4"/>
    <n v="0"/>
    <x v="387"/>
  </r>
  <r>
    <n v="7404"/>
    <s v="CA-2012-100146"/>
    <x v="1"/>
    <x v="263"/>
    <d v="2012-05-19T00:00:00"/>
    <s v="Standard Class"/>
    <x v="118"/>
    <s v="Claudia Bergmann"/>
    <x v="1"/>
    <s v="United States"/>
    <s v="Camarillo"/>
    <x v="1"/>
    <n v="93010"/>
    <x v="1"/>
    <s v="FUR-BO-10004015"/>
    <x v="0"/>
    <x v="0"/>
    <s v="Bush Andora Bookcase, Maple/Graphite Gray Finish"/>
    <n v="509.95749999999992"/>
    <n v="5"/>
    <n v="0.15"/>
    <x v="5917"/>
  </r>
  <r>
    <n v="7405"/>
    <s v="CA-2012-100146"/>
    <x v="1"/>
    <x v="263"/>
    <d v="2012-05-19T00:00:00"/>
    <s v="Standard Class"/>
    <x v="118"/>
    <s v="Claudia Bergmann"/>
    <x v="1"/>
    <s v="United States"/>
    <s v="Camarillo"/>
    <x v="1"/>
    <n v="93010"/>
    <x v="1"/>
    <s v="FUR-FU-10001979"/>
    <x v="0"/>
    <x v="5"/>
    <s v="Dana Halogen Swing-Arm Architect Lamp"/>
    <n v="122.91"/>
    <n v="3"/>
    <n v="0"/>
    <x v="5918"/>
  </r>
  <r>
    <n v="7406"/>
    <s v="CA-2012-100146"/>
    <x v="1"/>
    <x v="263"/>
    <d v="2012-05-19T00:00:00"/>
    <s v="Standard Class"/>
    <x v="118"/>
    <s v="Claudia Bergmann"/>
    <x v="1"/>
    <s v="United States"/>
    <s v="Camarillo"/>
    <x v="1"/>
    <n v="93010"/>
    <x v="1"/>
    <s v="FUR-CH-10003833"/>
    <x v="0"/>
    <x v="1"/>
    <s v="Novimex Fabric Task Chair"/>
    <n v="97.567999999999998"/>
    <n v="2"/>
    <n v="0.2"/>
    <x v="2066"/>
  </r>
  <r>
    <n v="7407"/>
    <s v="CA-2012-100146"/>
    <x v="1"/>
    <x v="263"/>
    <d v="2012-05-19T00:00:00"/>
    <s v="Standard Class"/>
    <x v="118"/>
    <s v="Claudia Bergmann"/>
    <x v="1"/>
    <s v="United States"/>
    <s v="Camarillo"/>
    <x v="1"/>
    <n v="93010"/>
    <x v="1"/>
    <s v="FUR-CH-10004495"/>
    <x v="0"/>
    <x v="1"/>
    <s v="Global Leather and Oak Executive Chair, Black"/>
    <n v="722.35200000000009"/>
    <n v="3"/>
    <n v="0.2"/>
    <x v="5919"/>
  </r>
  <r>
    <n v="7408"/>
    <s v="CA-2014-152079"/>
    <x v="3"/>
    <x v="176"/>
    <d v="2014-01-22T00:00:00"/>
    <s v="First Class"/>
    <x v="586"/>
    <s v="Maris LaWare"/>
    <x v="0"/>
    <s v="United States"/>
    <s v="Chicago"/>
    <x v="10"/>
    <n v="60653"/>
    <x v="2"/>
    <s v="OFF-LA-10001613"/>
    <x v="1"/>
    <x v="2"/>
    <s v="Avery File Folder Labels"/>
    <n v="11.52"/>
    <n v="5"/>
    <n v="0.2"/>
    <x v="2045"/>
  </r>
  <r>
    <n v="7409"/>
    <s v="CA-2013-129728"/>
    <x v="0"/>
    <x v="198"/>
    <d v="2013-06-07T00:00:00"/>
    <s v="Standard Class"/>
    <x v="684"/>
    <s v="Jason Gross"/>
    <x v="1"/>
    <s v="United States"/>
    <s v="Los Angeles"/>
    <x v="1"/>
    <n v="90032"/>
    <x v="1"/>
    <s v="FUR-FU-10003247"/>
    <x v="0"/>
    <x v="5"/>
    <s v="36X48 HARDFLOOR CHAIRMAT"/>
    <n v="167.84"/>
    <n v="8"/>
    <n v="0"/>
    <x v="5920"/>
  </r>
  <r>
    <n v="7410"/>
    <s v="CA-2011-121769"/>
    <x v="2"/>
    <x v="918"/>
    <d v="2011-04-12T00:00:00"/>
    <s v="Standard Class"/>
    <x v="365"/>
    <s v="John Stevenson"/>
    <x v="0"/>
    <s v="United States"/>
    <s v="Toledo"/>
    <x v="24"/>
    <n v="43615"/>
    <x v="3"/>
    <s v="FUR-TA-10004442"/>
    <x v="0"/>
    <x v="3"/>
    <s v="Riverside Furniture Stanwyck Manor Table Series"/>
    <n v="172.11"/>
    <n v="1"/>
    <n v="0.4"/>
    <x v="5921"/>
  </r>
  <r>
    <n v="7411"/>
    <s v="CA-2011-103058"/>
    <x v="2"/>
    <x v="149"/>
    <d v="2011-07-24T00:00:00"/>
    <s v="First Class"/>
    <x v="8"/>
    <s v="Alejandro Grove"/>
    <x v="0"/>
    <s v="United States"/>
    <s v="New York City"/>
    <x v="15"/>
    <n v="10011"/>
    <x v="3"/>
    <s v="TEC-AC-10001314"/>
    <x v="2"/>
    <x v="11"/>
    <s v="Case Logic 2.4GHz Wireless Keyboard"/>
    <n v="99.98"/>
    <n v="2"/>
    <n v="0"/>
    <x v="2888"/>
  </r>
  <r>
    <n v="7412"/>
    <s v="CA-2014-121125"/>
    <x v="3"/>
    <x v="1109"/>
    <d v="2014-06-04T00:00:00"/>
    <s v="Standard Class"/>
    <x v="450"/>
    <s v="Michael Granlund"/>
    <x v="2"/>
    <s v="United States"/>
    <s v="Tigard"/>
    <x v="21"/>
    <n v="97224"/>
    <x v="1"/>
    <s v="TEC-PH-10001619"/>
    <x v="2"/>
    <x v="7"/>
    <s v="LG G3"/>
    <n v="156.79200000000003"/>
    <n v="1"/>
    <n v="0.2"/>
    <x v="5922"/>
  </r>
  <r>
    <n v="7413"/>
    <s v="CA-2014-121125"/>
    <x v="3"/>
    <x v="1109"/>
    <d v="2014-06-04T00:00:00"/>
    <s v="Standard Class"/>
    <x v="450"/>
    <s v="Michael Granlund"/>
    <x v="2"/>
    <s v="United States"/>
    <s v="Tigard"/>
    <x v="21"/>
    <n v="97224"/>
    <x v="1"/>
    <s v="TEC-AC-10002323"/>
    <x v="2"/>
    <x v="11"/>
    <s v="SanDisk Ultra 32 GB MicroSDHC Class 10 Memory Card"/>
    <n v="35.360000000000007"/>
    <n v="2"/>
    <n v="0.2"/>
    <x v="1518"/>
  </r>
  <r>
    <n v="7414"/>
    <s v="CA-2014-121125"/>
    <x v="3"/>
    <x v="1109"/>
    <d v="2014-06-04T00:00:00"/>
    <s v="Standard Class"/>
    <x v="450"/>
    <s v="Michael Granlund"/>
    <x v="2"/>
    <s v="United States"/>
    <s v="Tigard"/>
    <x v="21"/>
    <n v="97224"/>
    <x v="1"/>
    <s v="FUR-FU-10000820"/>
    <x v="0"/>
    <x v="5"/>
    <s v="Tensor Brushed Steel Torchiere Floor Lamp"/>
    <n v="13.591999999999999"/>
    <n v="1"/>
    <n v="0.2"/>
    <x v="5923"/>
  </r>
  <r>
    <n v="7415"/>
    <s v="US-2013-114013"/>
    <x v="0"/>
    <x v="69"/>
    <d v="2013-03-16T00:00:00"/>
    <s v="Second Class"/>
    <x v="34"/>
    <s v="Stewart Carmichael"/>
    <x v="1"/>
    <s v="United States"/>
    <s v="Philadelphia"/>
    <x v="9"/>
    <n v="19134"/>
    <x v="3"/>
    <s v="FUR-CH-10004287"/>
    <x v="0"/>
    <x v="1"/>
    <s v="SAFCO Arco Folding Chair"/>
    <n v="386.67999999999995"/>
    <n v="2"/>
    <n v="0.3"/>
    <x v="5924"/>
  </r>
  <r>
    <n v="7416"/>
    <s v="US-2013-114013"/>
    <x v="0"/>
    <x v="69"/>
    <d v="2013-03-16T00:00:00"/>
    <s v="Second Class"/>
    <x v="34"/>
    <s v="Stewart Carmichael"/>
    <x v="1"/>
    <s v="United States"/>
    <s v="Philadelphia"/>
    <x v="9"/>
    <n v="19134"/>
    <x v="3"/>
    <s v="TEC-AC-10000474"/>
    <x v="2"/>
    <x v="11"/>
    <s v="Kensington Expert Mouse Optical USB Trackball for PC or Mac"/>
    <n v="379.96000000000004"/>
    <n v="5"/>
    <n v="0.2"/>
    <x v="5925"/>
  </r>
  <r>
    <n v="7417"/>
    <s v="US-2013-114013"/>
    <x v="0"/>
    <x v="69"/>
    <d v="2013-03-16T00:00:00"/>
    <s v="Second Class"/>
    <x v="34"/>
    <s v="Stewart Carmichael"/>
    <x v="1"/>
    <s v="United States"/>
    <s v="Philadelphia"/>
    <x v="9"/>
    <n v="19134"/>
    <x v="3"/>
    <s v="TEC-PH-10001494"/>
    <x v="2"/>
    <x v="7"/>
    <s v="Polycom CX600 IP Phone VoIP phone"/>
    <n v="539.91"/>
    <n v="3"/>
    <n v="0.4"/>
    <x v="5926"/>
  </r>
  <r>
    <n v="7418"/>
    <s v="US-2013-114013"/>
    <x v="0"/>
    <x v="69"/>
    <d v="2013-03-16T00:00:00"/>
    <s v="Second Class"/>
    <x v="34"/>
    <s v="Stewart Carmichael"/>
    <x v="1"/>
    <s v="United States"/>
    <s v="Philadelphia"/>
    <x v="9"/>
    <n v="19134"/>
    <x v="3"/>
    <s v="OFF-PA-10004996"/>
    <x v="1"/>
    <x v="10"/>
    <s v="Speediset Carbonless Redi-Letter 7&quot; x 8 1/2&quot;"/>
    <n v="41.240000000000009"/>
    <n v="5"/>
    <n v="0.2"/>
    <x v="5927"/>
  </r>
  <r>
    <n v="7419"/>
    <s v="US-2013-114013"/>
    <x v="0"/>
    <x v="69"/>
    <d v="2013-03-16T00:00:00"/>
    <s v="Second Class"/>
    <x v="34"/>
    <s v="Stewart Carmichael"/>
    <x v="1"/>
    <s v="United States"/>
    <s v="Philadelphia"/>
    <x v="9"/>
    <n v="19134"/>
    <x v="3"/>
    <s v="OFF-BI-10004318"/>
    <x v="1"/>
    <x v="8"/>
    <s v="Ibico EB-19 Dual Function Manual Binding System"/>
    <n v="51.897000000000013"/>
    <n v="1"/>
    <n v="0.7"/>
    <x v="5928"/>
  </r>
  <r>
    <n v="7420"/>
    <s v="US-2013-114013"/>
    <x v="0"/>
    <x v="69"/>
    <d v="2013-03-16T00:00:00"/>
    <s v="Second Class"/>
    <x v="34"/>
    <s v="Stewart Carmichael"/>
    <x v="1"/>
    <s v="United States"/>
    <s v="Philadelphia"/>
    <x v="9"/>
    <n v="19134"/>
    <x v="3"/>
    <s v="OFF-ST-10002574"/>
    <x v="1"/>
    <x v="4"/>
    <s v="SAFCO Commercial Wire Shelving, Black"/>
    <n v="552.55999999999995"/>
    <n v="5"/>
    <n v="0.2"/>
    <x v="5929"/>
  </r>
  <r>
    <n v="7421"/>
    <s v="US-2013-114013"/>
    <x v="0"/>
    <x v="69"/>
    <d v="2013-03-16T00:00:00"/>
    <s v="Second Class"/>
    <x v="34"/>
    <s v="Stewart Carmichael"/>
    <x v="1"/>
    <s v="United States"/>
    <s v="Philadelphia"/>
    <x v="9"/>
    <n v="19134"/>
    <x v="3"/>
    <s v="OFF-BI-10002353"/>
    <x v="1"/>
    <x v="8"/>
    <s v="GBC VeloBind Cover Sets"/>
    <n v="23.160000000000004"/>
    <n v="5"/>
    <n v="0.7"/>
    <x v="5930"/>
  </r>
  <r>
    <n v="7422"/>
    <s v="US-2013-114013"/>
    <x v="0"/>
    <x v="69"/>
    <d v="2013-03-16T00:00:00"/>
    <s v="Second Class"/>
    <x v="34"/>
    <s v="Stewart Carmichael"/>
    <x v="1"/>
    <s v="United States"/>
    <s v="Philadelphia"/>
    <x v="9"/>
    <n v="19134"/>
    <x v="3"/>
    <s v="OFF-ST-10003641"/>
    <x v="1"/>
    <x v="4"/>
    <s v="Space Solutions Industrial Galvanized Steel Shelving."/>
    <n v="126.08"/>
    <n v="2"/>
    <n v="0.2"/>
    <x v="5931"/>
  </r>
  <r>
    <n v="7423"/>
    <s v="US-2013-114013"/>
    <x v="0"/>
    <x v="69"/>
    <d v="2013-03-16T00:00:00"/>
    <s v="Second Class"/>
    <x v="34"/>
    <s v="Stewart Carmichael"/>
    <x v="1"/>
    <s v="United States"/>
    <s v="Philadelphia"/>
    <x v="9"/>
    <n v="19134"/>
    <x v="3"/>
    <s v="TEC-MA-10001148"/>
    <x v="2"/>
    <x v="15"/>
    <s v="Okidata MB491 Multifunction Printer"/>
    <n v="449.1"/>
    <n v="3"/>
    <n v="0.7"/>
    <x v="5932"/>
  </r>
  <r>
    <n v="7424"/>
    <s v="CA-2014-135069"/>
    <x v="3"/>
    <x v="318"/>
    <d v="2014-04-15T00:00:00"/>
    <s v="Standard Class"/>
    <x v="94"/>
    <s v="Bruce Stewart"/>
    <x v="0"/>
    <s v="United States"/>
    <s v="Philadelphia"/>
    <x v="9"/>
    <n v="19143"/>
    <x v="3"/>
    <s v="OFF-AP-10000026"/>
    <x v="1"/>
    <x v="9"/>
    <s v="Tripp Lite Isotel 6 Outlet Surge Protector with Fax/Modem Protection"/>
    <n v="195.10400000000001"/>
    <n v="4"/>
    <n v="0.2"/>
    <x v="5933"/>
  </r>
  <r>
    <n v="7425"/>
    <s v="CA-2014-135069"/>
    <x v="3"/>
    <x v="318"/>
    <d v="2014-04-15T00:00:00"/>
    <s v="Standard Class"/>
    <x v="94"/>
    <s v="Bruce Stewart"/>
    <x v="0"/>
    <s v="United States"/>
    <s v="Philadelphia"/>
    <x v="9"/>
    <n v="19143"/>
    <x v="3"/>
    <s v="FUR-FU-10003878"/>
    <x v="0"/>
    <x v="5"/>
    <s v="Linden 10&quot; Round Wall Clock, Black"/>
    <n v="36.671999999999997"/>
    <n v="3"/>
    <n v="0.2"/>
    <x v="5934"/>
  </r>
  <r>
    <n v="7426"/>
    <s v="CA-2013-101693"/>
    <x v="0"/>
    <x v="674"/>
    <d v="2013-06-28T00:00:00"/>
    <s v="Second Class"/>
    <x v="95"/>
    <s v="Logan Currie"/>
    <x v="0"/>
    <s v="United States"/>
    <s v="Houston"/>
    <x v="5"/>
    <n v="77070"/>
    <x v="2"/>
    <s v="FUR-CH-10001146"/>
    <x v="0"/>
    <x v="1"/>
    <s v="Global Value Mid-Back Manager's Chair, Gray"/>
    <n v="85.245999999999995"/>
    <n v="2"/>
    <n v="0.3"/>
    <x v="5935"/>
  </r>
  <r>
    <n v="7427"/>
    <s v="CA-2013-101693"/>
    <x v="0"/>
    <x v="674"/>
    <d v="2013-06-28T00:00:00"/>
    <s v="Second Class"/>
    <x v="95"/>
    <s v="Logan Currie"/>
    <x v="0"/>
    <s v="United States"/>
    <s v="Houston"/>
    <x v="5"/>
    <n v="77070"/>
    <x v="2"/>
    <s v="FUR-FU-10003919"/>
    <x v="0"/>
    <x v="5"/>
    <s v="Eldon Executive Woodline II Cherry Finish Desk Accessories"/>
    <n v="32.712000000000003"/>
    <n v="2"/>
    <n v="0.6"/>
    <x v="5936"/>
  </r>
  <r>
    <n v="7428"/>
    <s v="US-2011-164763"/>
    <x v="2"/>
    <x v="461"/>
    <d v="2011-03-21T00:00:00"/>
    <s v="Standard Class"/>
    <x v="775"/>
    <s v="Mark Haberlin"/>
    <x v="1"/>
    <s v="United States"/>
    <s v="Jackson"/>
    <x v="35"/>
    <n v="39212"/>
    <x v="0"/>
    <s v="OFF-BI-10000605"/>
    <x v="1"/>
    <x v="8"/>
    <s v="Acco Pressboard Covers with Storage Hooks, 9 1/2&quot; x 11&quot;, Executive Red"/>
    <n v="11.43"/>
    <n v="3"/>
    <n v="0"/>
    <x v="5937"/>
  </r>
  <r>
    <n v="7429"/>
    <s v="US-2011-164763"/>
    <x v="2"/>
    <x v="461"/>
    <d v="2011-03-21T00:00:00"/>
    <s v="Standard Class"/>
    <x v="775"/>
    <s v="Mark Haberlin"/>
    <x v="1"/>
    <s v="United States"/>
    <s v="Jackson"/>
    <x v="35"/>
    <n v="39212"/>
    <x v="0"/>
    <s v="OFF-BI-10000309"/>
    <x v="1"/>
    <x v="8"/>
    <s v="GBC Twin Loop Wire Binding Elements, 9/16&quot; Spine, Black"/>
    <n v="30.44"/>
    <n v="2"/>
    <n v="0"/>
    <x v="5188"/>
  </r>
  <r>
    <n v="7430"/>
    <s v="US-2011-164763"/>
    <x v="2"/>
    <x v="461"/>
    <d v="2011-03-21T00:00:00"/>
    <s v="Standard Class"/>
    <x v="775"/>
    <s v="Mark Haberlin"/>
    <x v="1"/>
    <s v="United States"/>
    <s v="Jackson"/>
    <x v="35"/>
    <n v="39212"/>
    <x v="0"/>
    <s v="OFF-PA-10003349"/>
    <x v="1"/>
    <x v="10"/>
    <s v="Xerox 1957"/>
    <n v="12.96"/>
    <n v="2"/>
    <n v="0"/>
    <x v="2056"/>
  </r>
  <r>
    <n v="7431"/>
    <s v="US-2011-164763"/>
    <x v="2"/>
    <x v="461"/>
    <d v="2011-03-21T00:00:00"/>
    <s v="Standard Class"/>
    <x v="775"/>
    <s v="Mark Haberlin"/>
    <x v="1"/>
    <s v="United States"/>
    <s v="Jackson"/>
    <x v="35"/>
    <n v="39212"/>
    <x v="0"/>
    <s v="OFF-PA-10003063"/>
    <x v="1"/>
    <x v="10"/>
    <s v="EcoTones Memo Sheets"/>
    <n v="16"/>
    <n v="4"/>
    <n v="0"/>
    <x v="4543"/>
  </r>
  <r>
    <n v="7432"/>
    <s v="US-2011-164763"/>
    <x v="2"/>
    <x v="461"/>
    <d v="2011-03-21T00:00:00"/>
    <s v="Standard Class"/>
    <x v="775"/>
    <s v="Mark Haberlin"/>
    <x v="1"/>
    <s v="United States"/>
    <s v="Jackson"/>
    <x v="35"/>
    <n v="39212"/>
    <x v="0"/>
    <s v="OFF-AP-10003971"/>
    <x v="1"/>
    <x v="9"/>
    <s v="Belkin 6 Outlet Metallic Surge Strip"/>
    <n v="32.67"/>
    <n v="3"/>
    <n v="0"/>
    <x v="5690"/>
  </r>
  <r>
    <n v="7433"/>
    <s v="CA-2011-161249"/>
    <x v="2"/>
    <x v="128"/>
    <d v="2011-08-13T00:00:00"/>
    <s v="Standard Class"/>
    <x v="742"/>
    <s v="Roger Demir"/>
    <x v="0"/>
    <s v="United States"/>
    <s v="Phoenix"/>
    <x v="16"/>
    <n v="85023"/>
    <x v="1"/>
    <s v="OFF-FA-10004838"/>
    <x v="1"/>
    <x v="13"/>
    <s v="Super Bands, 12/Pack"/>
    <n v="4.4640000000000004"/>
    <n v="3"/>
    <n v="0.2"/>
    <x v="5938"/>
  </r>
  <r>
    <n v="7434"/>
    <s v="CA-2011-161249"/>
    <x v="2"/>
    <x v="128"/>
    <d v="2011-08-13T00:00:00"/>
    <s v="Standard Class"/>
    <x v="742"/>
    <s v="Roger Demir"/>
    <x v="0"/>
    <s v="United States"/>
    <s v="Phoenix"/>
    <x v="16"/>
    <n v="85023"/>
    <x v="1"/>
    <s v="OFF-BI-10001097"/>
    <x v="1"/>
    <x v="8"/>
    <s v="Avery Hole Reinforcements"/>
    <n v="9.3450000000000024"/>
    <n v="5"/>
    <n v="0.7"/>
    <x v="5939"/>
  </r>
  <r>
    <n v="7435"/>
    <s v="CA-2012-148180"/>
    <x v="1"/>
    <x v="353"/>
    <d v="2012-07-31T00:00:00"/>
    <s v="Standard Class"/>
    <x v="162"/>
    <s v="Bart Pistole"/>
    <x v="1"/>
    <s v="United States"/>
    <s v="Oxnard"/>
    <x v="1"/>
    <n v="93030"/>
    <x v="1"/>
    <s v="OFF-BI-10000605"/>
    <x v="1"/>
    <x v="8"/>
    <s v="Acco Pressboard Covers with Storage Hooks, 9 1/2&quot; x 11&quot;, Executive Red"/>
    <n v="9.1440000000000001"/>
    <n v="3"/>
    <n v="0.2"/>
    <x v="2217"/>
  </r>
  <r>
    <n v="7436"/>
    <s v="CA-2012-148180"/>
    <x v="1"/>
    <x v="353"/>
    <d v="2012-07-31T00:00:00"/>
    <s v="Standard Class"/>
    <x v="162"/>
    <s v="Bart Pistole"/>
    <x v="1"/>
    <s v="United States"/>
    <s v="Oxnard"/>
    <x v="1"/>
    <n v="93030"/>
    <x v="1"/>
    <s v="OFF-BI-10003314"/>
    <x v="1"/>
    <x v="8"/>
    <s v="Tuff Stuff Recycled Round Ring Binders"/>
    <n v="23.136000000000003"/>
    <n v="6"/>
    <n v="0.2"/>
    <x v="5940"/>
  </r>
  <r>
    <n v="7437"/>
    <s v="CA-2012-148180"/>
    <x v="1"/>
    <x v="353"/>
    <d v="2012-07-31T00:00:00"/>
    <s v="Standard Class"/>
    <x v="162"/>
    <s v="Bart Pistole"/>
    <x v="1"/>
    <s v="United States"/>
    <s v="Oxnard"/>
    <x v="1"/>
    <n v="93030"/>
    <x v="1"/>
    <s v="OFF-AR-10002067"/>
    <x v="1"/>
    <x v="6"/>
    <s v="Newell 334"/>
    <n v="99.2"/>
    <n v="5"/>
    <n v="0"/>
    <x v="1713"/>
  </r>
  <r>
    <n v="7438"/>
    <s v="CA-2011-165568"/>
    <x v="2"/>
    <x v="1162"/>
    <d v="2011-02-20T00:00:00"/>
    <s v="Standard Class"/>
    <x v="292"/>
    <s v="Barry Französisch"/>
    <x v="1"/>
    <s v="United States"/>
    <s v="Seattle"/>
    <x v="4"/>
    <n v="98105"/>
    <x v="1"/>
    <s v="OFF-BI-10001031"/>
    <x v="1"/>
    <x v="8"/>
    <s v="Pressboard Data Binders by Wilson Jones"/>
    <n v="21.36"/>
    <n v="5"/>
    <n v="0.2"/>
    <x v="4217"/>
  </r>
  <r>
    <n v="7439"/>
    <s v="CA-2012-145457"/>
    <x v="1"/>
    <x v="539"/>
    <d v="2012-03-27T00:00:00"/>
    <s v="Second Class"/>
    <x v="434"/>
    <s v="Cathy Prescott"/>
    <x v="1"/>
    <s v="United States"/>
    <s v="Covington"/>
    <x v="4"/>
    <n v="98042"/>
    <x v="1"/>
    <s v="FUR-FU-10003832"/>
    <x v="0"/>
    <x v="5"/>
    <s v="Eldon Expressions Punched Metal &amp; Wood Desk Accessories, Black &amp; Cherry"/>
    <n v="46.900000000000006"/>
    <n v="5"/>
    <n v="0"/>
    <x v="5941"/>
  </r>
  <r>
    <n v="7440"/>
    <s v="US-2014-163657"/>
    <x v="3"/>
    <x v="264"/>
    <d v="2014-09-07T00:00:00"/>
    <s v="Standard Class"/>
    <x v="538"/>
    <s v="Janet Lee"/>
    <x v="0"/>
    <s v="United States"/>
    <s v="Los Angeles"/>
    <x v="1"/>
    <n v="90049"/>
    <x v="1"/>
    <s v="OFF-BI-10000138"/>
    <x v="1"/>
    <x v="8"/>
    <s v="Acco Translucent Poly Ring Binders"/>
    <n v="18.72"/>
    <n v="5"/>
    <n v="0.2"/>
    <x v="708"/>
  </r>
  <r>
    <n v="7441"/>
    <s v="US-2014-163657"/>
    <x v="3"/>
    <x v="264"/>
    <d v="2014-09-07T00:00:00"/>
    <s v="Standard Class"/>
    <x v="538"/>
    <s v="Janet Lee"/>
    <x v="0"/>
    <s v="United States"/>
    <s v="Los Angeles"/>
    <x v="1"/>
    <n v="90049"/>
    <x v="1"/>
    <s v="FUR-TA-10004607"/>
    <x v="0"/>
    <x v="3"/>
    <s v="Hon 2111 Invitation Series Straight Table"/>
    <n v="236.52800000000002"/>
    <n v="2"/>
    <n v="0.2"/>
    <x v="5942"/>
  </r>
  <r>
    <n v="7442"/>
    <s v="CA-2012-120446"/>
    <x v="1"/>
    <x v="547"/>
    <d v="2012-11-18T00:00:00"/>
    <s v="First Class"/>
    <x v="189"/>
    <s v="John Grady"/>
    <x v="1"/>
    <s v="United States"/>
    <s v="San Diego"/>
    <x v="1"/>
    <n v="92105"/>
    <x v="1"/>
    <s v="OFF-LA-10003148"/>
    <x v="1"/>
    <x v="2"/>
    <s v="Avery 51"/>
    <n v="18.899999999999999"/>
    <n v="3"/>
    <n v="0"/>
    <x v="3602"/>
  </r>
  <r>
    <n v="7443"/>
    <s v="CA-2011-109932"/>
    <x v="2"/>
    <x v="337"/>
    <d v="2011-12-11T00:00:00"/>
    <s v="First Class"/>
    <x v="778"/>
    <s v="Victoria Pisteka"/>
    <x v="1"/>
    <s v="United States"/>
    <s v="Brownsville"/>
    <x v="5"/>
    <n v="78521"/>
    <x v="2"/>
    <s v="OFF-PA-10001804"/>
    <x v="1"/>
    <x v="10"/>
    <s v="Xerox 195"/>
    <n v="10.688000000000001"/>
    <n v="2"/>
    <n v="0.2"/>
    <x v="1507"/>
  </r>
  <r>
    <n v="7444"/>
    <s v="CA-2011-109932"/>
    <x v="2"/>
    <x v="337"/>
    <d v="2011-12-11T00:00:00"/>
    <s v="First Class"/>
    <x v="778"/>
    <s v="Victoria Pisteka"/>
    <x v="1"/>
    <s v="United States"/>
    <s v="Brownsville"/>
    <x v="5"/>
    <n v="78521"/>
    <x v="2"/>
    <s v="OFF-ST-10000036"/>
    <x v="1"/>
    <x v="4"/>
    <s v="Recycled Data-Pak for Archival Bound Computer Printouts, 12-1/2 x 12-1/2 x 16"/>
    <n v="237.09600000000003"/>
    <n v="3"/>
    <n v="0.2"/>
    <x v="5943"/>
  </r>
  <r>
    <n v="7445"/>
    <s v="CA-2014-127474"/>
    <x v="3"/>
    <x v="447"/>
    <d v="2014-02-08T00:00:00"/>
    <s v="Second Class"/>
    <x v="279"/>
    <s v="Ross DeVincentis"/>
    <x v="2"/>
    <s v="United States"/>
    <s v="Chicago"/>
    <x v="10"/>
    <n v="60610"/>
    <x v="2"/>
    <s v="OFF-PA-10001166"/>
    <x v="1"/>
    <x v="10"/>
    <s v="Xerox 2"/>
    <n v="5.1840000000000011"/>
    <n v="1"/>
    <n v="0.2"/>
    <x v="1673"/>
  </r>
  <r>
    <n v="7446"/>
    <s v="CA-2014-127474"/>
    <x v="3"/>
    <x v="447"/>
    <d v="2014-02-08T00:00:00"/>
    <s v="Second Class"/>
    <x v="279"/>
    <s v="Ross DeVincentis"/>
    <x v="2"/>
    <s v="United States"/>
    <s v="Chicago"/>
    <x v="10"/>
    <n v="60610"/>
    <x v="2"/>
    <s v="OFF-PA-10001033"/>
    <x v="1"/>
    <x v="10"/>
    <s v="Xerox 1893"/>
    <n v="65.584000000000003"/>
    <n v="2"/>
    <n v="0.2"/>
    <x v="5944"/>
  </r>
  <r>
    <n v="7447"/>
    <s v="CA-2014-127474"/>
    <x v="3"/>
    <x v="447"/>
    <d v="2014-02-08T00:00:00"/>
    <s v="Second Class"/>
    <x v="279"/>
    <s v="Ross DeVincentis"/>
    <x v="2"/>
    <s v="United States"/>
    <s v="Chicago"/>
    <x v="10"/>
    <n v="60610"/>
    <x v="2"/>
    <s v="FUR-FU-10004597"/>
    <x v="0"/>
    <x v="5"/>
    <s v="Eldon Cleatmat Chair Mats for Medium Pile Carpets"/>
    <n v="22.200000000000003"/>
    <n v="1"/>
    <n v="0.6"/>
    <x v="5945"/>
  </r>
  <r>
    <n v="7448"/>
    <s v="CA-2014-127474"/>
    <x v="3"/>
    <x v="447"/>
    <d v="2014-02-08T00:00:00"/>
    <s v="Second Class"/>
    <x v="279"/>
    <s v="Ross DeVincentis"/>
    <x v="2"/>
    <s v="United States"/>
    <s v="Chicago"/>
    <x v="10"/>
    <n v="60610"/>
    <x v="2"/>
    <s v="OFF-PA-10000418"/>
    <x v="1"/>
    <x v="10"/>
    <s v="Xerox 189"/>
    <n v="419.4"/>
    <n v="5"/>
    <n v="0.2"/>
    <x v="1306"/>
  </r>
  <r>
    <n v="7449"/>
    <s v="CA-2014-115448"/>
    <x v="3"/>
    <x v="343"/>
    <d v="2014-11-15T00:00:00"/>
    <s v="First Class"/>
    <x v="659"/>
    <s v="Michelle Huthwaite"/>
    <x v="0"/>
    <s v="United States"/>
    <s v="Knoxville"/>
    <x v="18"/>
    <n v="37918"/>
    <x v="0"/>
    <s v="FUR-FU-10004090"/>
    <x v="0"/>
    <x v="5"/>
    <s v="Executive Impressions 14&quot; Contract Wall Clock"/>
    <n v="88.920000000000016"/>
    <n v="5"/>
    <n v="0.2"/>
    <x v="5946"/>
  </r>
  <r>
    <n v="7450"/>
    <s v="CA-2014-105669"/>
    <x v="3"/>
    <x v="697"/>
    <d v="2014-09-23T00:00:00"/>
    <s v="Second Class"/>
    <x v="319"/>
    <s v="Sanjit Jacobs"/>
    <x v="2"/>
    <s v="United States"/>
    <s v="Houston"/>
    <x v="5"/>
    <n v="77036"/>
    <x v="2"/>
    <s v="OFF-AR-10000390"/>
    <x v="1"/>
    <x v="6"/>
    <s v="Newell Chalk Holder"/>
    <n v="9.9120000000000008"/>
    <n v="3"/>
    <n v="0.2"/>
    <x v="5360"/>
  </r>
  <r>
    <n v="7451"/>
    <s v="CA-2014-105669"/>
    <x v="3"/>
    <x v="697"/>
    <d v="2014-09-23T00:00:00"/>
    <s v="Second Class"/>
    <x v="319"/>
    <s v="Sanjit Jacobs"/>
    <x v="2"/>
    <s v="United States"/>
    <s v="Houston"/>
    <x v="5"/>
    <n v="77036"/>
    <x v="2"/>
    <s v="FUR-CH-10003774"/>
    <x v="0"/>
    <x v="1"/>
    <s v="Global Wood Trimmed Manager's Task Chair, Khaki"/>
    <n v="318.43"/>
    <n v="5"/>
    <n v="0.3"/>
    <x v="2872"/>
  </r>
  <r>
    <n v="7452"/>
    <s v="CA-2014-105669"/>
    <x v="3"/>
    <x v="697"/>
    <d v="2014-09-23T00:00:00"/>
    <s v="Second Class"/>
    <x v="319"/>
    <s v="Sanjit Jacobs"/>
    <x v="2"/>
    <s v="United States"/>
    <s v="Houston"/>
    <x v="5"/>
    <n v="77036"/>
    <x v="2"/>
    <s v="OFF-BI-10002412"/>
    <x v="1"/>
    <x v="8"/>
    <s v="Wilson Jones “Snap” Scratch Pad Binder Tool for Ring Binders"/>
    <n v="5.7999999999999989"/>
    <n v="5"/>
    <n v="0.8"/>
    <x v="5947"/>
  </r>
  <r>
    <n v="7453"/>
    <s v="CA-2014-105669"/>
    <x v="3"/>
    <x v="697"/>
    <d v="2014-09-23T00:00:00"/>
    <s v="Second Class"/>
    <x v="319"/>
    <s v="Sanjit Jacobs"/>
    <x v="2"/>
    <s v="United States"/>
    <s v="Houston"/>
    <x v="5"/>
    <n v="77036"/>
    <x v="2"/>
    <s v="TEC-PH-10002415"/>
    <x v="2"/>
    <x v="7"/>
    <s v="Polycom VoiceStation 500 Conference phone"/>
    <n v="1415.76"/>
    <n v="6"/>
    <n v="0.2"/>
    <x v="5948"/>
  </r>
  <r>
    <n v="7454"/>
    <s v="CA-2014-134796"/>
    <x v="3"/>
    <x v="643"/>
    <d v="2014-07-02T00:00:00"/>
    <s v="Standard Class"/>
    <x v="248"/>
    <s v="Fred McMath"/>
    <x v="0"/>
    <s v="United States"/>
    <s v="Bolingbrook"/>
    <x v="10"/>
    <n v="60440"/>
    <x v="2"/>
    <s v="TEC-PH-10003505"/>
    <x v="2"/>
    <x v="7"/>
    <s v="Geemarc AmpliPOWER60"/>
    <n v="148.47999999999999"/>
    <n v="2"/>
    <n v="0.2"/>
    <x v="1570"/>
  </r>
  <r>
    <n v="7455"/>
    <s v="CA-2013-137743"/>
    <x v="0"/>
    <x v="679"/>
    <d v="2013-08-05T00:00:00"/>
    <s v="Standard Class"/>
    <x v="347"/>
    <s v="Katherine Hughes"/>
    <x v="0"/>
    <s v="United States"/>
    <s v="Chicago"/>
    <x v="10"/>
    <n v="60623"/>
    <x v="2"/>
    <s v="OFF-LA-10003663"/>
    <x v="1"/>
    <x v="2"/>
    <s v="Avery 498"/>
    <n v="9.2480000000000011"/>
    <n v="4"/>
    <n v="0.2"/>
    <x v="5949"/>
  </r>
  <r>
    <n v="7456"/>
    <s v="CA-2013-137743"/>
    <x v="0"/>
    <x v="679"/>
    <d v="2013-08-05T00:00:00"/>
    <s v="Standard Class"/>
    <x v="347"/>
    <s v="Katherine Hughes"/>
    <x v="0"/>
    <s v="United States"/>
    <s v="Chicago"/>
    <x v="10"/>
    <n v="60623"/>
    <x v="2"/>
    <s v="OFF-ST-10001780"/>
    <x v="1"/>
    <x v="4"/>
    <s v="Tennsco 16-Compartment Lockers with Coat Rack"/>
    <n v="1036.624"/>
    <n v="2"/>
    <n v="0.2"/>
    <x v="2777"/>
  </r>
  <r>
    <n v="7457"/>
    <s v="CA-2012-137974"/>
    <x v="1"/>
    <x v="392"/>
    <d v="2012-04-18T00:00:00"/>
    <s v="First Class"/>
    <x v="328"/>
    <s v="Lauren Leatherbury"/>
    <x v="0"/>
    <s v="United States"/>
    <s v="Waynesboro"/>
    <x v="17"/>
    <n v="22980"/>
    <x v="0"/>
    <s v="TEC-PH-10002033"/>
    <x v="2"/>
    <x v="7"/>
    <s v="Konftel 250 Conference phone - Charcoal black"/>
    <n v="569.64"/>
    <n v="2"/>
    <n v="0"/>
    <x v="5950"/>
  </r>
  <r>
    <n v="7458"/>
    <s v="CA-2012-137974"/>
    <x v="1"/>
    <x v="392"/>
    <d v="2012-04-18T00:00:00"/>
    <s v="First Class"/>
    <x v="328"/>
    <s v="Lauren Leatherbury"/>
    <x v="0"/>
    <s v="United States"/>
    <s v="Waynesboro"/>
    <x v="17"/>
    <n v="22980"/>
    <x v="0"/>
    <s v="OFF-BI-10001036"/>
    <x v="1"/>
    <x v="8"/>
    <s v="Cardinal EasyOpen D-Ring Binders"/>
    <n v="9.14"/>
    <n v="1"/>
    <n v="0"/>
    <x v="5951"/>
  </r>
  <r>
    <n v="7459"/>
    <s v="CA-2012-137974"/>
    <x v="1"/>
    <x v="392"/>
    <d v="2012-04-18T00:00:00"/>
    <s v="First Class"/>
    <x v="328"/>
    <s v="Lauren Leatherbury"/>
    <x v="0"/>
    <s v="United States"/>
    <s v="Waynesboro"/>
    <x v="17"/>
    <n v="22980"/>
    <x v="0"/>
    <s v="FUR-FU-10001468"/>
    <x v="0"/>
    <x v="5"/>
    <s v="Tenex Antistatic Computer Chair Mats"/>
    <n v="1196.8599999999999"/>
    <n v="7"/>
    <n v="0"/>
    <x v="5952"/>
  </r>
  <r>
    <n v="7460"/>
    <s v="CA-2012-137974"/>
    <x v="1"/>
    <x v="392"/>
    <d v="2012-04-18T00:00:00"/>
    <s v="First Class"/>
    <x v="328"/>
    <s v="Lauren Leatherbury"/>
    <x v="0"/>
    <s v="United States"/>
    <s v="Waynesboro"/>
    <x v="17"/>
    <n v="22980"/>
    <x v="0"/>
    <s v="FUR-BO-10001519"/>
    <x v="0"/>
    <x v="0"/>
    <s v="O'Sullivan 3-Shelf Heavy-Duty Bookcases"/>
    <n v="523.26"/>
    <n v="9"/>
    <n v="0"/>
    <x v="5953"/>
  </r>
  <r>
    <n v="7461"/>
    <s v="US-2012-136987"/>
    <x v="1"/>
    <x v="347"/>
    <d v="2012-04-14T00:00:00"/>
    <s v="Second Class"/>
    <x v="481"/>
    <s v="Andy Reiter"/>
    <x v="0"/>
    <s v="United States"/>
    <s v="Los Angeles"/>
    <x v="1"/>
    <n v="90004"/>
    <x v="1"/>
    <s v="TEC-CO-10001943"/>
    <x v="2"/>
    <x v="16"/>
    <s v="Canon PC-428 Personal Copier"/>
    <n v="639.96800000000007"/>
    <n v="4"/>
    <n v="0.2"/>
    <x v="5954"/>
  </r>
  <r>
    <n v="7462"/>
    <s v="US-2012-136987"/>
    <x v="1"/>
    <x v="347"/>
    <d v="2012-04-14T00:00:00"/>
    <s v="Second Class"/>
    <x v="481"/>
    <s v="Andy Reiter"/>
    <x v="0"/>
    <s v="United States"/>
    <s v="Los Angeles"/>
    <x v="1"/>
    <n v="90004"/>
    <x v="1"/>
    <s v="OFF-PA-10003127"/>
    <x v="1"/>
    <x v="10"/>
    <s v="Staples"/>
    <n v="52.76"/>
    <n v="2"/>
    <n v="0"/>
    <x v="5955"/>
  </r>
  <r>
    <n v="7463"/>
    <s v="CA-2012-138485"/>
    <x v="1"/>
    <x v="914"/>
    <d v="2012-03-01T00:00:00"/>
    <s v="Second Class"/>
    <x v="73"/>
    <s v="Nora Paige"/>
    <x v="0"/>
    <s v="United States"/>
    <s v="Seattle"/>
    <x v="4"/>
    <n v="98105"/>
    <x v="1"/>
    <s v="TEC-AC-10002076"/>
    <x v="2"/>
    <x v="11"/>
    <s v="Microsoft Natural Keyboard Elite"/>
    <n v="538.92000000000007"/>
    <n v="9"/>
    <n v="0"/>
    <x v="5956"/>
  </r>
  <r>
    <n v="7464"/>
    <s v="CA-2013-103709"/>
    <x v="0"/>
    <x v="162"/>
    <d v="2013-09-16T00:00:00"/>
    <s v="Standard Class"/>
    <x v="431"/>
    <s v="Liz Preis"/>
    <x v="0"/>
    <s v="United States"/>
    <s v="Visalia"/>
    <x v="1"/>
    <n v="93277"/>
    <x v="1"/>
    <s v="OFF-AR-10003338"/>
    <x v="1"/>
    <x v="6"/>
    <s v="Eberhard Faber 3 1/2&quot; Golf Pencils"/>
    <n v="14.88"/>
    <n v="2"/>
    <n v="0"/>
    <x v="4180"/>
  </r>
  <r>
    <n v="7465"/>
    <s v="CA-2013-103709"/>
    <x v="0"/>
    <x v="162"/>
    <d v="2013-09-16T00:00:00"/>
    <s v="Standard Class"/>
    <x v="431"/>
    <s v="Liz Preis"/>
    <x v="0"/>
    <s v="United States"/>
    <s v="Visalia"/>
    <x v="1"/>
    <n v="93277"/>
    <x v="1"/>
    <s v="OFF-PA-10004610"/>
    <x v="1"/>
    <x v="10"/>
    <s v="Xerox 1900"/>
    <n v="34.24"/>
    <n v="8"/>
    <n v="0"/>
    <x v="5957"/>
  </r>
  <r>
    <n v="7466"/>
    <s v="CA-2013-103709"/>
    <x v="0"/>
    <x v="162"/>
    <d v="2013-09-16T00:00:00"/>
    <s v="Standard Class"/>
    <x v="431"/>
    <s v="Liz Preis"/>
    <x v="0"/>
    <s v="United States"/>
    <s v="Visalia"/>
    <x v="1"/>
    <n v="93277"/>
    <x v="1"/>
    <s v="OFF-ST-10001272"/>
    <x v="1"/>
    <x v="4"/>
    <s v="Mini 13-1/2 Capacity Data Binder Rack, Pearl"/>
    <n v="261.74"/>
    <n v="2"/>
    <n v="0"/>
    <x v="2387"/>
  </r>
  <r>
    <n v="7467"/>
    <s v="CA-2013-138282"/>
    <x v="0"/>
    <x v="288"/>
    <d v="2013-05-24T00:00:00"/>
    <s v="Standard Class"/>
    <x v="706"/>
    <s v="Anna Häberlin"/>
    <x v="1"/>
    <s v="United States"/>
    <s v="Los Angeles"/>
    <x v="1"/>
    <n v="90008"/>
    <x v="1"/>
    <s v="OFF-AP-10001366"/>
    <x v="1"/>
    <x v="9"/>
    <s v="Staples"/>
    <n v="87.84"/>
    <n v="8"/>
    <n v="0"/>
    <x v="5958"/>
  </r>
  <r>
    <n v="7468"/>
    <s v="CA-2014-148985"/>
    <x v="3"/>
    <x v="343"/>
    <d v="2014-11-16T00:00:00"/>
    <s v="Second Class"/>
    <x v="353"/>
    <s v="Thomas Brumley"/>
    <x v="2"/>
    <s v="United States"/>
    <s v="Los Angeles"/>
    <x v="1"/>
    <n v="90045"/>
    <x v="1"/>
    <s v="FUR-FU-10001424"/>
    <x v="0"/>
    <x v="5"/>
    <s v="Dax Clear Box Frame"/>
    <n v="34.92"/>
    <n v="4"/>
    <n v="0"/>
    <x v="5959"/>
  </r>
  <r>
    <n v="7469"/>
    <s v="CA-2011-138100"/>
    <x v="2"/>
    <x v="1114"/>
    <d v="2011-09-20T00:00:00"/>
    <s v="Standard Class"/>
    <x v="397"/>
    <s v="Alex Avila"/>
    <x v="0"/>
    <s v="United States"/>
    <s v="New York City"/>
    <x v="15"/>
    <n v="10011"/>
    <x v="3"/>
    <s v="OFF-PA-10000349"/>
    <x v="1"/>
    <x v="10"/>
    <s v="Staples"/>
    <n v="14.940000000000001"/>
    <n v="3"/>
    <n v="0"/>
    <x v="1961"/>
  </r>
  <r>
    <n v="7470"/>
    <s v="CA-2011-138100"/>
    <x v="2"/>
    <x v="1114"/>
    <d v="2011-09-20T00:00:00"/>
    <s v="Standard Class"/>
    <x v="397"/>
    <s v="Alex Avila"/>
    <x v="0"/>
    <s v="United States"/>
    <s v="New York City"/>
    <x v="15"/>
    <n v="10011"/>
    <x v="3"/>
    <s v="FUR-FU-10002456"/>
    <x v="0"/>
    <x v="5"/>
    <s v="Master Caster Door Stop, Large Neon Orange"/>
    <n v="14.56"/>
    <n v="2"/>
    <n v="0"/>
    <x v="3435"/>
  </r>
  <r>
    <n v="7471"/>
    <s v="CA-2012-100734"/>
    <x v="1"/>
    <x v="426"/>
    <d v="2012-09-20T00:00:00"/>
    <s v="Standard Class"/>
    <x v="556"/>
    <s v="Ann Chong"/>
    <x v="1"/>
    <s v="United States"/>
    <s v="Philadelphia"/>
    <x v="9"/>
    <n v="19143"/>
    <x v="3"/>
    <s v="OFF-BI-10002609"/>
    <x v="1"/>
    <x v="8"/>
    <s v="Avery Hidden Tab Dividers for Binding Systems"/>
    <n v="3.5760000000000005"/>
    <n v="4"/>
    <n v="0.7"/>
    <x v="5960"/>
  </r>
  <r>
    <n v="7472"/>
    <s v="CA-2012-100734"/>
    <x v="1"/>
    <x v="426"/>
    <d v="2012-09-20T00:00:00"/>
    <s v="Standard Class"/>
    <x v="556"/>
    <s v="Ann Chong"/>
    <x v="1"/>
    <s v="United States"/>
    <s v="Philadelphia"/>
    <x v="9"/>
    <n v="19143"/>
    <x v="3"/>
    <s v="OFF-ST-10001522"/>
    <x v="1"/>
    <x v="4"/>
    <s v="Gould Plastics 18-Pocket Panel Bin, 34w x 5-1/4d x 20-1/2h"/>
    <n v="147.184"/>
    <n v="2"/>
    <n v="0.2"/>
    <x v="3078"/>
  </r>
  <r>
    <n v="7473"/>
    <s v="CA-2013-139997"/>
    <x v="0"/>
    <x v="949"/>
    <d v="2013-07-04T00:00:00"/>
    <s v="First Class"/>
    <x v="670"/>
    <s v="Eugene Moren"/>
    <x v="2"/>
    <s v="United States"/>
    <s v="Lehi"/>
    <x v="7"/>
    <n v="84043"/>
    <x v="1"/>
    <s v="TEC-CO-10000971"/>
    <x v="2"/>
    <x v="16"/>
    <s v="Hewlett Packard 310 Color Digital Copier"/>
    <n v="1499.95"/>
    <n v="5"/>
    <n v="0"/>
    <x v="5961"/>
  </r>
  <r>
    <n v="7474"/>
    <s v="CA-2013-109652"/>
    <x v="0"/>
    <x v="342"/>
    <d v="2013-04-16T00:00:00"/>
    <s v="Standard Class"/>
    <x v="425"/>
    <s v="Quincy Jones"/>
    <x v="1"/>
    <s v="United States"/>
    <s v="Chicago"/>
    <x v="10"/>
    <n v="60653"/>
    <x v="2"/>
    <s v="OFF-AR-10000034"/>
    <x v="1"/>
    <x v="6"/>
    <s v="BIC Brite Liner Grip Highlighters, Assorted, 5/Pack"/>
    <n v="13.568000000000001"/>
    <n v="4"/>
    <n v="0.2"/>
    <x v="5962"/>
  </r>
  <r>
    <n v="7475"/>
    <s v="CA-2011-167199"/>
    <x v="2"/>
    <x v="1037"/>
    <d v="2011-01-11T00:00:00"/>
    <s v="Standard Class"/>
    <x v="467"/>
    <s v="Maria Etezadi"/>
    <x v="2"/>
    <s v="United States"/>
    <s v="Henderson"/>
    <x v="0"/>
    <n v="42420"/>
    <x v="0"/>
    <s v="FUR-CH-10004063"/>
    <x v="0"/>
    <x v="1"/>
    <s v="Global Deluxe High-Back Manager's Chair"/>
    <n v="2573.8200000000002"/>
    <n v="9"/>
    <n v="0"/>
    <x v="5963"/>
  </r>
  <r>
    <n v="7476"/>
    <s v="CA-2011-167199"/>
    <x v="2"/>
    <x v="1037"/>
    <d v="2011-01-11T00:00:00"/>
    <s v="Standard Class"/>
    <x v="467"/>
    <s v="Maria Etezadi"/>
    <x v="2"/>
    <s v="United States"/>
    <s v="Henderson"/>
    <x v="0"/>
    <n v="42420"/>
    <x v="0"/>
    <s v="OFF-BI-10004632"/>
    <x v="1"/>
    <x v="8"/>
    <s v="Ibico Hi-Tech Manual Binding System"/>
    <n v="609.98"/>
    <n v="2"/>
    <n v="0"/>
    <x v="5964"/>
  </r>
  <r>
    <n v="7477"/>
    <s v="CA-2011-167199"/>
    <x v="2"/>
    <x v="1037"/>
    <d v="2011-01-11T00:00:00"/>
    <s v="Standard Class"/>
    <x v="467"/>
    <s v="Maria Etezadi"/>
    <x v="2"/>
    <s v="United States"/>
    <s v="Henderson"/>
    <x v="0"/>
    <n v="42420"/>
    <x v="0"/>
    <s v="OFF-AR-10001662"/>
    <x v="1"/>
    <x v="6"/>
    <s v="Rogers Handheld Barrel Pencil Sharpener"/>
    <n v="5.48"/>
    <n v="2"/>
    <n v="0"/>
    <x v="5965"/>
  </r>
  <r>
    <n v="7478"/>
    <s v="CA-2011-167199"/>
    <x v="2"/>
    <x v="1037"/>
    <d v="2011-01-11T00:00:00"/>
    <s v="Standard Class"/>
    <x v="467"/>
    <s v="Maria Etezadi"/>
    <x v="2"/>
    <s v="United States"/>
    <s v="Henderson"/>
    <x v="0"/>
    <n v="42420"/>
    <x v="0"/>
    <s v="TEC-PH-10004977"/>
    <x v="2"/>
    <x v="7"/>
    <s v="GE 30524EE4"/>
    <n v="391.98"/>
    <n v="2"/>
    <n v="0"/>
    <x v="4286"/>
  </r>
  <r>
    <n v="7479"/>
    <s v="CA-2011-167199"/>
    <x v="2"/>
    <x v="1037"/>
    <d v="2011-01-11T00:00:00"/>
    <s v="Standard Class"/>
    <x v="467"/>
    <s v="Maria Etezadi"/>
    <x v="2"/>
    <s v="United States"/>
    <s v="Henderson"/>
    <x v="0"/>
    <n v="42420"/>
    <x v="0"/>
    <s v="TEC-PH-10004539"/>
    <x v="2"/>
    <x v="7"/>
    <s v="Wireless Extenders zBoost YX545 SOHO Signal Booster"/>
    <n v="755.96"/>
    <n v="4"/>
    <n v="0"/>
    <x v="5966"/>
  </r>
  <r>
    <n v="7480"/>
    <s v="CA-2011-167199"/>
    <x v="2"/>
    <x v="1037"/>
    <d v="2011-01-11T00:00:00"/>
    <s v="Standard Class"/>
    <x v="467"/>
    <s v="Maria Etezadi"/>
    <x v="2"/>
    <s v="United States"/>
    <s v="Henderson"/>
    <x v="0"/>
    <n v="42420"/>
    <x v="0"/>
    <s v="OFF-FA-10001883"/>
    <x v="1"/>
    <x v="13"/>
    <s v="Alliance Super-Size Bands, Assorted Sizes"/>
    <n v="31.12"/>
    <n v="4"/>
    <n v="0"/>
    <x v="5967"/>
  </r>
  <r>
    <n v="7481"/>
    <s v="CA-2011-167199"/>
    <x v="2"/>
    <x v="1037"/>
    <d v="2011-01-11T00:00:00"/>
    <s v="Standard Class"/>
    <x v="467"/>
    <s v="Maria Etezadi"/>
    <x v="2"/>
    <s v="United States"/>
    <s v="Henderson"/>
    <x v="0"/>
    <n v="42420"/>
    <x v="0"/>
    <s v="OFF-PA-10000955"/>
    <x v="1"/>
    <x v="10"/>
    <s v="Southworth 25% Cotton Granite Paper &amp; Envelopes"/>
    <n v="6.54"/>
    <n v="1"/>
    <n v="0"/>
    <x v="5968"/>
  </r>
  <r>
    <n v="7482"/>
    <s v="CA-2013-124583"/>
    <x v="0"/>
    <x v="142"/>
    <d v="2013-09-04T00:00:00"/>
    <s v="Second Class"/>
    <x v="697"/>
    <s v="Laurel Beltran"/>
    <x v="2"/>
    <s v="United States"/>
    <s v="Huntington Beach"/>
    <x v="1"/>
    <n v="92646"/>
    <x v="1"/>
    <s v="OFF-EN-10002500"/>
    <x v="1"/>
    <x v="12"/>
    <s v="Globe Weis Peel &amp; Seel First Class Envelopes"/>
    <n v="12.78"/>
    <n v="1"/>
    <n v="0"/>
    <x v="5969"/>
  </r>
  <r>
    <n v="7483"/>
    <s v="CA-2011-113964"/>
    <x v="2"/>
    <x v="865"/>
    <d v="2011-09-30T00:00:00"/>
    <s v="Standard Class"/>
    <x v="655"/>
    <s v="Julie Prescott"/>
    <x v="2"/>
    <s v="United States"/>
    <s v="New York City"/>
    <x v="15"/>
    <n v="10011"/>
    <x v="3"/>
    <s v="OFF-BI-10004654"/>
    <x v="1"/>
    <x v="8"/>
    <s v="Avery Binding System Hidden Tab Executive Style Index Sets"/>
    <n v="18.463999999999999"/>
    <n v="4"/>
    <n v="0.2"/>
    <x v="5970"/>
  </r>
  <r>
    <n v="7484"/>
    <s v="CA-2011-129938"/>
    <x v="2"/>
    <x v="534"/>
    <d v="2011-12-17T00:00:00"/>
    <s v="Second Class"/>
    <x v="182"/>
    <s v="Ed Braxton"/>
    <x v="1"/>
    <s v="United States"/>
    <s v="Philadelphia"/>
    <x v="9"/>
    <n v="19140"/>
    <x v="3"/>
    <s v="FUR-CH-10003774"/>
    <x v="0"/>
    <x v="1"/>
    <s v="Global Wood Trimmed Manager's Task Chair, Khaki"/>
    <n v="445.80200000000002"/>
    <n v="7"/>
    <n v="0.3"/>
    <x v="5971"/>
  </r>
  <r>
    <n v="7485"/>
    <s v="CA-2014-135111"/>
    <x v="3"/>
    <x v="116"/>
    <d v="2015-01-03T00:00:00"/>
    <s v="Standard Class"/>
    <x v="37"/>
    <s v="Christopher Schild"/>
    <x v="2"/>
    <s v="United States"/>
    <s v="Fargo"/>
    <x v="46"/>
    <n v="58103"/>
    <x v="2"/>
    <s v="OFF-AR-10004707"/>
    <x v="1"/>
    <x v="6"/>
    <s v="Staples"/>
    <n v="2.48"/>
    <n v="1"/>
    <n v="0"/>
    <x v="5972"/>
  </r>
  <r>
    <n v="7486"/>
    <s v="CA-2014-135111"/>
    <x v="3"/>
    <x v="116"/>
    <d v="2015-01-03T00:00:00"/>
    <s v="Standard Class"/>
    <x v="37"/>
    <s v="Christopher Schild"/>
    <x v="2"/>
    <s v="United States"/>
    <s v="Fargo"/>
    <x v="46"/>
    <n v="58103"/>
    <x v="2"/>
    <s v="OFF-BI-10004040"/>
    <x v="1"/>
    <x v="8"/>
    <s v="Wilson Jones Impact Binders"/>
    <n v="25.9"/>
    <n v="5"/>
    <n v="0"/>
    <x v="4911"/>
  </r>
  <r>
    <n v="7487"/>
    <s v="US-2012-134558"/>
    <x v="1"/>
    <x v="546"/>
    <d v="2012-12-24T00:00:00"/>
    <s v="Second Class"/>
    <x v="327"/>
    <s v="Peter McVee"/>
    <x v="2"/>
    <s v="United States"/>
    <s v="Dover"/>
    <x v="38"/>
    <n v="3820"/>
    <x v="3"/>
    <s v="OFF-PA-10001184"/>
    <x v="1"/>
    <x v="10"/>
    <s v="Xerox 1903"/>
    <n v="29.900000000000002"/>
    <n v="5"/>
    <n v="0"/>
    <x v="3513"/>
  </r>
  <r>
    <n v="7488"/>
    <s v="US-2012-134558"/>
    <x v="1"/>
    <x v="546"/>
    <d v="2012-12-24T00:00:00"/>
    <s v="Second Class"/>
    <x v="327"/>
    <s v="Peter McVee"/>
    <x v="2"/>
    <s v="United States"/>
    <s v="Dover"/>
    <x v="38"/>
    <n v="3820"/>
    <x v="3"/>
    <s v="TEC-AC-10004145"/>
    <x v="2"/>
    <x v="11"/>
    <s v="Logitech diNovo Edge Keyboard"/>
    <n v="2249.91"/>
    <n v="9"/>
    <n v="0"/>
    <x v="4147"/>
  </r>
  <r>
    <n v="7489"/>
    <s v="US-2012-134558"/>
    <x v="1"/>
    <x v="546"/>
    <d v="2012-12-24T00:00:00"/>
    <s v="Second Class"/>
    <x v="327"/>
    <s v="Peter McVee"/>
    <x v="2"/>
    <s v="United States"/>
    <s v="Dover"/>
    <x v="38"/>
    <n v="3820"/>
    <x v="3"/>
    <s v="FUR-TA-10003473"/>
    <x v="0"/>
    <x v="3"/>
    <s v="Bretford Rectangular Conference Table Tops"/>
    <n v="1053.164"/>
    <n v="4"/>
    <n v="0.3"/>
    <x v="5973"/>
  </r>
  <r>
    <n v="7490"/>
    <s v="CA-2014-157196"/>
    <x v="3"/>
    <x v="60"/>
    <d v="2014-11-10T00:00:00"/>
    <s v="Standard Class"/>
    <x v="731"/>
    <s v="Anna Andreadi"/>
    <x v="0"/>
    <s v="United States"/>
    <s v="San Diego"/>
    <x v="1"/>
    <n v="92105"/>
    <x v="1"/>
    <s v="OFF-PA-10003172"/>
    <x v="1"/>
    <x v="10"/>
    <s v="Xerox 1996"/>
    <n v="12.96"/>
    <n v="2"/>
    <n v="0"/>
    <x v="91"/>
  </r>
  <r>
    <n v="7491"/>
    <s v="CA-2012-108672"/>
    <x v="1"/>
    <x v="229"/>
    <d v="2012-09-16T00:00:00"/>
    <s v="Standard Class"/>
    <x v="135"/>
    <s v="Frank Atkinson"/>
    <x v="1"/>
    <s v="United States"/>
    <s v="Los Angeles"/>
    <x v="1"/>
    <n v="90032"/>
    <x v="1"/>
    <s v="FUR-FU-10003799"/>
    <x v="0"/>
    <x v="5"/>
    <s v="Seth Thomas 13 1/2&quot; Wall Clock"/>
    <n v="106.68"/>
    <n v="6"/>
    <n v="0"/>
    <x v="5974"/>
  </r>
  <r>
    <n v="7492"/>
    <s v="US-2014-118598"/>
    <x v="3"/>
    <x v="673"/>
    <d v="2014-11-17T00:00:00"/>
    <s v="Same Day"/>
    <x v="496"/>
    <s v="Charlotte Melton"/>
    <x v="0"/>
    <s v="United States"/>
    <s v="Utica"/>
    <x v="15"/>
    <n v="13501"/>
    <x v="3"/>
    <s v="TEC-PH-10002583"/>
    <x v="2"/>
    <x v="7"/>
    <s v="iOttie HLCRIO102 Car Mount"/>
    <n v="119.94"/>
    <n v="6"/>
    <n v="0"/>
    <x v="5975"/>
  </r>
  <r>
    <n v="7493"/>
    <s v="US-2014-160836"/>
    <x v="3"/>
    <x v="220"/>
    <d v="2014-09-17T00:00:00"/>
    <s v="Standard Class"/>
    <x v="693"/>
    <s v="Cindy Chapman"/>
    <x v="0"/>
    <s v="United States"/>
    <s v="Houston"/>
    <x v="5"/>
    <n v="77070"/>
    <x v="2"/>
    <s v="OFF-PA-10004239"/>
    <x v="1"/>
    <x v="10"/>
    <s v="Xerox 1953"/>
    <n v="10.272000000000002"/>
    <n v="3"/>
    <n v="0.2"/>
    <x v="1603"/>
  </r>
  <r>
    <n v="7494"/>
    <s v="US-2014-160836"/>
    <x v="3"/>
    <x v="220"/>
    <d v="2014-09-17T00:00:00"/>
    <s v="Standard Class"/>
    <x v="693"/>
    <s v="Cindy Chapman"/>
    <x v="0"/>
    <s v="United States"/>
    <s v="Houston"/>
    <x v="5"/>
    <n v="77070"/>
    <x v="2"/>
    <s v="FUR-TA-10002855"/>
    <x v="0"/>
    <x v="3"/>
    <s v="Bevis Round Conference Table Top &amp; Single Column Base"/>
    <n v="512.19000000000005"/>
    <n v="5"/>
    <n v="0.3"/>
    <x v="5976"/>
  </r>
  <r>
    <n v="7495"/>
    <s v="US-2014-160836"/>
    <x v="3"/>
    <x v="220"/>
    <d v="2014-09-17T00:00:00"/>
    <s v="Standard Class"/>
    <x v="693"/>
    <s v="Cindy Chapman"/>
    <x v="0"/>
    <s v="United States"/>
    <s v="Houston"/>
    <x v="5"/>
    <n v="77070"/>
    <x v="2"/>
    <s v="OFF-AP-10001626"/>
    <x v="1"/>
    <x v="9"/>
    <s v="Commercial WindTunnel Clean Air Upright Vacuum, Replacement Belts, Filtration Bags"/>
    <n v="1.5559999999999996"/>
    <n v="2"/>
    <n v="0.8"/>
    <x v="5977"/>
  </r>
  <r>
    <n v="7496"/>
    <s v="CA-2014-121048"/>
    <x v="3"/>
    <x v="1163"/>
    <d v="2014-07-19T00:00:00"/>
    <s v="Standard Class"/>
    <x v="646"/>
    <s v="Toby Carlisle"/>
    <x v="0"/>
    <s v="United States"/>
    <s v="Westminster"/>
    <x v="1"/>
    <n v="92683"/>
    <x v="1"/>
    <s v="OFF-BI-10004022"/>
    <x v="1"/>
    <x v="8"/>
    <s v="Acco Suede Grain Vinyl Round Ring Binder"/>
    <n v="4.4479999999999995"/>
    <n v="2"/>
    <n v="0.2"/>
    <x v="5978"/>
  </r>
  <r>
    <n v="7497"/>
    <s v="CA-2014-121048"/>
    <x v="3"/>
    <x v="1163"/>
    <d v="2014-07-19T00:00:00"/>
    <s v="Standard Class"/>
    <x v="646"/>
    <s v="Toby Carlisle"/>
    <x v="0"/>
    <s v="United States"/>
    <s v="Westminster"/>
    <x v="1"/>
    <n v="92683"/>
    <x v="1"/>
    <s v="FUR-FU-10003601"/>
    <x v="0"/>
    <x v="5"/>
    <s v="Deflect-o RollaMat Studded, Beveled Mat for Medium Pile Carpeting"/>
    <n v="276.69"/>
    <n v="3"/>
    <n v="0"/>
    <x v="3528"/>
  </r>
  <r>
    <n v="7498"/>
    <s v="CA-2014-121048"/>
    <x v="3"/>
    <x v="1163"/>
    <d v="2014-07-19T00:00:00"/>
    <s v="Standard Class"/>
    <x v="646"/>
    <s v="Toby Carlisle"/>
    <x v="0"/>
    <s v="United States"/>
    <s v="Westminster"/>
    <x v="1"/>
    <n v="92683"/>
    <x v="1"/>
    <s v="OFF-FA-10000490"/>
    <x v="1"/>
    <x v="13"/>
    <s v="OIC Binder Clips, Mini, 1/4&quot; Capacity, Black"/>
    <n v="4.96"/>
    <n v="4"/>
    <n v="0"/>
    <x v="334"/>
  </r>
  <r>
    <n v="7499"/>
    <s v="CA-2014-121048"/>
    <x v="3"/>
    <x v="1163"/>
    <d v="2014-07-19T00:00:00"/>
    <s v="Standard Class"/>
    <x v="646"/>
    <s v="Toby Carlisle"/>
    <x v="0"/>
    <s v="United States"/>
    <s v="Westminster"/>
    <x v="1"/>
    <n v="92683"/>
    <x v="1"/>
    <s v="OFF-AR-10004042"/>
    <x v="1"/>
    <x v="6"/>
    <s v="BOSTON Model 1800 Electric Pencil Sharpeners, Putty/Woodgrain"/>
    <n v="71.92"/>
    <n v="4"/>
    <n v="0"/>
    <x v="5979"/>
  </r>
  <r>
    <n v="7500"/>
    <s v="CA-2014-121048"/>
    <x v="3"/>
    <x v="1163"/>
    <d v="2014-07-19T00:00:00"/>
    <s v="Standard Class"/>
    <x v="646"/>
    <s v="Toby Carlisle"/>
    <x v="0"/>
    <s v="United States"/>
    <s v="Westminster"/>
    <x v="1"/>
    <n v="92683"/>
    <x v="1"/>
    <s v="FUR-FU-10002960"/>
    <x v="0"/>
    <x v="5"/>
    <s v="Eldon 200 Class Desk Accessories, Burgundy"/>
    <n v="18.84"/>
    <n v="3"/>
    <n v="0"/>
    <x v="2613"/>
  </r>
  <r>
    <n v="7501"/>
    <s v="CA-2014-121048"/>
    <x v="3"/>
    <x v="1163"/>
    <d v="2014-07-19T00:00:00"/>
    <s v="Standard Class"/>
    <x v="646"/>
    <s v="Toby Carlisle"/>
    <x v="0"/>
    <s v="United States"/>
    <s v="Westminster"/>
    <x v="1"/>
    <n v="92683"/>
    <x v="1"/>
    <s v="TEC-AC-10000991"/>
    <x v="2"/>
    <x v="11"/>
    <s v="Sony Micro Vault Click 8 GB USB 2.0 Flash Drive"/>
    <n v="140.97"/>
    <n v="3"/>
    <n v="0"/>
    <x v="5980"/>
  </r>
  <r>
    <n v="7502"/>
    <s v="CA-2014-121048"/>
    <x v="3"/>
    <x v="1163"/>
    <d v="2014-07-19T00:00:00"/>
    <s v="Standard Class"/>
    <x v="646"/>
    <s v="Toby Carlisle"/>
    <x v="0"/>
    <s v="United States"/>
    <s v="Westminster"/>
    <x v="1"/>
    <n v="92683"/>
    <x v="1"/>
    <s v="TEC-PH-10004977"/>
    <x v="2"/>
    <x v="7"/>
    <s v="GE 30524EE4"/>
    <n v="470.37600000000009"/>
    <n v="3"/>
    <n v="0.2"/>
    <x v="562"/>
  </r>
  <r>
    <n v="7503"/>
    <s v="US-2014-120117"/>
    <x v="3"/>
    <x v="983"/>
    <d v="2014-03-31T00:00:00"/>
    <s v="Same Day"/>
    <x v="483"/>
    <s v="Tom Boeckenhauer"/>
    <x v="0"/>
    <s v="United States"/>
    <s v="Los Angeles"/>
    <x v="1"/>
    <n v="90036"/>
    <x v="1"/>
    <s v="OFF-AR-10000817"/>
    <x v="1"/>
    <x v="6"/>
    <s v="Manco Dry-Lighter Erasable Highlighter"/>
    <n v="6.08"/>
    <n v="2"/>
    <n v="0"/>
    <x v="5788"/>
  </r>
  <r>
    <n v="7504"/>
    <s v="US-2014-120117"/>
    <x v="3"/>
    <x v="983"/>
    <d v="2014-03-31T00:00:00"/>
    <s v="Same Day"/>
    <x v="483"/>
    <s v="Tom Boeckenhauer"/>
    <x v="0"/>
    <s v="United States"/>
    <s v="Los Angeles"/>
    <x v="1"/>
    <n v="90036"/>
    <x v="1"/>
    <s v="TEC-PH-10002447"/>
    <x v="2"/>
    <x v="7"/>
    <s v="AT&amp;T CL83451 4-Handset Telephone"/>
    <n v="164.79200000000003"/>
    <n v="1"/>
    <n v="0.2"/>
    <x v="5981"/>
  </r>
  <r>
    <n v="7505"/>
    <s v="CA-2013-158043"/>
    <x v="0"/>
    <x v="1011"/>
    <d v="2013-02-04T00:00:00"/>
    <s v="Second Class"/>
    <x v="759"/>
    <s v="Jason Klamczynski"/>
    <x v="1"/>
    <s v="United States"/>
    <s v="Atlantic City"/>
    <x v="30"/>
    <n v="8401"/>
    <x v="3"/>
    <s v="OFF-EN-10003134"/>
    <x v="1"/>
    <x v="12"/>
    <s v="Staples"/>
    <n v="23.36"/>
    <n v="2"/>
    <n v="0"/>
    <x v="5982"/>
  </r>
  <r>
    <n v="7506"/>
    <s v="US-2014-106579"/>
    <x v="3"/>
    <x v="110"/>
    <d v="2014-06-14T00:00:00"/>
    <s v="Standard Class"/>
    <x v="572"/>
    <s v="Ben Wallace"/>
    <x v="0"/>
    <s v="United States"/>
    <s v="Skokie"/>
    <x v="10"/>
    <n v="60076"/>
    <x v="2"/>
    <s v="OFF-BI-10000309"/>
    <x v="1"/>
    <x v="8"/>
    <s v="GBC Twin Loop Wire Binding Elements, 9/16&quot; Spine, Black"/>
    <n v="12.175999999999998"/>
    <n v="4"/>
    <n v="0.8"/>
    <x v="371"/>
  </r>
  <r>
    <n v="7507"/>
    <s v="CA-2011-115889"/>
    <x v="2"/>
    <x v="981"/>
    <d v="2011-11-06T00:00:00"/>
    <s v="Standard Class"/>
    <x v="129"/>
    <s v="Shahid Hopkins"/>
    <x v="0"/>
    <s v="United States"/>
    <s v="San Francisco"/>
    <x v="1"/>
    <n v="94122"/>
    <x v="1"/>
    <s v="TEC-PH-10001615"/>
    <x v="2"/>
    <x v="7"/>
    <s v="AT&amp;T CL82213"/>
    <n v="46.384"/>
    <n v="2"/>
    <n v="0.2"/>
    <x v="5983"/>
  </r>
  <r>
    <n v="7508"/>
    <s v="CA-2011-115889"/>
    <x v="2"/>
    <x v="981"/>
    <d v="2011-11-06T00:00:00"/>
    <s v="Standard Class"/>
    <x v="129"/>
    <s v="Shahid Hopkins"/>
    <x v="0"/>
    <s v="United States"/>
    <s v="San Francisco"/>
    <x v="1"/>
    <n v="94122"/>
    <x v="1"/>
    <s v="OFF-ST-10003208"/>
    <x v="1"/>
    <x v="4"/>
    <s v="Adjustable Depth Letter/Legal Cart"/>
    <n v="362.92"/>
    <n v="2"/>
    <n v="0"/>
    <x v="1017"/>
  </r>
  <r>
    <n v="7509"/>
    <s v="US-2014-161935"/>
    <x v="3"/>
    <x v="1163"/>
    <d v="2014-07-19T00:00:00"/>
    <s v="Standard Class"/>
    <x v="252"/>
    <s v="John Lee"/>
    <x v="0"/>
    <s v="United States"/>
    <s v="Columbus"/>
    <x v="24"/>
    <n v="43229"/>
    <x v="3"/>
    <s v="OFF-PA-10000605"/>
    <x v="1"/>
    <x v="10"/>
    <s v="Xerox 1950"/>
    <n v="9.2480000000000011"/>
    <n v="2"/>
    <n v="0.2"/>
    <x v="5674"/>
  </r>
  <r>
    <n v="7510"/>
    <s v="US-2014-161935"/>
    <x v="3"/>
    <x v="1163"/>
    <d v="2014-07-19T00:00:00"/>
    <s v="Standard Class"/>
    <x v="252"/>
    <s v="John Lee"/>
    <x v="0"/>
    <s v="United States"/>
    <s v="Columbus"/>
    <x v="24"/>
    <n v="43229"/>
    <x v="3"/>
    <s v="TEC-PH-10000560"/>
    <x v="2"/>
    <x v="7"/>
    <s v="Samsung Galaxy S III - 16GB - pebble blue (T-Mobile)"/>
    <n v="1889.9459999999999"/>
    <n v="9"/>
    <n v="0.4"/>
    <x v="5984"/>
  </r>
  <r>
    <n v="7511"/>
    <s v="US-2014-161935"/>
    <x v="3"/>
    <x v="1163"/>
    <d v="2014-07-19T00:00:00"/>
    <s v="Standard Class"/>
    <x v="252"/>
    <s v="John Lee"/>
    <x v="0"/>
    <s v="United States"/>
    <s v="Columbus"/>
    <x v="24"/>
    <n v="43229"/>
    <x v="3"/>
    <s v="OFF-ST-10003455"/>
    <x v="1"/>
    <x v="4"/>
    <s v="Tenex File Box, Personal Filing Tote with Lid, Black"/>
    <n v="62.040000000000006"/>
    <n v="5"/>
    <n v="0.2"/>
    <x v="5985"/>
  </r>
  <r>
    <n v="7512"/>
    <s v="US-2014-161935"/>
    <x v="3"/>
    <x v="1163"/>
    <d v="2014-07-19T00:00:00"/>
    <s v="Standard Class"/>
    <x v="252"/>
    <s v="John Lee"/>
    <x v="0"/>
    <s v="United States"/>
    <s v="Columbus"/>
    <x v="24"/>
    <n v="43229"/>
    <x v="3"/>
    <s v="FUR-FU-10002937"/>
    <x v="0"/>
    <x v="5"/>
    <s v="GE 48&quot; Fluorescent Tube, Cool White Energy Saver, 34 Watts, 30/Box"/>
    <n v="396.92000000000007"/>
    <n v="5"/>
    <n v="0.2"/>
    <x v="5986"/>
  </r>
  <r>
    <n v="7513"/>
    <s v="US-2014-161935"/>
    <x v="3"/>
    <x v="1163"/>
    <d v="2014-07-19T00:00:00"/>
    <s v="Standard Class"/>
    <x v="252"/>
    <s v="John Lee"/>
    <x v="0"/>
    <s v="United States"/>
    <s v="Columbus"/>
    <x v="24"/>
    <n v="43229"/>
    <x v="3"/>
    <s v="OFF-ST-10001837"/>
    <x v="1"/>
    <x v="4"/>
    <s v="SAFCO Mobile Desk Side File, Wire Frame"/>
    <n v="239.45599999999999"/>
    <n v="7"/>
    <n v="0.2"/>
    <x v="5987"/>
  </r>
  <r>
    <n v="7514"/>
    <s v="US-2014-161935"/>
    <x v="3"/>
    <x v="1163"/>
    <d v="2014-07-19T00:00:00"/>
    <s v="Standard Class"/>
    <x v="252"/>
    <s v="John Lee"/>
    <x v="0"/>
    <s v="United States"/>
    <s v="Columbus"/>
    <x v="24"/>
    <n v="43229"/>
    <x v="3"/>
    <s v="OFF-AR-10004757"/>
    <x v="1"/>
    <x v="6"/>
    <s v="Crayola Colored Pencils"/>
    <n v="13.120000000000001"/>
    <n v="5"/>
    <n v="0.2"/>
    <x v="5988"/>
  </r>
  <r>
    <n v="7515"/>
    <s v="US-2014-167920"/>
    <x v="3"/>
    <x v="34"/>
    <d v="2014-12-13T00:00:00"/>
    <s v="Second Class"/>
    <x v="252"/>
    <s v="John Lee"/>
    <x v="0"/>
    <s v="United States"/>
    <s v="Richmond"/>
    <x v="0"/>
    <n v="40475"/>
    <x v="0"/>
    <s v="OFF-BI-10004236"/>
    <x v="1"/>
    <x v="8"/>
    <s v="XtraLife ClearVue Slant-D Ring Binder, White, 3&quot;"/>
    <n v="29.36"/>
    <n v="2"/>
    <n v="0"/>
    <x v="5989"/>
  </r>
  <r>
    <n v="7516"/>
    <s v="US-2014-167920"/>
    <x v="3"/>
    <x v="34"/>
    <d v="2014-12-13T00:00:00"/>
    <s v="Second Class"/>
    <x v="252"/>
    <s v="John Lee"/>
    <x v="0"/>
    <s v="United States"/>
    <s v="Richmond"/>
    <x v="0"/>
    <n v="40475"/>
    <x v="0"/>
    <s v="OFF-AP-10000159"/>
    <x v="1"/>
    <x v="9"/>
    <s v="Belkin F9M820V08 8 Outlet Surge"/>
    <n v="214.89999999999998"/>
    <n v="5"/>
    <n v="0"/>
    <x v="5990"/>
  </r>
  <r>
    <n v="7517"/>
    <s v="US-2014-167920"/>
    <x v="3"/>
    <x v="34"/>
    <d v="2014-12-13T00:00:00"/>
    <s v="Second Class"/>
    <x v="252"/>
    <s v="John Lee"/>
    <x v="0"/>
    <s v="United States"/>
    <s v="Richmond"/>
    <x v="0"/>
    <n v="40475"/>
    <x v="0"/>
    <s v="OFF-BI-10003274"/>
    <x v="1"/>
    <x v="8"/>
    <s v="Avery Durable Slant Ring Binders, No Labels"/>
    <n v="15.92"/>
    <n v="4"/>
    <n v="0"/>
    <x v="206"/>
  </r>
  <r>
    <n v="7518"/>
    <s v="US-2014-167920"/>
    <x v="3"/>
    <x v="34"/>
    <d v="2014-12-13T00:00:00"/>
    <s v="Second Class"/>
    <x v="252"/>
    <s v="John Lee"/>
    <x v="0"/>
    <s v="United States"/>
    <s v="Richmond"/>
    <x v="0"/>
    <n v="40475"/>
    <x v="0"/>
    <s v="TEC-AC-10001013"/>
    <x v="2"/>
    <x v="11"/>
    <s v="Logitech ClearChat Comfort/USB Headset H390"/>
    <n v="146.44999999999999"/>
    <n v="5"/>
    <n v="0"/>
    <x v="5991"/>
  </r>
  <r>
    <n v="7519"/>
    <s v="US-2014-167920"/>
    <x v="3"/>
    <x v="34"/>
    <d v="2014-12-13T00:00:00"/>
    <s v="Second Class"/>
    <x v="252"/>
    <s v="John Lee"/>
    <x v="0"/>
    <s v="United States"/>
    <s v="Richmond"/>
    <x v="0"/>
    <n v="40475"/>
    <x v="0"/>
    <s v="OFF-ST-10004963"/>
    <x v="1"/>
    <x v="4"/>
    <s v="Eldon Gobal File Keepers"/>
    <n v="15.14"/>
    <n v="1"/>
    <n v="0"/>
    <x v="5992"/>
  </r>
  <r>
    <n v="7520"/>
    <s v="US-2014-167920"/>
    <x v="3"/>
    <x v="34"/>
    <d v="2014-12-13T00:00:00"/>
    <s v="Second Class"/>
    <x v="252"/>
    <s v="John Lee"/>
    <x v="0"/>
    <s v="United States"/>
    <s v="Richmond"/>
    <x v="0"/>
    <n v="40475"/>
    <x v="0"/>
    <s v="OFF-LA-10004409"/>
    <x v="1"/>
    <x v="2"/>
    <s v="Avery 492"/>
    <n v="5.76"/>
    <n v="2"/>
    <n v="0"/>
    <x v="1904"/>
  </r>
  <r>
    <n v="7521"/>
    <s v="US-2014-167920"/>
    <x v="3"/>
    <x v="34"/>
    <d v="2014-12-13T00:00:00"/>
    <s v="Second Class"/>
    <x v="252"/>
    <s v="John Lee"/>
    <x v="0"/>
    <s v="United States"/>
    <s v="Richmond"/>
    <x v="0"/>
    <n v="40475"/>
    <x v="0"/>
    <s v="TEC-CO-10001046"/>
    <x v="2"/>
    <x v="16"/>
    <s v="Canon Imageclass D680 Copier / Fax"/>
    <n v="1399.98"/>
    <n v="2"/>
    <n v="0"/>
    <x v="5993"/>
  </r>
  <r>
    <n v="7522"/>
    <s v="CA-2013-162383"/>
    <x v="0"/>
    <x v="64"/>
    <d v="2013-09-12T00:00:00"/>
    <s v="Standard Class"/>
    <x v="198"/>
    <s v="Maribeth Dona"/>
    <x v="0"/>
    <s v="United States"/>
    <s v="Lancaster"/>
    <x v="24"/>
    <n v="43130"/>
    <x v="3"/>
    <s v="OFF-BI-10002824"/>
    <x v="1"/>
    <x v="8"/>
    <s v="Recycled Easel Ring Binders"/>
    <n v="8.9520000000000017"/>
    <n v="2"/>
    <n v="0.7"/>
    <x v="5994"/>
  </r>
  <r>
    <n v="7523"/>
    <s v="CA-2013-162383"/>
    <x v="0"/>
    <x v="64"/>
    <d v="2013-09-12T00:00:00"/>
    <s v="Standard Class"/>
    <x v="198"/>
    <s v="Maribeth Dona"/>
    <x v="0"/>
    <s v="United States"/>
    <s v="Lancaster"/>
    <x v="24"/>
    <n v="43130"/>
    <x v="3"/>
    <s v="OFF-BI-10001757"/>
    <x v="1"/>
    <x v="8"/>
    <s v="Pressboard Hanging Data Binders for Unburst Sheets"/>
    <n v="8.8560000000000016"/>
    <n v="6"/>
    <n v="0.7"/>
    <x v="5995"/>
  </r>
  <r>
    <n v="7524"/>
    <s v="CA-2013-162383"/>
    <x v="0"/>
    <x v="64"/>
    <d v="2013-09-12T00:00:00"/>
    <s v="Standard Class"/>
    <x v="198"/>
    <s v="Maribeth Dona"/>
    <x v="0"/>
    <s v="United States"/>
    <s v="Lancaster"/>
    <x v="24"/>
    <n v="43130"/>
    <x v="3"/>
    <s v="FUR-CH-10004477"/>
    <x v="0"/>
    <x v="1"/>
    <s v="Global Push Button Manager's Chair, Indigo"/>
    <n v="85.245999999999995"/>
    <n v="2"/>
    <n v="0.3"/>
    <x v="5996"/>
  </r>
  <r>
    <n v="7525"/>
    <s v="CA-2011-125731"/>
    <x v="2"/>
    <x v="1076"/>
    <d v="2011-09-16T00:00:00"/>
    <s v="Standard Class"/>
    <x v="52"/>
    <s v="Clay Ludtke"/>
    <x v="0"/>
    <s v="United States"/>
    <s v="Gresham"/>
    <x v="21"/>
    <n v="97030"/>
    <x v="1"/>
    <s v="OFF-EN-10003072"/>
    <x v="1"/>
    <x v="12"/>
    <s v="Peel &amp; Seel Envelopes"/>
    <n v="21.728000000000002"/>
    <n v="7"/>
    <n v="0.2"/>
    <x v="5997"/>
  </r>
  <r>
    <n v="7526"/>
    <s v="CA-2011-125731"/>
    <x v="2"/>
    <x v="1076"/>
    <d v="2011-09-16T00:00:00"/>
    <s v="Standard Class"/>
    <x v="52"/>
    <s v="Clay Ludtke"/>
    <x v="0"/>
    <s v="United States"/>
    <s v="Gresham"/>
    <x v="21"/>
    <n v="97030"/>
    <x v="1"/>
    <s v="FUR-CH-10003973"/>
    <x v="0"/>
    <x v="1"/>
    <s v="GuestStacker Chair with Chrome Finish Legs"/>
    <n v="1487.04"/>
    <n v="5"/>
    <n v="0.2"/>
    <x v="3771"/>
  </r>
  <r>
    <n v="7527"/>
    <s v="US-2014-106145"/>
    <x v="3"/>
    <x v="986"/>
    <d v="2014-09-27T00:00:00"/>
    <s v="Same Day"/>
    <x v="19"/>
    <s v="Ruben Ausman"/>
    <x v="1"/>
    <s v="United States"/>
    <s v="San Francisco"/>
    <x v="1"/>
    <n v="94109"/>
    <x v="1"/>
    <s v="OFF-EN-10001028"/>
    <x v="1"/>
    <x v="12"/>
    <s v="Staples"/>
    <n v="71.88"/>
    <n v="6"/>
    <n v="0"/>
    <x v="5998"/>
  </r>
  <r>
    <n v="7528"/>
    <s v="US-2014-106145"/>
    <x v="3"/>
    <x v="986"/>
    <d v="2014-09-27T00:00:00"/>
    <s v="Same Day"/>
    <x v="19"/>
    <s v="Ruben Ausman"/>
    <x v="1"/>
    <s v="United States"/>
    <s v="San Francisco"/>
    <x v="1"/>
    <n v="94109"/>
    <x v="1"/>
    <s v="FUR-FU-10003829"/>
    <x v="0"/>
    <x v="5"/>
    <s v="Stackable Trays"/>
    <n v="9.24"/>
    <n v="3"/>
    <n v="0"/>
    <x v="5999"/>
  </r>
  <r>
    <n v="7529"/>
    <s v="US-2014-106145"/>
    <x v="3"/>
    <x v="986"/>
    <d v="2014-09-27T00:00:00"/>
    <s v="Same Day"/>
    <x v="19"/>
    <s v="Ruben Ausman"/>
    <x v="1"/>
    <s v="United States"/>
    <s v="San Francisco"/>
    <x v="1"/>
    <n v="94109"/>
    <x v="1"/>
    <s v="OFF-PA-10002245"/>
    <x v="1"/>
    <x v="10"/>
    <s v="Xerox 1895"/>
    <n v="35.880000000000003"/>
    <n v="6"/>
    <n v="0"/>
    <x v="5470"/>
  </r>
  <r>
    <n v="7530"/>
    <s v="US-2014-106145"/>
    <x v="3"/>
    <x v="986"/>
    <d v="2014-09-27T00:00:00"/>
    <s v="Same Day"/>
    <x v="19"/>
    <s v="Ruben Ausman"/>
    <x v="1"/>
    <s v="United States"/>
    <s v="San Francisco"/>
    <x v="1"/>
    <n v="94109"/>
    <x v="1"/>
    <s v="OFF-BI-10002215"/>
    <x v="1"/>
    <x v="8"/>
    <s v="Wilson Jones Hanging View Binder, White, 1&quot;"/>
    <n v="17.04"/>
    <n v="3"/>
    <n v="0.2"/>
    <x v="6000"/>
  </r>
  <r>
    <n v="7531"/>
    <s v="US-2014-106145"/>
    <x v="3"/>
    <x v="986"/>
    <d v="2014-09-27T00:00:00"/>
    <s v="Same Day"/>
    <x v="19"/>
    <s v="Ruben Ausman"/>
    <x v="1"/>
    <s v="United States"/>
    <s v="San Francisco"/>
    <x v="1"/>
    <n v="94109"/>
    <x v="1"/>
    <s v="OFF-BI-10003925"/>
    <x v="1"/>
    <x v="8"/>
    <s v="Fellowes PB300 Plastic Comb Binding Machine"/>
    <n v="931.17600000000016"/>
    <n v="3"/>
    <n v="0.2"/>
    <x v="2853"/>
  </r>
  <r>
    <n v="7532"/>
    <s v="CA-2013-107146"/>
    <x v="0"/>
    <x v="26"/>
    <d v="2013-06-20T00:00:00"/>
    <s v="First Class"/>
    <x v="62"/>
    <s v="Lena Creighton"/>
    <x v="0"/>
    <s v="United States"/>
    <s v="Longmont"/>
    <x v="22"/>
    <n v="80501"/>
    <x v="1"/>
    <s v="FUR-FU-10002298"/>
    <x v="0"/>
    <x v="5"/>
    <s v="Rubbermaid ClusterMat Chairmats, Mat Size- 66&quot; x 60&quot;, Lip 20&quot; x 11&quot; -90 Degree Angle"/>
    <n v="266.35200000000003"/>
    <n v="3"/>
    <n v="0.2"/>
    <x v="6001"/>
  </r>
  <r>
    <n v="7533"/>
    <s v="CA-2013-107146"/>
    <x v="0"/>
    <x v="26"/>
    <d v="2013-06-20T00:00:00"/>
    <s v="First Class"/>
    <x v="62"/>
    <s v="Lena Creighton"/>
    <x v="0"/>
    <s v="United States"/>
    <s v="Longmont"/>
    <x v="22"/>
    <n v="80501"/>
    <x v="1"/>
    <s v="FUR-CH-10004853"/>
    <x v="0"/>
    <x v="1"/>
    <s v="Global Manager's Adjustable Task Chair, Storm"/>
    <n v="483.13599999999997"/>
    <n v="4"/>
    <n v="0.2"/>
    <x v="6002"/>
  </r>
  <r>
    <n v="7534"/>
    <s v="US-2014-134642"/>
    <x v="3"/>
    <x v="906"/>
    <d v="2014-03-02T00:00:00"/>
    <s v="Standard Class"/>
    <x v="573"/>
    <s v="Scot Wooten"/>
    <x v="0"/>
    <s v="United States"/>
    <s v="Greenville"/>
    <x v="3"/>
    <n v="27834"/>
    <x v="0"/>
    <s v="FUR-CH-10002880"/>
    <x v="0"/>
    <x v="1"/>
    <s v="Global High-Back Leather Tilter, Burgundy"/>
    <n v="196.78399999999999"/>
    <n v="2"/>
    <n v="0.2"/>
    <x v="3683"/>
  </r>
  <r>
    <n v="7535"/>
    <s v="US-2014-134642"/>
    <x v="3"/>
    <x v="906"/>
    <d v="2014-03-02T00:00:00"/>
    <s v="Standard Class"/>
    <x v="573"/>
    <s v="Scot Wooten"/>
    <x v="0"/>
    <s v="United States"/>
    <s v="Greenville"/>
    <x v="3"/>
    <n v="27834"/>
    <x v="0"/>
    <s v="FUR-BO-10004709"/>
    <x v="0"/>
    <x v="0"/>
    <s v="Bush Westfield Collection Bookcases, Medium Cherry Finish"/>
    <n v="231.92000000000002"/>
    <n v="5"/>
    <n v="0.2"/>
    <x v="3487"/>
  </r>
  <r>
    <n v="7536"/>
    <s v="US-2014-160143"/>
    <x v="3"/>
    <x v="185"/>
    <d v="2014-04-08T00:00:00"/>
    <s v="Standard Class"/>
    <x v="428"/>
    <s v="Henry Goldwyn"/>
    <x v="1"/>
    <s v="United States"/>
    <s v="Los Angeles"/>
    <x v="1"/>
    <n v="90004"/>
    <x v="1"/>
    <s v="OFF-SU-10004231"/>
    <x v="1"/>
    <x v="14"/>
    <s v="Acme Tagit Stainless Steel Antibacterial Scissors"/>
    <n v="29.700000000000003"/>
    <n v="3"/>
    <n v="0"/>
    <x v="1924"/>
  </r>
  <r>
    <n v="7537"/>
    <s v="CA-2014-103415"/>
    <x v="3"/>
    <x v="734"/>
    <d v="2014-12-09T00:00:00"/>
    <s v="Standard Class"/>
    <x v="597"/>
    <s v="Mark Van Huff"/>
    <x v="0"/>
    <s v="United States"/>
    <s v="Houston"/>
    <x v="5"/>
    <n v="77041"/>
    <x v="2"/>
    <s v="FUR-FU-10000820"/>
    <x v="0"/>
    <x v="5"/>
    <s v="Tensor Brushed Steel Torchiere Floor Lamp"/>
    <n v="13.591999999999999"/>
    <n v="2"/>
    <n v="0.6"/>
    <x v="6003"/>
  </r>
  <r>
    <n v="7538"/>
    <s v="CA-2013-106460"/>
    <x v="0"/>
    <x v="317"/>
    <d v="2013-02-22T00:00:00"/>
    <s v="Second Class"/>
    <x v="218"/>
    <s v="Greg Tran"/>
    <x v="0"/>
    <s v="United States"/>
    <s v="San Francisco"/>
    <x v="1"/>
    <n v="94109"/>
    <x v="1"/>
    <s v="OFF-PA-10001736"/>
    <x v="1"/>
    <x v="10"/>
    <s v="Xerox 1880"/>
    <n v="70.88"/>
    <n v="2"/>
    <n v="0"/>
    <x v="3042"/>
  </r>
  <r>
    <n v="7539"/>
    <s v="US-2014-112347"/>
    <x v="3"/>
    <x v="574"/>
    <d v="2014-12-07T00:00:00"/>
    <s v="Standard Class"/>
    <x v="510"/>
    <s v="Bill Stewart"/>
    <x v="1"/>
    <s v="United States"/>
    <s v="Denver"/>
    <x v="22"/>
    <n v="80219"/>
    <x v="1"/>
    <s v="OFF-ST-10003306"/>
    <x v="1"/>
    <x v="4"/>
    <s v="Letter Size Cart"/>
    <n v="114.28800000000001"/>
    <n v="1"/>
    <n v="0.2"/>
    <x v="6004"/>
  </r>
  <r>
    <n v="7540"/>
    <s v="US-2014-112347"/>
    <x v="3"/>
    <x v="574"/>
    <d v="2014-12-07T00:00:00"/>
    <s v="Standard Class"/>
    <x v="510"/>
    <s v="Bill Stewart"/>
    <x v="1"/>
    <s v="United States"/>
    <s v="Denver"/>
    <x v="22"/>
    <n v="80219"/>
    <x v="1"/>
    <s v="OFF-BI-10003707"/>
    <x v="1"/>
    <x v="8"/>
    <s v="Aluminum Screw Posts"/>
    <n v="36.624000000000002"/>
    <n v="8"/>
    <n v="0.7"/>
    <x v="6005"/>
  </r>
  <r>
    <n v="7541"/>
    <s v="US-2014-112347"/>
    <x v="3"/>
    <x v="574"/>
    <d v="2014-12-07T00:00:00"/>
    <s v="Standard Class"/>
    <x v="510"/>
    <s v="Bill Stewart"/>
    <x v="1"/>
    <s v="United States"/>
    <s v="Denver"/>
    <x v="22"/>
    <n v="80219"/>
    <x v="1"/>
    <s v="FUR-BO-10003546"/>
    <x v="0"/>
    <x v="0"/>
    <s v="Hon 4-Shelf Metal Bookcases"/>
    <n v="242.35200000000003"/>
    <n v="8"/>
    <n v="0.7"/>
    <x v="6006"/>
  </r>
  <r>
    <n v="7542"/>
    <s v="US-2014-112347"/>
    <x v="3"/>
    <x v="574"/>
    <d v="2014-12-07T00:00:00"/>
    <s v="Standard Class"/>
    <x v="510"/>
    <s v="Bill Stewart"/>
    <x v="1"/>
    <s v="United States"/>
    <s v="Denver"/>
    <x v="22"/>
    <n v="80219"/>
    <x v="1"/>
    <s v="TEC-PH-10000213"/>
    <x v="2"/>
    <x v="7"/>
    <s v="Seidio BD2-HK3IPH5-BK DILEX Case and Holster Combo for Apple iPhone 5/5s - Black"/>
    <n v="49.616000000000007"/>
    <n v="2"/>
    <n v="0.2"/>
    <x v="6007"/>
  </r>
  <r>
    <n v="7543"/>
    <s v="US-2014-112347"/>
    <x v="3"/>
    <x v="574"/>
    <d v="2014-12-07T00:00:00"/>
    <s v="Standard Class"/>
    <x v="510"/>
    <s v="Bill Stewart"/>
    <x v="1"/>
    <s v="United States"/>
    <s v="Denver"/>
    <x v="22"/>
    <n v="80219"/>
    <x v="1"/>
    <s v="FUR-FU-10001488"/>
    <x v="0"/>
    <x v="5"/>
    <s v="Tenex 46&quot; x 60&quot; Computer Anti-Static Chairmat, Rectangular Shaped"/>
    <n v="508.70400000000006"/>
    <n v="6"/>
    <n v="0.2"/>
    <x v="232"/>
  </r>
  <r>
    <n v="7544"/>
    <s v="US-2014-112347"/>
    <x v="3"/>
    <x v="574"/>
    <d v="2014-12-07T00:00:00"/>
    <s v="Standard Class"/>
    <x v="510"/>
    <s v="Bill Stewart"/>
    <x v="1"/>
    <s v="United States"/>
    <s v="Denver"/>
    <x v="22"/>
    <n v="80219"/>
    <x v="1"/>
    <s v="TEC-PH-10004833"/>
    <x v="2"/>
    <x v="7"/>
    <s v="Macally Suction Cup Mount"/>
    <n v="57.36"/>
    <n v="6"/>
    <n v="0.2"/>
    <x v="6008"/>
  </r>
  <r>
    <n v="7545"/>
    <s v="US-2014-112347"/>
    <x v="3"/>
    <x v="574"/>
    <d v="2014-12-07T00:00:00"/>
    <s v="Standard Class"/>
    <x v="510"/>
    <s v="Bill Stewart"/>
    <x v="1"/>
    <s v="United States"/>
    <s v="Denver"/>
    <x v="22"/>
    <n v="80219"/>
    <x v="1"/>
    <s v="FUR-CH-10002335"/>
    <x v="0"/>
    <x v="1"/>
    <s v="Hon GuestStacker Chair"/>
    <n v="906.68000000000006"/>
    <n v="5"/>
    <n v="0.2"/>
    <x v="6009"/>
  </r>
  <r>
    <n v="7546"/>
    <s v="CA-2011-103492"/>
    <x v="2"/>
    <x v="982"/>
    <d v="2011-10-15T00:00:00"/>
    <s v="Standard Class"/>
    <x v="782"/>
    <s v="Craig Molinari"/>
    <x v="1"/>
    <s v="United States"/>
    <s v="Huntsville"/>
    <x v="5"/>
    <n v="77340"/>
    <x v="2"/>
    <s v="TEC-PH-10001128"/>
    <x v="2"/>
    <x v="7"/>
    <s v="Motorola Droid Maxx"/>
    <n v="719.95200000000011"/>
    <n v="6"/>
    <n v="0.2"/>
    <x v="6010"/>
  </r>
  <r>
    <n v="7547"/>
    <s v="CA-2011-103492"/>
    <x v="2"/>
    <x v="982"/>
    <d v="2011-10-15T00:00:00"/>
    <s v="Standard Class"/>
    <x v="782"/>
    <s v="Craig Molinari"/>
    <x v="1"/>
    <s v="United States"/>
    <s v="Huntsville"/>
    <x v="5"/>
    <n v="77340"/>
    <x v="2"/>
    <s v="TEC-PH-10004667"/>
    <x v="2"/>
    <x v="7"/>
    <s v="Cisco 8x8 Inc. 6753i IP Business Phone System"/>
    <n v="755.94400000000019"/>
    <n v="7"/>
    <n v="0.2"/>
    <x v="6011"/>
  </r>
  <r>
    <n v="7548"/>
    <s v="CA-2011-103492"/>
    <x v="2"/>
    <x v="982"/>
    <d v="2011-10-15T00:00:00"/>
    <s v="Standard Class"/>
    <x v="782"/>
    <s v="Craig Molinari"/>
    <x v="1"/>
    <s v="United States"/>
    <s v="Huntsville"/>
    <x v="5"/>
    <n v="77340"/>
    <x v="2"/>
    <s v="OFF-BI-10004817"/>
    <x v="1"/>
    <x v="8"/>
    <s v="GBC Personal VeloBind Strips"/>
    <n v="11.979999999999997"/>
    <n v="5"/>
    <n v="0.8"/>
    <x v="6012"/>
  </r>
  <r>
    <n v="7549"/>
    <s v="CA-2011-103492"/>
    <x v="2"/>
    <x v="982"/>
    <d v="2011-10-15T00:00:00"/>
    <s v="Standard Class"/>
    <x v="782"/>
    <s v="Craig Molinari"/>
    <x v="1"/>
    <s v="United States"/>
    <s v="Huntsville"/>
    <x v="5"/>
    <n v="77340"/>
    <x v="2"/>
    <s v="OFF-BI-10004140"/>
    <x v="1"/>
    <x v="8"/>
    <s v="Avery Non-Stick Binders"/>
    <n v="0.8979999999999998"/>
    <n v="1"/>
    <n v="0.8"/>
    <x v="6013"/>
  </r>
  <r>
    <n v="7550"/>
    <s v="CA-2013-136595"/>
    <x v="0"/>
    <x v="64"/>
    <d v="2013-09-08T00:00:00"/>
    <s v="First Class"/>
    <x v="605"/>
    <s v="Elizabeth Moffitt"/>
    <x v="1"/>
    <s v="United States"/>
    <s v="Houston"/>
    <x v="5"/>
    <n v="77036"/>
    <x v="2"/>
    <s v="FUR-FU-10004671"/>
    <x v="0"/>
    <x v="5"/>
    <s v="Executive Impressions 12&quot; Wall Clock"/>
    <n v="21.204000000000004"/>
    <n v="3"/>
    <n v="0.6"/>
    <x v="6014"/>
  </r>
  <r>
    <n v="7551"/>
    <s v="CA-2011-140396"/>
    <x v="2"/>
    <x v="1164"/>
    <d v="2011-11-25T00:00:00"/>
    <s v="Standard Class"/>
    <x v="542"/>
    <s v="Katharine Harms"/>
    <x v="1"/>
    <s v="United States"/>
    <s v="New York City"/>
    <x v="15"/>
    <n v="10024"/>
    <x v="3"/>
    <s v="OFF-EN-10002592"/>
    <x v="1"/>
    <x v="12"/>
    <s v="Peel &amp; Seel Recycled Catalog Envelopes, Brown"/>
    <n v="34.74"/>
    <n v="3"/>
    <n v="0"/>
    <x v="6015"/>
  </r>
  <r>
    <n v="7552"/>
    <s v="CA-2011-140396"/>
    <x v="2"/>
    <x v="1164"/>
    <d v="2011-11-25T00:00:00"/>
    <s v="Standard Class"/>
    <x v="542"/>
    <s v="Katharine Harms"/>
    <x v="1"/>
    <s v="United States"/>
    <s v="New York City"/>
    <x v="15"/>
    <n v="10024"/>
    <x v="3"/>
    <s v="TEC-PH-10004447"/>
    <x v="2"/>
    <x v="7"/>
    <s v="Toshiba IPT2010-SD IP Telephone"/>
    <n v="833.94"/>
    <n v="6"/>
    <n v="0"/>
    <x v="6016"/>
  </r>
  <r>
    <n v="7553"/>
    <s v="CA-2011-140396"/>
    <x v="2"/>
    <x v="1164"/>
    <d v="2011-11-25T00:00:00"/>
    <s v="Standard Class"/>
    <x v="542"/>
    <s v="Katharine Harms"/>
    <x v="1"/>
    <s v="United States"/>
    <s v="New York City"/>
    <x v="15"/>
    <n v="10024"/>
    <x v="3"/>
    <s v="OFF-BI-10003669"/>
    <x v="1"/>
    <x v="8"/>
    <s v="3M Organizer Strips"/>
    <n v="12.96"/>
    <n v="3"/>
    <n v="0.2"/>
    <x v="3120"/>
  </r>
  <r>
    <n v="7554"/>
    <s v="CA-2011-140396"/>
    <x v="2"/>
    <x v="1164"/>
    <d v="2011-11-25T00:00:00"/>
    <s v="Standard Class"/>
    <x v="542"/>
    <s v="Katharine Harms"/>
    <x v="1"/>
    <s v="United States"/>
    <s v="New York City"/>
    <x v="15"/>
    <n v="10024"/>
    <x v="3"/>
    <s v="OFF-PA-10000223"/>
    <x v="1"/>
    <x v="10"/>
    <s v="Xerox 2000"/>
    <n v="25.92"/>
    <n v="4"/>
    <n v="0"/>
    <x v="245"/>
  </r>
  <r>
    <n v="7555"/>
    <s v="CA-2011-114181"/>
    <x v="2"/>
    <x v="1025"/>
    <d v="2011-05-14T00:00:00"/>
    <s v="Second Class"/>
    <x v="314"/>
    <s v="Art Foster"/>
    <x v="0"/>
    <s v="United States"/>
    <s v="Philadelphia"/>
    <x v="9"/>
    <n v="19134"/>
    <x v="3"/>
    <s v="FUR-BO-10004467"/>
    <x v="0"/>
    <x v="0"/>
    <s v="Bestar Classic Bookcase"/>
    <n v="349.96499999999997"/>
    <n v="7"/>
    <n v="0.5"/>
    <x v="6017"/>
  </r>
  <r>
    <n v="7556"/>
    <s v="CA-2011-114181"/>
    <x v="2"/>
    <x v="1025"/>
    <d v="2011-05-14T00:00:00"/>
    <s v="Second Class"/>
    <x v="314"/>
    <s v="Art Foster"/>
    <x v="0"/>
    <s v="United States"/>
    <s v="Philadelphia"/>
    <x v="9"/>
    <n v="19134"/>
    <x v="3"/>
    <s v="OFF-AR-10000716"/>
    <x v="1"/>
    <x v="6"/>
    <s v="DIXON Ticonderoga Erasable Checking Pencils"/>
    <n v="22.32"/>
    <n v="5"/>
    <n v="0.2"/>
    <x v="6018"/>
  </r>
  <r>
    <n v="7557"/>
    <s v="CA-2014-159506"/>
    <x v="3"/>
    <x v="344"/>
    <d v="2014-12-03T00:00:00"/>
    <s v="Standard Class"/>
    <x v="335"/>
    <s v="Justin Ritter"/>
    <x v="1"/>
    <s v="United States"/>
    <s v="Columbus"/>
    <x v="14"/>
    <n v="47201"/>
    <x v="2"/>
    <s v="OFF-PA-10003641"/>
    <x v="1"/>
    <x v="10"/>
    <s v="Xerox 1909"/>
    <n v="158.28"/>
    <n v="6"/>
    <n v="0"/>
    <x v="6019"/>
  </r>
  <r>
    <n v="7558"/>
    <s v="CA-2014-159506"/>
    <x v="3"/>
    <x v="344"/>
    <d v="2014-12-03T00:00:00"/>
    <s v="Standard Class"/>
    <x v="335"/>
    <s v="Justin Ritter"/>
    <x v="1"/>
    <s v="United States"/>
    <s v="Columbus"/>
    <x v="14"/>
    <n v="47201"/>
    <x v="2"/>
    <s v="OFF-BI-10004519"/>
    <x v="1"/>
    <x v="8"/>
    <s v="GBC DocuBind P100 Manual Binding Machine"/>
    <n v="497.93999999999994"/>
    <n v="3"/>
    <n v="0"/>
    <x v="6020"/>
  </r>
  <r>
    <n v="7559"/>
    <s v="US-2011-137155"/>
    <x v="2"/>
    <x v="301"/>
    <d v="2011-11-05T00:00:00"/>
    <s v="Standard Class"/>
    <x v="351"/>
    <s v="Daniel Lacy"/>
    <x v="0"/>
    <s v="United States"/>
    <s v="Long Beach"/>
    <x v="15"/>
    <n v="11561"/>
    <x v="3"/>
    <s v="OFF-AP-10002518"/>
    <x v="1"/>
    <x v="9"/>
    <s v="Kensington 7 Outlet MasterPiece Power Center"/>
    <n v="533.93999999999994"/>
    <n v="3"/>
    <n v="0"/>
    <x v="6021"/>
  </r>
  <r>
    <n v="7560"/>
    <s v="US-2011-137155"/>
    <x v="2"/>
    <x v="301"/>
    <d v="2011-11-05T00:00:00"/>
    <s v="Standard Class"/>
    <x v="351"/>
    <s v="Daniel Lacy"/>
    <x v="0"/>
    <s v="United States"/>
    <s v="Long Beach"/>
    <x v="15"/>
    <n v="11561"/>
    <x v="3"/>
    <s v="OFF-PA-10000806"/>
    <x v="1"/>
    <x v="10"/>
    <s v="Xerox 1934"/>
    <n v="167.94"/>
    <n v="3"/>
    <n v="0"/>
    <x v="4434"/>
  </r>
  <r>
    <n v="7561"/>
    <s v="US-2011-137155"/>
    <x v="2"/>
    <x v="301"/>
    <d v="2011-11-05T00:00:00"/>
    <s v="Standard Class"/>
    <x v="351"/>
    <s v="Daniel Lacy"/>
    <x v="0"/>
    <s v="United States"/>
    <s v="Long Beach"/>
    <x v="15"/>
    <n v="11561"/>
    <x v="3"/>
    <s v="FUR-FU-10003142"/>
    <x v="0"/>
    <x v="5"/>
    <s v="Master Big Foot Doorstop, Beige"/>
    <n v="31.68"/>
    <n v="6"/>
    <n v="0"/>
    <x v="6022"/>
  </r>
  <r>
    <n v="7562"/>
    <s v="CA-2013-105746"/>
    <x v="0"/>
    <x v="945"/>
    <d v="2014-01-02T00:00:00"/>
    <s v="First Class"/>
    <x v="205"/>
    <s v="Brian Dahlen"/>
    <x v="0"/>
    <s v="United States"/>
    <s v="Lancaster"/>
    <x v="9"/>
    <n v="17602"/>
    <x v="3"/>
    <s v="FUR-CH-10000454"/>
    <x v="0"/>
    <x v="1"/>
    <s v="Hon Deluxe Fabric Upholstered Stacking Chairs, Rounded Back"/>
    <n v="170.78599999999997"/>
    <n v="1"/>
    <n v="0.3"/>
    <x v="232"/>
  </r>
  <r>
    <n v="7563"/>
    <s v="US-2013-104815"/>
    <x v="0"/>
    <x v="323"/>
    <d v="2013-09-08T00:00:00"/>
    <s v="Standard Class"/>
    <x v="262"/>
    <s v="Rob Beeghly"/>
    <x v="0"/>
    <s v="United States"/>
    <s v="Chicago"/>
    <x v="10"/>
    <n v="60610"/>
    <x v="2"/>
    <s v="FUR-BO-10003894"/>
    <x v="0"/>
    <x v="0"/>
    <s v="Safco Value Mate Steel Bookcase, Baked Enamel Finish on Steel, Black"/>
    <n v="198.744"/>
    <n v="4"/>
    <n v="0.3"/>
    <x v="232"/>
  </r>
  <r>
    <n v="7564"/>
    <s v="CA-2014-157672"/>
    <x v="3"/>
    <x v="361"/>
    <d v="2014-10-08T00:00:00"/>
    <s v="First Class"/>
    <x v="176"/>
    <s v="Ross Baird"/>
    <x v="2"/>
    <s v="United States"/>
    <s v="Denver"/>
    <x v="22"/>
    <n v="80219"/>
    <x v="1"/>
    <s v="TEC-AC-10001714"/>
    <x v="2"/>
    <x v="11"/>
    <s v="Logitech MX Performance Wireless Mouse"/>
    <n v="63.824000000000005"/>
    <n v="2"/>
    <n v="0.2"/>
    <x v="6023"/>
  </r>
  <r>
    <n v="7565"/>
    <s v="US-2013-166660"/>
    <x v="0"/>
    <x v="806"/>
    <d v="2013-02-01T00:00:00"/>
    <s v="Second Class"/>
    <x v="621"/>
    <s v="Tim Brockman"/>
    <x v="0"/>
    <s v="United States"/>
    <s v="Seattle"/>
    <x v="4"/>
    <n v="98103"/>
    <x v="1"/>
    <s v="FUR-CH-10001190"/>
    <x v="0"/>
    <x v="1"/>
    <s v="Global Deluxe High-Back Office Chair in Storm"/>
    <n v="435.16800000000006"/>
    <n v="4"/>
    <n v="0.2"/>
    <x v="6024"/>
  </r>
  <r>
    <n v="7566"/>
    <s v="US-2013-166660"/>
    <x v="0"/>
    <x v="806"/>
    <d v="2013-02-01T00:00:00"/>
    <s v="Second Class"/>
    <x v="621"/>
    <s v="Tim Brockman"/>
    <x v="0"/>
    <s v="United States"/>
    <s v="Seattle"/>
    <x v="4"/>
    <n v="98103"/>
    <x v="1"/>
    <s v="FUR-BO-10000468"/>
    <x v="0"/>
    <x v="0"/>
    <s v="O'Sullivan 2-Shelf Heavy-Duty Bookcases"/>
    <n v="48.58"/>
    <n v="1"/>
    <n v="0"/>
    <x v="6025"/>
  </r>
  <r>
    <n v="7567"/>
    <s v="CA-2014-140802"/>
    <x v="3"/>
    <x v="81"/>
    <d v="2014-04-24T00:00:00"/>
    <s v="First Class"/>
    <x v="471"/>
    <s v="Katherine Nockton"/>
    <x v="1"/>
    <s v="United States"/>
    <s v="Houston"/>
    <x v="5"/>
    <n v="77070"/>
    <x v="2"/>
    <s v="TEC-AC-10001998"/>
    <x v="2"/>
    <x v="11"/>
    <s v="Logitech LS21 Speaker System - PC Multimedia - 2.1-CH - Wired"/>
    <n v="47.975999999999999"/>
    <n v="3"/>
    <n v="0.2"/>
    <x v="6026"/>
  </r>
  <r>
    <n v="7568"/>
    <s v="CA-2014-140802"/>
    <x v="3"/>
    <x v="81"/>
    <d v="2014-04-24T00:00:00"/>
    <s v="First Class"/>
    <x v="471"/>
    <s v="Katherine Nockton"/>
    <x v="1"/>
    <s v="United States"/>
    <s v="Houston"/>
    <x v="5"/>
    <n v="77070"/>
    <x v="2"/>
    <s v="OFF-PA-10001534"/>
    <x v="1"/>
    <x v="10"/>
    <s v="Xerox 230"/>
    <n v="20.736000000000004"/>
    <n v="4"/>
    <n v="0.2"/>
    <x v="570"/>
  </r>
  <r>
    <n v="7569"/>
    <s v="CA-2011-133830"/>
    <x v="2"/>
    <x v="29"/>
    <d v="2011-12-10T00:00:00"/>
    <s v="Standard Class"/>
    <x v="210"/>
    <s v="Rob Lucas"/>
    <x v="0"/>
    <s v="United States"/>
    <s v="Los Angeles"/>
    <x v="1"/>
    <n v="90045"/>
    <x v="1"/>
    <s v="OFF-AR-10003045"/>
    <x v="1"/>
    <x v="6"/>
    <s v="Prang Colored Pencils"/>
    <n v="26.46"/>
    <n v="9"/>
    <n v="0"/>
    <x v="6027"/>
  </r>
  <r>
    <n v="7570"/>
    <s v="CA-2011-133830"/>
    <x v="2"/>
    <x v="29"/>
    <d v="2011-12-10T00:00:00"/>
    <s v="Standard Class"/>
    <x v="210"/>
    <s v="Rob Lucas"/>
    <x v="0"/>
    <s v="United States"/>
    <s v="Los Angeles"/>
    <x v="1"/>
    <n v="90045"/>
    <x v="1"/>
    <s v="OFF-PA-10001363"/>
    <x v="1"/>
    <x v="10"/>
    <s v="Xerox 1933"/>
    <n v="49.12"/>
    <n v="4"/>
    <n v="0"/>
    <x v="346"/>
  </r>
  <r>
    <n v="7571"/>
    <s v="CA-2011-133830"/>
    <x v="2"/>
    <x v="29"/>
    <d v="2011-12-10T00:00:00"/>
    <s v="Standard Class"/>
    <x v="210"/>
    <s v="Rob Lucas"/>
    <x v="0"/>
    <s v="United States"/>
    <s v="Los Angeles"/>
    <x v="1"/>
    <n v="90045"/>
    <x v="1"/>
    <s v="OFF-FA-10002280"/>
    <x v="1"/>
    <x v="13"/>
    <s v="Advantus Plastic Paper Clips"/>
    <n v="15"/>
    <n v="3"/>
    <n v="0"/>
    <x v="1824"/>
  </r>
  <r>
    <n v="7572"/>
    <s v="CA-2011-100916"/>
    <x v="2"/>
    <x v="618"/>
    <d v="2011-10-26T00:00:00"/>
    <s v="Standard Class"/>
    <x v="395"/>
    <s v="Frank Hawley"/>
    <x v="1"/>
    <s v="United States"/>
    <s v="Newport News"/>
    <x v="17"/>
    <n v="23602"/>
    <x v="0"/>
    <s v="OFF-ST-10003479"/>
    <x v="1"/>
    <x v="4"/>
    <s v="Eldon Base for stackable storage shelf, platinum"/>
    <n v="194.7"/>
    <n v="5"/>
    <n v="0"/>
    <x v="6028"/>
  </r>
  <r>
    <n v="7573"/>
    <s v="CA-2011-100916"/>
    <x v="2"/>
    <x v="618"/>
    <d v="2011-10-26T00:00:00"/>
    <s v="Standard Class"/>
    <x v="395"/>
    <s v="Frank Hawley"/>
    <x v="1"/>
    <s v="United States"/>
    <s v="Newport News"/>
    <x v="17"/>
    <n v="23602"/>
    <x v="0"/>
    <s v="FUR-TA-10004607"/>
    <x v="0"/>
    <x v="3"/>
    <s v="Hon 2111 Invitation Series Straight Table"/>
    <n v="591.32000000000005"/>
    <n v="4"/>
    <n v="0"/>
    <x v="6029"/>
  </r>
  <r>
    <n v="7574"/>
    <s v="CA-2011-100916"/>
    <x v="2"/>
    <x v="618"/>
    <d v="2011-10-26T00:00:00"/>
    <s v="Standard Class"/>
    <x v="395"/>
    <s v="Frank Hawley"/>
    <x v="1"/>
    <s v="United States"/>
    <s v="Newport News"/>
    <x v="17"/>
    <n v="23602"/>
    <x v="0"/>
    <s v="OFF-AR-10001022"/>
    <x v="1"/>
    <x v="6"/>
    <s v="SANFORD Liquid Accent Tank-Style Highlighters"/>
    <n v="2.84"/>
    <n v="1"/>
    <n v="0"/>
    <x v="6030"/>
  </r>
  <r>
    <n v="7575"/>
    <s v="CA-2012-129532"/>
    <x v="1"/>
    <x v="575"/>
    <d v="2012-12-12T00:00:00"/>
    <s v="Standard Class"/>
    <x v="453"/>
    <s v="Yana Sorensen"/>
    <x v="1"/>
    <s v="United States"/>
    <s v="Los Angeles"/>
    <x v="1"/>
    <n v="90036"/>
    <x v="1"/>
    <s v="OFF-ST-10004186"/>
    <x v="1"/>
    <x v="4"/>
    <s v="Stur-D-Stor Shelving, Vertical 5-Shelf: 72&quot;H x 36&quot;W x 18 1/2&quot;D"/>
    <n v="221.96"/>
    <n v="2"/>
    <n v="0"/>
    <x v="6031"/>
  </r>
  <r>
    <n v="7576"/>
    <s v="CA-2012-129532"/>
    <x v="1"/>
    <x v="575"/>
    <d v="2012-12-12T00:00:00"/>
    <s v="Standard Class"/>
    <x v="453"/>
    <s v="Yana Sorensen"/>
    <x v="1"/>
    <s v="United States"/>
    <s v="Los Angeles"/>
    <x v="1"/>
    <n v="90036"/>
    <x v="1"/>
    <s v="TEC-AC-10000865"/>
    <x v="2"/>
    <x v="11"/>
    <s v="WD My Passport Ultra 500GB Portable External Hard Drive"/>
    <n v="236"/>
    <n v="4"/>
    <n v="0"/>
    <x v="6032"/>
  </r>
  <r>
    <n v="7577"/>
    <s v="CA-2011-134726"/>
    <x v="2"/>
    <x v="981"/>
    <d v="2011-11-07T00:00:00"/>
    <s v="Second Class"/>
    <x v="406"/>
    <s v="Steven Ward"/>
    <x v="1"/>
    <s v="United States"/>
    <s v="Seattle"/>
    <x v="4"/>
    <n v="98115"/>
    <x v="1"/>
    <s v="TEC-AC-10000023"/>
    <x v="2"/>
    <x v="11"/>
    <s v="Maxell 74 Minute CD-R Spindle, 50/Pack"/>
    <n v="41.94"/>
    <n v="2"/>
    <n v="0"/>
    <x v="6033"/>
  </r>
  <r>
    <n v="7578"/>
    <s v="CA-2011-134726"/>
    <x v="2"/>
    <x v="981"/>
    <d v="2011-11-07T00:00:00"/>
    <s v="Second Class"/>
    <x v="406"/>
    <s v="Steven Ward"/>
    <x v="1"/>
    <s v="United States"/>
    <s v="Seattle"/>
    <x v="4"/>
    <n v="98115"/>
    <x v="1"/>
    <s v="TEC-PH-10001750"/>
    <x v="2"/>
    <x v="7"/>
    <s v="Samsung Rugby III"/>
    <n v="52.792000000000002"/>
    <n v="1"/>
    <n v="0.2"/>
    <x v="6034"/>
  </r>
  <r>
    <n v="7579"/>
    <s v="CA-2013-138597"/>
    <x v="0"/>
    <x v="122"/>
    <d v="2013-12-22T00:00:00"/>
    <s v="First Class"/>
    <x v="43"/>
    <s v="Parhena Norris"/>
    <x v="2"/>
    <s v="United States"/>
    <s v="Omaha"/>
    <x v="8"/>
    <n v="68104"/>
    <x v="2"/>
    <s v="FUR-CH-10004997"/>
    <x v="0"/>
    <x v="1"/>
    <s v="Hon Every-Day Series Multi-Task Chairs"/>
    <n v="563.93999999999994"/>
    <n v="3"/>
    <n v="0"/>
    <x v="4364"/>
  </r>
  <r>
    <n v="7580"/>
    <s v="CA-2012-123113"/>
    <x v="1"/>
    <x v="521"/>
    <d v="2012-11-27T00:00:00"/>
    <s v="Second Class"/>
    <x v="247"/>
    <s v="Annie Thurman"/>
    <x v="0"/>
    <s v="United States"/>
    <s v="Morristown"/>
    <x v="30"/>
    <n v="7960"/>
    <x v="3"/>
    <s v="OFF-AP-10000275"/>
    <x v="1"/>
    <x v="9"/>
    <s v="Sanyo Counter Height Refrigerator with Crisper, 3.6 Cubic Foot, Stainless Steel/Black"/>
    <n v="2625.12"/>
    <n v="8"/>
    <n v="0"/>
    <x v="6035"/>
  </r>
  <r>
    <n v="7581"/>
    <s v="CA-2012-123113"/>
    <x v="1"/>
    <x v="521"/>
    <d v="2012-11-27T00:00:00"/>
    <s v="Second Class"/>
    <x v="247"/>
    <s v="Annie Thurman"/>
    <x v="0"/>
    <s v="United States"/>
    <s v="Morristown"/>
    <x v="30"/>
    <n v="7960"/>
    <x v="3"/>
    <s v="OFF-AR-10004999"/>
    <x v="1"/>
    <x v="6"/>
    <s v="Newell 315"/>
    <n v="17.940000000000001"/>
    <n v="3"/>
    <n v="0"/>
    <x v="6036"/>
  </r>
  <r>
    <n v="7582"/>
    <s v="CA-2012-169656"/>
    <x v="1"/>
    <x v="863"/>
    <d v="2012-08-16T00:00:00"/>
    <s v="First Class"/>
    <x v="719"/>
    <s v="Ed Jacobs"/>
    <x v="0"/>
    <s v="United States"/>
    <s v="Philadelphia"/>
    <x v="9"/>
    <n v="19143"/>
    <x v="3"/>
    <s v="OFF-ST-10003816"/>
    <x v="1"/>
    <x v="4"/>
    <s v="Fellowes High-Stak Drawer Files"/>
    <n v="422.85599999999999"/>
    <n v="3"/>
    <n v="0.2"/>
    <x v="6037"/>
  </r>
  <r>
    <n v="7583"/>
    <s v="CA-2012-142734"/>
    <x v="1"/>
    <x v="392"/>
    <d v="2012-04-21T00:00:00"/>
    <s v="Standard Class"/>
    <x v="664"/>
    <s v="Denise Monton"/>
    <x v="1"/>
    <s v="United States"/>
    <s v="New York City"/>
    <x v="15"/>
    <n v="10024"/>
    <x v="3"/>
    <s v="FUR-CH-10003968"/>
    <x v="0"/>
    <x v="1"/>
    <s v="Novimex Turbo Task Chair"/>
    <n v="127.76400000000001"/>
    <n v="2"/>
    <n v="0.1"/>
    <x v="6038"/>
  </r>
  <r>
    <n v="7584"/>
    <s v="CA-2011-163223"/>
    <x v="2"/>
    <x v="90"/>
    <d v="2011-03-25T00:00:00"/>
    <s v="Standard Class"/>
    <x v="120"/>
    <s v="Kristen Hastings"/>
    <x v="1"/>
    <s v="United States"/>
    <s v="Springfield"/>
    <x v="17"/>
    <n v="22153"/>
    <x v="0"/>
    <s v="TEC-PH-10000730"/>
    <x v="2"/>
    <x v="7"/>
    <s v="Samsung Galaxy S4 Active"/>
    <n v="3499.9300000000003"/>
    <n v="7"/>
    <n v="0"/>
    <x v="6039"/>
  </r>
  <r>
    <n v="7585"/>
    <s v="CA-2011-163223"/>
    <x v="2"/>
    <x v="90"/>
    <d v="2011-03-25T00:00:00"/>
    <s v="Standard Class"/>
    <x v="120"/>
    <s v="Kristen Hastings"/>
    <x v="1"/>
    <s v="United States"/>
    <s v="Springfield"/>
    <x v="17"/>
    <n v="22153"/>
    <x v="0"/>
    <s v="OFF-LA-10004409"/>
    <x v="1"/>
    <x v="2"/>
    <s v="Avery 492"/>
    <n v="14.399999999999999"/>
    <n v="5"/>
    <n v="0"/>
    <x v="6040"/>
  </r>
  <r>
    <n v="7586"/>
    <s v="CA-2011-163223"/>
    <x v="2"/>
    <x v="90"/>
    <d v="2011-03-25T00:00:00"/>
    <s v="Standard Class"/>
    <x v="120"/>
    <s v="Kristen Hastings"/>
    <x v="1"/>
    <s v="United States"/>
    <s v="Springfield"/>
    <x v="17"/>
    <n v="22153"/>
    <x v="0"/>
    <s v="OFF-PA-10000675"/>
    <x v="1"/>
    <x v="10"/>
    <s v="Xerox 1919"/>
    <n v="122.97"/>
    <n v="3"/>
    <n v="0"/>
    <x v="1295"/>
  </r>
  <r>
    <n v="7587"/>
    <s v="CA-2011-163223"/>
    <x v="2"/>
    <x v="90"/>
    <d v="2011-03-25T00:00:00"/>
    <s v="Standard Class"/>
    <x v="120"/>
    <s v="Kristen Hastings"/>
    <x v="1"/>
    <s v="United States"/>
    <s v="Springfield"/>
    <x v="17"/>
    <n v="22153"/>
    <x v="0"/>
    <s v="OFF-AR-10001573"/>
    <x v="1"/>
    <x v="6"/>
    <s v="American Pencil"/>
    <n v="9.32"/>
    <n v="4"/>
    <n v="0"/>
    <x v="409"/>
  </r>
  <r>
    <n v="7588"/>
    <s v="CA-2011-163223"/>
    <x v="2"/>
    <x v="90"/>
    <d v="2011-03-25T00:00:00"/>
    <s v="Standard Class"/>
    <x v="120"/>
    <s v="Kristen Hastings"/>
    <x v="1"/>
    <s v="United States"/>
    <s v="Springfield"/>
    <x v="17"/>
    <n v="22153"/>
    <x v="0"/>
    <s v="OFF-BI-10001597"/>
    <x v="1"/>
    <x v="8"/>
    <s v="Wilson Jones Ledger-Size, Piano-Hinge Binder, 2&quot;, Blue"/>
    <n v="122.94"/>
    <n v="3"/>
    <n v="0"/>
    <x v="1633"/>
  </r>
  <r>
    <n v="7589"/>
    <s v="CA-2014-122945"/>
    <x v="3"/>
    <x v="673"/>
    <d v="2014-11-23T00:00:00"/>
    <s v="Standard Class"/>
    <x v="469"/>
    <s v="Mick Brown"/>
    <x v="0"/>
    <s v="United States"/>
    <s v="Roseville"/>
    <x v="1"/>
    <n v="95661"/>
    <x v="1"/>
    <s v="FUR-FU-10001196"/>
    <x v="0"/>
    <x v="5"/>
    <s v="DAX Cubicle Frames - 8x10"/>
    <n v="17.309999999999999"/>
    <n v="3"/>
    <n v="0"/>
    <x v="1873"/>
  </r>
  <r>
    <n v="7590"/>
    <s v="CA-2012-139738"/>
    <x v="1"/>
    <x v="12"/>
    <d v="2012-09-29T00:00:00"/>
    <s v="Standard Class"/>
    <x v="729"/>
    <s v="Dana Kaydos"/>
    <x v="0"/>
    <s v="United States"/>
    <s v="Rockford"/>
    <x v="10"/>
    <n v="61107"/>
    <x v="2"/>
    <s v="OFF-AR-10004602"/>
    <x v="1"/>
    <x v="6"/>
    <s v="Boston KS Multi-Size Manual Pencil Sharpener"/>
    <n v="128.744"/>
    <n v="7"/>
    <n v="0.2"/>
    <x v="4504"/>
  </r>
  <r>
    <n v="7591"/>
    <s v="CA-2013-158778"/>
    <x v="0"/>
    <x v="64"/>
    <d v="2013-09-10T00:00:00"/>
    <s v="Standard Class"/>
    <x v="203"/>
    <s v="Dean Braden"/>
    <x v="0"/>
    <s v="United States"/>
    <s v="Philadelphia"/>
    <x v="9"/>
    <n v="19134"/>
    <x v="3"/>
    <s v="FUR-FU-10000260"/>
    <x v="0"/>
    <x v="5"/>
    <s v="6&quot; Cubicle Wall Clock, Black"/>
    <n v="58.248000000000005"/>
    <n v="9"/>
    <n v="0.2"/>
    <x v="6041"/>
  </r>
  <r>
    <n v="7592"/>
    <s v="CA-2013-158778"/>
    <x v="0"/>
    <x v="64"/>
    <d v="2013-09-10T00:00:00"/>
    <s v="Standard Class"/>
    <x v="203"/>
    <s v="Dean Braden"/>
    <x v="0"/>
    <s v="United States"/>
    <s v="Philadelphia"/>
    <x v="9"/>
    <n v="19134"/>
    <x v="3"/>
    <s v="FUR-CH-10001146"/>
    <x v="0"/>
    <x v="1"/>
    <s v="Global Task Chair, Black"/>
    <n v="71.245999999999995"/>
    <n v="2"/>
    <n v="0.3"/>
    <x v="6042"/>
  </r>
  <r>
    <n v="7593"/>
    <s v="CA-2013-158778"/>
    <x v="0"/>
    <x v="64"/>
    <d v="2013-09-10T00:00:00"/>
    <s v="Standard Class"/>
    <x v="203"/>
    <s v="Dean Braden"/>
    <x v="0"/>
    <s v="United States"/>
    <s v="Philadelphia"/>
    <x v="9"/>
    <n v="19134"/>
    <x v="3"/>
    <s v="OFF-AR-10000896"/>
    <x v="1"/>
    <x v="6"/>
    <s v="Newell 329"/>
    <n v="7.8719999999999999"/>
    <n v="3"/>
    <n v="0.2"/>
    <x v="6043"/>
  </r>
  <r>
    <n v="7594"/>
    <s v="CA-2013-158778"/>
    <x v="0"/>
    <x v="64"/>
    <d v="2013-09-10T00:00:00"/>
    <s v="Standard Class"/>
    <x v="203"/>
    <s v="Dean Braden"/>
    <x v="0"/>
    <s v="United States"/>
    <s v="Philadelphia"/>
    <x v="9"/>
    <n v="19134"/>
    <x v="3"/>
    <s v="FUR-CH-10000309"/>
    <x v="0"/>
    <x v="1"/>
    <s v="Global Comet Stacking Arm Chair"/>
    <n v="887.27099999999984"/>
    <n v="3"/>
    <n v="0.3"/>
    <x v="6044"/>
  </r>
  <r>
    <n v="7595"/>
    <s v="CA-2014-119655"/>
    <x v="3"/>
    <x v="693"/>
    <d v="2014-04-25T00:00:00"/>
    <s v="Standard Class"/>
    <x v="610"/>
    <s v="Christina VanderZanden"/>
    <x v="0"/>
    <s v="United States"/>
    <s v="Detroit"/>
    <x v="12"/>
    <n v="48234"/>
    <x v="2"/>
    <s v="OFF-BI-10001989"/>
    <x v="1"/>
    <x v="8"/>
    <s v="Premium Transparent Presentation Covers by GBC"/>
    <n v="146.86000000000001"/>
    <n v="7"/>
    <n v="0"/>
    <x v="6045"/>
  </r>
  <r>
    <n v="7596"/>
    <s v="CA-2014-119655"/>
    <x v="3"/>
    <x v="693"/>
    <d v="2014-04-25T00:00:00"/>
    <s v="Standard Class"/>
    <x v="610"/>
    <s v="Christina VanderZanden"/>
    <x v="0"/>
    <s v="United States"/>
    <s v="Detroit"/>
    <x v="12"/>
    <n v="48234"/>
    <x v="2"/>
    <s v="OFF-BI-10001036"/>
    <x v="1"/>
    <x v="8"/>
    <s v="Cardinal EasyOpen D-Ring Binders"/>
    <n v="36.56"/>
    <n v="4"/>
    <n v="0"/>
    <x v="6046"/>
  </r>
  <r>
    <n v="7597"/>
    <s v="CA-2012-164567"/>
    <x v="1"/>
    <x v="925"/>
    <d v="2012-06-19T00:00:00"/>
    <s v="Standard Class"/>
    <x v="136"/>
    <s v="Grace Kelly"/>
    <x v="1"/>
    <s v="United States"/>
    <s v="Los Angeles"/>
    <x v="1"/>
    <n v="90004"/>
    <x v="1"/>
    <s v="TEC-PH-10002103"/>
    <x v="2"/>
    <x v="7"/>
    <s v="Jabra SPEAK 410"/>
    <n v="225.57599999999996"/>
    <n v="3"/>
    <n v="0.2"/>
    <x v="6047"/>
  </r>
  <r>
    <n v="7598"/>
    <s v="CA-2011-131947"/>
    <x v="2"/>
    <x v="328"/>
    <d v="2011-09-22T00:00:00"/>
    <s v="Standard Class"/>
    <x v="350"/>
    <s v="Joseph Airdo"/>
    <x v="0"/>
    <s v="United States"/>
    <s v="Springfield"/>
    <x v="21"/>
    <n v="97477"/>
    <x v="1"/>
    <s v="OFF-AR-10001473"/>
    <x v="1"/>
    <x v="6"/>
    <s v="Newell 313"/>
    <n v="5.2480000000000002"/>
    <n v="2"/>
    <n v="0.2"/>
    <x v="6048"/>
  </r>
  <r>
    <n v="7599"/>
    <s v="CA-2011-131947"/>
    <x v="2"/>
    <x v="328"/>
    <d v="2011-09-22T00:00:00"/>
    <s v="Standard Class"/>
    <x v="350"/>
    <s v="Joseph Airdo"/>
    <x v="0"/>
    <s v="United States"/>
    <s v="Springfield"/>
    <x v="21"/>
    <n v="97477"/>
    <x v="1"/>
    <s v="OFF-AR-10000411"/>
    <x v="1"/>
    <x v="6"/>
    <s v="Boston 16701 Slimline Battery Pencil Sharpener"/>
    <n v="38.256"/>
    <n v="3"/>
    <n v="0.2"/>
    <x v="6049"/>
  </r>
  <r>
    <n v="7600"/>
    <s v="CA-2011-131947"/>
    <x v="2"/>
    <x v="328"/>
    <d v="2011-09-22T00:00:00"/>
    <s v="Standard Class"/>
    <x v="350"/>
    <s v="Joseph Airdo"/>
    <x v="0"/>
    <s v="United States"/>
    <s v="Springfield"/>
    <x v="21"/>
    <n v="97477"/>
    <x v="1"/>
    <s v="OFF-PA-10000246"/>
    <x v="1"/>
    <x v="10"/>
    <s v="Riverleaf Stik-Withit Designer Note Cubes"/>
    <n v="40.24"/>
    <n v="5"/>
    <n v="0.2"/>
    <x v="6050"/>
  </r>
  <r>
    <n v="7601"/>
    <s v="CA-2011-131947"/>
    <x v="2"/>
    <x v="328"/>
    <d v="2011-09-22T00:00:00"/>
    <s v="Standard Class"/>
    <x v="350"/>
    <s v="Joseph Airdo"/>
    <x v="0"/>
    <s v="United States"/>
    <s v="Springfield"/>
    <x v="21"/>
    <n v="97477"/>
    <x v="1"/>
    <s v="TEC-MA-10004086"/>
    <x v="2"/>
    <x v="15"/>
    <s v="Plantronics Single Ear Headset"/>
    <n v="29.925000000000001"/>
    <n v="5"/>
    <n v="0.7"/>
    <x v="6051"/>
  </r>
  <r>
    <n v="7602"/>
    <s v="CA-2011-131947"/>
    <x v="2"/>
    <x v="328"/>
    <d v="2011-09-22T00:00:00"/>
    <s v="Standard Class"/>
    <x v="350"/>
    <s v="Joseph Airdo"/>
    <x v="0"/>
    <s v="United States"/>
    <s v="Springfield"/>
    <x v="21"/>
    <n v="97477"/>
    <x v="1"/>
    <s v="OFF-PA-10003039"/>
    <x v="1"/>
    <x v="10"/>
    <s v="Xerox 1960"/>
    <n v="148.70400000000001"/>
    <n v="6"/>
    <n v="0.2"/>
    <x v="6052"/>
  </r>
  <r>
    <n v="7603"/>
    <s v="CA-2011-131947"/>
    <x v="2"/>
    <x v="328"/>
    <d v="2011-09-22T00:00:00"/>
    <s v="Standard Class"/>
    <x v="350"/>
    <s v="Joseph Airdo"/>
    <x v="0"/>
    <s v="United States"/>
    <s v="Springfield"/>
    <x v="21"/>
    <n v="97477"/>
    <x v="1"/>
    <s v="TEC-AC-10004633"/>
    <x v="2"/>
    <x v="11"/>
    <s v="Verbatim 25 GB 6x Blu-ray Single Layer Recordable Disc, 3/Pack"/>
    <n v="55.92"/>
    <n v="10"/>
    <n v="0.2"/>
    <x v="6053"/>
  </r>
  <r>
    <n v="7604"/>
    <s v="CA-2013-152520"/>
    <x v="0"/>
    <x v="630"/>
    <d v="2013-07-13T00:00:00"/>
    <s v="Standard Class"/>
    <x v="764"/>
    <s v="Thea Hudgings"/>
    <x v="1"/>
    <s v="United States"/>
    <s v="Providence"/>
    <x v="34"/>
    <n v="2908"/>
    <x v="3"/>
    <s v="OFF-PA-10000289"/>
    <x v="1"/>
    <x v="10"/>
    <s v="Xerox 213"/>
    <n v="12.96"/>
    <n v="2"/>
    <n v="0"/>
    <x v="91"/>
  </r>
  <r>
    <n v="7605"/>
    <s v="CA-2013-101791"/>
    <x v="0"/>
    <x v="1022"/>
    <d v="2013-06-01T00:00:00"/>
    <s v="Standard Class"/>
    <x v="574"/>
    <s v="Brian Stugart"/>
    <x v="0"/>
    <s v="United States"/>
    <s v="Chicago"/>
    <x v="10"/>
    <n v="60623"/>
    <x v="2"/>
    <s v="FUR-FU-10003247"/>
    <x v="0"/>
    <x v="5"/>
    <s v="36X48 HARDFLOOR CHAIRMAT"/>
    <n v="25.176000000000002"/>
    <n v="3"/>
    <n v="0.6"/>
    <x v="6054"/>
  </r>
  <r>
    <n v="7606"/>
    <s v="CA-2013-101791"/>
    <x v="0"/>
    <x v="1022"/>
    <d v="2013-06-01T00:00:00"/>
    <s v="Standard Class"/>
    <x v="574"/>
    <s v="Brian Stugart"/>
    <x v="0"/>
    <s v="United States"/>
    <s v="Chicago"/>
    <x v="10"/>
    <n v="60623"/>
    <x v="2"/>
    <s v="FUR-FU-10002191"/>
    <x v="0"/>
    <x v="5"/>
    <s v="G.E. Halogen Desk Lamp Bulbs"/>
    <n v="5.5840000000000005"/>
    <n v="2"/>
    <n v="0.6"/>
    <x v="6055"/>
  </r>
  <r>
    <n v="7607"/>
    <s v="CA-2013-101791"/>
    <x v="0"/>
    <x v="1022"/>
    <d v="2013-06-01T00:00:00"/>
    <s v="Standard Class"/>
    <x v="574"/>
    <s v="Brian Stugart"/>
    <x v="0"/>
    <s v="United States"/>
    <s v="Chicago"/>
    <x v="10"/>
    <n v="60623"/>
    <x v="2"/>
    <s v="OFF-ST-10001496"/>
    <x v="1"/>
    <x v="4"/>
    <s v="Standard Rollaway File with Lock"/>
    <n v="1297.3680000000002"/>
    <n v="9"/>
    <n v="0.2"/>
    <x v="6056"/>
  </r>
  <r>
    <n v="7608"/>
    <s v="CA-2014-121195"/>
    <x v="3"/>
    <x v="165"/>
    <d v="2014-12-28T00:00:00"/>
    <s v="First Class"/>
    <x v="515"/>
    <s v="Neola Schneider"/>
    <x v="0"/>
    <s v="United States"/>
    <s v="Dallas"/>
    <x v="5"/>
    <n v="75220"/>
    <x v="2"/>
    <s v="OFF-ST-10000585"/>
    <x v="1"/>
    <x v="4"/>
    <s v="Economy Rollaway Files"/>
    <n v="264.32"/>
    <n v="2"/>
    <n v="0.2"/>
    <x v="2273"/>
  </r>
  <r>
    <n v="7609"/>
    <s v="CA-2014-163209"/>
    <x v="3"/>
    <x v="898"/>
    <d v="2014-05-08T00:00:00"/>
    <s v="Standard Class"/>
    <x v="177"/>
    <s v="Mike Kennedy"/>
    <x v="0"/>
    <s v="United States"/>
    <s v="San Francisco"/>
    <x v="1"/>
    <n v="94122"/>
    <x v="1"/>
    <s v="OFF-PA-10001166"/>
    <x v="1"/>
    <x v="10"/>
    <s v="Xerox 2"/>
    <n v="25.92"/>
    <n v="4"/>
    <n v="0"/>
    <x v="245"/>
  </r>
  <r>
    <n v="7610"/>
    <s v="CA-2014-163209"/>
    <x v="3"/>
    <x v="898"/>
    <d v="2014-05-08T00:00:00"/>
    <s v="Standard Class"/>
    <x v="177"/>
    <s v="Mike Kennedy"/>
    <x v="0"/>
    <s v="United States"/>
    <s v="San Francisco"/>
    <x v="1"/>
    <n v="94122"/>
    <x v="1"/>
    <s v="OFF-AR-10003651"/>
    <x v="1"/>
    <x v="6"/>
    <s v="Newell 350"/>
    <n v="22.959999999999997"/>
    <n v="7"/>
    <n v="0"/>
    <x v="1050"/>
  </r>
  <r>
    <n v="7611"/>
    <s v="CA-2011-133354"/>
    <x v="2"/>
    <x v="1165"/>
    <d v="2011-02-25T00:00:00"/>
    <s v="First Class"/>
    <x v="193"/>
    <s v="Sue Ann Reed"/>
    <x v="0"/>
    <s v="United States"/>
    <s v="Moreno Valley"/>
    <x v="1"/>
    <n v="92553"/>
    <x v="1"/>
    <s v="OFF-PA-10001800"/>
    <x v="1"/>
    <x v="10"/>
    <s v="Xerox 220"/>
    <n v="19.440000000000001"/>
    <n v="3"/>
    <n v="0"/>
    <x v="551"/>
  </r>
  <r>
    <n v="7612"/>
    <s v="US-2012-130491"/>
    <x v="1"/>
    <x v="285"/>
    <d v="2012-02-11T00:00:00"/>
    <s v="First Class"/>
    <x v="3"/>
    <s v="Brosina Hoffman"/>
    <x v="0"/>
    <s v="United States"/>
    <s v="Garden City"/>
    <x v="41"/>
    <n v="67846"/>
    <x v="2"/>
    <s v="OFF-PA-10000791"/>
    <x v="1"/>
    <x v="10"/>
    <s v="Wirebound Message Books, Four 2 3/4 x 5 Forms per Page, 200 Sets per Book"/>
    <n v="9.5399999999999991"/>
    <n v="2"/>
    <n v="0"/>
    <x v="6057"/>
  </r>
  <r>
    <n v="7613"/>
    <s v="US-2012-130491"/>
    <x v="1"/>
    <x v="285"/>
    <d v="2012-02-11T00:00:00"/>
    <s v="First Class"/>
    <x v="3"/>
    <s v="Brosina Hoffman"/>
    <x v="0"/>
    <s v="United States"/>
    <s v="Garden City"/>
    <x v="41"/>
    <n v="67846"/>
    <x v="2"/>
    <s v="OFF-FA-10000134"/>
    <x v="1"/>
    <x v="13"/>
    <s v="Advantus Push Pins, Aluminum Head"/>
    <n v="5.81"/>
    <n v="1"/>
    <n v="0"/>
    <x v="6058"/>
  </r>
  <r>
    <n v="7614"/>
    <s v="US-2012-130491"/>
    <x v="1"/>
    <x v="285"/>
    <d v="2012-02-11T00:00:00"/>
    <s v="First Class"/>
    <x v="3"/>
    <s v="Brosina Hoffman"/>
    <x v="0"/>
    <s v="United States"/>
    <s v="Garden City"/>
    <x v="41"/>
    <n v="67846"/>
    <x v="2"/>
    <s v="OFF-AR-10001149"/>
    <x v="1"/>
    <x v="6"/>
    <s v="Sanford Colorific Colored Pencils, 12/Box"/>
    <n v="5.76"/>
    <n v="2"/>
    <n v="0"/>
    <x v="6059"/>
  </r>
  <r>
    <n v="7615"/>
    <s v="CA-2012-113740"/>
    <x v="1"/>
    <x v="252"/>
    <d v="2012-08-28T00:00:00"/>
    <s v="Second Class"/>
    <x v="618"/>
    <s v="Shahid Collister"/>
    <x v="0"/>
    <s v="United States"/>
    <s v="New York City"/>
    <x v="15"/>
    <n v="10035"/>
    <x v="3"/>
    <s v="FUR-FU-10000010"/>
    <x v="0"/>
    <x v="5"/>
    <s v="DAX Value U-Channel Document Frames, Easel Back"/>
    <n v="14.91"/>
    <n v="3"/>
    <n v="0"/>
    <x v="4793"/>
  </r>
  <r>
    <n v="7616"/>
    <s v="CA-2011-148425"/>
    <x v="2"/>
    <x v="953"/>
    <d v="2011-12-04T00:00:00"/>
    <s v="Standard Class"/>
    <x v="575"/>
    <s v="Randy Ferguson"/>
    <x v="1"/>
    <s v="United States"/>
    <s v="Orlando"/>
    <x v="2"/>
    <n v="32839"/>
    <x v="0"/>
    <s v="OFF-BI-10000201"/>
    <x v="1"/>
    <x v="8"/>
    <s v="Avery Triangle Shaped Sheet Lifters, Black, 2/Pack"/>
    <n v="6.6420000000000012"/>
    <n v="9"/>
    <n v="0.7"/>
    <x v="6060"/>
  </r>
  <r>
    <n v="7617"/>
    <s v="CA-2013-144309"/>
    <x v="0"/>
    <x v="107"/>
    <d v="2013-12-17T00:00:00"/>
    <s v="Standard Class"/>
    <x v="632"/>
    <s v="Chris McAfee"/>
    <x v="0"/>
    <s v="United States"/>
    <s v="Watertown"/>
    <x v="15"/>
    <n v="13601"/>
    <x v="3"/>
    <s v="OFF-PA-10001776"/>
    <x v="1"/>
    <x v="10"/>
    <s v="Wirebound Message Books, Four 2 3/4&quot; x 5&quot; Forms per Page, 600 Sets per Book"/>
    <n v="18.54"/>
    <n v="2"/>
    <n v="0"/>
    <x v="2051"/>
  </r>
  <r>
    <n v="7618"/>
    <s v="CA-2013-144309"/>
    <x v="0"/>
    <x v="107"/>
    <d v="2013-12-17T00:00:00"/>
    <s v="Standard Class"/>
    <x v="632"/>
    <s v="Chris McAfee"/>
    <x v="0"/>
    <s v="United States"/>
    <s v="Watertown"/>
    <x v="15"/>
    <n v="13601"/>
    <x v="3"/>
    <s v="OFF-BI-10003656"/>
    <x v="1"/>
    <x v="8"/>
    <s v="Fellowes PB200 Plastic Comb Binding Machine"/>
    <n v="679.96"/>
    <n v="5"/>
    <n v="0.2"/>
    <x v="6061"/>
  </r>
  <r>
    <n v="7619"/>
    <s v="CA-2014-151225"/>
    <x v="3"/>
    <x v="855"/>
    <d v="2014-10-30T00:00:00"/>
    <s v="First Class"/>
    <x v="487"/>
    <s v="Jim Mitchum"/>
    <x v="1"/>
    <s v="United States"/>
    <s v="Los Angeles"/>
    <x v="1"/>
    <n v="90032"/>
    <x v="1"/>
    <s v="FUR-TA-10001539"/>
    <x v="0"/>
    <x v="3"/>
    <s v="Chromcraft Rectangular Conference Tables"/>
    <n v="189.57600000000002"/>
    <n v="1"/>
    <n v="0.2"/>
    <x v="6062"/>
  </r>
  <r>
    <n v="7620"/>
    <s v="CA-2014-151225"/>
    <x v="3"/>
    <x v="855"/>
    <d v="2014-10-30T00:00:00"/>
    <s v="First Class"/>
    <x v="487"/>
    <s v="Jim Mitchum"/>
    <x v="1"/>
    <s v="United States"/>
    <s v="Los Angeles"/>
    <x v="1"/>
    <n v="90032"/>
    <x v="1"/>
    <s v="TEC-PH-10004100"/>
    <x v="2"/>
    <x v="7"/>
    <s v="Griffin GC17055 Auxiliary Audio Cable"/>
    <n v="71.959999999999994"/>
    <n v="5"/>
    <n v="0.2"/>
    <x v="6063"/>
  </r>
  <r>
    <n v="7621"/>
    <s v="US-2011-144078"/>
    <x v="2"/>
    <x v="641"/>
    <d v="2011-11-29T00:00:00"/>
    <s v="Standard Class"/>
    <x v="579"/>
    <s v="Richard Bierner"/>
    <x v="0"/>
    <s v="United States"/>
    <s v="Los Angeles"/>
    <x v="1"/>
    <n v="90004"/>
    <x v="1"/>
    <s v="TEC-PH-10001580"/>
    <x v="2"/>
    <x v="7"/>
    <s v="Logitech Mobile Speakerphone P710e - speaker phone"/>
    <n v="539.91999999999996"/>
    <n v="5"/>
    <n v="0.2"/>
    <x v="6064"/>
  </r>
  <r>
    <n v="7622"/>
    <s v="US-2011-144078"/>
    <x v="2"/>
    <x v="641"/>
    <d v="2011-11-29T00:00:00"/>
    <s v="Standard Class"/>
    <x v="579"/>
    <s v="Richard Bierner"/>
    <x v="0"/>
    <s v="United States"/>
    <s v="Los Angeles"/>
    <x v="1"/>
    <n v="90004"/>
    <x v="1"/>
    <s v="FUR-CH-10002335"/>
    <x v="0"/>
    <x v="1"/>
    <s v="Hon GuestStacker Chair"/>
    <n v="725.34400000000005"/>
    <n v="4"/>
    <n v="0.2"/>
    <x v="6065"/>
  </r>
  <r>
    <n v="7623"/>
    <s v="US-2011-144078"/>
    <x v="2"/>
    <x v="641"/>
    <d v="2011-11-29T00:00:00"/>
    <s v="Standard Class"/>
    <x v="579"/>
    <s v="Richard Bierner"/>
    <x v="0"/>
    <s v="United States"/>
    <s v="Los Angeles"/>
    <x v="1"/>
    <n v="90004"/>
    <x v="1"/>
    <s v="OFF-AR-10004707"/>
    <x v="1"/>
    <x v="6"/>
    <s v="Staples"/>
    <n v="7.4399999999999995"/>
    <n v="3"/>
    <n v="0"/>
    <x v="6066"/>
  </r>
  <r>
    <n v="7624"/>
    <s v="CA-2011-124464"/>
    <x v="2"/>
    <x v="686"/>
    <d v="2011-07-20T00:00:00"/>
    <s v="Standard Class"/>
    <x v="776"/>
    <s v="Shirley Schmidt"/>
    <x v="2"/>
    <s v="United States"/>
    <s v="Newark"/>
    <x v="13"/>
    <n v="19711"/>
    <x v="3"/>
    <s v="OFF-AP-10000576"/>
    <x v="1"/>
    <x v="9"/>
    <s v="Belkin 7 Outlet SurgeMaster II"/>
    <n v="39.479999999999997"/>
    <n v="1"/>
    <n v="0"/>
    <x v="6067"/>
  </r>
  <r>
    <n v="7625"/>
    <s v="CA-2012-136805"/>
    <x v="1"/>
    <x v="293"/>
    <d v="2012-05-27T00:00:00"/>
    <s v="Second Class"/>
    <x v="134"/>
    <s v="Nathan Mautz"/>
    <x v="2"/>
    <s v="United States"/>
    <s v="Detroit"/>
    <x v="12"/>
    <n v="48234"/>
    <x v="2"/>
    <s v="OFF-AP-10001394"/>
    <x v="1"/>
    <x v="9"/>
    <s v="Harmony Air Purifier"/>
    <n v="850.5"/>
    <n v="5"/>
    <n v="0.1"/>
    <x v="6068"/>
  </r>
  <r>
    <n v="7626"/>
    <s v="CA-2012-136805"/>
    <x v="1"/>
    <x v="293"/>
    <d v="2012-05-27T00:00:00"/>
    <s v="Second Class"/>
    <x v="134"/>
    <s v="Nathan Mautz"/>
    <x v="2"/>
    <s v="United States"/>
    <s v="Detroit"/>
    <x v="12"/>
    <n v="48234"/>
    <x v="2"/>
    <s v="FUR-FU-10003724"/>
    <x v="0"/>
    <x v="5"/>
    <s v="Westinghouse Clip-On Gooseneck Lamps"/>
    <n v="75.33"/>
    <n v="9"/>
    <n v="0"/>
    <x v="6069"/>
  </r>
  <r>
    <n v="7627"/>
    <s v="US-2012-159499"/>
    <x v="1"/>
    <x v="82"/>
    <d v="2012-11-23T00:00:00"/>
    <s v="Second Class"/>
    <x v="313"/>
    <s v="Eudokia Martin"/>
    <x v="1"/>
    <s v="United States"/>
    <s v="Phoenix"/>
    <x v="16"/>
    <n v="85023"/>
    <x v="1"/>
    <s v="OFF-AP-10002867"/>
    <x v="1"/>
    <x v="9"/>
    <s v="Fellowes Command Center 5-outlet power strip"/>
    <n v="325.63200000000006"/>
    <n v="6"/>
    <n v="0.2"/>
    <x v="6070"/>
  </r>
  <r>
    <n v="7628"/>
    <s v="US-2012-159499"/>
    <x v="1"/>
    <x v="82"/>
    <d v="2012-11-23T00:00:00"/>
    <s v="Second Class"/>
    <x v="313"/>
    <s v="Eudokia Martin"/>
    <x v="1"/>
    <s v="United States"/>
    <s v="Phoenix"/>
    <x v="16"/>
    <n v="85023"/>
    <x v="1"/>
    <s v="TEC-AC-10002718"/>
    <x v="2"/>
    <x v="11"/>
    <s v="Belkin Standard 104 key USB Keyboard"/>
    <n v="23.344000000000001"/>
    <n v="2"/>
    <n v="0.2"/>
    <x v="6071"/>
  </r>
  <r>
    <n v="7629"/>
    <s v="US-2012-159499"/>
    <x v="1"/>
    <x v="82"/>
    <d v="2012-11-23T00:00:00"/>
    <s v="Second Class"/>
    <x v="313"/>
    <s v="Eudokia Martin"/>
    <x v="1"/>
    <s v="United States"/>
    <s v="Phoenix"/>
    <x v="16"/>
    <n v="85023"/>
    <x v="1"/>
    <s v="OFF-LA-10003121"/>
    <x v="1"/>
    <x v="2"/>
    <s v="Avery 506"/>
    <n v="16.520000000000003"/>
    <n v="5"/>
    <n v="0.2"/>
    <x v="5890"/>
  </r>
  <r>
    <n v="7630"/>
    <s v="CA-2011-162089"/>
    <x v="2"/>
    <x v="809"/>
    <d v="2011-04-01T00:00:00"/>
    <s v="First Class"/>
    <x v="88"/>
    <s v="Mark Packer"/>
    <x v="2"/>
    <s v="United States"/>
    <s v="Brownsville"/>
    <x v="5"/>
    <n v="78521"/>
    <x v="2"/>
    <s v="OFF-EN-10002230"/>
    <x v="1"/>
    <x v="12"/>
    <s v="Airmail Envelopes"/>
    <n v="335.72"/>
    <n v="5"/>
    <n v="0.2"/>
    <x v="6072"/>
  </r>
  <r>
    <n v="7631"/>
    <s v="CA-2011-162089"/>
    <x v="2"/>
    <x v="809"/>
    <d v="2011-04-01T00:00:00"/>
    <s v="First Class"/>
    <x v="88"/>
    <s v="Mark Packer"/>
    <x v="2"/>
    <s v="United States"/>
    <s v="Brownsville"/>
    <x v="5"/>
    <n v="78521"/>
    <x v="2"/>
    <s v="TEC-PH-10001819"/>
    <x v="2"/>
    <x v="7"/>
    <s v="Innergie mMini Combo Duo USB Travel Charging Kit"/>
    <n v="251.94400000000002"/>
    <n v="7"/>
    <n v="0.2"/>
    <x v="6073"/>
  </r>
  <r>
    <n v="7632"/>
    <s v="CA-2011-162089"/>
    <x v="2"/>
    <x v="809"/>
    <d v="2011-04-01T00:00:00"/>
    <s v="First Class"/>
    <x v="88"/>
    <s v="Mark Packer"/>
    <x v="2"/>
    <s v="United States"/>
    <s v="Brownsville"/>
    <x v="5"/>
    <n v="78521"/>
    <x v="2"/>
    <s v="FUR-CH-10002304"/>
    <x v="0"/>
    <x v="1"/>
    <s v="Global Stack Chair without Arms, Black"/>
    <n v="127.30199999999999"/>
    <n v="7"/>
    <n v="0.3"/>
    <x v="6074"/>
  </r>
  <r>
    <n v="7633"/>
    <s v="US-2014-158526"/>
    <x v="3"/>
    <x v="614"/>
    <d v="2015-01-02T00:00:00"/>
    <s v="Second Class"/>
    <x v="347"/>
    <s v="Katherine Hughes"/>
    <x v="0"/>
    <s v="United States"/>
    <s v="Louisville"/>
    <x v="0"/>
    <n v="40214"/>
    <x v="0"/>
    <s v="FUR-CH-10002602"/>
    <x v="0"/>
    <x v="1"/>
    <s v="DMI Arturo Collection Mission-style Design Wood Chair"/>
    <n v="1207.8399999999999"/>
    <n v="8"/>
    <n v="0"/>
    <x v="6075"/>
  </r>
  <r>
    <n v="7634"/>
    <s v="US-2014-158526"/>
    <x v="3"/>
    <x v="614"/>
    <d v="2015-01-02T00:00:00"/>
    <s v="Second Class"/>
    <x v="347"/>
    <s v="Katherine Hughes"/>
    <x v="0"/>
    <s v="United States"/>
    <s v="Louisville"/>
    <x v="0"/>
    <n v="40214"/>
    <x v="0"/>
    <s v="OFF-BI-10002414"/>
    <x v="1"/>
    <x v="8"/>
    <s v="GBC ProClick Spines for 32-Hole Punch"/>
    <n v="12.53"/>
    <n v="1"/>
    <n v="0"/>
    <x v="6076"/>
  </r>
  <r>
    <n v="7635"/>
    <s v="US-2014-158526"/>
    <x v="3"/>
    <x v="614"/>
    <d v="2015-01-02T00:00:00"/>
    <s v="Second Class"/>
    <x v="347"/>
    <s v="Katherine Hughes"/>
    <x v="0"/>
    <s v="United States"/>
    <s v="Louisville"/>
    <x v="0"/>
    <n v="40214"/>
    <x v="0"/>
    <s v="OFF-AR-10003696"/>
    <x v="1"/>
    <x v="6"/>
    <s v="Panasonic KP-350BK Electric Pencil Sharpener with Auto Stop"/>
    <n v="34.58"/>
    <n v="1"/>
    <n v="0"/>
    <x v="1968"/>
  </r>
  <r>
    <n v="7636"/>
    <s v="US-2014-158526"/>
    <x v="3"/>
    <x v="614"/>
    <d v="2015-01-02T00:00:00"/>
    <s v="Second Class"/>
    <x v="347"/>
    <s v="Katherine Hughes"/>
    <x v="0"/>
    <s v="United States"/>
    <s v="Louisville"/>
    <x v="0"/>
    <n v="40214"/>
    <x v="0"/>
    <s v="FUR-CH-10004495"/>
    <x v="0"/>
    <x v="1"/>
    <s v="Global Leather and Oak Executive Chair, Black"/>
    <n v="300.98"/>
    <n v="1"/>
    <n v="0"/>
    <x v="6077"/>
  </r>
  <r>
    <n v="7637"/>
    <s v="US-2014-158526"/>
    <x v="3"/>
    <x v="614"/>
    <d v="2015-01-02T00:00:00"/>
    <s v="Second Class"/>
    <x v="347"/>
    <s v="Katherine Hughes"/>
    <x v="0"/>
    <s v="United States"/>
    <s v="Louisville"/>
    <x v="0"/>
    <n v="40214"/>
    <x v="0"/>
    <s v="FUR-CH-10001270"/>
    <x v="0"/>
    <x v="1"/>
    <s v="Harbour Creations Steel Folding Chair"/>
    <n v="258.75"/>
    <n v="3"/>
    <n v="0"/>
    <x v="6078"/>
  </r>
  <r>
    <n v="7638"/>
    <s v="CA-2014-104885"/>
    <x v="3"/>
    <x v="580"/>
    <d v="2014-03-09T00:00:00"/>
    <s v="Standard Class"/>
    <x v="587"/>
    <s v="Dorothy Badders"/>
    <x v="1"/>
    <s v="United States"/>
    <s v="Newark"/>
    <x v="13"/>
    <n v="19711"/>
    <x v="3"/>
    <s v="OFF-AR-10001615"/>
    <x v="1"/>
    <x v="6"/>
    <s v="Newell 34"/>
    <n v="59.519999999999996"/>
    <n v="3"/>
    <n v="0"/>
    <x v="436"/>
  </r>
  <r>
    <n v="7639"/>
    <s v="CA-2014-104885"/>
    <x v="3"/>
    <x v="580"/>
    <d v="2014-03-09T00:00:00"/>
    <s v="Standard Class"/>
    <x v="587"/>
    <s v="Dorothy Badders"/>
    <x v="1"/>
    <s v="United States"/>
    <s v="Newark"/>
    <x v="13"/>
    <n v="19711"/>
    <x v="3"/>
    <s v="OFF-EN-10003286"/>
    <x v="1"/>
    <x v="12"/>
    <s v="Staples"/>
    <n v="57.959999999999994"/>
    <n v="7"/>
    <n v="0"/>
    <x v="4758"/>
  </r>
  <r>
    <n v="7640"/>
    <s v="CA-2014-104885"/>
    <x v="3"/>
    <x v="580"/>
    <d v="2014-03-09T00:00:00"/>
    <s v="Standard Class"/>
    <x v="587"/>
    <s v="Dorothy Badders"/>
    <x v="1"/>
    <s v="United States"/>
    <s v="Newark"/>
    <x v="13"/>
    <n v="19711"/>
    <x v="3"/>
    <s v="FUR-BO-10003660"/>
    <x v="0"/>
    <x v="0"/>
    <s v="Bush Cubix Collection Bookcases, Fully Assembled"/>
    <n v="441.96"/>
    <n v="2"/>
    <n v="0"/>
    <x v="6079"/>
  </r>
  <r>
    <n v="7641"/>
    <s v="CA-2014-104885"/>
    <x v="3"/>
    <x v="580"/>
    <d v="2014-03-09T00:00:00"/>
    <s v="Standard Class"/>
    <x v="587"/>
    <s v="Dorothy Badders"/>
    <x v="1"/>
    <s v="United States"/>
    <s v="Newark"/>
    <x v="13"/>
    <n v="19711"/>
    <x v="3"/>
    <s v="OFF-PA-10002764"/>
    <x v="1"/>
    <x v="10"/>
    <s v="Staples"/>
    <n v="68.039999999999992"/>
    <n v="6"/>
    <n v="0"/>
    <x v="6080"/>
  </r>
  <r>
    <n v="7642"/>
    <s v="US-2013-157490"/>
    <x v="0"/>
    <x v="1099"/>
    <d v="2013-10-08T00:00:00"/>
    <s v="First Class"/>
    <x v="697"/>
    <s v="Laurel Beltran"/>
    <x v="2"/>
    <s v="United States"/>
    <s v="Pueblo"/>
    <x v="22"/>
    <n v="81001"/>
    <x v="1"/>
    <s v="TEC-MA-10001695"/>
    <x v="2"/>
    <x v="15"/>
    <s v="Zebra GK420t Direct Thermal/Thermal Transfer Printer"/>
    <n v="703.71"/>
    <n v="6"/>
    <n v="0.7"/>
    <x v="6081"/>
  </r>
  <r>
    <n v="7643"/>
    <s v="US-2013-157490"/>
    <x v="0"/>
    <x v="1099"/>
    <d v="2013-10-08T00:00:00"/>
    <s v="First Class"/>
    <x v="697"/>
    <s v="Laurel Beltran"/>
    <x v="2"/>
    <s v="United States"/>
    <s v="Pueblo"/>
    <x v="22"/>
    <n v="81001"/>
    <x v="1"/>
    <s v="OFF-BI-10002824"/>
    <x v="1"/>
    <x v="8"/>
    <s v="Recycled Easel Ring Binders"/>
    <n v="17.904000000000003"/>
    <n v="4"/>
    <n v="0.7"/>
    <x v="6082"/>
  </r>
  <r>
    <n v="7644"/>
    <s v="US-2013-157490"/>
    <x v="0"/>
    <x v="1099"/>
    <d v="2013-10-08T00:00:00"/>
    <s v="First Class"/>
    <x v="697"/>
    <s v="Laurel Beltran"/>
    <x v="2"/>
    <s v="United States"/>
    <s v="Pueblo"/>
    <x v="22"/>
    <n v="81001"/>
    <x v="1"/>
    <s v="OFF-BI-10002571"/>
    <x v="1"/>
    <x v="8"/>
    <s v="Avery Framed View Binder, EZD Ring (Locking), Navy, 1 1/2&quot;"/>
    <n v="11.976000000000003"/>
    <n v="4"/>
    <n v="0.7"/>
    <x v="6083"/>
  </r>
  <r>
    <n v="7645"/>
    <s v="US-2013-157490"/>
    <x v="0"/>
    <x v="1099"/>
    <d v="2013-10-08T00:00:00"/>
    <s v="First Class"/>
    <x v="697"/>
    <s v="Laurel Beltran"/>
    <x v="2"/>
    <s v="United States"/>
    <s v="Pueblo"/>
    <x v="22"/>
    <n v="81001"/>
    <x v="1"/>
    <s v="TEC-AC-10001553"/>
    <x v="2"/>
    <x v="11"/>
    <s v="Memorex 25GB 6X Branded Blu-Ray Recordable Disc, 15/Pack"/>
    <n v="67.959999999999994"/>
    <n v="5"/>
    <n v="0.2"/>
    <x v="6084"/>
  </r>
  <r>
    <n v="7646"/>
    <s v="CA-2012-161452"/>
    <x v="1"/>
    <x v="57"/>
    <d v="2012-04-11T00:00:00"/>
    <s v="Standard Class"/>
    <x v="662"/>
    <s v="Carol Adams"/>
    <x v="1"/>
    <s v="United States"/>
    <s v="Los Angeles"/>
    <x v="1"/>
    <n v="90036"/>
    <x v="1"/>
    <s v="FUR-CH-10003973"/>
    <x v="0"/>
    <x v="1"/>
    <s v="GuestStacker Chair with Chrome Finish Legs"/>
    <n v="892.22400000000005"/>
    <n v="3"/>
    <n v="0.2"/>
    <x v="1110"/>
  </r>
  <r>
    <n v="7647"/>
    <s v="US-2011-115196"/>
    <x v="2"/>
    <x v="340"/>
    <d v="2011-09-13T00:00:00"/>
    <s v="Standard Class"/>
    <x v="351"/>
    <s v="Daniel Lacy"/>
    <x v="0"/>
    <s v="United States"/>
    <s v="Greenville"/>
    <x v="3"/>
    <n v="27834"/>
    <x v="0"/>
    <s v="TEC-MA-10002073"/>
    <x v="2"/>
    <x v="15"/>
    <s v="3D Systems Cube Printer, 2nd Generation, White"/>
    <n v="1299.99"/>
    <n v="2"/>
    <n v="0.5"/>
    <x v="6085"/>
  </r>
  <r>
    <n v="7648"/>
    <s v="CA-2013-138968"/>
    <x v="0"/>
    <x v="543"/>
    <d v="2013-03-17T00:00:00"/>
    <s v="First Class"/>
    <x v="712"/>
    <s v="Fred Chung"/>
    <x v="1"/>
    <s v="United States"/>
    <s v="San Francisco"/>
    <x v="1"/>
    <n v="94110"/>
    <x v="1"/>
    <s v="OFF-BI-10003529"/>
    <x v="1"/>
    <x v="8"/>
    <s v="Avery Round Ring Poly Binders"/>
    <n v="4.5439999999999996"/>
    <n v="2"/>
    <n v="0.2"/>
    <x v="6086"/>
  </r>
  <r>
    <n v="7649"/>
    <s v="CA-2013-138968"/>
    <x v="0"/>
    <x v="543"/>
    <d v="2013-03-17T00:00:00"/>
    <s v="First Class"/>
    <x v="712"/>
    <s v="Fred Chung"/>
    <x v="1"/>
    <s v="United States"/>
    <s v="San Francisco"/>
    <x v="1"/>
    <n v="94110"/>
    <x v="1"/>
    <s v="FUR-CH-10000309"/>
    <x v="0"/>
    <x v="1"/>
    <s v="Global Comet Stacking Arm Chair"/>
    <n v="1352.0320000000002"/>
    <n v="4"/>
    <n v="0.2"/>
    <x v="6087"/>
  </r>
  <r>
    <n v="7650"/>
    <s v="CA-2012-101889"/>
    <x v="1"/>
    <x v="17"/>
    <d v="2012-12-31T00:00:00"/>
    <s v="Standard Class"/>
    <x v="106"/>
    <s v="David Bremer"/>
    <x v="1"/>
    <s v="United States"/>
    <s v="Marion"/>
    <x v="24"/>
    <n v="43302"/>
    <x v="3"/>
    <s v="FUR-TA-10004154"/>
    <x v="0"/>
    <x v="3"/>
    <s v="Riverside Furniture Oval Coffee Table, Oval End Table, End Table with Drawer"/>
    <n v="1548.9900000000002"/>
    <n v="9"/>
    <n v="0.4"/>
    <x v="6088"/>
  </r>
  <r>
    <n v="7651"/>
    <s v="CA-2012-101889"/>
    <x v="1"/>
    <x v="17"/>
    <d v="2012-12-31T00:00:00"/>
    <s v="Standard Class"/>
    <x v="106"/>
    <s v="David Bremer"/>
    <x v="1"/>
    <s v="United States"/>
    <s v="Marion"/>
    <x v="24"/>
    <n v="43302"/>
    <x v="3"/>
    <s v="OFF-EN-10003286"/>
    <x v="1"/>
    <x v="12"/>
    <s v="Staples"/>
    <n v="19.872"/>
    <n v="3"/>
    <n v="0.2"/>
    <x v="6089"/>
  </r>
  <r>
    <n v="7652"/>
    <s v="CA-2014-110821"/>
    <x v="3"/>
    <x v="783"/>
    <d v="2014-08-09T00:00:00"/>
    <s v="First Class"/>
    <x v="237"/>
    <s v="Chloris Kastensmidt"/>
    <x v="0"/>
    <s v="United States"/>
    <s v="Dallas"/>
    <x v="5"/>
    <n v="75081"/>
    <x v="2"/>
    <s v="TEC-AC-10001552"/>
    <x v="2"/>
    <x v="11"/>
    <s v="Logitech K350 2.4Ghz Wireless Keyboard"/>
    <n v="119.44800000000001"/>
    <n v="3"/>
    <n v="0.2"/>
    <x v="6090"/>
  </r>
  <r>
    <n v="7653"/>
    <s v="CA-2014-110821"/>
    <x v="3"/>
    <x v="783"/>
    <d v="2014-08-09T00:00:00"/>
    <s v="First Class"/>
    <x v="237"/>
    <s v="Chloris Kastensmidt"/>
    <x v="0"/>
    <s v="United States"/>
    <s v="Dallas"/>
    <x v="5"/>
    <n v="75081"/>
    <x v="2"/>
    <s v="OFF-ST-10002790"/>
    <x v="1"/>
    <x v="4"/>
    <s v="Safco Industrial Shelving"/>
    <n v="118.16"/>
    <n v="2"/>
    <n v="0.2"/>
    <x v="6091"/>
  </r>
  <r>
    <n v="7654"/>
    <s v="CA-2012-121552"/>
    <x v="1"/>
    <x v="204"/>
    <d v="2012-03-27T00:00:00"/>
    <s v="Standard Class"/>
    <x v="783"/>
    <s v="Fred Wasserman"/>
    <x v="1"/>
    <s v="United States"/>
    <s v="Huntsville"/>
    <x v="19"/>
    <n v="35810"/>
    <x v="0"/>
    <s v="OFF-AR-10003217"/>
    <x v="1"/>
    <x v="6"/>
    <s v="Newell 316"/>
    <n v="19.559999999999999"/>
    <n v="4"/>
    <n v="0"/>
    <x v="6092"/>
  </r>
  <r>
    <n v="7655"/>
    <s v="CA-2012-107685"/>
    <x v="1"/>
    <x v="672"/>
    <d v="2012-12-02T00:00:00"/>
    <s v="Second Class"/>
    <x v="622"/>
    <s v="John Murray"/>
    <x v="0"/>
    <s v="United States"/>
    <s v="Las Vegas"/>
    <x v="33"/>
    <n v="89115"/>
    <x v="1"/>
    <s v="FUR-FU-10002813"/>
    <x v="0"/>
    <x v="5"/>
    <s v="DAX Contemporary Wood Frame with Silver Metal Mat, Desktop, 11 x 14 Size"/>
    <n v="80.959999999999994"/>
    <n v="4"/>
    <n v="0"/>
    <x v="4846"/>
  </r>
  <r>
    <n v="7656"/>
    <s v="CA-2012-107685"/>
    <x v="1"/>
    <x v="672"/>
    <d v="2012-12-02T00:00:00"/>
    <s v="Second Class"/>
    <x v="622"/>
    <s v="John Murray"/>
    <x v="0"/>
    <s v="United States"/>
    <s v="Las Vegas"/>
    <x v="33"/>
    <n v="89115"/>
    <x v="1"/>
    <s v="OFF-PA-10003848"/>
    <x v="1"/>
    <x v="10"/>
    <s v="Xerox 1997"/>
    <n v="25.92"/>
    <n v="4"/>
    <n v="0"/>
    <x v="245"/>
  </r>
  <r>
    <n v="7657"/>
    <s v="US-2011-120740"/>
    <x v="2"/>
    <x v="1166"/>
    <d v="2011-04-15T00:00:00"/>
    <s v="Same Day"/>
    <x v="28"/>
    <s v="Paul Stevenson"/>
    <x v="2"/>
    <s v="United States"/>
    <s v="Los Angeles"/>
    <x v="1"/>
    <n v="90049"/>
    <x v="1"/>
    <s v="OFF-AP-10000240"/>
    <x v="1"/>
    <x v="9"/>
    <s v="Belkin F9G930V10-GRY 9 Outlet Surge"/>
    <n v="106.96"/>
    <n v="2"/>
    <n v="0"/>
    <x v="1562"/>
  </r>
  <r>
    <n v="7658"/>
    <s v="US-2011-120740"/>
    <x v="2"/>
    <x v="1166"/>
    <d v="2011-04-15T00:00:00"/>
    <s v="Same Day"/>
    <x v="28"/>
    <s v="Paul Stevenson"/>
    <x v="2"/>
    <s v="United States"/>
    <s v="Los Angeles"/>
    <x v="1"/>
    <n v="90049"/>
    <x v="1"/>
    <s v="FUR-FU-10004091"/>
    <x v="0"/>
    <x v="5"/>
    <s v="Howard Miller 13&quot; Diameter Goldtone Round Wall Clock"/>
    <n v="187.76"/>
    <n v="4"/>
    <n v="0"/>
    <x v="6093"/>
  </r>
  <r>
    <n v="7659"/>
    <s v="CA-2014-155740"/>
    <x v="3"/>
    <x v="245"/>
    <d v="2014-08-03T00:00:00"/>
    <s v="First Class"/>
    <x v="679"/>
    <s v="Tony Chapman"/>
    <x v="2"/>
    <s v="United States"/>
    <s v="Lakewood"/>
    <x v="24"/>
    <n v="44107"/>
    <x v="3"/>
    <s v="OFF-BI-10001071"/>
    <x v="1"/>
    <x v="8"/>
    <s v="GBC ProClick Punch Binding System"/>
    <n v="76.77600000000001"/>
    <n v="4"/>
    <n v="0.7"/>
    <x v="6094"/>
  </r>
  <r>
    <n v="7660"/>
    <s v="CA-2014-146493"/>
    <x v="3"/>
    <x v="702"/>
    <d v="2014-06-06T00:00:00"/>
    <s v="Standard Class"/>
    <x v="51"/>
    <s v="Cynthia Voltz"/>
    <x v="1"/>
    <s v="United States"/>
    <s v="Fremont"/>
    <x v="8"/>
    <n v="68025"/>
    <x v="2"/>
    <s v="OFF-BI-10003676"/>
    <x v="1"/>
    <x v="8"/>
    <s v="GBC Standard Recycled Report Covers, Clear Plastic Sheets"/>
    <n v="53.9"/>
    <n v="5"/>
    <n v="0"/>
    <x v="6095"/>
  </r>
  <r>
    <n v="7661"/>
    <s v="CA-2011-105417"/>
    <x v="2"/>
    <x v="1167"/>
    <d v="2011-01-13T00:00:00"/>
    <s v="Standard Class"/>
    <x v="745"/>
    <s v="Vivek Sundaresam"/>
    <x v="0"/>
    <s v="United States"/>
    <s v="Huntsville"/>
    <x v="5"/>
    <n v="77340"/>
    <x v="2"/>
    <s v="FUR-FU-10004864"/>
    <x v="0"/>
    <x v="5"/>
    <s v="Howard Miller 14-1/2&quot; Diameter Chrome Round Wall Clock"/>
    <n v="76.728000000000009"/>
    <n v="3"/>
    <n v="0.6"/>
    <x v="6096"/>
  </r>
  <r>
    <n v="7662"/>
    <s v="CA-2011-105417"/>
    <x v="2"/>
    <x v="1167"/>
    <d v="2011-01-13T00:00:00"/>
    <s v="Standard Class"/>
    <x v="745"/>
    <s v="Vivek Sundaresam"/>
    <x v="0"/>
    <s v="United States"/>
    <s v="Huntsville"/>
    <x v="5"/>
    <n v="77340"/>
    <x v="2"/>
    <s v="OFF-BI-10003708"/>
    <x v="1"/>
    <x v="8"/>
    <s v="Acco Four Pocket Poly Ring Binder with Label Holder, Smoke, 1&quot;"/>
    <n v="10.429999999999998"/>
    <n v="7"/>
    <n v="0.8"/>
    <x v="6097"/>
  </r>
  <r>
    <n v="7663"/>
    <s v="US-2014-141509"/>
    <x v="3"/>
    <x v="365"/>
    <d v="2014-10-02T00:00:00"/>
    <s v="First Class"/>
    <x v="623"/>
    <s v="Sonia Cooley"/>
    <x v="0"/>
    <s v="United States"/>
    <s v="Los Angeles"/>
    <x v="1"/>
    <n v="90036"/>
    <x v="1"/>
    <s v="OFF-AR-10002067"/>
    <x v="1"/>
    <x v="6"/>
    <s v="Newell 334"/>
    <n v="99.2"/>
    <n v="5"/>
    <n v="0"/>
    <x v="1713"/>
  </r>
  <r>
    <n v="7664"/>
    <s v="CA-2014-139493"/>
    <x v="3"/>
    <x v="1168"/>
    <d v="2014-09-20T00:00:00"/>
    <s v="Standard Class"/>
    <x v="611"/>
    <s v="Speros Goranitis"/>
    <x v="0"/>
    <s v="United States"/>
    <s v="Asheville"/>
    <x v="3"/>
    <n v="28806"/>
    <x v="0"/>
    <s v="OFF-AR-10003158"/>
    <x v="1"/>
    <x v="6"/>
    <s v="Fluorescent Highlighters by Dixon"/>
    <n v="15.920000000000002"/>
    <n v="5"/>
    <n v="0.2"/>
    <x v="6098"/>
  </r>
  <r>
    <n v="7665"/>
    <s v="CA-2011-151967"/>
    <x v="2"/>
    <x v="68"/>
    <d v="2011-10-26T00:00:00"/>
    <s v="Standard Class"/>
    <x v="630"/>
    <s v="Nicole Brennan"/>
    <x v="1"/>
    <s v="United States"/>
    <s v="Bossier City"/>
    <x v="28"/>
    <n v="71111"/>
    <x v="0"/>
    <s v="FUR-FU-10000193"/>
    <x v="0"/>
    <x v="5"/>
    <s v="Tenex Chairmats For Use with Hard Floors"/>
    <n v="129.91999999999999"/>
    <n v="4"/>
    <n v="0"/>
    <x v="2953"/>
  </r>
  <r>
    <n v="7666"/>
    <s v="US-2013-140158"/>
    <x v="0"/>
    <x v="964"/>
    <d v="2013-10-09T00:00:00"/>
    <s v="Standard Class"/>
    <x v="660"/>
    <s v="Daniel Raglin"/>
    <x v="2"/>
    <s v="United States"/>
    <s v="Providence"/>
    <x v="34"/>
    <n v="2908"/>
    <x v="3"/>
    <s v="OFF-BI-10000977"/>
    <x v="1"/>
    <x v="8"/>
    <s v="Ibico Plastic Spiral Binding Combs"/>
    <n v="30.4"/>
    <n v="1"/>
    <n v="0"/>
    <x v="6099"/>
  </r>
  <r>
    <n v="7667"/>
    <s v="US-2013-140158"/>
    <x v="0"/>
    <x v="964"/>
    <d v="2013-10-09T00:00:00"/>
    <s v="Standard Class"/>
    <x v="660"/>
    <s v="Daniel Raglin"/>
    <x v="2"/>
    <s v="United States"/>
    <s v="Providence"/>
    <x v="34"/>
    <n v="2908"/>
    <x v="3"/>
    <s v="TEC-CO-10001449"/>
    <x v="2"/>
    <x v="16"/>
    <s v="Hewlett Packard LaserJet 3310 Copier"/>
    <n v="5399.91"/>
    <n v="9"/>
    <n v="0"/>
    <x v="6100"/>
  </r>
  <r>
    <n v="7668"/>
    <s v="US-2013-140158"/>
    <x v="0"/>
    <x v="964"/>
    <d v="2013-10-09T00:00:00"/>
    <s v="Standard Class"/>
    <x v="660"/>
    <s v="Daniel Raglin"/>
    <x v="2"/>
    <s v="United States"/>
    <s v="Providence"/>
    <x v="34"/>
    <n v="2908"/>
    <x v="3"/>
    <s v="OFF-ST-10000136"/>
    <x v="1"/>
    <x v="4"/>
    <s v="Letter Size File"/>
    <n v="119.10000000000001"/>
    <n v="3"/>
    <n v="0"/>
    <x v="6101"/>
  </r>
  <r>
    <n v="7669"/>
    <s v="CA-2012-130974"/>
    <x v="1"/>
    <x v="154"/>
    <d v="2012-11-29T00:00:00"/>
    <s v="Second Class"/>
    <x v="15"/>
    <s v="Matt Abelman"/>
    <x v="2"/>
    <s v="United States"/>
    <s v="Everett"/>
    <x v="31"/>
    <n v="2149"/>
    <x v="3"/>
    <s v="OFF-PA-10000743"/>
    <x v="1"/>
    <x v="10"/>
    <s v="Xerox 1977"/>
    <n v="40.08"/>
    <n v="6"/>
    <n v="0"/>
    <x v="1692"/>
  </r>
  <r>
    <n v="7670"/>
    <s v="CA-2012-130974"/>
    <x v="1"/>
    <x v="154"/>
    <d v="2012-11-29T00:00:00"/>
    <s v="Second Class"/>
    <x v="15"/>
    <s v="Matt Abelman"/>
    <x v="2"/>
    <s v="United States"/>
    <s v="Everett"/>
    <x v="31"/>
    <n v="2149"/>
    <x v="3"/>
    <s v="OFF-PA-10001019"/>
    <x v="1"/>
    <x v="10"/>
    <s v="Xerox 1884"/>
    <n v="59.94"/>
    <n v="3"/>
    <n v="0"/>
    <x v="749"/>
  </r>
  <r>
    <n v="7671"/>
    <s v="CA-2012-130974"/>
    <x v="1"/>
    <x v="154"/>
    <d v="2012-11-29T00:00:00"/>
    <s v="Second Class"/>
    <x v="15"/>
    <s v="Matt Abelman"/>
    <x v="2"/>
    <s v="United States"/>
    <s v="Everett"/>
    <x v="31"/>
    <n v="2149"/>
    <x v="3"/>
    <s v="TEC-AC-10003095"/>
    <x v="2"/>
    <x v="11"/>
    <s v="Logitech G35 7.1-Channel Surround Sound Headset"/>
    <n v="259.98"/>
    <n v="2"/>
    <n v="0"/>
    <x v="6102"/>
  </r>
  <r>
    <n v="7672"/>
    <s v="CA-2012-130974"/>
    <x v="1"/>
    <x v="154"/>
    <d v="2012-11-29T00:00:00"/>
    <s v="Second Class"/>
    <x v="15"/>
    <s v="Matt Abelman"/>
    <x v="2"/>
    <s v="United States"/>
    <s v="Everett"/>
    <x v="31"/>
    <n v="2149"/>
    <x v="3"/>
    <s v="FUR-BO-10002916"/>
    <x v="0"/>
    <x v="0"/>
    <s v="Rush Hierlooms Collection 1&quot; Thick Stackable Bookcases"/>
    <n v="170.98"/>
    <n v="1"/>
    <n v="0"/>
    <x v="6103"/>
  </r>
  <r>
    <n v="7673"/>
    <s v="CA-2012-130974"/>
    <x v="1"/>
    <x v="154"/>
    <d v="2012-11-29T00:00:00"/>
    <s v="Second Class"/>
    <x v="15"/>
    <s v="Matt Abelman"/>
    <x v="2"/>
    <s v="United States"/>
    <s v="Everett"/>
    <x v="31"/>
    <n v="2149"/>
    <x v="3"/>
    <s v="FUR-FU-10002506"/>
    <x v="0"/>
    <x v="5"/>
    <s v="Tensor &quot;Hersey Kiss&quot; Styled Floor Lamp"/>
    <n v="38.97"/>
    <n v="3"/>
    <n v="0"/>
    <x v="6104"/>
  </r>
  <r>
    <n v="7674"/>
    <s v="CA-2012-130974"/>
    <x v="1"/>
    <x v="154"/>
    <d v="2012-11-29T00:00:00"/>
    <s v="Second Class"/>
    <x v="15"/>
    <s v="Matt Abelman"/>
    <x v="2"/>
    <s v="United States"/>
    <s v="Everett"/>
    <x v="31"/>
    <n v="2149"/>
    <x v="3"/>
    <s v="OFF-PA-10003823"/>
    <x v="1"/>
    <x v="10"/>
    <s v="Xerox 197"/>
    <n v="154.9"/>
    <n v="5"/>
    <n v="0"/>
    <x v="934"/>
  </r>
  <r>
    <n v="7675"/>
    <s v="CA-2012-130974"/>
    <x v="1"/>
    <x v="154"/>
    <d v="2012-11-29T00:00:00"/>
    <s v="Second Class"/>
    <x v="15"/>
    <s v="Matt Abelman"/>
    <x v="2"/>
    <s v="United States"/>
    <s v="Everett"/>
    <x v="31"/>
    <n v="2149"/>
    <x v="3"/>
    <s v="FUR-TA-10004619"/>
    <x v="0"/>
    <x v="3"/>
    <s v="Hon Non-Folding Utility Tables"/>
    <n v="446.06799999999998"/>
    <n v="4"/>
    <n v="0.3"/>
    <x v="232"/>
  </r>
  <r>
    <n v="7676"/>
    <s v="CA-2014-133487"/>
    <x v="3"/>
    <x v="636"/>
    <d v="2014-05-10T00:00:00"/>
    <s v="Second Class"/>
    <x v="772"/>
    <s v="Trudy Schmidt"/>
    <x v="0"/>
    <s v="United States"/>
    <s v="Rancho Cucamonga"/>
    <x v="1"/>
    <n v="91730"/>
    <x v="1"/>
    <s v="OFF-AP-10001271"/>
    <x v="1"/>
    <x v="9"/>
    <s v="Eureka The Boss Cordless Rechargeable Stick Vac"/>
    <n v="152.94"/>
    <n v="3"/>
    <n v="0"/>
    <x v="525"/>
  </r>
  <r>
    <n v="7677"/>
    <s v="CA-2011-142951"/>
    <x v="2"/>
    <x v="1169"/>
    <d v="2011-10-08T00:00:00"/>
    <s v="Same Day"/>
    <x v="161"/>
    <s v="Jack Garza"/>
    <x v="0"/>
    <s v="United States"/>
    <s v="Charlotte"/>
    <x v="3"/>
    <n v="28205"/>
    <x v="0"/>
    <s v="TEC-AC-10002331"/>
    <x v="2"/>
    <x v="11"/>
    <s v="Maxell 74 Minute CDR, 10/Pack"/>
    <n v="23.472000000000001"/>
    <n v="3"/>
    <n v="0.2"/>
    <x v="6105"/>
  </r>
  <r>
    <n v="7678"/>
    <s v="CA-2011-133592"/>
    <x v="2"/>
    <x v="520"/>
    <d v="2012-01-07T00:00:00"/>
    <s v="Standard Class"/>
    <x v="454"/>
    <s v="Katherine Murray"/>
    <x v="2"/>
    <s v="United States"/>
    <s v="Providence"/>
    <x v="34"/>
    <n v="2908"/>
    <x v="3"/>
    <s v="OFF-PA-10003228"/>
    <x v="1"/>
    <x v="10"/>
    <s v="Xerox 1917"/>
    <n v="195.64"/>
    <n v="4"/>
    <n v="0"/>
    <x v="4092"/>
  </r>
  <r>
    <n v="7679"/>
    <s v="CA-2011-133592"/>
    <x v="2"/>
    <x v="520"/>
    <d v="2012-01-07T00:00:00"/>
    <s v="Standard Class"/>
    <x v="454"/>
    <s v="Katherine Murray"/>
    <x v="2"/>
    <s v="United States"/>
    <s v="Providence"/>
    <x v="34"/>
    <n v="2908"/>
    <x v="3"/>
    <s v="OFF-PA-10002586"/>
    <x v="1"/>
    <x v="10"/>
    <s v="Xerox 1970"/>
    <n v="14.940000000000001"/>
    <n v="3"/>
    <n v="0"/>
    <x v="1961"/>
  </r>
  <r>
    <n v="7680"/>
    <s v="CA-2011-133592"/>
    <x v="2"/>
    <x v="520"/>
    <d v="2012-01-07T00:00:00"/>
    <s v="Standard Class"/>
    <x v="454"/>
    <s v="Katherine Murray"/>
    <x v="2"/>
    <s v="United States"/>
    <s v="Providence"/>
    <x v="34"/>
    <n v="2908"/>
    <x v="3"/>
    <s v="TEC-AC-10002049"/>
    <x v="2"/>
    <x v="11"/>
    <s v="Plantronics Savi W720 Multi-Device Wireless Headset System"/>
    <n v="1687.8"/>
    <n v="4"/>
    <n v="0"/>
    <x v="3147"/>
  </r>
  <r>
    <n v="7681"/>
    <s v="CA-2011-133592"/>
    <x v="2"/>
    <x v="520"/>
    <d v="2012-01-07T00:00:00"/>
    <s v="Standard Class"/>
    <x v="454"/>
    <s v="Katherine Murray"/>
    <x v="2"/>
    <s v="United States"/>
    <s v="Providence"/>
    <x v="34"/>
    <n v="2908"/>
    <x v="3"/>
    <s v="FUR-BO-10000362"/>
    <x v="0"/>
    <x v="0"/>
    <s v="Sauder Inglewood Library Bookcases"/>
    <n v="341.96"/>
    <n v="2"/>
    <n v="0"/>
    <x v="6106"/>
  </r>
  <r>
    <n v="7682"/>
    <s v="CA-2011-133592"/>
    <x v="2"/>
    <x v="520"/>
    <d v="2012-01-07T00:00:00"/>
    <s v="Standard Class"/>
    <x v="454"/>
    <s v="Katherine Murray"/>
    <x v="2"/>
    <s v="United States"/>
    <s v="Providence"/>
    <x v="34"/>
    <n v="2908"/>
    <x v="3"/>
    <s v="FUR-CH-10004218"/>
    <x v="0"/>
    <x v="1"/>
    <s v="Global Fabric Manager's Chair, Dark Gray"/>
    <n v="605.88"/>
    <n v="6"/>
    <n v="0"/>
    <x v="6107"/>
  </r>
  <r>
    <n v="7683"/>
    <s v="CA-2012-120782"/>
    <x v="1"/>
    <x v="152"/>
    <d v="2012-05-01T00:00:00"/>
    <s v="First Class"/>
    <x v="174"/>
    <s v="Shirley Daniels"/>
    <x v="2"/>
    <s v="United States"/>
    <s v="Midland"/>
    <x v="12"/>
    <n v="48640"/>
    <x v="2"/>
    <s v="OFF-AP-10003779"/>
    <x v="1"/>
    <x v="9"/>
    <s v="Kensington 7 Outlet MasterPiece Power Center with Fax/Phone Line Protection"/>
    <n v="186.732"/>
    <n v="1"/>
    <n v="0.1"/>
    <x v="6108"/>
  </r>
  <r>
    <n v="7684"/>
    <s v="CA-2012-120782"/>
    <x v="1"/>
    <x v="152"/>
    <d v="2012-05-01T00:00:00"/>
    <s v="First Class"/>
    <x v="174"/>
    <s v="Shirley Daniels"/>
    <x v="2"/>
    <s v="United States"/>
    <s v="Midland"/>
    <x v="12"/>
    <n v="48640"/>
    <x v="2"/>
    <s v="OFF-BI-10003527"/>
    <x v="1"/>
    <x v="8"/>
    <s v="Fellowes PB500 Electric Punch Plastic Comb Binding Machine with Manual Bind"/>
    <n v="3812.9700000000003"/>
    <n v="3"/>
    <n v="0"/>
    <x v="6109"/>
  </r>
  <r>
    <n v="7685"/>
    <s v="CA-2012-116876"/>
    <x v="1"/>
    <x v="966"/>
    <d v="2012-02-21T00:00:00"/>
    <s v="Standard Class"/>
    <x v="74"/>
    <s v="Ted Trevino"/>
    <x v="0"/>
    <s v="United States"/>
    <s v="Rochester"/>
    <x v="15"/>
    <n v="14609"/>
    <x v="3"/>
    <s v="OFF-BI-10002897"/>
    <x v="1"/>
    <x v="8"/>
    <s v="Black Avery Memo-Size 3-Ring Binder, 5 1/2&quot; x 8 1/2&quot;"/>
    <n v="26.423999999999999"/>
    <n v="9"/>
    <n v="0.2"/>
    <x v="6110"/>
  </r>
  <r>
    <n v="7686"/>
    <s v="CA-2012-116876"/>
    <x v="1"/>
    <x v="966"/>
    <d v="2012-02-21T00:00:00"/>
    <s v="Standard Class"/>
    <x v="74"/>
    <s v="Ted Trevino"/>
    <x v="0"/>
    <s v="United States"/>
    <s v="Rochester"/>
    <x v="15"/>
    <n v="14609"/>
    <x v="3"/>
    <s v="TEC-PH-10002584"/>
    <x v="2"/>
    <x v="7"/>
    <s v="Samsung Galaxy S4"/>
    <n v="625.99"/>
    <n v="1"/>
    <n v="0"/>
    <x v="6111"/>
  </r>
  <r>
    <n v="7687"/>
    <s v="CA-2013-169838"/>
    <x v="0"/>
    <x v="881"/>
    <d v="2013-11-30T00:00:00"/>
    <s v="Standard Class"/>
    <x v="179"/>
    <s v="Brenda Bowman"/>
    <x v="1"/>
    <s v="United States"/>
    <s v="Jackson"/>
    <x v="12"/>
    <n v="49201"/>
    <x v="2"/>
    <s v="FUR-TA-10001095"/>
    <x v="0"/>
    <x v="3"/>
    <s v="Chromcraft Round Conference Tables"/>
    <n v="1568.61"/>
    <n v="9"/>
    <n v="0"/>
    <x v="6112"/>
  </r>
  <r>
    <n v="7688"/>
    <s v="CA-2013-169838"/>
    <x v="0"/>
    <x v="881"/>
    <d v="2013-11-30T00:00:00"/>
    <s v="Standard Class"/>
    <x v="179"/>
    <s v="Brenda Bowman"/>
    <x v="1"/>
    <s v="United States"/>
    <s v="Jackson"/>
    <x v="12"/>
    <n v="49201"/>
    <x v="2"/>
    <s v="OFF-BI-10004002"/>
    <x v="1"/>
    <x v="8"/>
    <s v="Wilson Jones International Size A4 Ring Binders"/>
    <n v="17.3"/>
    <n v="1"/>
    <n v="0"/>
    <x v="6113"/>
  </r>
  <r>
    <n v="7689"/>
    <s v="CA-2013-169838"/>
    <x v="0"/>
    <x v="881"/>
    <d v="2013-11-30T00:00:00"/>
    <s v="Standard Class"/>
    <x v="179"/>
    <s v="Brenda Bowman"/>
    <x v="1"/>
    <s v="United States"/>
    <s v="Jackson"/>
    <x v="12"/>
    <n v="49201"/>
    <x v="2"/>
    <s v="TEC-AC-10004518"/>
    <x v="2"/>
    <x v="11"/>
    <s v="Memorex Mini Travel Drive 32 GB USB 2.0 Flash Drive"/>
    <n v="160"/>
    <n v="8"/>
    <n v="0"/>
    <x v="6114"/>
  </r>
  <r>
    <n v="7690"/>
    <s v="US-2014-128951"/>
    <x v="3"/>
    <x v="663"/>
    <d v="2014-07-18T00:00:00"/>
    <s v="First Class"/>
    <x v="602"/>
    <s v="Ricardo Sperren"/>
    <x v="1"/>
    <s v="United States"/>
    <s v="Suffolk"/>
    <x v="17"/>
    <n v="23434"/>
    <x v="0"/>
    <s v="OFF-AP-10002191"/>
    <x v="1"/>
    <x v="9"/>
    <s v="Belkin 8 Outlet SurgeMaster II Gold Surge Protector"/>
    <n v="179.94"/>
    <n v="3"/>
    <n v="0"/>
    <x v="6115"/>
  </r>
  <r>
    <n v="7691"/>
    <s v="US-2014-128951"/>
    <x v="3"/>
    <x v="663"/>
    <d v="2014-07-18T00:00:00"/>
    <s v="First Class"/>
    <x v="602"/>
    <s v="Ricardo Sperren"/>
    <x v="1"/>
    <s v="United States"/>
    <s v="Suffolk"/>
    <x v="17"/>
    <n v="23434"/>
    <x v="0"/>
    <s v="FUR-TA-10004575"/>
    <x v="0"/>
    <x v="3"/>
    <s v="Hon 5100 Series Wood Tables"/>
    <n v="872.94"/>
    <n v="3"/>
    <n v="0"/>
    <x v="6116"/>
  </r>
  <r>
    <n v="7692"/>
    <s v="US-2014-128951"/>
    <x v="3"/>
    <x v="663"/>
    <d v="2014-07-18T00:00:00"/>
    <s v="First Class"/>
    <x v="602"/>
    <s v="Ricardo Sperren"/>
    <x v="1"/>
    <s v="United States"/>
    <s v="Suffolk"/>
    <x v="17"/>
    <n v="23434"/>
    <x v="0"/>
    <s v="OFF-PA-10003177"/>
    <x v="1"/>
    <x v="10"/>
    <s v="Xerox 1999"/>
    <n v="12.96"/>
    <n v="2"/>
    <n v="0"/>
    <x v="91"/>
  </r>
  <r>
    <n v="7693"/>
    <s v="CA-2011-102330"/>
    <x v="2"/>
    <x v="282"/>
    <d v="2012-01-03T00:00:00"/>
    <s v="Standard Class"/>
    <x v="482"/>
    <s v="Arianne Irving"/>
    <x v="0"/>
    <s v="United States"/>
    <s v="Brentwood"/>
    <x v="1"/>
    <n v="94513"/>
    <x v="1"/>
    <s v="OFF-LA-10003923"/>
    <x v="1"/>
    <x v="2"/>
    <s v="Alphabetical Labels for Top Tab Filing"/>
    <n v="88.800000000000011"/>
    <n v="6"/>
    <n v="0"/>
    <x v="6117"/>
  </r>
  <r>
    <n v="7694"/>
    <s v="CA-2011-102330"/>
    <x v="2"/>
    <x v="282"/>
    <d v="2012-01-03T00:00:00"/>
    <s v="Standard Class"/>
    <x v="482"/>
    <s v="Arianne Irving"/>
    <x v="0"/>
    <s v="United States"/>
    <s v="Brentwood"/>
    <x v="1"/>
    <n v="94513"/>
    <x v="1"/>
    <s v="TEC-PH-10001051"/>
    <x v="2"/>
    <x v="7"/>
    <s v="HTC One"/>
    <n v="319.96800000000002"/>
    <n v="4"/>
    <n v="0.2"/>
    <x v="2033"/>
  </r>
  <r>
    <n v="7695"/>
    <s v="CA-2013-118899"/>
    <x v="0"/>
    <x v="554"/>
    <d v="2013-03-23T00:00:00"/>
    <s v="Same Day"/>
    <x v="507"/>
    <s v="Marc Crier"/>
    <x v="0"/>
    <s v="United States"/>
    <s v="Seattle"/>
    <x v="4"/>
    <n v="98103"/>
    <x v="1"/>
    <s v="FUR-CH-10004754"/>
    <x v="0"/>
    <x v="1"/>
    <s v="Global Stack Chair with Arms, Black"/>
    <n v="167.88800000000001"/>
    <n v="7"/>
    <n v="0.2"/>
    <x v="6118"/>
  </r>
  <r>
    <n v="7696"/>
    <s v="CA-2014-107958"/>
    <x v="3"/>
    <x v="1170"/>
    <d v="2014-07-06T00:00:00"/>
    <s v="First Class"/>
    <x v="571"/>
    <s v="Adrian Hane"/>
    <x v="2"/>
    <s v="United States"/>
    <s v="Houston"/>
    <x v="5"/>
    <n v="77036"/>
    <x v="2"/>
    <s v="OFF-PA-10000357"/>
    <x v="1"/>
    <x v="10"/>
    <s v="White Dual Perf Computer Printout Paper, 2700 Sheets, 1 Part, Heavyweight, 20 lbs., 14 7/8 x 11"/>
    <n v="163.96"/>
    <n v="5"/>
    <n v="0.2"/>
    <x v="5031"/>
  </r>
  <r>
    <n v="7697"/>
    <s v="CA-2014-107958"/>
    <x v="3"/>
    <x v="1170"/>
    <d v="2014-07-06T00:00:00"/>
    <s v="First Class"/>
    <x v="571"/>
    <s v="Adrian Hane"/>
    <x v="2"/>
    <s v="United States"/>
    <s v="Houston"/>
    <x v="5"/>
    <n v="77036"/>
    <x v="2"/>
    <s v="OFF-BI-10001787"/>
    <x v="1"/>
    <x v="8"/>
    <s v="Wilson Jones Four-Pocket Poly Binders"/>
    <n v="5.2319999999999984"/>
    <n v="4"/>
    <n v="0.8"/>
    <x v="6119"/>
  </r>
  <r>
    <n v="7698"/>
    <s v="CA-2014-151799"/>
    <x v="3"/>
    <x v="817"/>
    <d v="2014-12-19T00:00:00"/>
    <s v="Standard Class"/>
    <x v="408"/>
    <s v="Ben Ferrer"/>
    <x v="2"/>
    <s v="United States"/>
    <s v="Lawrence"/>
    <x v="31"/>
    <n v="1841"/>
    <x v="3"/>
    <s v="TEC-CO-10002313"/>
    <x v="2"/>
    <x v="16"/>
    <s v="Canon PC1080F Personal Copier"/>
    <n v="1199.98"/>
    <n v="2"/>
    <n v="0"/>
    <x v="6120"/>
  </r>
  <r>
    <n v="7699"/>
    <s v="CA-2014-151799"/>
    <x v="3"/>
    <x v="817"/>
    <d v="2014-12-19T00:00:00"/>
    <s v="Standard Class"/>
    <x v="408"/>
    <s v="Ben Ferrer"/>
    <x v="2"/>
    <s v="United States"/>
    <s v="Lawrence"/>
    <x v="31"/>
    <n v="1841"/>
    <x v="3"/>
    <s v="OFF-ST-10002790"/>
    <x v="1"/>
    <x v="4"/>
    <s v="Safco Industrial Shelving"/>
    <n v="73.849999999999994"/>
    <n v="1"/>
    <n v="0"/>
    <x v="6121"/>
  </r>
  <r>
    <n v="7700"/>
    <s v="CA-2014-151799"/>
    <x v="3"/>
    <x v="817"/>
    <d v="2014-12-19T00:00:00"/>
    <s v="Standard Class"/>
    <x v="408"/>
    <s v="Ben Ferrer"/>
    <x v="2"/>
    <s v="United States"/>
    <s v="Lawrence"/>
    <x v="31"/>
    <n v="1841"/>
    <x v="3"/>
    <s v="OFF-SU-10001664"/>
    <x v="1"/>
    <x v="14"/>
    <s v="Acme Office Executive Series Stainless Steel Trimmers"/>
    <n v="25.71"/>
    <n v="3"/>
    <n v="0"/>
    <x v="4068"/>
  </r>
  <r>
    <n v="7701"/>
    <s v="CA-2014-151799"/>
    <x v="3"/>
    <x v="817"/>
    <d v="2014-12-19T00:00:00"/>
    <s v="Standard Class"/>
    <x v="408"/>
    <s v="Ben Ferrer"/>
    <x v="2"/>
    <s v="United States"/>
    <s v="Lawrence"/>
    <x v="31"/>
    <n v="1841"/>
    <x v="3"/>
    <s v="OFF-FA-10001332"/>
    <x v="1"/>
    <x v="13"/>
    <s v="Acco Banker's Clasps, 5 3/4&quot;-Long"/>
    <n v="17.28"/>
    <n v="6"/>
    <n v="0"/>
    <x v="6122"/>
  </r>
  <r>
    <n v="7702"/>
    <s v="CA-2014-151799"/>
    <x v="3"/>
    <x v="817"/>
    <d v="2014-12-19T00:00:00"/>
    <s v="Standard Class"/>
    <x v="408"/>
    <s v="Ben Ferrer"/>
    <x v="2"/>
    <s v="United States"/>
    <s v="Lawrence"/>
    <x v="31"/>
    <n v="1841"/>
    <x v="3"/>
    <s v="FUR-TA-10003473"/>
    <x v="0"/>
    <x v="3"/>
    <s v="Bretford Rectangular Conference Table Tops"/>
    <n v="526.58199999999999"/>
    <n v="2"/>
    <n v="0.3"/>
    <x v="6123"/>
  </r>
  <r>
    <n v="7703"/>
    <s v="CA-2013-114601"/>
    <x v="0"/>
    <x v="370"/>
    <d v="2013-09-03T00:00:00"/>
    <s v="Standard Class"/>
    <x v="4"/>
    <s v="Andrew Allen"/>
    <x v="0"/>
    <s v="United States"/>
    <s v="Detroit"/>
    <x v="12"/>
    <n v="48234"/>
    <x v="2"/>
    <s v="OFF-PA-10000605"/>
    <x v="1"/>
    <x v="10"/>
    <s v="Xerox 1950"/>
    <n v="11.56"/>
    <n v="2"/>
    <n v="0"/>
    <x v="1302"/>
  </r>
  <r>
    <n v="7704"/>
    <s v="CA-2013-114601"/>
    <x v="0"/>
    <x v="370"/>
    <d v="2013-09-03T00:00:00"/>
    <s v="Standard Class"/>
    <x v="4"/>
    <s v="Andrew Allen"/>
    <x v="0"/>
    <s v="United States"/>
    <s v="Detroit"/>
    <x v="12"/>
    <n v="48234"/>
    <x v="2"/>
    <s v="TEC-PH-10002170"/>
    <x v="2"/>
    <x v="7"/>
    <s v="ClearSounds CSC500 Amplified Spirit Phone Corded phone"/>
    <n v="209.96999999999997"/>
    <n v="3"/>
    <n v="0"/>
    <x v="4893"/>
  </r>
  <r>
    <n v="7705"/>
    <s v="CA-2013-114601"/>
    <x v="0"/>
    <x v="370"/>
    <d v="2013-09-03T00:00:00"/>
    <s v="Standard Class"/>
    <x v="4"/>
    <s v="Andrew Allen"/>
    <x v="0"/>
    <s v="United States"/>
    <s v="Detroit"/>
    <x v="12"/>
    <n v="48234"/>
    <x v="2"/>
    <s v="FUR-TA-10004147"/>
    <x v="0"/>
    <x v="3"/>
    <s v="Hon 4060 Series Tables"/>
    <n v="447.84"/>
    <n v="4"/>
    <n v="0"/>
    <x v="6124"/>
  </r>
  <r>
    <n v="7706"/>
    <s v="CA-2013-114601"/>
    <x v="0"/>
    <x v="370"/>
    <d v="2013-09-03T00:00:00"/>
    <s v="Standard Class"/>
    <x v="4"/>
    <s v="Andrew Allen"/>
    <x v="0"/>
    <s v="United States"/>
    <s v="Detroit"/>
    <x v="12"/>
    <n v="48234"/>
    <x v="2"/>
    <s v="TEC-AC-10003911"/>
    <x v="2"/>
    <x v="11"/>
    <s v="NETGEAR AC1750 Dual Band Gigabit Smart WiFi Router"/>
    <n v="479.97"/>
    <n v="3"/>
    <n v="0"/>
    <x v="663"/>
  </r>
  <r>
    <n v="7707"/>
    <s v="CA-2013-114601"/>
    <x v="0"/>
    <x v="370"/>
    <d v="2013-09-03T00:00:00"/>
    <s v="Standard Class"/>
    <x v="4"/>
    <s v="Andrew Allen"/>
    <x v="0"/>
    <s v="United States"/>
    <s v="Detroit"/>
    <x v="12"/>
    <n v="48234"/>
    <x v="2"/>
    <s v="OFF-AR-10002578"/>
    <x v="1"/>
    <x v="6"/>
    <s v="Newell 335"/>
    <n v="8.64"/>
    <n v="3"/>
    <n v="0"/>
    <x v="1032"/>
  </r>
  <r>
    <n v="7708"/>
    <s v="CA-2014-100237"/>
    <x v="3"/>
    <x v="453"/>
    <d v="2014-10-20T00:00:00"/>
    <s v="Standard Class"/>
    <x v="458"/>
    <s v="Stuart Van"/>
    <x v="1"/>
    <s v="United States"/>
    <s v="Orem"/>
    <x v="7"/>
    <n v="84057"/>
    <x v="1"/>
    <s v="OFF-AR-10001761"/>
    <x v="1"/>
    <x v="6"/>
    <s v="Avery Hi-Liter Smear-Safe Highlighters"/>
    <n v="11.68"/>
    <n v="2"/>
    <n v="0"/>
    <x v="2390"/>
  </r>
  <r>
    <n v="7709"/>
    <s v="CA-2011-139542"/>
    <x v="2"/>
    <x v="1089"/>
    <d v="2011-10-29T00:00:00"/>
    <s v="Standard Class"/>
    <x v="699"/>
    <s v="Evan Henry"/>
    <x v="0"/>
    <s v="United States"/>
    <s v="Philadelphia"/>
    <x v="9"/>
    <n v="19120"/>
    <x v="3"/>
    <s v="TEC-AC-10001553"/>
    <x v="2"/>
    <x v="11"/>
    <s v="Memorex 25GB 6X Branded Blu-Ray Recordable Disc, 15/Pack"/>
    <n v="40.775999999999996"/>
    <n v="3"/>
    <n v="0.2"/>
    <x v="6125"/>
  </r>
  <r>
    <n v="7710"/>
    <s v="CA-2011-139542"/>
    <x v="2"/>
    <x v="1089"/>
    <d v="2011-10-29T00:00:00"/>
    <s v="Standard Class"/>
    <x v="699"/>
    <s v="Evan Henry"/>
    <x v="0"/>
    <s v="United States"/>
    <s v="Philadelphia"/>
    <x v="9"/>
    <n v="19120"/>
    <x v="3"/>
    <s v="OFF-BI-10000309"/>
    <x v="1"/>
    <x v="8"/>
    <s v="GBC Twin Loop Wire Binding Elements, 9/16&quot; Spine, Black"/>
    <n v="13.698000000000002"/>
    <n v="3"/>
    <n v="0.7"/>
    <x v="6126"/>
  </r>
  <r>
    <n v="7711"/>
    <s v="US-2012-142811"/>
    <x v="1"/>
    <x v="788"/>
    <d v="2012-04-07T00:00:00"/>
    <s v="Standard Class"/>
    <x v="139"/>
    <s v="John Lucas"/>
    <x v="0"/>
    <s v="United States"/>
    <s v="Mesa"/>
    <x v="16"/>
    <n v="85204"/>
    <x v="1"/>
    <s v="TEC-PH-10003095"/>
    <x v="2"/>
    <x v="7"/>
    <s v="Samsung HM1900 Bluetooth Headset"/>
    <n v="87.8"/>
    <n v="5"/>
    <n v="0.2"/>
    <x v="6127"/>
  </r>
  <r>
    <n v="7712"/>
    <s v="CA-2014-139353"/>
    <x v="3"/>
    <x v="960"/>
    <d v="2014-10-31T00:00:00"/>
    <s v="Second Class"/>
    <x v="49"/>
    <s v="Janet Martin"/>
    <x v="0"/>
    <s v="United States"/>
    <s v="Fayetteville"/>
    <x v="3"/>
    <n v="28314"/>
    <x v="0"/>
    <s v="FUR-FU-10001876"/>
    <x v="0"/>
    <x v="5"/>
    <s v="Computer Room Manger, 14&quot;"/>
    <n v="77.951999999999998"/>
    <n v="3"/>
    <n v="0.2"/>
    <x v="4107"/>
  </r>
  <r>
    <n v="7713"/>
    <s v="CA-2014-139353"/>
    <x v="3"/>
    <x v="960"/>
    <d v="2014-10-31T00:00:00"/>
    <s v="Second Class"/>
    <x v="49"/>
    <s v="Janet Martin"/>
    <x v="0"/>
    <s v="United States"/>
    <s v="Fayetteville"/>
    <x v="3"/>
    <n v="28314"/>
    <x v="0"/>
    <s v="OFF-ST-10001522"/>
    <x v="1"/>
    <x v="4"/>
    <s v="Gould Plastics 18-Pocket Panel Bin, 34w x 5-1/4d x 20-1/2h"/>
    <n v="147.184"/>
    <n v="2"/>
    <n v="0.2"/>
    <x v="3078"/>
  </r>
  <r>
    <n v="7714"/>
    <s v="CA-2014-139353"/>
    <x v="3"/>
    <x v="960"/>
    <d v="2014-10-31T00:00:00"/>
    <s v="Second Class"/>
    <x v="49"/>
    <s v="Janet Martin"/>
    <x v="0"/>
    <s v="United States"/>
    <s v="Fayetteville"/>
    <x v="3"/>
    <n v="28314"/>
    <x v="0"/>
    <s v="OFF-PA-10000300"/>
    <x v="1"/>
    <x v="10"/>
    <s v="Xerox 1936"/>
    <n v="47.952000000000005"/>
    <n v="3"/>
    <n v="0.2"/>
    <x v="3062"/>
  </r>
  <r>
    <n v="7715"/>
    <s v="CA-2011-150203"/>
    <x v="2"/>
    <x v="29"/>
    <d v="2011-12-07T00:00:00"/>
    <s v="First Class"/>
    <x v="102"/>
    <s v="Joni Blumstein"/>
    <x v="0"/>
    <s v="United States"/>
    <s v="Los Angeles"/>
    <x v="1"/>
    <n v="90032"/>
    <x v="1"/>
    <s v="OFF-AP-10001469"/>
    <x v="1"/>
    <x v="9"/>
    <s v="Fellowes 8 Outlet Superior Workstation Surge Protector"/>
    <n v="250.26"/>
    <n v="6"/>
    <n v="0"/>
    <x v="6128"/>
  </r>
  <r>
    <n v="7716"/>
    <s v="US-2014-101518"/>
    <x v="3"/>
    <x v="132"/>
    <d v="2014-11-09T00:00:00"/>
    <s v="Standard Class"/>
    <x v="287"/>
    <s v="Peter Bühler"/>
    <x v="0"/>
    <s v="United States"/>
    <s v="Philadelphia"/>
    <x v="9"/>
    <n v="19140"/>
    <x v="3"/>
    <s v="TEC-AC-10001553"/>
    <x v="2"/>
    <x v="11"/>
    <s v="Memorex 25GB 6X Branded Blu-Ray Recordable Disc, 15/Pack"/>
    <n v="40.775999999999996"/>
    <n v="3"/>
    <n v="0.2"/>
    <x v="6125"/>
  </r>
  <r>
    <n v="7717"/>
    <s v="CA-2012-149636"/>
    <x v="1"/>
    <x v="1171"/>
    <d v="2012-01-12T00:00:00"/>
    <s v="Standard Class"/>
    <x v="407"/>
    <s v="Stefania Perrino"/>
    <x v="1"/>
    <s v="United States"/>
    <s v="Colorado Springs"/>
    <x v="22"/>
    <n v="80906"/>
    <x v="1"/>
    <s v="OFF-PA-10004041"/>
    <x v="1"/>
    <x v="10"/>
    <s v="It's Hot Message Books with Stickers, 2 3/4&quot; x 5&quot;"/>
    <n v="29.600000000000005"/>
    <n v="5"/>
    <n v="0.2"/>
    <x v="6129"/>
  </r>
  <r>
    <n v="7718"/>
    <s v="CA-2012-149636"/>
    <x v="1"/>
    <x v="1171"/>
    <d v="2012-01-12T00:00:00"/>
    <s v="Standard Class"/>
    <x v="407"/>
    <s v="Stefania Perrino"/>
    <x v="1"/>
    <s v="United States"/>
    <s v="Colorado Springs"/>
    <x v="22"/>
    <n v="80906"/>
    <x v="1"/>
    <s v="OFF-BI-10002764"/>
    <x v="1"/>
    <x v="8"/>
    <s v="Recycled Pressboard Report Cover with Reinforced Top Hinge"/>
    <n v="1.9380000000000002"/>
    <n v="2"/>
    <n v="0.7"/>
    <x v="6130"/>
  </r>
  <r>
    <n v="7719"/>
    <s v="US-2014-146213"/>
    <x v="3"/>
    <x v="428"/>
    <d v="2014-09-15T00:00:00"/>
    <s v="Standard Class"/>
    <x v="204"/>
    <s v="Matt Connell"/>
    <x v="1"/>
    <s v="United States"/>
    <s v="Los Angeles"/>
    <x v="1"/>
    <n v="90032"/>
    <x v="1"/>
    <s v="TEC-AC-10001114"/>
    <x v="2"/>
    <x v="11"/>
    <s v="Microsoft Wireless Mobile Mouse 4000"/>
    <n v="159.96"/>
    <n v="4"/>
    <n v="0"/>
    <x v="6131"/>
  </r>
  <r>
    <n v="7720"/>
    <s v="CA-2012-108588"/>
    <x v="1"/>
    <x v="956"/>
    <d v="2012-01-10T00:00:00"/>
    <s v="Standard Class"/>
    <x v="410"/>
    <s v="Brooke Gillingham"/>
    <x v="1"/>
    <s v="United States"/>
    <s v="New York City"/>
    <x v="15"/>
    <n v="10009"/>
    <x v="3"/>
    <s v="OFF-AR-10001615"/>
    <x v="1"/>
    <x v="6"/>
    <s v="Newell 34"/>
    <n v="59.519999999999996"/>
    <n v="3"/>
    <n v="0"/>
    <x v="436"/>
  </r>
  <r>
    <n v="7721"/>
    <s v="CA-2012-108588"/>
    <x v="1"/>
    <x v="956"/>
    <d v="2012-01-10T00:00:00"/>
    <s v="Standard Class"/>
    <x v="410"/>
    <s v="Brooke Gillingham"/>
    <x v="1"/>
    <s v="United States"/>
    <s v="New York City"/>
    <x v="15"/>
    <n v="10009"/>
    <x v="3"/>
    <s v="OFF-EN-10000461"/>
    <x v="1"/>
    <x v="12"/>
    <s v="#10- 4 1/8&quot; x 9 1/2&quot; Recycled Envelopes"/>
    <n v="17.48"/>
    <n v="2"/>
    <n v="0"/>
    <x v="2211"/>
  </r>
  <r>
    <n v="7722"/>
    <s v="CA-2012-108588"/>
    <x v="1"/>
    <x v="956"/>
    <d v="2012-01-10T00:00:00"/>
    <s v="Standard Class"/>
    <x v="410"/>
    <s v="Brooke Gillingham"/>
    <x v="1"/>
    <s v="United States"/>
    <s v="New York City"/>
    <x v="15"/>
    <n v="10009"/>
    <x v="3"/>
    <s v="OFF-BI-10004506"/>
    <x v="1"/>
    <x v="8"/>
    <s v="Wilson Jones data.warehouse D-Ring Binders with DublLock"/>
    <n v="13.168000000000001"/>
    <n v="2"/>
    <n v="0.2"/>
    <x v="6132"/>
  </r>
  <r>
    <n v="7723"/>
    <s v="US-2014-138086"/>
    <x v="3"/>
    <x v="513"/>
    <d v="2014-04-21T00:00:00"/>
    <s v="Standard Class"/>
    <x v="270"/>
    <s v="Jesus Ocampo"/>
    <x v="2"/>
    <s v="United States"/>
    <s v="San Francisco"/>
    <x v="1"/>
    <n v="94109"/>
    <x v="1"/>
    <s v="OFF-AP-10000027"/>
    <x v="1"/>
    <x v="9"/>
    <s v="Hoover Commercial SteamVac"/>
    <n v="40.74"/>
    <n v="3"/>
    <n v="0"/>
    <x v="6133"/>
  </r>
  <r>
    <n v="7724"/>
    <s v="CA-2012-139374"/>
    <x v="1"/>
    <x v="229"/>
    <d v="2012-09-14T00:00:00"/>
    <s v="Standard Class"/>
    <x v="753"/>
    <s v="Alex Russell"/>
    <x v="1"/>
    <s v="United States"/>
    <s v="Austin"/>
    <x v="5"/>
    <n v="78745"/>
    <x v="2"/>
    <s v="FUR-CH-10003981"/>
    <x v="0"/>
    <x v="1"/>
    <s v="Global Commerce Series Low-Back Swivel/Tilt Chairs"/>
    <n v="179.886"/>
    <n v="1"/>
    <n v="0.3"/>
    <x v="6134"/>
  </r>
  <r>
    <n v="7725"/>
    <s v="CA-2013-113978"/>
    <x v="0"/>
    <x v="477"/>
    <d v="2013-09-30T00:00:00"/>
    <s v="Standard Class"/>
    <x v="700"/>
    <s v="Tony Sayre"/>
    <x v="0"/>
    <s v="United States"/>
    <s v="Cleveland"/>
    <x v="24"/>
    <n v="44105"/>
    <x v="3"/>
    <s v="OFF-AP-10003849"/>
    <x v="1"/>
    <x v="9"/>
    <s v="Hoover Shoulder Vac Commercial Portable Vacuum"/>
    <n v="286.25600000000003"/>
    <n v="1"/>
    <n v="0.2"/>
    <x v="6135"/>
  </r>
  <r>
    <n v="7726"/>
    <s v="CA-2013-113978"/>
    <x v="0"/>
    <x v="477"/>
    <d v="2013-09-30T00:00:00"/>
    <s v="Standard Class"/>
    <x v="700"/>
    <s v="Tony Sayre"/>
    <x v="0"/>
    <s v="United States"/>
    <s v="Cleveland"/>
    <x v="24"/>
    <n v="44105"/>
    <x v="3"/>
    <s v="OFF-ST-10004963"/>
    <x v="1"/>
    <x v="4"/>
    <s v="Eldon Gobal File Keepers"/>
    <n v="24.224000000000004"/>
    <n v="2"/>
    <n v="0.2"/>
    <x v="6136"/>
  </r>
  <r>
    <n v="7727"/>
    <s v="CA-2013-113978"/>
    <x v="0"/>
    <x v="477"/>
    <d v="2013-09-30T00:00:00"/>
    <s v="Standard Class"/>
    <x v="700"/>
    <s v="Tony Sayre"/>
    <x v="0"/>
    <s v="United States"/>
    <s v="Cleveland"/>
    <x v="24"/>
    <n v="44105"/>
    <x v="3"/>
    <s v="OFF-ST-10002574"/>
    <x v="1"/>
    <x v="4"/>
    <s v="SAFCO Commercial Wire Shelving, Black"/>
    <n v="331.536"/>
    <n v="3"/>
    <n v="0.2"/>
    <x v="4764"/>
  </r>
  <r>
    <n v="7728"/>
    <s v="US-2012-150231"/>
    <x v="1"/>
    <x v="199"/>
    <d v="2012-03-20T00:00:00"/>
    <s v="Second Class"/>
    <x v="82"/>
    <s v="Jim Kriz"/>
    <x v="2"/>
    <s v="United States"/>
    <s v="New York City"/>
    <x v="15"/>
    <n v="10009"/>
    <x v="3"/>
    <s v="OFF-AR-10001761"/>
    <x v="1"/>
    <x v="6"/>
    <s v="Avery Hi-Liter Smear-Safe Highlighters"/>
    <n v="17.52"/>
    <n v="3"/>
    <n v="0"/>
    <x v="6137"/>
  </r>
  <r>
    <n v="7729"/>
    <s v="CA-2013-106915"/>
    <x v="0"/>
    <x v="491"/>
    <d v="2013-12-03T00:00:00"/>
    <s v="Standard Class"/>
    <x v="654"/>
    <s v="George Ashbrook"/>
    <x v="0"/>
    <s v="United States"/>
    <s v="El Paso"/>
    <x v="5"/>
    <n v="79907"/>
    <x v="2"/>
    <s v="OFF-AR-10000716"/>
    <x v="1"/>
    <x v="6"/>
    <s v="DIXON Ticonderoga Erasable Checking Pencils"/>
    <n v="17.856000000000002"/>
    <n v="4"/>
    <n v="0.2"/>
    <x v="6138"/>
  </r>
  <r>
    <n v="7730"/>
    <s v="US-2013-109260"/>
    <x v="0"/>
    <x v="182"/>
    <d v="2013-10-02T00:00:00"/>
    <s v="Standard Class"/>
    <x v="184"/>
    <s v="Tanja Norvell"/>
    <x v="2"/>
    <s v="United States"/>
    <s v="Tallahassee"/>
    <x v="2"/>
    <n v="32303"/>
    <x v="0"/>
    <s v="TEC-AC-10002637"/>
    <x v="2"/>
    <x v="11"/>
    <s v="Logitech VX Revolution Cordless Laser Mouse for Notebooks (Black)"/>
    <n v="431.97600000000006"/>
    <n v="3"/>
    <n v="0.2"/>
    <x v="6139"/>
  </r>
  <r>
    <n v="7731"/>
    <s v="CA-2014-104850"/>
    <x v="3"/>
    <x v="487"/>
    <d v="2014-06-20T00:00:00"/>
    <s v="Standard Class"/>
    <x v="69"/>
    <s v="Tamara Willingham"/>
    <x v="2"/>
    <s v="United States"/>
    <s v="Seattle"/>
    <x v="4"/>
    <n v="98103"/>
    <x v="1"/>
    <s v="FUR-CH-10003774"/>
    <x v="0"/>
    <x v="1"/>
    <s v="Global Wood Trimmed Manager's Task Chair, Khaki"/>
    <n v="291.13600000000002"/>
    <n v="4"/>
    <n v="0.2"/>
    <x v="6140"/>
  </r>
  <r>
    <n v="7732"/>
    <s v="CA-2014-140508"/>
    <x v="3"/>
    <x v="65"/>
    <d v="2014-09-22T00:00:00"/>
    <s v="First Class"/>
    <x v="50"/>
    <s v="Pete Armstrong"/>
    <x v="2"/>
    <s v="United States"/>
    <s v="Dallas"/>
    <x v="5"/>
    <n v="75220"/>
    <x v="2"/>
    <s v="OFF-EN-10000927"/>
    <x v="1"/>
    <x v="12"/>
    <s v="Jet-Pak Recycled Peel 'N' Seal Padded Mailers"/>
    <n v="114.84800000000001"/>
    <n v="4"/>
    <n v="0.2"/>
    <x v="6141"/>
  </r>
  <r>
    <n v="7733"/>
    <s v="CA-2014-143294"/>
    <x v="3"/>
    <x v="455"/>
    <d v="2014-06-09T00:00:00"/>
    <s v="Standard Class"/>
    <x v="479"/>
    <s v="John Dryer"/>
    <x v="0"/>
    <s v="United States"/>
    <s v="Houston"/>
    <x v="5"/>
    <n v="77070"/>
    <x v="2"/>
    <s v="OFF-PA-10000743"/>
    <x v="1"/>
    <x v="10"/>
    <s v="Xerox 1977"/>
    <n v="10.688000000000001"/>
    <n v="2"/>
    <n v="0.2"/>
    <x v="1507"/>
  </r>
  <r>
    <n v="7734"/>
    <s v="CA-2013-165673"/>
    <x v="0"/>
    <x v="666"/>
    <d v="2013-05-20T00:00:00"/>
    <s v="Second Class"/>
    <x v="438"/>
    <s v="Michael Nguyen"/>
    <x v="0"/>
    <s v="United States"/>
    <s v="Springfield"/>
    <x v="24"/>
    <n v="45503"/>
    <x v="3"/>
    <s v="OFF-PA-10000697"/>
    <x v="1"/>
    <x v="10"/>
    <s v="TOPS Voice Message Log Book, Flash Format"/>
    <n v="15.231999999999999"/>
    <n v="4"/>
    <n v="0.2"/>
    <x v="6142"/>
  </r>
  <r>
    <n v="7735"/>
    <s v="CA-2014-134418"/>
    <x v="3"/>
    <x v="175"/>
    <d v="2014-09-21T00:00:00"/>
    <s v="Standard Class"/>
    <x v="421"/>
    <s v="Gene McClure"/>
    <x v="0"/>
    <s v="United States"/>
    <s v="Seattle"/>
    <x v="4"/>
    <n v="98103"/>
    <x v="1"/>
    <s v="OFF-AR-10004441"/>
    <x v="1"/>
    <x v="6"/>
    <s v="BIC Brite Liner Highlighters"/>
    <n v="12.419999999999998"/>
    <n v="3"/>
    <n v="0"/>
    <x v="1878"/>
  </r>
  <r>
    <n v="7736"/>
    <s v="US-2013-106313"/>
    <x v="0"/>
    <x v="250"/>
    <d v="2013-08-27T00:00:00"/>
    <s v="Standard Class"/>
    <x v="375"/>
    <s v="Deirdre Greer"/>
    <x v="1"/>
    <s v="United States"/>
    <s v="Seattle"/>
    <x v="4"/>
    <n v="98105"/>
    <x v="1"/>
    <s v="OFF-PA-10001870"/>
    <x v="1"/>
    <x v="10"/>
    <s v="Xerox 202"/>
    <n v="19.440000000000001"/>
    <n v="3"/>
    <n v="0"/>
    <x v="551"/>
  </r>
  <r>
    <n v="7737"/>
    <s v="CA-2011-105872"/>
    <x v="2"/>
    <x v="992"/>
    <d v="2011-06-06T00:00:00"/>
    <s v="Standard Class"/>
    <x v="506"/>
    <s v="James Galang"/>
    <x v="0"/>
    <s v="United States"/>
    <s v="New York City"/>
    <x v="15"/>
    <n v="10024"/>
    <x v="3"/>
    <s v="OFF-BI-10003684"/>
    <x v="1"/>
    <x v="8"/>
    <s v="Wilson Jones Legal Size Ring Binders"/>
    <n v="70.367999999999995"/>
    <n v="4"/>
    <n v="0.2"/>
    <x v="6143"/>
  </r>
  <r>
    <n v="7738"/>
    <s v="CA-2014-108287"/>
    <x v="3"/>
    <x v="404"/>
    <d v="2014-12-21T00:00:00"/>
    <s v="First Class"/>
    <x v="743"/>
    <s v="Alex Grayson"/>
    <x v="0"/>
    <s v="United States"/>
    <s v="Charlotte"/>
    <x v="3"/>
    <n v="28205"/>
    <x v="0"/>
    <s v="OFF-AR-10001315"/>
    <x v="1"/>
    <x v="6"/>
    <s v="Newell 310"/>
    <n v="12.672000000000001"/>
    <n v="9"/>
    <n v="0.2"/>
    <x v="6144"/>
  </r>
  <r>
    <n v="7739"/>
    <s v="CA-2014-141103"/>
    <x v="3"/>
    <x v="245"/>
    <d v="2014-08-07T00:00:00"/>
    <s v="Standard Class"/>
    <x v="282"/>
    <s v="Jay Fein"/>
    <x v="0"/>
    <s v="United States"/>
    <s v="Baltimore"/>
    <x v="39"/>
    <n v="21215"/>
    <x v="3"/>
    <s v="TEC-PH-10003589"/>
    <x v="2"/>
    <x v="7"/>
    <s v="invisibleSHIELD by ZAGG Smudge-Free Screen Protector"/>
    <n v="89.949999999999989"/>
    <n v="5"/>
    <n v="0"/>
    <x v="6145"/>
  </r>
  <r>
    <n v="7740"/>
    <s v="CA-2011-154781"/>
    <x v="2"/>
    <x v="871"/>
    <d v="2011-11-26T00:00:00"/>
    <s v="Standard Class"/>
    <x v="649"/>
    <s v="Steve Carroll"/>
    <x v="2"/>
    <s v="United States"/>
    <s v="San Francisco"/>
    <x v="1"/>
    <n v="94110"/>
    <x v="1"/>
    <s v="OFF-PA-10001609"/>
    <x v="1"/>
    <x v="10"/>
    <s v="Tops Wirebound Message Log Books"/>
    <n v="6.58"/>
    <n v="2"/>
    <n v="0"/>
    <x v="1632"/>
  </r>
  <r>
    <n v="7741"/>
    <s v="CA-2011-154781"/>
    <x v="2"/>
    <x v="871"/>
    <d v="2011-11-26T00:00:00"/>
    <s v="Standard Class"/>
    <x v="649"/>
    <s v="Steve Carroll"/>
    <x v="2"/>
    <s v="United States"/>
    <s v="San Francisco"/>
    <x v="1"/>
    <n v="94110"/>
    <x v="1"/>
    <s v="TEC-AC-10000474"/>
    <x v="2"/>
    <x v="11"/>
    <s v="Kensington Expert Mouse Optical USB Trackball for PC or Mac"/>
    <n v="94.99"/>
    <n v="1"/>
    <n v="0"/>
    <x v="6146"/>
  </r>
  <r>
    <n v="7742"/>
    <s v="CA-2012-147816"/>
    <x v="1"/>
    <x v="496"/>
    <d v="2012-09-26T00:00:00"/>
    <s v="Second Class"/>
    <x v="619"/>
    <s v="Carlos Meador"/>
    <x v="0"/>
    <s v="United States"/>
    <s v="Tucson"/>
    <x v="16"/>
    <n v="85705"/>
    <x v="1"/>
    <s v="TEC-PH-10003095"/>
    <x v="2"/>
    <x v="7"/>
    <s v="Samsung HM1900 Bluetooth Headset"/>
    <n v="35.119999999999997"/>
    <n v="2"/>
    <n v="0.2"/>
    <x v="6147"/>
  </r>
  <r>
    <n v="7743"/>
    <s v="CA-2014-105326"/>
    <x v="3"/>
    <x v="648"/>
    <d v="2014-08-28T00:00:00"/>
    <s v="Standard Class"/>
    <x v="409"/>
    <s v="Kean Thornton"/>
    <x v="0"/>
    <s v="United States"/>
    <s v="Los Angeles"/>
    <x v="1"/>
    <n v="90036"/>
    <x v="1"/>
    <s v="OFF-PA-10001639"/>
    <x v="1"/>
    <x v="10"/>
    <s v="Xerox 203"/>
    <n v="25.92"/>
    <n v="4"/>
    <n v="0"/>
    <x v="245"/>
  </r>
  <r>
    <n v="7744"/>
    <s v="CA-2013-133613"/>
    <x v="0"/>
    <x v="26"/>
    <d v="2013-06-23T00:00:00"/>
    <s v="Standard Class"/>
    <x v="291"/>
    <s v="Christine Phan"/>
    <x v="1"/>
    <s v="United States"/>
    <s v="Waterbury"/>
    <x v="29"/>
    <n v="6708"/>
    <x v="3"/>
    <s v="OFF-BI-10002003"/>
    <x v="1"/>
    <x v="8"/>
    <s v="Ibico Presentation Index for Binding Systems"/>
    <n v="7.96"/>
    <n v="2"/>
    <n v="0"/>
    <x v="5477"/>
  </r>
  <r>
    <n v="7745"/>
    <s v="CA-2013-133613"/>
    <x v="0"/>
    <x v="26"/>
    <d v="2013-06-23T00:00:00"/>
    <s v="Standard Class"/>
    <x v="291"/>
    <s v="Christine Phan"/>
    <x v="1"/>
    <s v="United States"/>
    <s v="Waterbury"/>
    <x v="29"/>
    <n v="6708"/>
    <x v="3"/>
    <s v="TEC-PH-10004539"/>
    <x v="2"/>
    <x v="7"/>
    <s v="Wireless Extenders zBoost YX545 SOHO Signal Booster"/>
    <n v="566.97"/>
    <n v="3"/>
    <n v="0"/>
    <x v="6148"/>
  </r>
  <r>
    <n v="7746"/>
    <s v="CA-2013-133613"/>
    <x v="0"/>
    <x v="26"/>
    <d v="2013-06-23T00:00:00"/>
    <s v="Standard Class"/>
    <x v="291"/>
    <s v="Christine Phan"/>
    <x v="1"/>
    <s v="United States"/>
    <s v="Waterbury"/>
    <x v="29"/>
    <n v="6708"/>
    <x v="3"/>
    <s v="OFF-AR-10003829"/>
    <x v="1"/>
    <x v="6"/>
    <s v="Newell 35"/>
    <n v="9.84"/>
    <n v="3"/>
    <n v="0"/>
    <x v="301"/>
  </r>
  <r>
    <n v="7747"/>
    <s v="CA-2012-109113"/>
    <x v="1"/>
    <x v="546"/>
    <d v="2012-12-23T00:00:00"/>
    <s v="Standard Class"/>
    <x v="735"/>
    <s v="Eileen Kiefer"/>
    <x v="2"/>
    <s v="United States"/>
    <s v="Chicago"/>
    <x v="10"/>
    <n v="60610"/>
    <x v="2"/>
    <s v="TEC-AC-10004761"/>
    <x v="2"/>
    <x v="11"/>
    <s v="Maxell 4.7GB DVD+RW 3/Pack"/>
    <n v="25.488"/>
    <n v="2"/>
    <n v="0.2"/>
    <x v="6149"/>
  </r>
  <r>
    <n v="7748"/>
    <s v="CA-2012-156153"/>
    <x v="1"/>
    <x v="70"/>
    <d v="2012-06-02T00:00:00"/>
    <s v="Second Class"/>
    <x v="194"/>
    <s v="Carl Weiss"/>
    <x v="2"/>
    <s v="United States"/>
    <s v="Long Beach"/>
    <x v="15"/>
    <n v="11561"/>
    <x v="3"/>
    <s v="OFF-FA-10003472"/>
    <x v="1"/>
    <x v="13"/>
    <s v="Bagged Rubber Bands"/>
    <n v="7.5600000000000005"/>
    <n v="6"/>
    <n v="0"/>
    <x v="264"/>
  </r>
  <r>
    <n v="7749"/>
    <s v="CA-2012-133242"/>
    <x v="1"/>
    <x v="652"/>
    <d v="2012-06-24T00:00:00"/>
    <s v="Standard Class"/>
    <x v="168"/>
    <s v="Keith Herrera"/>
    <x v="0"/>
    <s v="United States"/>
    <s v="Arlington"/>
    <x v="17"/>
    <n v="22204"/>
    <x v="0"/>
    <s v="FUR-FU-10003464"/>
    <x v="0"/>
    <x v="5"/>
    <s v="Seth Thomas 8 1/2&quot; Cubicle Clock"/>
    <n v="60.84"/>
    <n v="3"/>
    <n v="0"/>
    <x v="6150"/>
  </r>
  <r>
    <n v="7750"/>
    <s v="CA-2012-133242"/>
    <x v="1"/>
    <x v="652"/>
    <d v="2012-06-24T00:00:00"/>
    <s v="Standard Class"/>
    <x v="168"/>
    <s v="Keith Herrera"/>
    <x v="0"/>
    <s v="United States"/>
    <s v="Arlington"/>
    <x v="17"/>
    <n v="22204"/>
    <x v="0"/>
    <s v="OFF-ST-10003716"/>
    <x v="1"/>
    <x v="4"/>
    <s v="Tennsco Double-Tier Lockers"/>
    <n v="450.04"/>
    <n v="2"/>
    <n v="0"/>
    <x v="6151"/>
  </r>
  <r>
    <n v="7751"/>
    <s v="CA-2012-133242"/>
    <x v="1"/>
    <x v="652"/>
    <d v="2012-06-24T00:00:00"/>
    <s v="Standard Class"/>
    <x v="168"/>
    <s v="Keith Herrera"/>
    <x v="0"/>
    <s v="United States"/>
    <s v="Arlington"/>
    <x v="17"/>
    <n v="22204"/>
    <x v="0"/>
    <s v="OFF-BI-10004002"/>
    <x v="1"/>
    <x v="8"/>
    <s v="Wilson Jones International Size A4 Ring Binders"/>
    <n v="34.6"/>
    <n v="2"/>
    <n v="0"/>
    <x v="6152"/>
  </r>
  <r>
    <n v="7752"/>
    <s v="CA-2012-133242"/>
    <x v="1"/>
    <x v="652"/>
    <d v="2012-06-24T00:00:00"/>
    <s v="Standard Class"/>
    <x v="168"/>
    <s v="Keith Herrera"/>
    <x v="0"/>
    <s v="United States"/>
    <s v="Arlington"/>
    <x v="17"/>
    <n v="22204"/>
    <x v="0"/>
    <s v="TEC-PH-10002496"/>
    <x v="2"/>
    <x v="7"/>
    <s v="Cisco SPA301"/>
    <n v="467.97"/>
    <n v="3"/>
    <n v="0"/>
    <x v="6153"/>
  </r>
  <r>
    <n v="7753"/>
    <s v="CA-2012-133242"/>
    <x v="1"/>
    <x v="652"/>
    <d v="2012-06-24T00:00:00"/>
    <s v="Standard Class"/>
    <x v="168"/>
    <s v="Keith Herrera"/>
    <x v="0"/>
    <s v="United States"/>
    <s v="Arlington"/>
    <x v="17"/>
    <n v="22204"/>
    <x v="0"/>
    <s v="OFF-BI-10004826"/>
    <x v="1"/>
    <x v="8"/>
    <s v="JM Magazine Binder"/>
    <n v="33.020000000000003"/>
    <n v="2"/>
    <n v="0"/>
    <x v="6154"/>
  </r>
  <r>
    <n v="7754"/>
    <s v="CA-2012-158323"/>
    <x v="1"/>
    <x v="672"/>
    <d v="2012-12-03T00:00:00"/>
    <s v="First Class"/>
    <x v="448"/>
    <s v="Ann Blume"/>
    <x v="1"/>
    <s v="United States"/>
    <s v="Jacksonville"/>
    <x v="3"/>
    <n v="28540"/>
    <x v="0"/>
    <s v="FUR-FU-10001546"/>
    <x v="0"/>
    <x v="5"/>
    <s v="Dana Swing-Arm Lamps"/>
    <n v="17.088000000000001"/>
    <n v="2"/>
    <n v="0.2"/>
    <x v="2566"/>
  </r>
  <r>
    <n v="7755"/>
    <s v="CA-2012-161795"/>
    <x v="1"/>
    <x v="379"/>
    <d v="2012-12-23T00:00:00"/>
    <s v="Second Class"/>
    <x v="340"/>
    <s v="Adam Hart"/>
    <x v="1"/>
    <s v="United States"/>
    <s v="Columbus"/>
    <x v="24"/>
    <n v="43229"/>
    <x v="3"/>
    <s v="OFF-AR-10001919"/>
    <x v="1"/>
    <x v="6"/>
    <s v="OIC #2 Pencils, Medium Soft"/>
    <n v="3.008"/>
    <n v="2"/>
    <n v="0.2"/>
    <x v="6155"/>
  </r>
  <r>
    <n v="7756"/>
    <s v="CA-2014-100902"/>
    <x v="3"/>
    <x v="701"/>
    <d v="2014-11-22T00:00:00"/>
    <s v="Standard Class"/>
    <x v="242"/>
    <s v="Clytie Kelty"/>
    <x v="0"/>
    <s v="United States"/>
    <s v="Charlotte"/>
    <x v="3"/>
    <n v="28205"/>
    <x v="0"/>
    <s v="OFF-PA-10002558"/>
    <x v="1"/>
    <x v="10"/>
    <s v="Xerox 1938"/>
    <n v="268.24"/>
    <n v="7"/>
    <n v="0.2"/>
    <x v="6156"/>
  </r>
  <r>
    <n v="7757"/>
    <s v="CA-2014-100902"/>
    <x v="3"/>
    <x v="701"/>
    <d v="2014-11-22T00:00:00"/>
    <s v="Standard Class"/>
    <x v="242"/>
    <s v="Clytie Kelty"/>
    <x v="0"/>
    <s v="United States"/>
    <s v="Charlotte"/>
    <x v="3"/>
    <n v="28205"/>
    <x v="0"/>
    <s v="TEC-AC-10003174"/>
    <x v="2"/>
    <x v="11"/>
    <s v="Plantronics S12 Corded Telephone Headset System"/>
    <n v="431.16000000000008"/>
    <n v="5"/>
    <n v="0.2"/>
    <x v="6157"/>
  </r>
  <r>
    <n v="7758"/>
    <s v="CA-2014-112844"/>
    <x v="3"/>
    <x v="38"/>
    <d v="2014-11-17T00:00:00"/>
    <s v="Second Class"/>
    <x v="407"/>
    <s v="Stefania Perrino"/>
    <x v="1"/>
    <s v="United States"/>
    <s v="Buffalo"/>
    <x v="15"/>
    <n v="14215"/>
    <x v="3"/>
    <s v="TEC-PH-10003988"/>
    <x v="2"/>
    <x v="7"/>
    <s v="LF Elite 3D Dazzle Designer Hard Case Cover, Lf Stylus Pen and Wiper For Apple Iphone 5c Mini Lite"/>
    <n v="43.6"/>
    <n v="4"/>
    <n v="0"/>
    <x v="6158"/>
  </r>
  <r>
    <n v="7759"/>
    <s v="CA-2014-112844"/>
    <x v="3"/>
    <x v="38"/>
    <d v="2014-11-17T00:00:00"/>
    <s v="Second Class"/>
    <x v="407"/>
    <s v="Stefania Perrino"/>
    <x v="1"/>
    <s v="United States"/>
    <s v="Buffalo"/>
    <x v="15"/>
    <n v="14215"/>
    <x v="3"/>
    <s v="FUR-FU-10004845"/>
    <x v="0"/>
    <x v="5"/>
    <s v="Deflect-o EconoMat Nonstudded, No Bevel Mat"/>
    <n v="154.94999999999999"/>
    <n v="3"/>
    <n v="0"/>
    <x v="6159"/>
  </r>
  <r>
    <n v="7760"/>
    <s v="CA-2013-158925"/>
    <x v="0"/>
    <x v="1057"/>
    <d v="2013-10-29T00:00:00"/>
    <s v="Standard Class"/>
    <x v="687"/>
    <s v="Jennifer Patt"/>
    <x v="1"/>
    <s v="United States"/>
    <s v="Houston"/>
    <x v="5"/>
    <n v="77041"/>
    <x v="2"/>
    <s v="OFF-PA-10003072"/>
    <x v="1"/>
    <x v="10"/>
    <s v="Eureka Recycled Copy Paper 8 1/2&quot; x 11&quot;, Ream"/>
    <n v="15.552000000000003"/>
    <n v="3"/>
    <n v="0.2"/>
    <x v="12"/>
  </r>
  <r>
    <n v="7761"/>
    <s v="CA-2011-155390"/>
    <x v="2"/>
    <x v="776"/>
    <d v="2011-12-11T00:00:00"/>
    <s v="Standard Class"/>
    <x v="767"/>
    <s v="Barry Gonzalez"/>
    <x v="0"/>
    <s v="United States"/>
    <s v="Memphis"/>
    <x v="18"/>
    <n v="38109"/>
    <x v="0"/>
    <s v="OFF-PA-10003641"/>
    <x v="1"/>
    <x v="10"/>
    <s v="Xerox 1909"/>
    <n v="42.207999999999998"/>
    <n v="2"/>
    <n v="0.2"/>
    <x v="6160"/>
  </r>
  <r>
    <n v="7762"/>
    <s v="CA-2014-123071"/>
    <x v="3"/>
    <x v="734"/>
    <d v="2014-12-07T00:00:00"/>
    <s v="First Class"/>
    <x v="142"/>
    <s v="Clay Cheatham"/>
    <x v="0"/>
    <s v="United States"/>
    <s v="Plano"/>
    <x v="5"/>
    <n v="75023"/>
    <x v="2"/>
    <s v="OFF-PA-10003729"/>
    <x v="1"/>
    <x v="10"/>
    <s v="Xerox 1998"/>
    <n v="10.368000000000002"/>
    <n v="2"/>
    <n v="0.2"/>
    <x v="572"/>
  </r>
  <r>
    <n v="7763"/>
    <s v="CA-2014-156391"/>
    <x v="3"/>
    <x v="986"/>
    <d v="2014-09-29T00:00:00"/>
    <s v="First Class"/>
    <x v="359"/>
    <s v="Sara Luxemburg"/>
    <x v="2"/>
    <s v="United States"/>
    <s v="Salem"/>
    <x v="21"/>
    <n v="97301"/>
    <x v="1"/>
    <s v="OFF-AR-10003251"/>
    <x v="1"/>
    <x v="6"/>
    <s v="Prang Drawing Pencil Set"/>
    <n v="2.2239999999999998"/>
    <n v="1"/>
    <n v="0.2"/>
    <x v="6161"/>
  </r>
  <r>
    <n v="7764"/>
    <s v="CA-2012-103093"/>
    <x v="1"/>
    <x v="302"/>
    <d v="2012-02-07T00:00:00"/>
    <s v="Standard Class"/>
    <x v="383"/>
    <s v="Frank Olsen"/>
    <x v="0"/>
    <s v="United States"/>
    <s v="Columbus"/>
    <x v="32"/>
    <n v="31907"/>
    <x v="0"/>
    <s v="OFF-EN-10003286"/>
    <x v="1"/>
    <x v="12"/>
    <s v="Staples"/>
    <n v="74.52"/>
    <n v="9"/>
    <n v="0"/>
    <x v="6162"/>
  </r>
  <r>
    <n v="7765"/>
    <s v="US-2014-118941"/>
    <x v="3"/>
    <x v="801"/>
    <d v="2014-08-13T00:00:00"/>
    <s v="Same Day"/>
    <x v="179"/>
    <s v="Brenda Bowman"/>
    <x v="1"/>
    <s v="United States"/>
    <s v="Columbia"/>
    <x v="39"/>
    <n v="21044"/>
    <x v="3"/>
    <s v="OFF-AR-10004078"/>
    <x v="1"/>
    <x v="6"/>
    <s v="Newell 312"/>
    <n v="17.52"/>
    <n v="3"/>
    <n v="0"/>
    <x v="2961"/>
  </r>
  <r>
    <n v="7766"/>
    <s v="US-2014-118941"/>
    <x v="3"/>
    <x v="801"/>
    <d v="2014-08-13T00:00:00"/>
    <s v="Same Day"/>
    <x v="179"/>
    <s v="Brenda Bowman"/>
    <x v="1"/>
    <s v="United States"/>
    <s v="Columbia"/>
    <x v="39"/>
    <n v="21044"/>
    <x v="3"/>
    <s v="FUR-CH-10002331"/>
    <x v="0"/>
    <x v="1"/>
    <s v="Hon 4700 Series Mobuis Mid-Back Task Chairs with Adjustable Arms"/>
    <n v="1779.9"/>
    <n v="5"/>
    <n v="0"/>
    <x v="6163"/>
  </r>
  <r>
    <n v="7767"/>
    <s v="US-2014-118941"/>
    <x v="3"/>
    <x v="801"/>
    <d v="2014-08-13T00:00:00"/>
    <s v="Same Day"/>
    <x v="179"/>
    <s v="Brenda Bowman"/>
    <x v="1"/>
    <s v="United States"/>
    <s v="Columbia"/>
    <x v="39"/>
    <n v="21044"/>
    <x v="3"/>
    <s v="OFF-AR-10001953"/>
    <x v="1"/>
    <x v="6"/>
    <s v="Boston 1645 Deluxe Heavier-Duty Electric Pencil Sharpener"/>
    <n v="219.89999999999998"/>
    <n v="5"/>
    <n v="0"/>
    <x v="6164"/>
  </r>
  <r>
    <n v="7768"/>
    <s v="CA-2012-169299"/>
    <x v="1"/>
    <x v="252"/>
    <d v="2012-08-26T00:00:00"/>
    <s v="First Class"/>
    <x v="157"/>
    <s v="Denny Ordway"/>
    <x v="0"/>
    <s v="United States"/>
    <s v="Portland"/>
    <x v="21"/>
    <n v="97206"/>
    <x v="1"/>
    <s v="OFF-AR-10002053"/>
    <x v="1"/>
    <x v="6"/>
    <s v="Premium Writing Pencils, Soft, #2 by Central Association for the Blind"/>
    <n v="7.1519999999999992"/>
    <n v="3"/>
    <n v="0.2"/>
    <x v="500"/>
  </r>
  <r>
    <n v="7769"/>
    <s v="CA-2014-154088"/>
    <x v="3"/>
    <x v="105"/>
    <d v="2014-11-18T00:00:00"/>
    <s v="Standard Class"/>
    <x v="445"/>
    <s v="Larry Blacks"/>
    <x v="0"/>
    <s v="United States"/>
    <s v="Tallahassee"/>
    <x v="2"/>
    <n v="32303"/>
    <x v="0"/>
    <s v="OFF-PA-10003651"/>
    <x v="1"/>
    <x v="10"/>
    <s v="Xerox 1968"/>
    <n v="26.720000000000002"/>
    <n v="5"/>
    <n v="0.2"/>
    <x v="3422"/>
  </r>
  <r>
    <n v="7770"/>
    <s v="CA-2013-155978"/>
    <x v="0"/>
    <x v="1147"/>
    <d v="2013-08-02T00:00:00"/>
    <s v="Same Day"/>
    <x v="131"/>
    <s v="Thomas Seio"/>
    <x v="1"/>
    <s v="United States"/>
    <s v="Riverside"/>
    <x v="1"/>
    <n v="92503"/>
    <x v="1"/>
    <s v="TEC-PH-10002885"/>
    <x v="2"/>
    <x v="7"/>
    <s v="Apple iPhone 5"/>
    <n v="1039.7280000000001"/>
    <n v="2"/>
    <n v="0.2"/>
    <x v="6165"/>
  </r>
  <r>
    <n v="7771"/>
    <s v="CA-2013-155978"/>
    <x v="0"/>
    <x v="1147"/>
    <d v="2013-08-02T00:00:00"/>
    <s v="Same Day"/>
    <x v="131"/>
    <s v="Thomas Seio"/>
    <x v="1"/>
    <s v="United States"/>
    <s v="Riverside"/>
    <x v="1"/>
    <n v="92503"/>
    <x v="1"/>
    <s v="OFF-AP-10002892"/>
    <x v="1"/>
    <x v="9"/>
    <s v="Belkin F5C206VTEL 6 Outlet Surge"/>
    <n v="45.96"/>
    <n v="2"/>
    <n v="0"/>
    <x v="6166"/>
  </r>
  <r>
    <n v="7772"/>
    <s v="CA-2013-108196"/>
    <x v="0"/>
    <x v="881"/>
    <d v="2013-12-03T00:00:00"/>
    <s v="Standard Class"/>
    <x v="473"/>
    <s v="Cindy Stewart"/>
    <x v="0"/>
    <s v="United States"/>
    <s v="Lancaster"/>
    <x v="24"/>
    <n v="43130"/>
    <x v="3"/>
    <s v="OFF-BI-10000545"/>
    <x v="1"/>
    <x v="8"/>
    <s v="GBC Ibimaster 500 Manual ProClick Binding System"/>
    <n v="456.58800000000008"/>
    <n v="2"/>
    <n v="0.7"/>
    <x v="6167"/>
  </r>
  <r>
    <n v="7773"/>
    <s v="CA-2013-108196"/>
    <x v="0"/>
    <x v="881"/>
    <d v="2013-12-03T00:00:00"/>
    <s v="Standard Class"/>
    <x v="473"/>
    <s v="Cindy Stewart"/>
    <x v="0"/>
    <s v="United States"/>
    <s v="Lancaster"/>
    <x v="24"/>
    <n v="43130"/>
    <x v="3"/>
    <s v="TEC-MA-10000418"/>
    <x v="2"/>
    <x v="15"/>
    <s v="Cubify CubeX 3D Printer Double Head Print"/>
    <n v="4499.9850000000006"/>
    <n v="5"/>
    <n v="0.7"/>
    <x v="6168"/>
  </r>
  <r>
    <n v="7774"/>
    <s v="CA-2013-108196"/>
    <x v="0"/>
    <x v="881"/>
    <d v="2013-12-03T00:00:00"/>
    <s v="Standard Class"/>
    <x v="473"/>
    <s v="Cindy Stewart"/>
    <x v="0"/>
    <s v="United States"/>
    <s v="Lancaster"/>
    <x v="24"/>
    <n v="43130"/>
    <x v="3"/>
    <s v="TEC-AC-10000926"/>
    <x v="2"/>
    <x v="11"/>
    <s v="NETGEAR RangeMax WNR1000 Wireless Router"/>
    <n v="59.975999999999999"/>
    <n v="3"/>
    <n v="0.2"/>
    <x v="2974"/>
  </r>
  <r>
    <n v="7775"/>
    <s v="CA-2013-152800"/>
    <x v="0"/>
    <x v="1172"/>
    <d v="2013-04-16T00:00:00"/>
    <s v="First Class"/>
    <x v="727"/>
    <s v="Susan Pistek"/>
    <x v="0"/>
    <s v="United States"/>
    <s v="San Francisco"/>
    <x v="1"/>
    <n v="94109"/>
    <x v="1"/>
    <s v="OFF-EN-10001509"/>
    <x v="1"/>
    <x v="12"/>
    <s v="Poly String Tie Envelopes"/>
    <n v="6.12"/>
    <n v="3"/>
    <n v="0"/>
    <x v="6169"/>
  </r>
  <r>
    <n v="7776"/>
    <s v="CA-2011-166961"/>
    <x v="2"/>
    <x v="422"/>
    <d v="2011-12-31T00:00:00"/>
    <s v="Standard Class"/>
    <x v="522"/>
    <s v="Cynthia Delaney"/>
    <x v="2"/>
    <s v="United States"/>
    <s v="Moreno Valley"/>
    <x v="1"/>
    <n v="92553"/>
    <x v="1"/>
    <s v="OFF-AP-10001366"/>
    <x v="1"/>
    <x v="9"/>
    <s v="Staples"/>
    <n v="10.98"/>
    <n v="1"/>
    <n v="0"/>
    <x v="6170"/>
  </r>
  <r>
    <n v="7777"/>
    <s v="CA-2011-166961"/>
    <x v="2"/>
    <x v="422"/>
    <d v="2011-12-31T00:00:00"/>
    <s v="Standard Class"/>
    <x v="522"/>
    <s v="Cynthia Delaney"/>
    <x v="2"/>
    <s v="United States"/>
    <s v="Moreno Valley"/>
    <x v="1"/>
    <n v="92553"/>
    <x v="1"/>
    <s v="OFF-FA-10003485"/>
    <x v="1"/>
    <x v="13"/>
    <s v="Staples"/>
    <n v="7.86"/>
    <n v="3"/>
    <n v="0"/>
    <x v="6171"/>
  </r>
  <r>
    <n v="7778"/>
    <s v="CA-2011-166961"/>
    <x v="2"/>
    <x v="422"/>
    <d v="2011-12-31T00:00:00"/>
    <s v="Standard Class"/>
    <x v="522"/>
    <s v="Cynthia Delaney"/>
    <x v="2"/>
    <s v="United States"/>
    <s v="Moreno Valley"/>
    <x v="1"/>
    <n v="92553"/>
    <x v="1"/>
    <s v="OFF-ST-10004507"/>
    <x v="1"/>
    <x v="4"/>
    <s v="Advantus Rolling Storage Box"/>
    <n v="51.449999999999996"/>
    <n v="3"/>
    <n v="0"/>
    <x v="503"/>
  </r>
  <r>
    <n v="7779"/>
    <s v="CA-2011-166961"/>
    <x v="2"/>
    <x v="422"/>
    <d v="2011-12-31T00:00:00"/>
    <s v="Standard Class"/>
    <x v="522"/>
    <s v="Cynthia Delaney"/>
    <x v="2"/>
    <s v="United States"/>
    <s v="Moreno Valley"/>
    <x v="1"/>
    <n v="92553"/>
    <x v="1"/>
    <s v="OFF-BI-10002353"/>
    <x v="1"/>
    <x v="8"/>
    <s v="GBC VeloBind Cover Sets"/>
    <n v="37.055999999999997"/>
    <n v="3"/>
    <n v="0.2"/>
    <x v="6172"/>
  </r>
  <r>
    <n v="7780"/>
    <s v="CA-2013-139381"/>
    <x v="0"/>
    <x v="724"/>
    <d v="2013-04-23T00:00:00"/>
    <s v="Standard Class"/>
    <x v="167"/>
    <s v="Roy Französisch"/>
    <x v="0"/>
    <s v="United States"/>
    <s v="Chesapeake"/>
    <x v="17"/>
    <n v="23320"/>
    <x v="0"/>
    <s v="OFF-AP-10001271"/>
    <x v="1"/>
    <x v="9"/>
    <s v="Eureka The Boss Cordless Rechargeable Stick Vac"/>
    <n v="203.92"/>
    <n v="4"/>
    <n v="0"/>
    <x v="6173"/>
  </r>
  <r>
    <n v="7781"/>
    <s v="CA-2013-139381"/>
    <x v="0"/>
    <x v="724"/>
    <d v="2013-04-23T00:00:00"/>
    <s v="Standard Class"/>
    <x v="167"/>
    <s v="Roy Französisch"/>
    <x v="0"/>
    <s v="United States"/>
    <s v="Chesapeake"/>
    <x v="17"/>
    <n v="23320"/>
    <x v="0"/>
    <s v="TEC-PH-10004924"/>
    <x v="2"/>
    <x v="7"/>
    <s v="SKILCRAFT Telephone Shoulder Rest, 2&quot; x 6.5&quot; x 2.5&quot;, Black"/>
    <n v="29.56"/>
    <n v="4"/>
    <n v="0"/>
    <x v="6174"/>
  </r>
  <r>
    <n v="7782"/>
    <s v="CA-2012-132136"/>
    <x v="1"/>
    <x v="936"/>
    <d v="2012-03-12T00:00:00"/>
    <s v="Standard Class"/>
    <x v="383"/>
    <s v="Frank Olsen"/>
    <x v="0"/>
    <s v="United States"/>
    <s v="Chicago"/>
    <x v="10"/>
    <n v="60623"/>
    <x v="2"/>
    <s v="OFF-BI-10002706"/>
    <x v="1"/>
    <x v="8"/>
    <s v="Avery Premier Heavy-Duty Binder with Round Locking Rings"/>
    <n v="8.5679999999999978"/>
    <n v="3"/>
    <n v="0.8"/>
    <x v="872"/>
  </r>
  <r>
    <n v="7783"/>
    <s v="CA-2013-162236"/>
    <x v="0"/>
    <x v="254"/>
    <d v="2013-11-07T00:00:00"/>
    <s v="Second Class"/>
    <x v="45"/>
    <s v="Elpida Rittenbach"/>
    <x v="1"/>
    <s v="United States"/>
    <s v="Charlotte"/>
    <x v="3"/>
    <n v="28205"/>
    <x v="0"/>
    <s v="OFF-ST-10003442"/>
    <x v="1"/>
    <x v="4"/>
    <s v="Eldon Portable Mobile Manager"/>
    <n v="45.248000000000005"/>
    <n v="2"/>
    <n v="0.2"/>
    <x v="3978"/>
  </r>
  <r>
    <n v="7784"/>
    <s v="CA-2013-162236"/>
    <x v="0"/>
    <x v="254"/>
    <d v="2013-11-07T00:00:00"/>
    <s v="Second Class"/>
    <x v="45"/>
    <s v="Elpida Rittenbach"/>
    <x v="1"/>
    <s v="United States"/>
    <s v="Charlotte"/>
    <x v="3"/>
    <n v="28205"/>
    <x v="0"/>
    <s v="FUR-TA-10002533"/>
    <x v="0"/>
    <x v="3"/>
    <s v="BPI Conference Tables"/>
    <n v="876.30000000000007"/>
    <n v="10"/>
    <n v="0.4"/>
    <x v="6175"/>
  </r>
  <r>
    <n v="7785"/>
    <s v="CA-2013-162236"/>
    <x v="0"/>
    <x v="254"/>
    <d v="2013-11-07T00:00:00"/>
    <s v="Second Class"/>
    <x v="45"/>
    <s v="Elpida Rittenbach"/>
    <x v="1"/>
    <s v="United States"/>
    <s v="Charlotte"/>
    <x v="3"/>
    <n v="28205"/>
    <x v="0"/>
    <s v="OFF-SU-10003505"/>
    <x v="1"/>
    <x v="14"/>
    <s v="Premier Electric Letter Opener"/>
    <n v="185.376"/>
    <n v="2"/>
    <n v="0.2"/>
    <x v="453"/>
  </r>
  <r>
    <n v="7786"/>
    <s v="US-2011-111353"/>
    <x v="2"/>
    <x v="503"/>
    <d v="2011-12-06T00:00:00"/>
    <s v="Standard Class"/>
    <x v="171"/>
    <s v="Philip Brown"/>
    <x v="0"/>
    <s v="United States"/>
    <s v="New York City"/>
    <x v="15"/>
    <n v="10009"/>
    <x v="3"/>
    <s v="OFF-LA-10002762"/>
    <x v="1"/>
    <x v="2"/>
    <s v="Avery 485"/>
    <n v="25.06"/>
    <n v="2"/>
    <n v="0"/>
    <x v="3335"/>
  </r>
  <r>
    <n v="7787"/>
    <s v="US-2013-117037"/>
    <x v="0"/>
    <x v="624"/>
    <d v="2013-05-21T00:00:00"/>
    <s v="First Class"/>
    <x v="560"/>
    <s v="Luke Weiss"/>
    <x v="0"/>
    <s v="United States"/>
    <s v="Chicago"/>
    <x v="10"/>
    <n v="60653"/>
    <x v="2"/>
    <s v="OFF-BI-10000279"/>
    <x v="1"/>
    <x v="8"/>
    <s v="Acco Recycled 2&quot; Capacity Laser Printer Hanging Data Binders"/>
    <n v="2.8899999999999992"/>
    <n v="1"/>
    <n v="0.8"/>
    <x v="6176"/>
  </r>
  <r>
    <n v="7788"/>
    <s v="US-2013-117037"/>
    <x v="0"/>
    <x v="624"/>
    <d v="2013-05-21T00:00:00"/>
    <s v="First Class"/>
    <x v="560"/>
    <s v="Luke Weiss"/>
    <x v="0"/>
    <s v="United States"/>
    <s v="Chicago"/>
    <x v="10"/>
    <n v="60653"/>
    <x v="2"/>
    <s v="OFF-FA-10000936"/>
    <x v="1"/>
    <x v="13"/>
    <s v="Acco Hot Clips Clips to Go"/>
    <n v="7.8960000000000008"/>
    <n v="3"/>
    <n v="0.2"/>
    <x v="6177"/>
  </r>
  <r>
    <n v="7789"/>
    <s v="US-2013-117037"/>
    <x v="0"/>
    <x v="624"/>
    <d v="2013-05-21T00:00:00"/>
    <s v="First Class"/>
    <x v="560"/>
    <s v="Luke Weiss"/>
    <x v="0"/>
    <s v="United States"/>
    <s v="Chicago"/>
    <x v="10"/>
    <n v="60653"/>
    <x v="2"/>
    <s v="FUR-FU-10004973"/>
    <x v="0"/>
    <x v="5"/>
    <s v="Flat Face Poster Frame"/>
    <n v="22.608000000000001"/>
    <n v="3"/>
    <n v="0.6"/>
    <x v="1963"/>
  </r>
  <r>
    <n v="7790"/>
    <s v="US-2013-117037"/>
    <x v="0"/>
    <x v="624"/>
    <d v="2013-05-21T00:00:00"/>
    <s v="First Class"/>
    <x v="560"/>
    <s v="Luke Weiss"/>
    <x v="0"/>
    <s v="United States"/>
    <s v="Chicago"/>
    <x v="10"/>
    <n v="60653"/>
    <x v="2"/>
    <s v="OFF-PA-10000791"/>
    <x v="1"/>
    <x v="10"/>
    <s v="Wirebound Message Books, Four 2 3/4 x 5 Forms per Page, 200 Sets per Book"/>
    <n v="30.527999999999999"/>
    <n v="8"/>
    <n v="0.2"/>
    <x v="6178"/>
  </r>
  <r>
    <n v="7791"/>
    <s v="CA-2014-160801"/>
    <x v="3"/>
    <x v="20"/>
    <d v="2014-09-20T00:00:00"/>
    <s v="Same Day"/>
    <x v="435"/>
    <s v="Frank Gastineau"/>
    <x v="2"/>
    <s v="United States"/>
    <s v="Philadelphia"/>
    <x v="9"/>
    <n v="19120"/>
    <x v="3"/>
    <s v="OFF-BI-10001132"/>
    <x v="1"/>
    <x v="8"/>
    <s v="Acco PRESSTEX Data Binder with Storage Hooks, Dark Blue, 9 1/2&quot; X 11&quot;"/>
    <n v="4.8420000000000005"/>
    <n v="3"/>
    <n v="0.7"/>
    <x v="6179"/>
  </r>
  <r>
    <n v="7792"/>
    <s v="CA-2013-108364"/>
    <x v="0"/>
    <x v="1054"/>
    <d v="2013-12-25T00:00:00"/>
    <s v="Standard Class"/>
    <x v="771"/>
    <s v="Barry Pond"/>
    <x v="1"/>
    <s v="United States"/>
    <s v="Chicago"/>
    <x v="10"/>
    <n v="60623"/>
    <x v="2"/>
    <s v="OFF-BI-10002012"/>
    <x v="1"/>
    <x v="8"/>
    <s v="Wilson Jones Easy Flow II Sheet Lifters"/>
    <n v="1.7999999999999996"/>
    <n v="5"/>
    <n v="0.8"/>
    <x v="6180"/>
  </r>
  <r>
    <n v="7793"/>
    <s v="CA-2014-169362"/>
    <x v="3"/>
    <x v="386"/>
    <d v="2014-10-16T00:00:00"/>
    <s v="First Class"/>
    <x v="133"/>
    <s v="Sung Pak"/>
    <x v="1"/>
    <s v="United States"/>
    <s v="Dallas"/>
    <x v="5"/>
    <n v="75217"/>
    <x v="2"/>
    <s v="TEC-AC-10001383"/>
    <x v="2"/>
    <x v="11"/>
    <s v="Logitech Wireless Touch Keyboard K400"/>
    <n v="39.984000000000002"/>
    <n v="2"/>
    <n v="0.2"/>
    <x v="6181"/>
  </r>
  <r>
    <n v="7794"/>
    <s v="CA-2012-127481"/>
    <x v="1"/>
    <x v="295"/>
    <d v="2012-12-15T00:00:00"/>
    <s v="Second Class"/>
    <x v="63"/>
    <s v="Jonathan Doherty"/>
    <x v="1"/>
    <s v="United States"/>
    <s v="Las Vegas"/>
    <x v="33"/>
    <n v="89115"/>
    <x v="1"/>
    <s v="OFF-PA-10002036"/>
    <x v="1"/>
    <x v="10"/>
    <s v="Xerox 1930"/>
    <n v="32.400000000000006"/>
    <n v="5"/>
    <n v="0"/>
    <x v="6182"/>
  </r>
  <r>
    <n v="7795"/>
    <s v="CA-2012-127481"/>
    <x v="1"/>
    <x v="295"/>
    <d v="2012-12-15T00:00:00"/>
    <s v="Second Class"/>
    <x v="63"/>
    <s v="Jonathan Doherty"/>
    <x v="1"/>
    <s v="United States"/>
    <s v="Las Vegas"/>
    <x v="33"/>
    <n v="89115"/>
    <x v="1"/>
    <s v="OFF-PA-10002377"/>
    <x v="1"/>
    <x v="10"/>
    <s v="Xerox 1916"/>
    <n v="97.88"/>
    <n v="2"/>
    <n v="0"/>
    <x v="3500"/>
  </r>
  <r>
    <n v="7796"/>
    <s v="CA-2012-112711"/>
    <x v="1"/>
    <x v="984"/>
    <d v="2012-07-18T00:00:00"/>
    <s v="Standard Class"/>
    <x v="248"/>
    <s v="Fred McMath"/>
    <x v="0"/>
    <s v="United States"/>
    <s v="Amarillo"/>
    <x v="5"/>
    <n v="79109"/>
    <x v="2"/>
    <s v="TEC-PH-10000526"/>
    <x v="2"/>
    <x v="7"/>
    <s v="Vtech CS6719"/>
    <n v="307.16800000000001"/>
    <n v="4"/>
    <n v="0.2"/>
    <x v="6183"/>
  </r>
  <r>
    <n v="7797"/>
    <s v="US-2012-145121"/>
    <x v="1"/>
    <x v="653"/>
    <d v="2012-10-06T00:00:00"/>
    <s v="Standard Class"/>
    <x v="172"/>
    <s v="Michael Paige"/>
    <x v="1"/>
    <s v="United States"/>
    <s v="Middletown"/>
    <x v="29"/>
    <n v="6457"/>
    <x v="3"/>
    <s v="OFF-BI-10001078"/>
    <x v="1"/>
    <x v="8"/>
    <s v="Acco PRESSTEX Data Binder with Storage Hooks, Dark Blue, 14 7/8&quot; X 11&quot;"/>
    <n v="26.9"/>
    <n v="5"/>
    <n v="0"/>
    <x v="6184"/>
  </r>
  <r>
    <n v="7798"/>
    <s v="CA-2014-166184"/>
    <x v="3"/>
    <x v="668"/>
    <d v="2014-03-28T00:00:00"/>
    <s v="First Class"/>
    <x v="403"/>
    <s v="Harold Ryan"/>
    <x v="1"/>
    <s v="United States"/>
    <s v="New York City"/>
    <x v="15"/>
    <n v="10035"/>
    <x v="3"/>
    <s v="OFF-EN-10004483"/>
    <x v="1"/>
    <x v="12"/>
    <s v="#10 White Business Envelopes,4 1/8 x 9 1/2"/>
    <n v="47.01"/>
    <n v="3"/>
    <n v="0"/>
    <x v="6185"/>
  </r>
  <r>
    <n v="7799"/>
    <s v="CA-2014-166184"/>
    <x v="3"/>
    <x v="668"/>
    <d v="2014-03-28T00:00:00"/>
    <s v="First Class"/>
    <x v="403"/>
    <s v="Harold Ryan"/>
    <x v="1"/>
    <s v="United States"/>
    <s v="New York City"/>
    <x v="15"/>
    <n v="10035"/>
    <x v="3"/>
    <s v="TEC-PH-10002624"/>
    <x v="2"/>
    <x v="7"/>
    <s v="Samsung Galaxy S4 Mini"/>
    <n v="469.99"/>
    <n v="1"/>
    <n v="0"/>
    <x v="6186"/>
  </r>
  <r>
    <n v="7800"/>
    <s v="CA-2014-166184"/>
    <x v="3"/>
    <x v="668"/>
    <d v="2014-03-28T00:00:00"/>
    <s v="First Class"/>
    <x v="403"/>
    <s v="Harold Ryan"/>
    <x v="1"/>
    <s v="United States"/>
    <s v="New York City"/>
    <x v="15"/>
    <n v="10035"/>
    <x v="3"/>
    <s v="FUR-CH-10003396"/>
    <x v="0"/>
    <x v="1"/>
    <s v="Global Deluxe Steno Chair"/>
    <n v="207.84600000000003"/>
    <n v="3"/>
    <n v="0.1"/>
    <x v="428"/>
  </r>
  <r>
    <n v="7801"/>
    <s v="CA-2014-157413"/>
    <x v="3"/>
    <x v="702"/>
    <d v="2014-06-07T00:00:00"/>
    <s v="Standard Class"/>
    <x v="768"/>
    <s v="Barry Weirich"/>
    <x v="0"/>
    <s v="United States"/>
    <s v="Philadelphia"/>
    <x v="9"/>
    <n v="19120"/>
    <x v="3"/>
    <s v="OFF-ST-10002756"/>
    <x v="1"/>
    <x v="4"/>
    <s v="Tennsco Stur-D-Stor Boltless Shelving, 5 Shelves, 24&quot; Deep, Sand"/>
    <n v="324.74400000000003"/>
    <n v="3"/>
    <n v="0.2"/>
    <x v="6187"/>
  </r>
  <r>
    <n v="7802"/>
    <s v="CA-2011-143637"/>
    <x v="2"/>
    <x v="977"/>
    <d v="2011-03-29T00:00:00"/>
    <s v="Second Class"/>
    <x v="384"/>
    <s v="Maurice Satty"/>
    <x v="0"/>
    <s v="United States"/>
    <s v="Fresno"/>
    <x v="1"/>
    <n v="93727"/>
    <x v="1"/>
    <s v="FUR-FU-10002813"/>
    <x v="0"/>
    <x v="5"/>
    <s v="DAX Contemporary Wood Frame with Silver Metal Mat, Desktop, 11 x 14 Size"/>
    <n v="40.479999999999997"/>
    <n v="2"/>
    <n v="0"/>
    <x v="6188"/>
  </r>
  <r>
    <n v="7803"/>
    <s v="CA-2012-102260"/>
    <x v="1"/>
    <x v="357"/>
    <d v="2012-09-26T00:00:00"/>
    <s v="Standard Class"/>
    <x v="319"/>
    <s v="Sanjit Jacobs"/>
    <x v="2"/>
    <s v="United States"/>
    <s v="Franklin"/>
    <x v="18"/>
    <n v="37064"/>
    <x v="0"/>
    <s v="OFF-LA-10003714"/>
    <x v="1"/>
    <x v="2"/>
    <s v="Avery 510"/>
    <n v="12"/>
    <n v="4"/>
    <n v="0.2"/>
    <x v="6189"/>
  </r>
  <r>
    <n v="7804"/>
    <s v="CA-2012-102260"/>
    <x v="1"/>
    <x v="357"/>
    <d v="2012-09-26T00:00:00"/>
    <s v="Standard Class"/>
    <x v="319"/>
    <s v="Sanjit Jacobs"/>
    <x v="2"/>
    <s v="United States"/>
    <s v="Franklin"/>
    <x v="18"/>
    <n v="37064"/>
    <x v="0"/>
    <s v="OFF-ST-10003716"/>
    <x v="1"/>
    <x v="4"/>
    <s v="Tennsco Double-Tier Lockers"/>
    <n v="720.06400000000008"/>
    <n v="4"/>
    <n v="0.2"/>
    <x v="3310"/>
  </r>
  <r>
    <n v="7805"/>
    <s v="CA-2012-102260"/>
    <x v="1"/>
    <x v="357"/>
    <d v="2012-09-26T00:00:00"/>
    <s v="Standard Class"/>
    <x v="319"/>
    <s v="Sanjit Jacobs"/>
    <x v="2"/>
    <s v="United States"/>
    <s v="Franklin"/>
    <x v="18"/>
    <n v="37064"/>
    <x v="0"/>
    <s v="OFF-ST-10002289"/>
    <x v="1"/>
    <x v="4"/>
    <s v="Safco Wire Cube Shelving System, For Use as 4 or 5 14&quot; Cubes, Black"/>
    <n v="25.424000000000003"/>
    <n v="1"/>
    <n v="0.2"/>
    <x v="6190"/>
  </r>
  <r>
    <n v="7806"/>
    <s v="CA-2012-102260"/>
    <x v="1"/>
    <x v="357"/>
    <d v="2012-09-26T00:00:00"/>
    <s v="Standard Class"/>
    <x v="319"/>
    <s v="Sanjit Jacobs"/>
    <x v="2"/>
    <s v="United States"/>
    <s v="Franklin"/>
    <x v="18"/>
    <n v="37064"/>
    <x v="0"/>
    <s v="OFF-AR-10001315"/>
    <x v="1"/>
    <x v="6"/>
    <s v="Newell 310"/>
    <n v="2.8160000000000003"/>
    <n v="2"/>
    <n v="0.2"/>
    <x v="6191"/>
  </r>
  <r>
    <n v="7807"/>
    <s v="CA-2012-102260"/>
    <x v="1"/>
    <x v="357"/>
    <d v="2012-09-26T00:00:00"/>
    <s v="Standard Class"/>
    <x v="319"/>
    <s v="Sanjit Jacobs"/>
    <x v="2"/>
    <s v="United States"/>
    <s v="Franklin"/>
    <x v="18"/>
    <n v="37064"/>
    <x v="0"/>
    <s v="OFF-BI-10000042"/>
    <x v="1"/>
    <x v="8"/>
    <s v="Pressboard Data Binder, Crimson, 12&quot; X 8 1/2&quot;"/>
    <n v="3.2040000000000002"/>
    <n v="2"/>
    <n v="0.7"/>
    <x v="6192"/>
  </r>
  <r>
    <n v="7808"/>
    <s v="US-2013-137295"/>
    <x v="0"/>
    <x v="1134"/>
    <d v="2013-01-13T00:00:00"/>
    <s v="Standard Class"/>
    <x v="745"/>
    <s v="Vivek Sundaresam"/>
    <x v="0"/>
    <s v="United States"/>
    <s v="Raleigh"/>
    <x v="3"/>
    <n v="27604"/>
    <x v="0"/>
    <s v="OFF-BI-10004236"/>
    <x v="1"/>
    <x v="8"/>
    <s v="XtraLife ClearVue Slant-D Ring Binder, White, 3&quot;"/>
    <n v="30.828000000000007"/>
    <n v="7"/>
    <n v="0.7"/>
    <x v="6193"/>
  </r>
  <r>
    <n v="7809"/>
    <s v="US-2013-137295"/>
    <x v="0"/>
    <x v="1134"/>
    <d v="2013-01-13T00:00:00"/>
    <s v="Standard Class"/>
    <x v="745"/>
    <s v="Vivek Sundaresam"/>
    <x v="0"/>
    <s v="United States"/>
    <s v="Raleigh"/>
    <x v="3"/>
    <n v="27604"/>
    <x v="0"/>
    <s v="OFF-AR-10001955"/>
    <x v="1"/>
    <x v="6"/>
    <s v="Newell 319"/>
    <n v="47.616"/>
    <n v="3"/>
    <n v="0.2"/>
    <x v="6194"/>
  </r>
  <r>
    <n v="7810"/>
    <s v="US-2013-137295"/>
    <x v="0"/>
    <x v="1134"/>
    <d v="2013-01-13T00:00:00"/>
    <s v="Standard Class"/>
    <x v="745"/>
    <s v="Vivek Sundaresam"/>
    <x v="0"/>
    <s v="United States"/>
    <s v="Raleigh"/>
    <x v="3"/>
    <n v="27604"/>
    <x v="0"/>
    <s v="TEC-PH-10004080"/>
    <x v="2"/>
    <x v="7"/>
    <s v="Avaya 5410 Digital phone"/>
    <n v="108.78399999999999"/>
    <n v="2"/>
    <n v="0.2"/>
    <x v="6195"/>
  </r>
  <r>
    <n v="7811"/>
    <s v="CA-2013-134334"/>
    <x v="0"/>
    <x v="1173"/>
    <d v="2013-02-15T00:00:00"/>
    <s v="First Class"/>
    <x v="54"/>
    <s v="Dave Kipp"/>
    <x v="0"/>
    <s v="United States"/>
    <s v="Clinton"/>
    <x v="39"/>
    <n v="20735"/>
    <x v="3"/>
    <s v="OFF-PA-10000791"/>
    <x v="1"/>
    <x v="10"/>
    <s v="Wirebound Message Books, Four 2 3/4 x 5 Forms per Page, 200 Sets per Book"/>
    <n v="4.7699999999999996"/>
    <n v="1"/>
    <n v="0"/>
    <x v="6196"/>
  </r>
  <r>
    <n v="7812"/>
    <s v="CA-2013-134334"/>
    <x v="0"/>
    <x v="1173"/>
    <d v="2013-02-15T00:00:00"/>
    <s v="First Class"/>
    <x v="54"/>
    <s v="Dave Kipp"/>
    <x v="0"/>
    <s v="United States"/>
    <s v="Clinton"/>
    <x v="39"/>
    <n v="20735"/>
    <x v="3"/>
    <s v="OFF-AR-10001770"/>
    <x v="1"/>
    <x v="6"/>
    <s v="Economy #2 Pencils"/>
    <n v="7.98"/>
    <n v="3"/>
    <n v="0"/>
    <x v="3812"/>
  </r>
  <r>
    <n v="7813"/>
    <s v="CA-2013-134334"/>
    <x v="0"/>
    <x v="1173"/>
    <d v="2013-02-15T00:00:00"/>
    <s v="First Class"/>
    <x v="54"/>
    <s v="Dave Kipp"/>
    <x v="0"/>
    <s v="United States"/>
    <s v="Clinton"/>
    <x v="39"/>
    <n v="20735"/>
    <x v="3"/>
    <s v="FUR-TA-10002356"/>
    <x v="0"/>
    <x v="3"/>
    <s v="Bevis Boat-Shaped Conference Table"/>
    <n v="550.43100000000004"/>
    <n v="3"/>
    <n v="0.3"/>
    <x v="6197"/>
  </r>
  <r>
    <n v="7814"/>
    <s v="CA-2013-134334"/>
    <x v="0"/>
    <x v="1173"/>
    <d v="2013-02-15T00:00:00"/>
    <s v="First Class"/>
    <x v="54"/>
    <s v="Dave Kipp"/>
    <x v="0"/>
    <s v="United States"/>
    <s v="Clinton"/>
    <x v="39"/>
    <n v="20735"/>
    <x v="3"/>
    <s v="FUR-FU-10003274"/>
    <x v="0"/>
    <x v="5"/>
    <s v="Regeneration Desk Collection"/>
    <n v="10.56"/>
    <n v="6"/>
    <n v="0"/>
    <x v="6198"/>
  </r>
  <r>
    <n v="7815"/>
    <s v="US-2014-109316"/>
    <x v="3"/>
    <x v="110"/>
    <d v="2014-06-11T00:00:00"/>
    <s v="First Class"/>
    <x v="67"/>
    <s v="Maureen Gastineau"/>
    <x v="2"/>
    <s v="United States"/>
    <s v="Los Angeles"/>
    <x v="1"/>
    <n v="90049"/>
    <x v="1"/>
    <s v="FUR-BO-10004834"/>
    <x v="0"/>
    <x v="0"/>
    <s v="Riverside Palais Royal Lawyers Bookcase, Royale Cherry Finish"/>
    <n v="1497.6659999999999"/>
    <n v="2"/>
    <n v="0.15"/>
    <x v="6199"/>
  </r>
  <r>
    <n v="7816"/>
    <s v="US-2014-109316"/>
    <x v="3"/>
    <x v="110"/>
    <d v="2014-06-11T00:00:00"/>
    <s v="First Class"/>
    <x v="67"/>
    <s v="Maureen Gastineau"/>
    <x v="2"/>
    <s v="United States"/>
    <s v="Los Angeles"/>
    <x v="1"/>
    <n v="90049"/>
    <x v="1"/>
    <s v="TEC-PH-10000307"/>
    <x v="2"/>
    <x v="7"/>
    <s v="Shocksock Galaxy S4 Armband"/>
    <n v="17.52"/>
    <n v="2"/>
    <n v="0.2"/>
    <x v="6200"/>
  </r>
  <r>
    <n v="7817"/>
    <s v="CA-2013-138478"/>
    <x v="0"/>
    <x v="147"/>
    <d v="2013-10-27T00:00:00"/>
    <s v="Second Class"/>
    <x v="503"/>
    <s v="Dennis Pardue"/>
    <x v="2"/>
    <s v="United States"/>
    <s v="North Las Vegas"/>
    <x v="33"/>
    <n v="89031"/>
    <x v="1"/>
    <s v="OFF-AR-10002240"/>
    <x v="1"/>
    <x v="6"/>
    <s v="Panasonic KP-150 Electric Pencil Sharpener"/>
    <n v="113.22"/>
    <n v="3"/>
    <n v="0"/>
    <x v="6201"/>
  </r>
  <r>
    <n v="7818"/>
    <s v="CA-2013-138478"/>
    <x v="0"/>
    <x v="147"/>
    <d v="2013-10-27T00:00:00"/>
    <s v="Second Class"/>
    <x v="503"/>
    <s v="Dennis Pardue"/>
    <x v="2"/>
    <s v="United States"/>
    <s v="North Las Vegas"/>
    <x v="33"/>
    <n v="89031"/>
    <x v="1"/>
    <s v="OFF-PA-10001801"/>
    <x v="1"/>
    <x v="10"/>
    <s v="Xerox 193"/>
    <n v="35.880000000000003"/>
    <n v="6"/>
    <n v="0"/>
    <x v="4746"/>
  </r>
  <r>
    <n v="7819"/>
    <s v="CA-2013-138478"/>
    <x v="0"/>
    <x v="147"/>
    <d v="2013-10-27T00:00:00"/>
    <s v="Second Class"/>
    <x v="503"/>
    <s v="Dennis Pardue"/>
    <x v="2"/>
    <s v="United States"/>
    <s v="North Las Vegas"/>
    <x v="33"/>
    <n v="89031"/>
    <x v="1"/>
    <s v="OFF-BI-10001120"/>
    <x v="1"/>
    <x v="8"/>
    <s v="Ibico EPK-21 Electric Binding System"/>
    <n v="4535.9760000000006"/>
    <n v="3"/>
    <n v="0.2"/>
    <x v="6202"/>
  </r>
  <r>
    <n v="7820"/>
    <s v="CA-2014-150469"/>
    <x v="3"/>
    <x v="795"/>
    <d v="2014-01-31T00:00:00"/>
    <s v="Standard Class"/>
    <x v="170"/>
    <s v="Caroline Jumper"/>
    <x v="0"/>
    <s v="United States"/>
    <s v="San Francisco"/>
    <x v="1"/>
    <n v="94109"/>
    <x v="1"/>
    <s v="OFF-FA-10000611"/>
    <x v="1"/>
    <x v="13"/>
    <s v="Binder Clips by OIC"/>
    <n v="11.84"/>
    <n v="8"/>
    <n v="0"/>
    <x v="6203"/>
  </r>
  <r>
    <n v="7821"/>
    <s v="CA-2014-152436"/>
    <x v="3"/>
    <x v="166"/>
    <d v="2014-12-11T00:00:00"/>
    <s v="Second Class"/>
    <x v="194"/>
    <s v="Carl Weiss"/>
    <x v="2"/>
    <s v="United States"/>
    <s v="Cranston"/>
    <x v="34"/>
    <n v="2920"/>
    <x v="3"/>
    <s v="OFF-ST-10000036"/>
    <x v="1"/>
    <x v="4"/>
    <s v="Recycled Data-Pak for Archival Bound Computer Printouts, 12-1/2 x 12-1/2 x 16"/>
    <n v="592.74"/>
    <n v="6"/>
    <n v="0"/>
    <x v="6204"/>
  </r>
  <r>
    <n v="7822"/>
    <s v="CA-2013-169334"/>
    <x v="0"/>
    <x v="147"/>
    <d v="2013-10-25T00:00:00"/>
    <s v="Second Class"/>
    <x v="543"/>
    <s v="Giulietta Weimer"/>
    <x v="0"/>
    <s v="United States"/>
    <s v="Jackson"/>
    <x v="18"/>
    <n v="38301"/>
    <x v="0"/>
    <s v="OFF-ST-10004950"/>
    <x v="1"/>
    <x v="4"/>
    <s v="Tenex Personal Filing Tote With Secure Closure Lid, Black/Frost"/>
    <n v="111.67200000000001"/>
    <n v="9"/>
    <n v="0.2"/>
    <x v="2988"/>
  </r>
  <r>
    <n v="7823"/>
    <s v="US-2011-115413"/>
    <x v="2"/>
    <x v="86"/>
    <d v="2011-09-01T00:00:00"/>
    <s v="Standard Class"/>
    <x v="452"/>
    <s v="Paul Prost"/>
    <x v="2"/>
    <s v="United States"/>
    <s v="Newark"/>
    <x v="13"/>
    <n v="19711"/>
    <x v="3"/>
    <s v="OFF-AR-10003770"/>
    <x v="1"/>
    <x v="6"/>
    <s v="Newell 340"/>
    <n v="8.64"/>
    <n v="3"/>
    <n v="0"/>
    <x v="1032"/>
  </r>
  <r>
    <n v="7824"/>
    <s v="US-2011-115413"/>
    <x v="2"/>
    <x v="86"/>
    <d v="2011-09-01T00:00:00"/>
    <s v="Standard Class"/>
    <x v="452"/>
    <s v="Paul Prost"/>
    <x v="2"/>
    <s v="United States"/>
    <s v="Newark"/>
    <x v="13"/>
    <n v="19711"/>
    <x v="3"/>
    <s v="TEC-AC-10002800"/>
    <x v="2"/>
    <x v="11"/>
    <s v="Plantronics Audio 478 Stereo USB Headset"/>
    <n v="149.97"/>
    <n v="3"/>
    <n v="0"/>
    <x v="2852"/>
  </r>
  <r>
    <n v="7825"/>
    <s v="CA-2011-125150"/>
    <x v="2"/>
    <x v="1174"/>
    <d v="2011-05-23T00:00:00"/>
    <s v="Standard Class"/>
    <x v="463"/>
    <s v="Pauline Webber"/>
    <x v="1"/>
    <s v="United States"/>
    <s v="Los Angeles"/>
    <x v="1"/>
    <n v="90036"/>
    <x v="1"/>
    <s v="FUR-CH-10002439"/>
    <x v="0"/>
    <x v="1"/>
    <s v="Iceberg Nesting Folding Chair, 19w x 6d x 43h"/>
    <n v="232.88"/>
    <n v="5"/>
    <n v="0.2"/>
    <x v="6205"/>
  </r>
  <r>
    <n v="7826"/>
    <s v="CA-2012-127327"/>
    <x v="1"/>
    <x v="302"/>
    <d v="2012-02-07T00:00:00"/>
    <s v="Standard Class"/>
    <x v="463"/>
    <s v="Pauline Webber"/>
    <x v="1"/>
    <s v="United States"/>
    <s v="Rome"/>
    <x v="15"/>
    <n v="13440"/>
    <x v="3"/>
    <s v="FUR-CH-10004218"/>
    <x v="0"/>
    <x v="1"/>
    <s v="Global Fabric Manager's Chair, Dark Gray"/>
    <n v="90.882000000000005"/>
    <n v="1"/>
    <n v="0.1"/>
    <x v="6206"/>
  </r>
  <r>
    <n v="7827"/>
    <s v="CA-2014-117114"/>
    <x v="3"/>
    <x v="1108"/>
    <d v="2014-11-06T00:00:00"/>
    <s v="Standard Class"/>
    <x v="388"/>
    <s v="Craig Yedwab"/>
    <x v="1"/>
    <s v="United States"/>
    <s v="Chicago"/>
    <x v="10"/>
    <n v="60610"/>
    <x v="2"/>
    <s v="TEC-PH-10004042"/>
    <x v="2"/>
    <x v="7"/>
    <s v="ClearOne Communications CHAT 70 OC Speaker Phone"/>
    <n v="508.76800000000003"/>
    <n v="4"/>
    <n v="0.2"/>
    <x v="5657"/>
  </r>
  <r>
    <n v="7828"/>
    <s v="CA-2014-117114"/>
    <x v="3"/>
    <x v="1108"/>
    <d v="2014-11-06T00:00:00"/>
    <s v="Standard Class"/>
    <x v="388"/>
    <s v="Craig Yedwab"/>
    <x v="1"/>
    <s v="United States"/>
    <s v="Chicago"/>
    <x v="10"/>
    <n v="60610"/>
    <x v="2"/>
    <s v="OFF-EN-10001137"/>
    <x v="1"/>
    <x v="12"/>
    <s v="#10 Gummed Flap White Envelopes, 100/Box"/>
    <n v="9.9120000000000008"/>
    <n v="3"/>
    <n v="0.2"/>
    <x v="5360"/>
  </r>
  <r>
    <n v="7829"/>
    <s v="CA-2012-137302"/>
    <x v="1"/>
    <x v="33"/>
    <d v="2012-05-01T00:00:00"/>
    <s v="Standard Class"/>
    <x v="308"/>
    <s v="Bart Watters"/>
    <x v="1"/>
    <s v="United States"/>
    <s v="San Diego"/>
    <x v="1"/>
    <n v="92105"/>
    <x v="1"/>
    <s v="FUR-CH-10002017"/>
    <x v="0"/>
    <x v="1"/>
    <s v="SAFCO Optional Arm Kit for Workspace Cribbage Stacking Chair"/>
    <n v="63.936000000000007"/>
    <n v="3"/>
    <n v="0.2"/>
    <x v="6207"/>
  </r>
  <r>
    <n v="7830"/>
    <s v="CA-2012-137302"/>
    <x v="1"/>
    <x v="33"/>
    <d v="2012-05-01T00:00:00"/>
    <s v="Standard Class"/>
    <x v="308"/>
    <s v="Bart Watters"/>
    <x v="1"/>
    <s v="United States"/>
    <s v="San Diego"/>
    <x v="1"/>
    <n v="92105"/>
    <x v="1"/>
    <s v="OFF-AR-10000588"/>
    <x v="1"/>
    <x v="6"/>
    <s v="Newell 345"/>
    <n v="59.519999999999996"/>
    <n v="3"/>
    <n v="0"/>
    <x v="436"/>
  </r>
  <r>
    <n v="7831"/>
    <s v="CA-2012-137302"/>
    <x v="1"/>
    <x v="33"/>
    <d v="2012-05-01T00:00:00"/>
    <s v="Standard Class"/>
    <x v="308"/>
    <s v="Bart Watters"/>
    <x v="1"/>
    <s v="United States"/>
    <s v="San Diego"/>
    <x v="1"/>
    <n v="92105"/>
    <x v="1"/>
    <s v="TEC-PH-10003174"/>
    <x v="2"/>
    <x v="7"/>
    <s v="RCA ViSYS 25825 Wireless digital phone"/>
    <n v="311.97600000000006"/>
    <n v="3"/>
    <n v="0.2"/>
    <x v="6208"/>
  </r>
  <r>
    <n v="7832"/>
    <s v="CA-2012-137302"/>
    <x v="1"/>
    <x v="33"/>
    <d v="2012-05-01T00:00:00"/>
    <s v="Standard Class"/>
    <x v="308"/>
    <s v="Bart Watters"/>
    <x v="1"/>
    <s v="United States"/>
    <s v="San Diego"/>
    <x v="1"/>
    <n v="92105"/>
    <x v="1"/>
    <s v="OFF-BI-10001524"/>
    <x v="1"/>
    <x v="8"/>
    <s v="GBC Premium Transparent Covers with Diagonal Lined Pattern"/>
    <n v="50.352000000000004"/>
    <n v="3"/>
    <n v="0.2"/>
    <x v="5307"/>
  </r>
  <r>
    <n v="7833"/>
    <s v="CA-2013-112382"/>
    <x v="0"/>
    <x v="195"/>
    <d v="2013-05-14T00:00:00"/>
    <s v="Standard Class"/>
    <x v="469"/>
    <s v="Mick Brown"/>
    <x v="0"/>
    <s v="United States"/>
    <s v="Houston"/>
    <x v="5"/>
    <n v="77036"/>
    <x v="2"/>
    <s v="TEC-PH-10001552"/>
    <x v="2"/>
    <x v="7"/>
    <s v="I Need's 3d Hello Kitty Hybrid Silicone Case Cover for HTC One X 4g with 3d Hello Kitty Stylus Pen Green/pink"/>
    <n v="19.136000000000003"/>
    <n v="2"/>
    <n v="0.2"/>
    <x v="6209"/>
  </r>
  <r>
    <n v="7834"/>
    <s v="CA-2012-128958"/>
    <x v="1"/>
    <x v="1175"/>
    <d v="2012-01-28T00:00:00"/>
    <s v="Standard Class"/>
    <x v="736"/>
    <s v="Cyra Reiten"/>
    <x v="2"/>
    <s v="United States"/>
    <s v="West Palm Beach"/>
    <x v="2"/>
    <n v="33407"/>
    <x v="0"/>
    <s v="OFF-AR-10004757"/>
    <x v="1"/>
    <x v="6"/>
    <s v="Crayola Colored Pencils"/>
    <n v="13.120000000000001"/>
    <n v="5"/>
    <n v="0.2"/>
    <x v="5988"/>
  </r>
  <r>
    <n v="7835"/>
    <s v="CA-2012-106257"/>
    <x v="1"/>
    <x v="657"/>
    <d v="2012-04-17T00:00:00"/>
    <s v="Second Class"/>
    <x v="686"/>
    <s v="Eugene Barchas"/>
    <x v="0"/>
    <s v="United States"/>
    <s v="Los Angeles"/>
    <x v="1"/>
    <n v="90045"/>
    <x v="1"/>
    <s v="FUR-TA-10002530"/>
    <x v="0"/>
    <x v="3"/>
    <s v="Iceberg OfficeWorks 42&quot; Round Tables"/>
    <n v="241.56799999999998"/>
    <n v="2"/>
    <n v="0.2"/>
    <x v="6210"/>
  </r>
  <r>
    <n v="7836"/>
    <s v="CA-2012-106257"/>
    <x v="1"/>
    <x v="657"/>
    <d v="2012-04-17T00:00:00"/>
    <s v="Second Class"/>
    <x v="686"/>
    <s v="Eugene Barchas"/>
    <x v="0"/>
    <s v="United States"/>
    <s v="Los Angeles"/>
    <x v="1"/>
    <n v="90045"/>
    <x v="1"/>
    <s v="TEC-PH-10001494"/>
    <x v="2"/>
    <x v="7"/>
    <s v="Polycom CX600 IP Phone VoIP phone"/>
    <n v="479.92"/>
    <n v="2"/>
    <n v="0.2"/>
    <x v="6211"/>
  </r>
  <r>
    <n v="7837"/>
    <s v="CA-2012-149083"/>
    <x v="1"/>
    <x v="12"/>
    <d v="2012-09-30T00:00:00"/>
    <s v="Standard Class"/>
    <x v="64"/>
    <s v="Sally Hughsby"/>
    <x v="1"/>
    <s v="United States"/>
    <s v="Seattle"/>
    <x v="4"/>
    <n v="98103"/>
    <x v="1"/>
    <s v="FUR-CH-10004289"/>
    <x v="0"/>
    <x v="1"/>
    <s v="Global Super Steno Chair"/>
    <n v="307.13600000000002"/>
    <n v="4"/>
    <n v="0.2"/>
    <x v="6212"/>
  </r>
  <r>
    <n v="7838"/>
    <s v="CA-2012-149083"/>
    <x v="1"/>
    <x v="12"/>
    <d v="2012-09-30T00:00:00"/>
    <s v="Standard Class"/>
    <x v="64"/>
    <s v="Sally Hughsby"/>
    <x v="1"/>
    <s v="United States"/>
    <s v="Seattle"/>
    <x v="4"/>
    <n v="98103"/>
    <x v="1"/>
    <s v="OFF-LA-10002945"/>
    <x v="1"/>
    <x v="2"/>
    <s v="Permanent Self-Adhesive File Folder Labels for Typewriters, 1 1/8 x 3 1/2, White"/>
    <n v="12.6"/>
    <n v="2"/>
    <n v="0"/>
    <x v="5782"/>
  </r>
  <r>
    <n v="7839"/>
    <s v="CA-2012-149083"/>
    <x v="1"/>
    <x v="12"/>
    <d v="2012-09-30T00:00:00"/>
    <s v="Standard Class"/>
    <x v="64"/>
    <s v="Sally Hughsby"/>
    <x v="1"/>
    <s v="United States"/>
    <s v="Seattle"/>
    <x v="4"/>
    <n v="98103"/>
    <x v="1"/>
    <s v="TEC-AC-10002567"/>
    <x v="2"/>
    <x v="11"/>
    <s v="Logitech G602 Wireless Gaming Mouse"/>
    <n v="159.97999999999999"/>
    <n v="2"/>
    <n v="0"/>
    <x v="471"/>
  </r>
  <r>
    <n v="7840"/>
    <s v="US-2011-137869"/>
    <x v="2"/>
    <x v="1176"/>
    <d v="2011-04-02T00:00:00"/>
    <s v="Standard Class"/>
    <x v="610"/>
    <s v="Christina VanderZanden"/>
    <x v="0"/>
    <s v="United States"/>
    <s v="Des Moines"/>
    <x v="23"/>
    <n v="50315"/>
    <x v="2"/>
    <s v="OFF-EN-10001509"/>
    <x v="1"/>
    <x v="12"/>
    <s v="Poly String Tie Envelopes"/>
    <n v="6.12"/>
    <n v="3"/>
    <n v="0"/>
    <x v="6169"/>
  </r>
  <r>
    <n v="7841"/>
    <s v="US-2011-137869"/>
    <x v="2"/>
    <x v="1176"/>
    <d v="2011-04-02T00:00:00"/>
    <s v="Standard Class"/>
    <x v="610"/>
    <s v="Christina VanderZanden"/>
    <x v="0"/>
    <s v="United States"/>
    <s v="Des Moines"/>
    <x v="23"/>
    <n v="50315"/>
    <x v="2"/>
    <s v="FUR-TA-10003954"/>
    <x v="0"/>
    <x v="3"/>
    <s v="Hon 94000 Series Round Tables"/>
    <n v="1184.72"/>
    <n v="4"/>
    <n v="0"/>
    <x v="6213"/>
  </r>
  <r>
    <n v="7842"/>
    <s v="CA-2013-116603"/>
    <x v="0"/>
    <x v="19"/>
    <d v="2013-07-23T00:00:00"/>
    <s v="Standard Class"/>
    <x v="247"/>
    <s v="Annie Thurman"/>
    <x v="0"/>
    <s v="United States"/>
    <s v="New York City"/>
    <x v="15"/>
    <n v="10024"/>
    <x v="3"/>
    <s v="OFF-AP-10002892"/>
    <x v="1"/>
    <x v="9"/>
    <s v="Belkin F5C206VTEL 6 Outlet Surge"/>
    <n v="45.96"/>
    <n v="2"/>
    <n v="0"/>
    <x v="6166"/>
  </r>
  <r>
    <n v="7843"/>
    <s v="CA-2011-158470"/>
    <x v="2"/>
    <x v="987"/>
    <d v="2011-04-23T00:00:00"/>
    <s v="Second Class"/>
    <x v="369"/>
    <s v="Allen Goldenen"/>
    <x v="0"/>
    <s v="United States"/>
    <s v="Arlington"/>
    <x v="17"/>
    <n v="22204"/>
    <x v="0"/>
    <s v="OFF-BI-10003638"/>
    <x v="1"/>
    <x v="8"/>
    <s v="GBC Durable Plastic Covers"/>
    <n v="58.050000000000004"/>
    <n v="3"/>
    <n v="0"/>
    <x v="720"/>
  </r>
  <r>
    <n v="7844"/>
    <s v="CA-2011-158470"/>
    <x v="2"/>
    <x v="987"/>
    <d v="2011-04-23T00:00:00"/>
    <s v="Second Class"/>
    <x v="369"/>
    <s v="Allen Goldenen"/>
    <x v="0"/>
    <s v="United States"/>
    <s v="Arlington"/>
    <x v="17"/>
    <n v="22204"/>
    <x v="0"/>
    <s v="OFF-PA-10001569"/>
    <x v="1"/>
    <x v="10"/>
    <s v="Xerox 232"/>
    <n v="71.28"/>
    <n v="11"/>
    <n v="0"/>
    <x v="5108"/>
  </r>
  <r>
    <n v="7845"/>
    <s v="US-2014-123834"/>
    <x v="3"/>
    <x v="246"/>
    <d v="2014-07-26T00:00:00"/>
    <s v="Standard Class"/>
    <x v="421"/>
    <s v="Gene McClure"/>
    <x v="0"/>
    <s v="United States"/>
    <s v="Pharr"/>
    <x v="5"/>
    <n v="78577"/>
    <x v="2"/>
    <s v="FUR-TA-10001676"/>
    <x v="0"/>
    <x v="3"/>
    <s v="Hon 61000 Series Interactive Training Tables"/>
    <n v="124.404"/>
    <n v="4"/>
    <n v="0.3"/>
    <x v="6214"/>
  </r>
  <r>
    <n v="7846"/>
    <s v="CA-2012-125976"/>
    <x v="1"/>
    <x v="874"/>
    <d v="2012-10-02T00:00:00"/>
    <s v="Standard Class"/>
    <x v="523"/>
    <s v="Jamie Kunitz"/>
    <x v="0"/>
    <s v="United States"/>
    <s v="Arlington"/>
    <x v="17"/>
    <n v="22204"/>
    <x v="0"/>
    <s v="OFF-PA-10001125"/>
    <x v="1"/>
    <x v="10"/>
    <s v="Xerox 1988"/>
    <n v="154.9"/>
    <n v="5"/>
    <n v="0"/>
    <x v="934"/>
  </r>
  <r>
    <n v="7847"/>
    <s v="CA-2012-125976"/>
    <x v="1"/>
    <x v="874"/>
    <d v="2012-10-02T00:00:00"/>
    <s v="Standard Class"/>
    <x v="523"/>
    <s v="Jamie Kunitz"/>
    <x v="0"/>
    <s v="United States"/>
    <s v="Arlington"/>
    <x v="17"/>
    <n v="22204"/>
    <x v="0"/>
    <s v="TEC-PH-10002496"/>
    <x v="2"/>
    <x v="7"/>
    <s v="Cisco SPA301"/>
    <n v="1871.88"/>
    <n v="12"/>
    <n v="0"/>
    <x v="6215"/>
  </r>
  <r>
    <n v="7848"/>
    <s v="CA-2013-128706"/>
    <x v="0"/>
    <x v="535"/>
    <d v="2013-03-03T00:00:00"/>
    <s v="Standard Class"/>
    <x v="386"/>
    <s v="Don Weiss"/>
    <x v="0"/>
    <s v="United States"/>
    <s v="Houston"/>
    <x v="5"/>
    <n v="77070"/>
    <x v="2"/>
    <s v="FUR-FU-10004053"/>
    <x v="0"/>
    <x v="5"/>
    <s v="DAX Two-Tone Silver Metal Document Frame"/>
    <n v="16.192"/>
    <n v="2"/>
    <n v="0.6"/>
    <x v="6216"/>
  </r>
  <r>
    <n v="7849"/>
    <s v="CA-2013-104311"/>
    <x v="0"/>
    <x v="440"/>
    <d v="2013-05-07T00:00:00"/>
    <s v="Standard Class"/>
    <x v="548"/>
    <s v="Adam Shillingsburg"/>
    <x v="0"/>
    <s v="United States"/>
    <s v="Irving"/>
    <x v="5"/>
    <n v="75061"/>
    <x v="2"/>
    <s v="OFF-ST-10000321"/>
    <x v="1"/>
    <x v="4"/>
    <s v="Akro Stacking Bins"/>
    <n v="18.936"/>
    <n v="3"/>
    <n v="0.2"/>
    <x v="6217"/>
  </r>
  <r>
    <n v="7850"/>
    <s v="CA-2013-104311"/>
    <x v="0"/>
    <x v="440"/>
    <d v="2013-05-07T00:00:00"/>
    <s v="Standard Class"/>
    <x v="548"/>
    <s v="Adam Shillingsburg"/>
    <x v="0"/>
    <s v="United States"/>
    <s v="Irving"/>
    <x v="5"/>
    <n v="75061"/>
    <x v="2"/>
    <s v="OFF-ST-10002957"/>
    <x v="1"/>
    <x v="4"/>
    <s v="Sterilite Show Offs Storage Containers"/>
    <n v="12.672000000000001"/>
    <n v="3"/>
    <n v="0.2"/>
    <x v="2831"/>
  </r>
  <r>
    <n v="7851"/>
    <s v="CA-2013-104311"/>
    <x v="0"/>
    <x v="440"/>
    <d v="2013-05-07T00:00:00"/>
    <s v="Standard Class"/>
    <x v="548"/>
    <s v="Adam Shillingsburg"/>
    <x v="0"/>
    <s v="United States"/>
    <s v="Irving"/>
    <x v="5"/>
    <n v="75061"/>
    <x v="2"/>
    <s v="OFF-LA-10000973"/>
    <x v="1"/>
    <x v="2"/>
    <s v="Avery 502"/>
    <n v="5.04"/>
    <n v="2"/>
    <n v="0.2"/>
    <x v="1382"/>
  </r>
  <r>
    <n v="7852"/>
    <s v="CA-2011-169649"/>
    <x v="2"/>
    <x v="337"/>
    <d v="2011-12-15T00:00:00"/>
    <s v="Standard Class"/>
    <x v="131"/>
    <s v="Thomas Seio"/>
    <x v="1"/>
    <s v="United States"/>
    <s v="Chicago"/>
    <x v="10"/>
    <n v="60653"/>
    <x v="2"/>
    <s v="OFF-PA-10000143"/>
    <x v="1"/>
    <x v="10"/>
    <s v="Astroparche Fine Business Paper"/>
    <n v="8.4480000000000004"/>
    <n v="2"/>
    <n v="0.2"/>
    <x v="1525"/>
  </r>
  <r>
    <n v="7853"/>
    <s v="CA-2011-169649"/>
    <x v="2"/>
    <x v="337"/>
    <d v="2011-12-15T00:00:00"/>
    <s v="Standard Class"/>
    <x v="131"/>
    <s v="Thomas Seio"/>
    <x v="1"/>
    <s v="United States"/>
    <s v="Chicago"/>
    <x v="10"/>
    <n v="60653"/>
    <x v="2"/>
    <s v="OFF-AP-10003287"/>
    <x v="1"/>
    <x v="9"/>
    <s v="Tripp Lite TLP810NET Broadband Surge for Modem/Fax"/>
    <n v="20.387999999999995"/>
    <n v="2"/>
    <n v="0.8"/>
    <x v="6218"/>
  </r>
  <r>
    <n v="7854"/>
    <s v="CA-2012-144890"/>
    <x v="1"/>
    <x v="707"/>
    <d v="2012-12-29T00:00:00"/>
    <s v="Standard Class"/>
    <x v="598"/>
    <s v="Sean Miller"/>
    <x v="2"/>
    <s v="United States"/>
    <s v="Los Angeles"/>
    <x v="1"/>
    <n v="90049"/>
    <x v="1"/>
    <s v="OFF-PA-10001526"/>
    <x v="1"/>
    <x v="10"/>
    <s v="Xerox 1949"/>
    <n v="9.9600000000000009"/>
    <n v="2"/>
    <n v="0"/>
    <x v="5513"/>
  </r>
  <r>
    <n v="7855"/>
    <s v="CA-2014-135587"/>
    <x v="3"/>
    <x v="226"/>
    <d v="2014-12-13T00:00:00"/>
    <s v="Standard Class"/>
    <x v="3"/>
    <s v="Brosina Hoffman"/>
    <x v="0"/>
    <s v="United States"/>
    <s v="Hattiesburg"/>
    <x v="35"/>
    <n v="39401"/>
    <x v="0"/>
    <s v="OFF-AP-10004540"/>
    <x v="1"/>
    <x v="9"/>
    <s v="Eureka The Boss Lite 10-Amp Upright Vacuum, Blue"/>
    <n v="320.64"/>
    <n v="4"/>
    <n v="0"/>
    <x v="6219"/>
  </r>
  <r>
    <n v="7856"/>
    <s v="CA-2014-135587"/>
    <x v="3"/>
    <x v="226"/>
    <d v="2014-12-13T00:00:00"/>
    <s v="Standard Class"/>
    <x v="3"/>
    <s v="Brosina Hoffman"/>
    <x v="0"/>
    <s v="United States"/>
    <s v="Hattiesburg"/>
    <x v="35"/>
    <n v="39401"/>
    <x v="0"/>
    <s v="TEC-AC-10001266"/>
    <x v="2"/>
    <x v="11"/>
    <s v="Memorex Micro Travel Drive 8 GB"/>
    <n v="52"/>
    <n v="4"/>
    <n v="0"/>
    <x v="6220"/>
  </r>
  <r>
    <n v="7857"/>
    <s v="CA-2011-103429"/>
    <x v="2"/>
    <x v="992"/>
    <d v="2011-06-01T00:00:00"/>
    <s v="First Class"/>
    <x v="429"/>
    <s v="Laurel Workman"/>
    <x v="1"/>
    <s v="United States"/>
    <s v="New York City"/>
    <x v="15"/>
    <n v="10024"/>
    <x v="3"/>
    <s v="OFF-BI-10004233"/>
    <x v="1"/>
    <x v="8"/>
    <s v="GBC Pre-Punched Binding Paper, Plastic, White, 8-1/2&quot; x 11&quot;"/>
    <n v="25.584000000000003"/>
    <n v="2"/>
    <n v="0.2"/>
    <x v="2386"/>
  </r>
  <r>
    <n v="7858"/>
    <s v="CA-2011-103429"/>
    <x v="2"/>
    <x v="992"/>
    <d v="2011-06-01T00:00:00"/>
    <s v="First Class"/>
    <x v="429"/>
    <s v="Laurel Workman"/>
    <x v="1"/>
    <s v="United States"/>
    <s v="New York City"/>
    <x v="15"/>
    <n v="10024"/>
    <x v="3"/>
    <s v="TEC-PH-10003505"/>
    <x v="2"/>
    <x v="7"/>
    <s v="Geemarc AmpliPOWER60"/>
    <n v="464"/>
    <n v="5"/>
    <n v="0"/>
    <x v="6221"/>
  </r>
  <r>
    <n v="7859"/>
    <s v="CA-2011-103429"/>
    <x v="2"/>
    <x v="992"/>
    <d v="2011-06-01T00:00:00"/>
    <s v="First Class"/>
    <x v="429"/>
    <s v="Laurel Workman"/>
    <x v="1"/>
    <s v="United States"/>
    <s v="New York City"/>
    <x v="15"/>
    <n v="10024"/>
    <x v="3"/>
    <s v="OFF-AP-10001005"/>
    <x v="1"/>
    <x v="9"/>
    <s v="Honeywell Quietcare HEPA Air Cleaner"/>
    <n v="235.95000000000002"/>
    <n v="3"/>
    <n v="0"/>
    <x v="6222"/>
  </r>
  <r>
    <n v="7860"/>
    <s v="CA-2011-103429"/>
    <x v="2"/>
    <x v="992"/>
    <d v="2011-06-01T00:00:00"/>
    <s v="First Class"/>
    <x v="429"/>
    <s v="Laurel Workman"/>
    <x v="1"/>
    <s v="United States"/>
    <s v="New York City"/>
    <x v="15"/>
    <n v="10024"/>
    <x v="3"/>
    <s v="OFF-PA-10001712"/>
    <x v="1"/>
    <x v="10"/>
    <s v="Xerox 1948"/>
    <n v="39.96"/>
    <n v="4"/>
    <n v="0"/>
    <x v="1339"/>
  </r>
  <r>
    <n v="7861"/>
    <s v="CA-2014-152261"/>
    <x v="3"/>
    <x v="580"/>
    <d v="2014-03-07T00:00:00"/>
    <s v="Standard Class"/>
    <x v="350"/>
    <s v="Joseph Airdo"/>
    <x v="0"/>
    <s v="United States"/>
    <s v="Cuyahoga Falls"/>
    <x v="24"/>
    <n v="44221"/>
    <x v="3"/>
    <s v="OFF-BI-10002353"/>
    <x v="1"/>
    <x v="8"/>
    <s v="GBC VeloBind Cover Sets"/>
    <n v="18.528000000000002"/>
    <n v="4"/>
    <n v="0.7"/>
    <x v="6223"/>
  </r>
  <r>
    <n v="7862"/>
    <s v="CA-2012-142993"/>
    <x v="1"/>
    <x v="88"/>
    <d v="2012-10-17T00:00:00"/>
    <s v="Standard Class"/>
    <x v="567"/>
    <s v="Kelly Andreada"/>
    <x v="0"/>
    <s v="United States"/>
    <s v="Seattle"/>
    <x v="4"/>
    <n v="98103"/>
    <x v="1"/>
    <s v="TEC-AC-10003038"/>
    <x v="2"/>
    <x v="11"/>
    <s v="Kingston Digital DataTraveler 16GB USB 2.0"/>
    <n v="17.899999999999999"/>
    <n v="2"/>
    <n v="0"/>
    <x v="1595"/>
  </r>
  <r>
    <n v="7863"/>
    <s v="CA-2012-142993"/>
    <x v="1"/>
    <x v="88"/>
    <d v="2012-10-17T00:00:00"/>
    <s v="Standard Class"/>
    <x v="567"/>
    <s v="Kelly Andreada"/>
    <x v="0"/>
    <s v="United States"/>
    <s v="Seattle"/>
    <x v="4"/>
    <n v="98103"/>
    <x v="1"/>
    <s v="OFF-ST-10000934"/>
    <x v="1"/>
    <x v="4"/>
    <s v="Contico 72&quot;H Heavy-Duty Storage System"/>
    <n v="81.96"/>
    <n v="2"/>
    <n v="0"/>
    <x v="232"/>
  </r>
  <r>
    <n v="7864"/>
    <s v="CA-2012-143364"/>
    <x v="1"/>
    <x v="1177"/>
    <d v="2012-07-19T00:00:00"/>
    <s v="Second Class"/>
    <x v="592"/>
    <s v="Toby Gnade"/>
    <x v="0"/>
    <s v="United States"/>
    <s v="Mesa"/>
    <x v="16"/>
    <n v="85204"/>
    <x v="1"/>
    <s v="OFF-ST-10002743"/>
    <x v="1"/>
    <x v="4"/>
    <s v="SAFCO Boltless Steel Shelving"/>
    <n v="272.73599999999999"/>
    <n v="3"/>
    <n v="0.2"/>
    <x v="711"/>
  </r>
  <r>
    <n v="7865"/>
    <s v="CA-2012-143364"/>
    <x v="1"/>
    <x v="1177"/>
    <d v="2012-07-19T00:00:00"/>
    <s v="Second Class"/>
    <x v="592"/>
    <s v="Toby Gnade"/>
    <x v="0"/>
    <s v="United States"/>
    <s v="Mesa"/>
    <x v="16"/>
    <n v="85204"/>
    <x v="1"/>
    <s v="OFF-PA-10001846"/>
    <x v="1"/>
    <x v="10"/>
    <s v="Xerox 1899"/>
    <n v="18.496000000000002"/>
    <n v="4"/>
    <n v="0.2"/>
    <x v="6224"/>
  </r>
  <r>
    <n v="7866"/>
    <s v="CA-2012-143364"/>
    <x v="1"/>
    <x v="1177"/>
    <d v="2012-07-19T00:00:00"/>
    <s v="Second Class"/>
    <x v="592"/>
    <s v="Toby Gnade"/>
    <x v="0"/>
    <s v="United States"/>
    <s v="Mesa"/>
    <x v="16"/>
    <n v="85204"/>
    <x v="1"/>
    <s v="FUR-CH-10004287"/>
    <x v="0"/>
    <x v="1"/>
    <s v="SAFCO Arco Folding Chair"/>
    <n v="441.92"/>
    <n v="2"/>
    <n v="0.2"/>
    <x v="6225"/>
  </r>
  <r>
    <n v="7867"/>
    <s v="CA-2012-143364"/>
    <x v="1"/>
    <x v="1177"/>
    <d v="2012-07-19T00:00:00"/>
    <s v="Second Class"/>
    <x v="592"/>
    <s v="Toby Gnade"/>
    <x v="0"/>
    <s v="United States"/>
    <s v="Mesa"/>
    <x v="16"/>
    <n v="85204"/>
    <x v="1"/>
    <s v="FUR-BO-10001608"/>
    <x v="0"/>
    <x v="0"/>
    <s v="Hon Metal Bookcases, Black"/>
    <n v="127.76400000000002"/>
    <n v="6"/>
    <n v="0.7"/>
    <x v="6226"/>
  </r>
  <r>
    <n v="7868"/>
    <s v="CA-2011-100972"/>
    <x v="2"/>
    <x v="84"/>
    <d v="2011-11-24T00:00:00"/>
    <s v="Second Class"/>
    <x v="748"/>
    <s v="Dennis Bolton"/>
    <x v="2"/>
    <s v="United States"/>
    <s v="Salt Lake City"/>
    <x v="7"/>
    <n v="84106"/>
    <x v="1"/>
    <s v="OFF-PA-10000357"/>
    <x v="1"/>
    <x v="10"/>
    <s v="Xerox 1888"/>
    <n v="166.44"/>
    <n v="3"/>
    <n v="0"/>
    <x v="1797"/>
  </r>
  <r>
    <n v="7869"/>
    <s v="CA-2013-136994"/>
    <x v="0"/>
    <x v="1022"/>
    <d v="2013-06-03T00:00:00"/>
    <s v="Standard Class"/>
    <x v="201"/>
    <s v="Lynn Smith"/>
    <x v="0"/>
    <s v="United States"/>
    <s v="Los Angeles"/>
    <x v="1"/>
    <n v="90045"/>
    <x v="1"/>
    <s v="OFF-PA-10000575"/>
    <x v="1"/>
    <x v="10"/>
    <s v="Wirebound Message Books, Four 2 3/4 x 5 White Forms per Page"/>
    <n v="13.38"/>
    <n v="2"/>
    <n v="0"/>
    <x v="6227"/>
  </r>
  <r>
    <n v="7870"/>
    <s v="US-2014-166233"/>
    <x v="3"/>
    <x v="445"/>
    <d v="2014-07-10T00:00:00"/>
    <s v="Standard Class"/>
    <x v="657"/>
    <s v="Michael Oakman"/>
    <x v="0"/>
    <s v="United States"/>
    <s v="Jacksonville"/>
    <x v="3"/>
    <n v="28540"/>
    <x v="0"/>
    <s v="TEC-AC-10002167"/>
    <x v="2"/>
    <x v="11"/>
    <s v="Imation 8gb Micro Traveldrive Usb 2.0 Flash Drive"/>
    <n v="24"/>
    <n v="2"/>
    <n v="0.2"/>
    <x v="752"/>
  </r>
  <r>
    <n v="7871"/>
    <s v="CA-2014-122112"/>
    <x v="3"/>
    <x v="145"/>
    <d v="2014-09-30T00:00:00"/>
    <s v="Standard Class"/>
    <x v="662"/>
    <s v="Carol Adams"/>
    <x v="1"/>
    <s v="United States"/>
    <s v="Lakewood"/>
    <x v="24"/>
    <n v="44107"/>
    <x v="3"/>
    <s v="OFF-EN-10004459"/>
    <x v="1"/>
    <x v="12"/>
    <s v="Security-Tint Envelopes"/>
    <n v="24.448"/>
    <n v="4"/>
    <n v="0.2"/>
    <x v="683"/>
  </r>
  <r>
    <n v="7872"/>
    <s v="CA-2013-101672"/>
    <x v="0"/>
    <x v="339"/>
    <d v="2013-10-08T00:00:00"/>
    <s v="Standard Class"/>
    <x v="626"/>
    <s v="Daniel Byrd"/>
    <x v="2"/>
    <s v="United States"/>
    <s v="Lake Forest"/>
    <x v="1"/>
    <n v="92630"/>
    <x v="1"/>
    <s v="OFF-LA-10002271"/>
    <x v="1"/>
    <x v="2"/>
    <s v="Smead Alpha-Z Color-Coded Second Alphabetical Labels and Starter Set"/>
    <n v="6.16"/>
    <n v="2"/>
    <n v="0"/>
    <x v="51"/>
  </r>
  <r>
    <n v="7873"/>
    <s v="CA-2013-101672"/>
    <x v="0"/>
    <x v="339"/>
    <d v="2013-10-08T00:00:00"/>
    <s v="Standard Class"/>
    <x v="626"/>
    <s v="Daniel Byrd"/>
    <x v="2"/>
    <s v="United States"/>
    <s v="Lake Forest"/>
    <x v="1"/>
    <n v="92630"/>
    <x v="1"/>
    <s v="FUR-CH-10004063"/>
    <x v="0"/>
    <x v="1"/>
    <s v="Global Deluxe High-Back Manager's Chair"/>
    <n v="915.13600000000008"/>
    <n v="4"/>
    <n v="0.2"/>
    <x v="5151"/>
  </r>
  <r>
    <n v="7874"/>
    <s v="CA-2013-101672"/>
    <x v="0"/>
    <x v="339"/>
    <d v="2013-10-08T00:00:00"/>
    <s v="Standard Class"/>
    <x v="626"/>
    <s v="Daniel Byrd"/>
    <x v="2"/>
    <s v="United States"/>
    <s v="Lake Forest"/>
    <x v="1"/>
    <n v="92630"/>
    <x v="1"/>
    <s v="OFF-PA-10004610"/>
    <x v="1"/>
    <x v="10"/>
    <s v="Xerox 1900"/>
    <n v="8.56"/>
    <n v="2"/>
    <n v="0"/>
    <x v="1608"/>
  </r>
  <r>
    <n v="7875"/>
    <s v="CA-2013-101672"/>
    <x v="0"/>
    <x v="339"/>
    <d v="2013-10-08T00:00:00"/>
    <s v="Standard Class"/>
    <x v="626"/>
    <s v="Daniel Byrd"/>
    <x v="2"/>
    <s v="United States"/>
    <s v="Lake Forest"/>
    <x v="1"/>
    <n v="92630"/>
    <x v="1"/>
    <s v="OFF-PA-10001878"/>
    <x v="1"/>
    <x v="10"/>
    <s v="Xerox 1891"/>
    <n v="97.82"/>
    <n v="2"/>
    <n v="0"/>
    <x v="630"/>
  </r>
  <r>
    <n v="7876"/>
    <s v="CA-2014-168403"/>
    <x v="3"/>
    <x v="428"/>
    <d v="2014-09-16T00:00:00"/>
    <s v="Standard Class"/>
    <x v="460"/>
    <s v="Damala Kotsonis"/>
    <x v="1"/>
    <s v="United States"/>
    <s v="Portland"/>
    <x v="21"/>
    <n v="97206"/>
    <x v="1"/>
    <s v="OFF-PA-10002036"/>
    <x v="1"/>
    <x v="10"/>
    <s v="Xerox 1930"/>
    <n v="31.104000000000006"/>
    <n v="6"/>
    <n v="0.2"/>
    <x v="3663"/>
  </r>
  <r>
    <n v="7877"/>
    <s v="CA-2014-168403"/>
    <x v="3"/>
    <x v="428"/>
    <d v="2014-09-16T00:00:00"/>
    <s v="Standard Class"/>
    <x v="460"/>
    <s v="Damala Kotsonis"/>
    <x v="1"/>
    <s v="United States"/>
    <s v="Portland"/>
    <x v="21"/>
    <n v="97206"/>
    <x v="1"/>
    <s v="OFF-AP-10003278"/>
    <x v="1"/>
    <x v="9"/>
    <s v="Belkin 7-Outlet SurgeMaster Home Series"/>
    <n v="11.176000000000002"/>
    <n v="1"/>
    <n v="0.2"/>
    <x v="6228"/>
  </r>
  <r>
    <n v="7878"/>
    <s v="CA-2012-148705"/>
    <x v="1"/>
    <x v="899"/>
    <d v="2012-03-18T00:00:00"/>
    <s v="Standard Class"/>
    <x v="432"/>
    <s v="Evan Bailliet"/>
    <x v="0"/>
    <s v="United States"/>
    <s v="Charlotte"/>
    <x v="3"/>
    <n v="28205"/>
    <x v="0"/>
    <s v="OFF-LA-10001641"/>
    <x v="1"/>
    <x v="2"/>
    <s v="Avery 518"/>
    <n v="5.04"/>
    <n v="2"/>
    <n v="0.2"/>
    <x v="1382"/>
  </r>
  <r>
    <n v="7879"/>
    <s v="CA-2013-160241"/>
    <x v="0"/>
    <x v="896"/>
    <d v="2013-12-05T00:00:00"/>
    <s v="Second Class"/>
    <x v="660"/>
    <s v="Daniel Raglin"/>
    <x v="2"/>
    <s v="United States"/>
    <s v="Aurora"/>
    <x v="10"/>
    <n v="60505"/>
    <x v="2"/>
    <s v="FUR-FU-10003806"/>
    <x v="0"/>
    <x v="5"/>
    <s v="Tenex Chairmat w/ Average Lip, 45&quot; x 53&quot;"/>
    <n v="242.17600000000004"/>
    <n v="4"/>
    <n v="0.6"/>
    <x v="6229"/>
  </r>
  <r>
    <n v="7880"/>
    <s v="CA-2013-155747"/>
    <x v="0"/>
    <x v="403"/>
    <d v="2013-06-22T00:00:00"/>
    <s v="Standard Class"/>
    <x v="40"/>
    <s v="Jim Sink"/>
    <x v="1"/>
    <s v="United States"/>
    <s v="Philadelphia"/>
    <x v="9"/>
    <n v="19140"/>
    <x v="3"/>
    <s v="FUR-TA-10003392"/>
    <x v="0"/>
    <x v="3"/>
    <s v="Global Adaptabilities Conference Tables"/>
    <n v="337.17599999999999"/>
    <n v="2"/>
    <n v="0.4"/>
    <x v="6230"/>
  </r>
  <r>
    <n v="7881"/>
    <s v="CA-2014-118017"/>
    <x v="3"/>
    <x v="734"/>
    <d v="2014-12-07T00:00:00"/>
    <s v="Second Class"/>
    <x v="48"/>
    <s v="Lena Cacioppo"/>
    <x v="0"/>
    <s v="United States"/>
    <s v="Thornton"/>
    <x v="22"/>
    <n v="80229"/>
    <x v="1"/>
    <s v="OFF-AR-10003856"/>
    <x v="1"/>
    <x v="6"/>
    <s v="Newell 344"/>
    <n v="13.343999999999998"/>
    <n v="6"/>
    <n v="0.2"/>
    <x v="5695"/>
  </r>
  <r>
    <n v="7882"/>
    <s v="CA-2014-118017"/>
    <x v="3"/>
    <x v="734"/>
    <d v="2014-12-07T00:00:00"/>
    <s v="Second Class"/>
    <x v="48"/>
    <s v="Lena Cacioppo"/>
    <x v="0"/>
    <s v="United States"/>
    <s v="Thornton"/>
    <x v="22"/>
    <n v="80229"/>
    <x v="1"/>
    <s v="TEC-AC-10002006"/>
    <x v="2"/>
    <x v="11"/>
    <s v="Memorex Micro Travel Drive 16 GB"/>
    <n v="76.75200000000001"/>
    <n v="6"/>
    <n v="0.2"/>
    <x v="6231"/>
  </r>
  <r>
    <n v="7883"/>
    <s v="CA-2014-118017"/>
    <x v="3"/>
    <x v="734"/>
    <d v="2014-12-07T00:00:00"/>
    <s v="Second Class"/>
    <x v="48"/>
    <s v="Lena Cacioppo"/>
    <x v="0"/>
    <s v="United States"/>
    <s v="Thornton"/>
    <x v="22"/>
    <n v="80229"/>
    <x v="1"/>
    <s v="TEC-AC-10002006"/>
    <x v="2"/>
    <x v="11"/>
    <s v="Memorex Micro Travel Drive 16 GB"/>
    <n v="102.33600000000001"/>
    <n v="8"/>
    <n v="0.2"/>
    <x v="6232"/>
  </r>
  <r>
    <n v="7884"/>
    <s v="CA-2014-118017"/>
    <x v="3"/>
    <x v="734"/>
    <d v="2014-12-07T00:00:00"/>
    <s v="Second Class"/>
    <x v="48"/>
    <s v="Lena Cacioppo"/>
    <x v="0"/>
    <s v="United States"/>
    <s v="Thornton"/>
    <x v="22"/>
    <n v="80229"/>
    <x v="1"/>
    <s v="OFF-PA-10002246"/>
    <x v="1"/>
    <x v="10"/>
    <s v="Wirebound Four 2-3/4 x 5 Forms per Page, 400 Sets per Book"/>
    <n v="10.32"/>
    <n v="2"/>
    <n v="0.2"/>
    <x v="6233"/>
  </r>
  <r>
    <n v="7885"/>
    <s v="CA-2014-118017"/>
    <x v="3"/>
    <x v="734"/>
    <d v="2014-12-07T00:00:00"/>
    <s v="Second Class"/>
    <x v="48"/>
    <s v="Lena Cacioppo"/>
    <x v="0"/>
    <s v="United States"/>
    <s v="Thornton"/>
    <x v="22"/>
    <n v="80229"/>
    <x v="1"/>
    <s v="OFF-SU-10004782"/>
    <x v="1"/>
    <x v="14"/>
    <s v="Elite 5&quot; Scissors"/>
    <n v="47.32"/>
    <n v="7"/>
    <n v="0.2"/>
    <x v="6234"/>
  </r>
  <r>
    <n v="7886"/>
    <s v="CA-2014-118017"/>
    <x v="3"/>
    <x v="734"/>
    <d v="2014-12-07T00:00:00"/>
    <s v="Second Class"/>
    <x v="48"/>
    <s v="Lena Cacioppo"/>
    <x v="0"/>
    <s v="United States"/>
    <s v="Thornton"/>
    <x v="22"/>
    <n v="80229"/>
    <x v="1"/>
    <s v="FUR-FU-10004351"/>
    <x v="0"/>
    <x v="5"/>
    <s v="Staples"/>
    <n v="23.376000000000001"/>
    <n v="3"/>
    <n v="0.2"/>
    <x v="6235"/>
  </r>
  <r>
    <n v="7887"/>
    <s v="CA-2014-118017"/>
    <x v="3"/>
    <x v="734"/>
    <d v="2014-12-07T00:00:00"/>
    <s v="Second Class"/>
    <x v="48"/>
    <s v="Lena Cacioppo"/>
    <x v="0"/>
    <s v="United States"/>
    <s v="Thornton"/>
    <x v="22"/>
    <n v="80229"/>
    <x v="1"/>
    <s v="FUR-FU-10004270"/>
    <x v="0"/>
    <x v="5"/>
    <s v="Eldon Image Series Desk Accessories, Burgundy"/>
    <n v="16.72"/>
    <n v="5"/>
    <n v="0.2"/>
    <x v="2707"/>
  </r>
  <r>
    <n v="7888"/>
    <s v="CA-2014-118017"/>
    <x v="3"/>
    <x v="734"/>
    <d v="2014-12-07T00:00:00"/>
    <s v="Second Class"/>
    <x v="48"/>
    <s v="Lena Cacioppo"/>
    <x v="0"/>
    <s v="United States"/>
    <s v="Thornton"/>
    <x v="22"/>
    <n v="80229"/>
    <x v="1"/>
    <s v="FUR-FU-10004053"/>
    <x v="0"/>
    <x v="5"/>
    <s v="DAX Two-Tone Silver Metal Document Frame"/>
    <n v="16.192"/>
    <n v="1"/>
    <n v="0.2"/>
    <x v="6236"/>
  </r>
  <r>
    <n v="7889"/>
    <s v="CA-2013-113117"/>
    <x v="0"/>
    <x v="765"/>
    <d v="2013-08-23T00:00:00"/>
    <s v="Standard Class"/>
    <x v="187"/>
    <s v="Jeremy Pistek"/>
    <x v="0"/>
    <s v="United States"/>
    <s v="Davis"/>
    <x v="1"/>
    <n v="95616"/>
    <x v="1"/>
    <s v="OFF-PA-10000019"/>
    <x v="1"/>
    <x v="10"/>
    <s v="Xerox 1931"/>
    <n v="32.400000000000006"/>
    <n v="5"/>
    <n v="0"/>
    <x v="56"/>
  </r>
  <r>
    <n v="7890"/>
    <s v="CA-2013-148684"/>
    <x v="0"/>
    <x v="591"/>
    <d v="2013-12-30T00:00:00"/>
    <s v="Standard Class"/>
    <x v="772"/>
    <s v="Trudy Schmidt"/>
    <x v="0"/>
    <s v="United States"/>
    <s v="Fayetteville"/>
    <x v="36"/>
    <n v="72701"/>
    <x v="0"/>
    <s v="OFF-AR-10003811"/>
    <x v="1"/>
    <x v="6"/>
    <s v="Newell 327"/>
    <n v="19.89"/>
    <n v="9"/>
    <n v="0"/>
    <x v="6237"/>
  </r>
  <r>
    <n v="7891"/>
    <s v="CA-2013-148684"/>
    <x v="0"/>
    <x v="591"/>
    <d v="2013-12-30T00:00:00"/>
    <s v="Standard Class"/>
    <x v="772"/>
    <s v="Trudy Schmidt"/>
    <x v="0"/>
    <s v="United States"/>
    <s v="Fayetteville"/>
    <x v="36"/>
    <n v="72701"/>
    <x v="0"/>
    <s v="TEC-AC-10001838"/>
    <x v="2"/>
    <x v="11"/>
    <s v="Razer Tiamat Over Ear 7.1 Surround Sound PC Gaming Headset"/>
    <n v="399.98"/>
    <n v="2"/>
    <n v="0"/>
    <x v="6238"/>
  </r>
  <r>
    <n v="7892"/>
    <s v="CA-2013-148684"/>
    <x v="0"/>
    <x v="591"/>
    <d v="2013-12-30T00:00:00"/>
    <s v="Standard Class"/>
    <x v="772"/>
    <s v="Trudy Schmidt"/>
    <x v="0"/>
    <s v="United States"/>
    <s v="Fayetteville"/>
    <x v="36"/>
    <n v="72701"/>
    <x v="0"/>
    <s v="FUR-FU-10003553"/>
    <x v="0"/>
    <x v="5"/>
    <s v="Howard Miller 13-1/2&quot; Diameter Rosebrook Wall Clock"/>
    <n v="343.84999999999997"/>
    <n v="5"/>
    <n v="0"/>
    <x v="6239"/>
  </r>
  <r>
    <n v="7893"/>
    <s v="CA-2013-148684"/>
    <x v="0"/>
    <x v="591"/>
    <d v="2013-12-30T00:00:00"/>
    <s v="Standard Class"/>
    <x v="772"/>
    <s v="Trudy Schmidt"/>
    <x v="0"/>
    <s v="United States"/>
    <s v="Fayetteville"/>
    <x v="36"/>
    <n v="72701"/>
    <x v="0"/>
    <s v="OFF-PA-10003302"/>
    <x v="1"/>
    <x v="10"/>
    <s v="Xerox 1906"/>
    <n v="106.32"/>
    <n v="3"/>
    <n v="0"/>
    <x v="2086"/>
  </r>
  <r>
    <n v="7894"/>
    <s v="CA-2014-125367"/>
    <x v="3"/>
    <x v="283"/>
    <d v="2014-07-31T00:00:00"/>
    <s v="Standard Class"/>
    <x v="134"/>
    <s v="Nathan Mautz"/>
    <x v="2"/>
    <s v="United States"/>
    <s v="New York City"/>
    <x v="15"/>
    <n v="10011"/>
    <x v="3"/>
    <s v="OFF-BI-10002412"/>
    <x v="1"/>
    <x v="8"/>
    <s v="Wilson Jones “Snap” Scratch Pad Binder Tool for Ring Binders"/>
    <n v="13.919999999999998"/>
    <n v="3"/>
    <n v="0.2"/>
    <x v="6240"/>
  </r>
  <r>
    <n v="7895"/>
    <s v="CA-2014-124744"/>
    <x v="3"/>
    <x v="548"/>
    <d v="2014-06-26T00:00:00"/>
    <s v="Standard Class"/>
    <x v="258"/>
    <s v="Eugene Hildebrand"/>
    <x v="2"/>
    <s v="United States"/>
    <s v="Wheeling"/>
    <x v="48"/>
    <n v="26003"/>
    <x v="3"/>
    <s v="OFF-BI-10002852"/>
    <x v="1"/>
    <x v="8"/>
    <s v="Ibico Standard Transparent Covers"/>
    <n v="82.4"/>
    <n v="5"/>
    <n v="0"/>
    <x v="6241"/>
  </r>
  <r>
    <n v="7896"/>
    <s v="CA-2014-124744"/>
    <x v="3"/>
    <x v="548"/>
    <d v="2014-06-26T00:00:00"/>
    <s v="Standard Class"/>
    <x v="258"/>
    <s v="Eugene Hildebrand"/>
    <x v="2"/>
    <s v="United States"/>
    <s v="Wheeling"/>
    <x v="48"/>
    <n v="26003"/>
    <x v="3"/>
    <s v="OFF-BI-10000145"/>
    <x v="1"/>
    <x v="8"/>
    <s v="Zipper Ring Binder Pockets"/>
    <n v="6.24"/>
    <n v="2"/>
    <n v="0"/>
    <x v="908"/>
  </r>
  <r>
    <n v="7897"/>
    <s v="CA-2014-124744"/>
    <x v="3"/>
    <x v="548"/>
    <d v="2014-06-26T00:00:00"/>
    <s v="Standard Class"/>
    <x v="258"/>
    <s v="Eugene Hildebrand"/>
    <x v="2"/>
    <s v="United States"/>
    <s v="Wheeling"/>
    <x v="48"/>
    <n v="26003"/>
    <x v="3"/>
    <s v="OFF-PA-10001970"/>
    <x v="1"/>
    <x v="10"/>
    <s v="Xerox 1908"/>
    <n v="447.84"/>
    <n v="8"/>
    <n v="0"/>
    <x v="1281"/>
  </r>
  <r>
    <n v="7898"/>
    <s v="CA-2014-128363"/>
    <x v="3"/>
    <x v="802"/>
    <d v="2014-08-19T00:00:00"/>
    <s v="Standard Class"/>
    <x v="419"/>
    <s v="Dan Campbell"/>
    <x v="0"/>
    <s v="United States"/>
    <s v="Memphis"/>
    <x v="18"/>
    <n v="38109"/>
    <x v="0"/>
    <s v="OFF-AP-10001563"/>
    <x v="1"/>
    <x v="9"/>
    <s v="Belkin Premiere Surge Master II 8-outlet surge protector"/>
    <n v="272.048"/>
    <n v="7"/>
    <n v="0.2"/>
    <x v="6242"/>
  </r>
  <r>
    <n v="7899"/>
    <s v="CA-2014-128363"/>
    <x v="3"/>
    <x v="802"/>
    <d v="2014-08-19T00:00:00"/>
    <s v="Standard Class"/>
    <x v="419"/>
    <s v="Dan Campbell"/>
    <x v="0"/>
    <s v="United States"/>
    <s v="Memphis"/>
    <x v="18"/>
    <n v="38109"/>
    <x v="0"/>
    <s v="OFF-BI-10001359"/>
    <x v="1"/>
    <x v="8"/>
    <s v="GBC DocuBind TL300 Electric Binding System"/>
    <n v="1614.5820000000003"/>
    <n v="6"/>
    <n v="0.7"/>
    <x v="6243"/>
  </r>
  <r>
    <n v="7900"/>
    <s v="CA-2014-128363"/>
    <x v="3"/>
    <x v="802"/>
    <d v="2014-08-19T00:00:00"/>
    <s v="Standard Class"/>
    <x v="419"/>
    <s v="Dan Campbell"/>
    <x v="0"/>
    <s v="United States"/>
    <s v="Memphis"/>
    <x v="18"/>
    <n v="38109"/>
    <x v="0"/>
    <s v="OFF-FA-10003495"/>
    <x v="1"/>
    <x v="13"/>
    <s v="Staples"/>
    <n v="24.320000000000004"/>
    <n v="5"/>
    <n v="0.2"/>
    <x v="6244"/>
  </r>
  <r>
    <n v="7901"/>
    <s v="CA-2014-128363"/>
    <x v="3"/>
    <x v="802"/>
    <d v="2014-08-19T00:00:00"/>
    <s v="Standard Class"/>
    <x v="419"/>
    <s v="Dan Campbell"/>
    <x v="0"/>
    <s v="United States"/>
    <s v="Memphis"/>
    <x v="18"/>
    <n v="38109"/>
    <x v="0"/>
    <s v="TEC-AC-10003709"/>
    <x v="2"/>
    <x v="11"/>
    <s v="Maxell 4.7GB DVD-R 5/Pack"/>
    <n v="1.5840000000000001"/>
    <n v="2"/>
    <n v="0.2"/>
    <x v="6245"/>
  </r>
  <r>
    <n v="7902"/>
    <s v="CA-2014-128363"/>
    <x v="3"/>
    <x v="802"/>
    <d v="2014-08-19T00:00:00"/>
    <s v="Standard Class"/>
    <x v="419"/>
    <s v="Dan Campbell"/>
    <x v="0"/>
    <s v="United States"/>
    <s v="Memphis"/>
    <x v="18"/>
    <n v="38109"/>
    <x v="0"/>
    <s v="FUR-FU-10003268"/>
    <x v="0"/>
    <x v="5"/>
    <s v="Eldon Radial Chair Mat for Low to Medium Pile Carpets"/>
    <n v="31.983999999999998"/>
    <n v="1"/>
    <n v="0.2"/>
    <x v="232"/>
  </r>
  <r>
    <n v="7903"/>
    <s v="CA-2014-128363"/>
    <x v="3"/>
    <x v="802"/>
    <d v="2014-08-19T00:00:00"/>
    <s v="Standard Class"/>
    <x v="419"/>
    <s v="Dan Campbell"/>
    <x v="0"/>
    <s v="United States"/>
    <s v="Memphis"/>
    <x v="18"/>
    <n v="38109"/>
    <x v="0"/>
    <s v="OFF-EN-10003845"/>
    <x v="1"/>
    <x v="12"/>
    <s v="Colored Envelopes"/>
    <n v="14.76"/>
    <n v="5"/>
    <n v="0.2"/>
    <x v="6246"/>
  </r>
  <r>
    <n v="7904"/>
    <s v="CA-2014-128363"/>
    <x v="3"/>
    <x v="802"/>
    <d v="2014-08-19T00:00:00"/>
    <s v="Standard Class"/>
    <x v="419"/>
    <s v="Dan Campbell"/>
    <x v="0"/>
    <s v="United States"/>
    <s v="Memphis"/>
    <x v="18"/>
    <n v="38109"/>
    <x v="0"/>
    <s v="FUR-CH-10002073"/>
    <x v="0"/>
    <x v="1"/>
    <s v="Hon Olson Stacker Chairs"/>
    <n v="423.64799999999997"/>
    <n v="2"/>
    <n v="0.2"/>
    <x v="6247"/>
  </r>
  <r>
    <n v="7905"/>
    <s v="CA-2012-126669"/>
    <x v="1"/>
    <x v="209"/>
    <d v="2012-11-13T00:00:00"/>
    <s v="Standard Class"/>
    <x v="770"/>
    <s v="Doug O'Connell"/>
    <x v="0"/>
    <s v="United States"/>
    <s v="Houston"/>
    <x v="5"/>
    <n v="77036"/>
    <x v="2"/>
    <s v="OFF-PA-10001357"/>
    <x v="1"/>
    <x v="10"/>
    <s v="Xerox 1886"/>
    <n v="76.64"/>
    <n v="2"/>
    <n v="0.2"/>
    <x v="6248"/>
  </r>
  <r>
    <n v="7906"/>
    <s v="US-2012-118766"/>
    <x v="1"/>
    <x v="52"/>
    <d v="2012-10-22T00:00:00"/>
    <s v="Standard Class"/>
    <x v="60"/>
    <s v="Lindsay Shagiari"/>
    <x v="2"/>
    <s v="United States"/>
    <s v="Dallas"/>
    <x v="5"/>
    <n v="75217"/>
    <x v="2"/>
    <s v="OFF-EN-10001415"/>
    <x v="1"/>
    <x v="12"/>
    <s v="Staples"/>
    <n v="4.4640000000000004"/>
    <n v="1"/>
    <n v="0.2"/>
    <x v="6249"/>
  </r>
  <r>
    <n v="7907"/>
    <s v="US-2012-118766"/>
    <x v="1"/>
    <x v="52"/>
    <d v="2012-10-22T00:00:00"/>
    <s v="Standard Class"/>
    <x v="60"/>
    <s v="Lindsay Shagiari"/>
    <x v="2"/>
    <s v="United States"/>
    <s v="Dallas"/>
    <x v="5"/>
    <n v="75217"/>
    <x v="2"/>
    <s v="OFF-BI-10002813"/>
    <x v="1"/>
    <x v="8"/>
    <s v="Avery Reinforcements for Hole-Punch Pages"/>
    <n v="3.9599999999999991"/>
    <n v="10"/>
    <n v="0.8"/>
    <x v="6250"/>
  </r>
  <r>
    <n v="7908"/>
    <s v="CA-2013-112585"/>
    <x v="0"/>
    <x v="679"/>
    <d v="2013-08-03T00:00:00"/>
    <s v="First Class"/>
    <x v="338"/>
    <s v="Rob Williams"/>
    <x v="1"/>
    <s v="United States"/>
    <s v="San Francisco"/>
    <x v="1"/>
    <n v="94122"/>
    <x v="1"/>
    <s v="OFF-AP-10003849"/>
    <x v="1"/>
    <x v="9"/>
    <s v="Hoover Shoulder Vac Commercial Portable Vacuum"/>
    <n v="715.64"/>
    <n v="2"/>
    <n v="0"/>
    <x v="4850"/>
  </r>
  <r>
    <n v="7909"/>
    <s v="CA-2013-149762"/>
    <x v="0"/>
    <x v="275"/>
    <d v="2013-12-08T00:00:00"/>
    <s v="Standard Class"/>
    <x v="742"/>
    <s v="Roger Demir"/>
    <x v="0"/>
    <s v="United States"/>
    <s v="Morgan Hill"/>
    <x v="1"/>
    <n v="95037"/>
    <x v="1"/>
    <s v="FUR-TA-10004147"/>
    <x v="0"/>
    <x v="3"/>
    <s v="Hon 4060 Series Tables"/>
    <n v="268.70400000000001"/>
    <n v="3"/>
    <n v="0.2"/>
    <x v="6251"/>
  </r>
  <r>
    <n v="7910"/>
    <s v="CA-2013-149762"/>
    <x v="0"/>
    <x v="275"/>
    <d v="2013-12-08T00:00:00"/>
    <s v="Standard Class"/>
    <x v="742"/>
    <s v="Roger Demir"/>
    <x v="0"/>
    <s v="United States"/>
    <s v="Morgan Hill"/>
    <x v="1"/>
    <n v="95037"/>
    <x v="1"/>
    <s v="OFF-AR-10001662"/>
    <x v="1"/>
    <x v="6"/>
    <s v="Rogers Handheld Barrel Pencil Sharpener"/>
    <n v="21.92"/>
    <n v="8"/>
    <n v="0"/>
    <x v="6252"/>
  </r>
  <r>
    <n v="7911"/>
    <s v="CA-2013-149762"/>
    <x v="0"/>
    <x v="275"/>
    <d v="2013-12-08T00:00:00"/>
    <s v="Standard Class"/>
    <x v="742"/>
    <s v="Roger Demir"/>
    <x v="0"/>
    <s v="United States"/>
    <s v="Morgan Hill"/>
    <x v="1"/>
    <n v="95037"/>
    <x v="1"/>
    <s v="OFF-ST-10001558"/>
    <x v="1"/>
    <x v="4"/>
    <s v="Acco Perma 4000 Stacking Storage Drawers"/>
    <n v="48.72"/>
    <n v="3"/>
    <n v="0"/>
    <x v="6253"/>
  </r>
  <r>
    <n v="7912"/>
    <s v="CA-2013-149762"/>
    <x v="0"/>
    <x v="275"/>
    <d v="2013-12-08T00:00:00"/>
    <s v="Standard Class"/>
    <x v="742"/>
    <s v="Roger Demir"/>
    <x v="0"/>
    <s v="United States"/>
    <s v="Morgan Hill"/>
    <x v="1"/>
    <n v="95037"/>
    <x v="1"/>
    <s v="FUR-BO-10001337"/>
    <x v="0"/>
    <x v="0"/>
    <s v="O'Sullivan Living Dimensions 2-Shelf Bookcases"/>
    <n v="205.666"/>
    <n v="2"/>
    <n v="0.15"/>
    <x v="5036"/>
  </r>
  <r>
    <n v="7913"/>
    <s v="CA-2013-167605"/>
    <x v="0"/>
    <x v="236"/>
    <d v="2013-05-01T00:00:00"/>
    <s v="Second Class"/>
    <x v="262"/>
    <s v="Rob Beeghly"/>
    <x v="0"/>
    <s v="United States"/>
    <s v="Saint Charles"/>
    <x v="10"/>
    <n v="60174"/>
    <x v="2"/>
    <s v="FUR-FU-10001602"/>
    <x v="0"/>
    <x v="5"/>
    <s v="Eldon Delta Triangular Chair Mat, 52&quot; x 58&quot;, Clear"/>
    <n v="30.344000000000001"/>
    <n v="2"/>
    <n v="0.6"/>
    <x v="6254"/>
  </r>
  <r>
    <n v="7914"/>
    <s v="US-2014-105697"/>
    <x v="3"/>
    <x v="326"/>
    <d v="2014-08-28T00:00:00"/>
    <s v="First Class"/>
    <x v="555"/>
    <s v="Joe Elijah"/>
    <x v="0"/>
    <s v="United States"/>
    <s v="Cleveland"/>
    <x v="24"/>
    <n v="44105"/>
    <x v="3"/>
    <s v="OFF-ST-10003996"/>
    <x v="1"/>
    <x v="4"/>
    <s v="Letter/Legal File Tote with Clear Snap-On Lid, Black Granite"/>
    <n v="25.695999999999998"/>
    <n v="2"/>
    <n v="0.2"/>
    <x v="6255"/>
  </r>
  <r>
    <n v="7915"/>
    <s v="CA-2014-165323"/>
    <x v="3"/>
    <x v="46"/>
    <d v="2014-06-22T00:00:00"/>
    <s v="Standard Class"/>
    <x v="256"/>
    <s v="Steven Roelle"/>
    <x v="2"/>
    <s v="United States"/>
    <s v="New York City"/>
    <x v="15"/>
    <n v="10024"/>
    <x v="3"/>
    <s v="TEC-MA-10003673"/>
    <x v="2"/>
    <x v="15"/>
    <s v="Hewlett-Packard Desktjet 6988DT Refurbished Printer"/>
    <n v="3404.5"/>
    <n v="5"/>
    <n v="0"/>
    <x v="6256"/>
  </r>
  <r>
    <n v="7916"/>
    <s v="CA-2014-165323"/>
    <x v="3"/>
    <x v="46"/>
    <d v="2014-06-22T00:00:00"/>
    <s v="Standard Class"/>
    <x v="256"/>
    <s v="Steven Roelle"/>
    <x v="2"/>
    <s v="United States"/>
    <s v="New York City"/>
    <x v="15"/>
    <n v="10024"/>
    <x v="3"/>
    <s v="TEC-AC-10004992"/>
    <x v="2"/>
    <x v="11"/>
    <s v="Kingston Digital DataTraveler 64GB USB 2.0"/>
    <n v="101.34"/>
    <n v="3"/>
    <n v="0"/>
    <x v="4539"/>
  </r>
  <r>
    <n v="7917"/>
    <s v="CA-2012-110891"/>
    <x v="1"/>
    <x v="312"/>
    <d v="2012-11-24T00:00:00"/>
    <s v="Standard Class"/>
    <x v="285"/>
    <s v="Phillina Ober"/>
    <x v="2"/>
    <s v="United States"/>
    <s v="Philadelphia"/>
    <x v="9"/>
    <n v="19140"/>
    <x v="3"/>
    <s v="FUR-CH-10002880"/>
    <x v="0"/>
    <x v="1"/>
    <s v="Global High-Back Leather Tilter, Burgundy"/>
    <n v="344.37199999999996"/>
    <n v="4"/>
    <n v="0.3"/>
    <x v="6257"/>
  </r>
  <r>
    <n v="7918"/>
    <s v="CA-2014-100783"/>
    <x v="3"/>
    <x v="507"/>
    <d v="2014-09-09T00:00:00"/>
    <s v="Second Class"/>
    <x v="451"/>
    <s v="Julie Kriz"/>
    <x v="2"/>
    <s v="United States"/>
    <s v="Garland"/>
    <x v="5"/>
    <n v="75043"/>
    <x v="2"/>
    <s v="OFF-AR-10000380"/>
    <x v="1"/>
    <x v="6"/>
    <s v="Hunt PowerHouse Electric Pencil Sharpener, Blue"/>
    <n v="30.384"/>
    <n v="1"/>
    <n v="0.2"/>
    <x v="6258"/>
  </r>
  <r>
    <n v="7919"/>
    <s v="CA-2012-152513"/>
    <x v="1"/>
    <x v="433"/>
    <d v="2012-07-08T00:00:00"/>
    <s v="Second Class"/>
    <x v="655"/>
    <s v="Julie Prescott"/>
    <x v="2"/>
    <s v="United States"/>
    <s v="San Diego"/>
    <x v="1"/>
    <n v="92024"/>
    <x v="1"/>
    <s v="OFF-BI-10002706"/>
    <x v="1"/>
    <x v="8"/>
    <s v="Avery Premier Heavy-Duty Binder with Round Locking Rings"/>
    <n v="22.847999999999999"/>
    <n v="2"/>
    <n v="0.2"/>
    <x v="6259"/>
  </r>
  <r>
    <n v="7920"/>
    <s v="CA-2014-139822"/>
    <x v="3"/>
    <x v="175"/>
    <d v="2014-09-22T00:00:00"/>
    <s v="Standard Class"/>
    <x v="656"/>
    <s v="Dean percer"/>
    <x v="2"/>
    <s v="United States"/>
    <s v="Waterbury"/>
    <x v="29"/>
    <n v="6708"/>
    <x v="3"/>
    <s v="OFF-ST-10000943"/>
    <x v="1"/>
    <x v="4"/>
    <s v="Eldon ProFile File 'N Store Portable File Tub Letter/Legal Size Black"/>
    <n v="38.619999999999997"/>
    <n v="2"/>
    <n v="0"/>
    <x v="6260"/>
  </r>
  <r>
    <n v="7921"/>
    <s v="CA-2014-139822"/>
    <x v="3"/>
    <x v="175"/>
    <d v="2014-09-22T00:00:00"/>
    <s v="Standard Class"/>
    <x v="656"/>
    <s v="Dean percer"/>
    <x v="2"/>
    <s v="United States"/>
    <s v="Waterbury"/>
    <x v="29"/>
    <n v="6708"/>
    <x v="3"/>
    <s v="TEC-AC-10001090"/>
    <x v="2"/>
    <x v="11"/>
    <s v="Micro Innovations Wireless Classic Keyboard with Mouse"/>
    <n v="59.98"/>
    <n v="2"/>
    <n v="0"/>
    <x v="6261"/>
  </r>
  <r>
    <n v="7922"/>
    <s v="CA-2014-107713"/>
    <x v="3"/>
    <x v="677"/>
    <d v="2014-03-18T00:00:00"/>
    <s v="Standard Class"/>
    <x v="677"/>
    <s v="Joy Bell-"/>
    <x v="0"/>
    <s v="United States"/>
    <s v="Columbia"/>
    <x v="39"/>
    <n v="21044"/>
    <x v="3"/>
    <s v="OFF-BI-10002026"/>
    <x v="1"/>
    <x v="8"/>
    <s v="Avery Arch Ring Binders"/>
    <n v="174.3"/>
    <n v="3"/>
    <n v="0"/>
    <x v="6262"/>
  </r>
  <r>
    <n v="7923"/>
    <s v="CA-2014-134096"/>
    <x v="3"/>
    <x v="241"/>
    <d v="2014-09-30T00:00:00"/>
    <s v="Standard Class"/>
    <x v="452"/>
    <s v="Paul Prost"/>
    <x v="2"/>
    <s v="United States"/>
    <s v="Hollywood"/>
    <x v="2"/>
    <n v="33021"/>
    <x v="0"/>
    <s v="TEC-PH-10000526"/>
    <x v="2"/>
    <x v="7"/>
    <s v="Vtech CS6719"/>
    <n v="383.96000000000004"/>
    <n v="5"/>
    <n v="0.2"/>
    <x v="3716"/>
  </r>
  <r>
    <n v="7924"/>
    <s v="CA-2014-134096"/>
    <x v="3"/>
    <x v="241"/>
    <d v="2014-09-30T00:00:00"/>
    <s v="Standard Class"/>
    <x v="452"/>
    <s v="Paul Prost"/>
    <x v="2"/>
    <s v="United States"/>
    <s v="Hollywood"/>
    <x v="2"/>
    <n v="33021"/>
    <x v="0"/>
    <s v="OFF-BI-10004002"/>
    <x v="1"/>
    <x v="8"/>
    <s v="Wilson Jones International Size A4 Ring Binders"/>
    <n v="15.570000000000004"/>
    <n v="3"/>
    <n v="0.7"/>
    <x v="6263"/>
  </r>
  <r>
    <n v="7925"/>
    <s v="CA-2013-125843"/>
    <x v="0"/>
    <x v="572"/>
    <d v="2013-08-17T00:00:00"/>
    <s v="First Class"/>
    <x v="167"/>
    <s v="Roy Französisch"/>
    <x v="0"/>
    <s v="United States"/>
    <s v="Springfield"/>
    <x v="17"/>
    <n v="22153"/>
    <x v="0"/>
    <s v="OFF-BI-10002309"/>
    <x v="1"/>
    <x v="8"/>
    <s v="Avery Heavy-Duty EZD  Binder With Locking Rings"/>
    <n v="22.32"/>
    <n v="4"/>
    <n v="0"/>
    <x v="6264"/>
  </r>
  <r>
    <n v="7926"/>
    <s v="CA-2013-125843"/>
    <x v="0"/>
    <x v="572"/>
    <d v="2013-08-17T00:00:00"/>
    <s v="First Class"/>
    <x v="167"/>
    <s v="Roy Französisch"/>
    <x v="0"/>
    <s v="United States"/>
    <s v="Springfield"/>
    <x v="17"/>
    <n v="22153"/>
    <x v="0"/>
    <s v="OFF-LA-10003923"/>
    <x v="1"/>
    <x v="2"/>
    <s v="Alphabetical Labels for Top Tab Filing"/>
    <n v="103.60000000000001"/>
    <n v="7"/>
    <n v="0"/>
    <x v="855"/>
  </r>
  <r>
    <n v="7927"/>
    <s v="CA-2014-120404"/>
    <x v="3"/>
    <x v="225"/>
    <d v="2014-11-25T00:00:00"/>
    <s v="Second Class"/>
    <x v="542"/>
    <s v="Katharine Harms"/>
    <x v="1"/>
    <s v="United States"/>
    <s v="New York City"/>
    <x v="15"/>
    <n v="10035"/>
    <x v="3"/>
    <s v="TEC-AC-10003433"/>
    <x v="2"/>
    <x v="11"/>
    <s v="Maxell 4.7GB DVD+R 5/Pack"/>
    <n v="2.9699999999999998"/>
    <n v="3"/>
    <n v="0"/>
    <x v="2077"/>
  </r>
  <r>
    <n v="7928"/>
    <s v="CA-2014-120404"/>
    <x v="3"/>
    <x v="225"/>
    <d v="2014-11-25T00:00:00"/>
    <s v="Second Class"/>
    <x v="542"/>
    <s v="Katharine Harms"/>
    <x v="1"/>
    <s v="United States"/>
    <s v="New York City"/>
    <x v="15"/>
    <n v="10035"/>
    <x v="3"/>
    <s v="TEC-PH-10001363"/>
    <x v="2"/>
    <x v="7"/>
    <s v="Apple iPhone 5S"/>
    <n v="569.99"/>
    <n v="1"/>
    <n v="0"/>
    <x v="6265"/>
  </r>
  <r>
    <n v="7929"/>
    <s v="CA-2014-120404"/>
    <x v="3"/>
    <x v="225"/>
    <d v="2014-11-25T00:00:00"/>
    <s v="Second Class"/>
    <x v="542"/>
    <s v="Katharine Harms"/>
    <x v="1"/>
    <s v="United States"/>
    <s v="New York City"/>
    <x v="15"/>
    <n v="10035"/>
    <x v="3"/>
    <s v="FUR-FU-10000820"/>
    <x v="0"/>
    <x v="5"/>
    <s v="Tensor Brushed Steel Torchiere Floor Lamp"/>
    <n v="50.97"/>
    <n v="3"/>
    <n v="0"/>
    <x v="6266"/>
  </r>
  <r>
    <n v="7930"/>
    <s v="CA-2014-167549"/>
    <x v="3"/>
    <x v="800"/>
    <d v="2014-07-28T00:00:00"/>
    <s v="First Class"/>
    <x v="773"/>
    <s v="Evan Minnotte"/>
    <x v="2"/>
    <s v="United States"/>
    <s v="Dallas"/>
    <x v="5"/>
    <n v="75217"/>
    <x v="2"/>
    <s v="FUR-TA-10004767"/>
    <x v="0"/>
    <x v="3"/>
    <s v="Safco Drafting Table"/>
    <n v="298.11599999999999"/>
    <n v="6"/>
    <n v="0.3"/>
    <x v="6267"/>
  </r>
  <r>
    <n v="7931"/>
    <s v="CA-2013-120082"/>
    <x v="0"/>
    <x v="869"/>
    <d v="2013-03-28T00:00:00"/>
    <s v="Second Class"/>
    <x v="460"/>
    <s v="Damala Kotsonis"/>
    <x v="1"/>
    <s v="United States"/>
    <s v="New York City"/>
    <x v="15"/>
    <n v="10024"/>
    <x v="3"/>
    <s v="OFF-AR-10001955"/>
    <x v="1"/>
    <x v="6"/>
    <s v="Newell 319"/>
    <n v="59.519999999999996"/>
    <n v="3"/>
    <n v="0"/>
    <x v="6268"/>
  </r>
  <r>
    <n v="7932"/>
    <s v="US-2013-168095"/>
    <x v="0"/>
    <x v="692"/>
    <d v="2013-07-21T00:00:00"/>
    <s v="Standard Class"/>
    <x v="466"/>
    <s v="Mark Cousins"/>
    <x v="1"/>
    <s v="United States"/>
    <s v="Portland"/>
    <x v="21"/>
    <n v="97206"/>
    <x v="1"/>
    <s v="FUR-CH-10004886"/>
    <x v="0"/>
    <x v="1"/>
    <s v="Bevis Steel Folding Chairs"/>
    <n v="230.28000000000003"/>
    <n v="3"/>
    <n v="0.2"/>
    <x v="2355"/>
  </r>
  <r>
    <n v="7933"/>
    <s v="US-2013-168095"/>
    <x v="0"/>
    <x v="692"/>
    <d v="2013-07-21T00:00:00"/>
    <s v="Standard Class"/>
    <x v="466"/>
    <s v="Mark Cousins"/>
    <x v="1"/>
    <s v="United States"/>
    <s v="Portland"/>
    <x v="21"/>
    <n v="97206"/>
    <x v="1"/>
    <s v="OFF-PA-10003641"/>
    <x v="1"/>
    <x v="10"/>
    <s v="Xerox 1909"/>
    <n v="105.52"/>
    <n v="5"/>
    <n v="0.2"/>
    <x v="6269"/>
  </r>
  <r>
    <n v="7934"/>
    <s v="CA-2014-166093"/>
    <x v="3"/>
    <x v="629"/>
    <d v="2014-08-25T00:00:00"/>
    <s v="Standard Class"/>
    <x v="459"/>
    <s v="Rick Wilson"/>
    <x v="1"/>
    <s v="United States"/>
    <s v="Brentwood"/>
    <x v="1"/>
    <n v="94513"/>
    <x v="1"/>
    <s v="OFF-EN-10003134"/>
    <x v="1"/>
    <x v="12"/>
    <s v="Staples"/>
    <n v="23.36"/>
    <n v="2"/>
    <n v="0"/>
    <x v="5982"/>
  </r>
  <r>
    <n v="7935"/>
    <s v="CA-2014-166093"/>
    <x v="3"/>
    <x v="629"/>
    <d v="2014-08-25T00:00:00"/>
    <s v="Standard Class"/>
    <x v="459"/>
    <s v="Rick Wilson"/>
    <x v="1"/>
    <s v="United States"/>
    <s v="Brentwood"/>
    <x v="1"/>
    <n v="94513"/>
    <x v="1"/>
    <s v="TEC-PH-10002564"/>
    <x v="2"/>
    <x v="7"/>
    <s v="OtterBox Defender Series Case - Samsung Galaxy S4"/>
    <n v="71.975999999999999"/>
    <n v="3"/>
    <n v="0.2"/>
    <x v="3306"/>
  </r>
  <r>
    <n v="7936"/>
    <s v="CA-2014-166093"/>
    <x v="3"/>
    <x v="629"/>
    <d v="2014-08-25T00:00:00"/>
    <s v="Standard Class"/>
    <x v="459"/>
    <s v="Rick Wilson"/>
    <x v="1"/>
    <s v="United States"/>
    <s v="Brentwood"/>
    <x v="1"/>
    <n v="94513"/>
    <x v="1"/>
    <s v="OFF-PA-10003893"/>
    <x v="1"/>
    <x v="10"/>
    <s v="Xerox 1962"/>
    <n v="8.56"/>
    <n v="2"/>
    <n v="0"/>
    <x v="1608"/>
  </r>
  <r>
    <n v="7937"/>
    <s v="CA-2014-166093"/>
    <x v="3"/>
    <x v="629"/>
    <d v="2014-08-25T00:00:00"/>
    <s v="Standard Class"/>
    <x v="459"/>
    <s v="Rick Wilson"/>
    <x v="1"/>
    <s v="United States"/>
    <s v="Brentwood"/>
    <x v="1"/>
    <n v="94513"/>
    <x v="1"/>
    <s v="OFF-BI-10000174"/>
    <x v="1"/>
    <x v="8"/>
    <s v="Wilson Jones Clip &amp; Carry Folder Binder Tool for Ring Binders, Clear"/>
    <n v="13.919999999999998"/>
    <n v="3"/>
    <n v="0.2"/>
    <x v="4771"/>
  </r>
  <r>
    <n v="7938"/>
    <s v="CA-2014-166093"/>
    <x v="3"/>
    <x v="629"/>
    <d v="2014-08-25T00:00:00"/>
    <s v="Standard Class"/>
    <x v="459"/>
    <s v="Rick Wilson"/>
    <x v="1"/>
    <s v="United States"/>
    <s v="Brentwood"/>
    <x v="1"/>
    <n v="94513"/>
    <x v="1"/>
    <s v="OFF-AP-10001058"/>
    <x v="1"/>
    <x v="9"/>
    <s v="Sanyo 2.5 Cubic Foot Mid-Size Office Refrigerators"/>
    <n v="2518.29"/>
    <n v="9"/>
    <n v="0"/>
    <x v="6270"/>
  </r>
  <r>
    <n v="7939"/>
    <s v="CA-2014-166093"/>
    <x v="3"/>
    <x v="629"/>
    <d v="2014-08-25T00:00:00"/>
    <s v="Standard Class"/>
    <x v="459"/>
    <s v="Rick Wilson"/>
    <x v="1"/>
    <s v="United States"/>
    <s v="Brentwood"/>
    <x v="1"/>
    <n v="94513"/>
    <x v="1"/>
    <s v="OFF-ST-10001496"/>
    <x v="1"/>
    <x v="4"/>
    <s v="Standard Rollaway File with Lock"/>
    <n v="540.56999999999994"/>
    <n v="3"/>
    <n v="0"/>
    <x v="894"/>
  </r>
  <r>
    <n v="7940"/>
    <s v="CA-2014-166093"/>
    <x v="3"/>
    <x v="629"/>
    <d v="2014-08-25T00:00:00"/>
    <s v="Standard Class"/>
    <x v="459"/>
    <s v="Rick Wilson"/>
    <x v="1"/>
    <s v="United States"/>
    <s v="Brentwood"/>
    <x v="1"/>
    <n v="94513"/>
    <x v="1"/>
    <s v="OFF-BI-10004230"/>
    <x v="1"/>
    <x v="8"/>
    <s v="GBC Recycled Grain Textured Covers"/>
    <n v="221.05600000000001"/>
    <n v="8"/>
    <n v="0.2"/>
    <x v="6271"/>
  </r>
  <r>
    <n v="7941"/>
    <s v="CA-2013-146325"/>
    <x v="0"/>
    <x v="882"/>
    <d v="2013-12-18T00:00:00"/>
    <s v="First Class"/>
    <x v="103"/>
    <s v="David Smith"/>
    <x v="1"/>
    <s v="United States"/>
    <s v="San Diego"/>
    <x v="1"/>
    <n v="92037"/>
    <x v="1"/>
    <s v="FUR-CH-10001146"/>
    <x v="0"/>
    <x v="1"/>
    <s v="Global Task Chair, Black"/>
    <n v="81.424000000000007"/>
    <n v="2"/>
    <n v="0.2"/>
    <x v="127"/>
  </r>
  <r>
    <n v="7942"/>
    <s v="CA-2013-146325"/>
    <x v="0"/>
    <x v="882"/>
    <d v="2013-12-18T00:00:00"/>
    <s v="First Class"/>
    <x v="103"/>
    <s v="David Smith"/>
    <x v="1"/>
    <s v="United States"/>
    <s v="San Diego"/>
    <x v="1"/>
    <n v="92037"/>
    <x v="1"/>
    <s v="OFF-ST-10001590"/>
    <x v="1"/>
    <x v="4"/>
    <s v="Tenex Personal Project File with Scoop Front Design, Black"/>
    <n v="134.80000000000001"/>
    <n v="10"/>
    <n v="0"/>
    <x v="6272"/>
  </r>
  <r>
    <n v="7943"/>
    <s v="CA-2014-134194"/>
    <x v="3"/>
    <x v="53"/>
    <d v="2015-01-02T00:00:00"/>
    <s v="Standard Class"/>
    <x v="315"/>
    <s v="Guy Armstrong"/>
    <x v="0"/>
    <s v="United States"/>
    <s v="Dallas"/>
    <x v="5"/>
    <n v="75081"/>
    <x v="2"/>
    <s v="OFF-BI-10003684"/>
    <x v="1"/>
    <x v="8"/>
    <s v="Wilson Jones Legal Size Ring Binders"/>
    <n v="39.581999999999987"/>
    <n v="9"/>
    <n v="0.8"/>
    <x v="6273"/>
  </r>
  <r>
    <n v="7944"/>
    <s v="CA-2014-134194"/>
    <x v="3"/>
    <x v="53"/>
    <d v="2015-01-02T00:00:00"/>
    <s v="Standard Class"/>
    <x v="315"/>
    <s v="Guy Armstrong"/>
    <x v="0"/>
    <s v="United States"/>
    <s v="Dallas"/>
    <x v="5"/>
    <n v="75081"/>
    <x v="2"/>
    <s v="OFF-SU-10000946"/>
    <x v="1"/>
    <x v="14"/>
    <s v="Staples"/>
    <n v="44.688000000000002"/>
    <n v="7"/>
    <n v="0.2"/>
    <x v="6274"/>
  </r>
  <r>
    <n v="7945"/>
    <s v="CA-2014-134194"/>
    <x v="3"/>
    <x v="53"/>
    <d v="2015-01-02T00:00:00"/>
    <s v="Standard Class"/>
    <x v="315"/>
    <s v="Guy Armstrong"/>
    <x v="0"/>
    <s v="United States"/>
    <s v="Dallas"/>
    <x v="5"/>
    <n v="75081"/>
    <x v="2"/>
    <s v="OFF-AR-10001615"/>
    <x v="1"/>
    <x v="6"/>
    <s v="Newell 34"/>
    <n v="31.744"/>
    <n v="2"/>
    <n v="0.2"/>
    <x v="6275"/>
  </r>
  <r>
    <n v="7946"/>
    <s v="CA-2014-134194"/>
    <x v="3"/>
    <x v="53"/>
    <d v="2015-01-02T00:00:00"/>
    <s v="Standard Class"/>
    <x v="315"/>
    <s v="Guy Armstrong"/>
    <x v="0"/>
    <s v="United States"/>
    <s v="Dallas"/>
    <x v="5"/>
    <n v="75081"/>
    <x v="2"/>
    <s v="OFF-BI-10001597"/>
    <x v="1"/>
    <x v="8"/>
    <s v="Wilson Jones Ledger-Size, Piano-Hinge Binder, 2&quot;, Blue"/>
    <n v="40.97999999999999"/>
    <n v="5"/>
    <n v="0.8"/>
    <x v="6276"/>
  </r>
  <r>
    <n v="7947"/>
    <s v="CA-2014-134194"/>
    <x v="3"/>
    <x v="53"/>
    <d v="2015-01-02T00:00:00"/>
    <s v="Standard Class"/>
    <x v="315"/>
    <s v="Guy Armstrong"/>
    <x v="0"/>
    <s v="United States"/>
    <s v="Dallas"/>
    <x v="5"/>
    <n v="75081"/>
    <x v="2"/>
    <s v="OFF-BI-10001116"/>
    <x v="1"/>
    <x v="8"/>
    <s v="Wilson Jones 1&quot; Hanging DublLock Ring Binders"/>
    <n v="3.1679999999999993"/>
    <n v="3"/>
    <n v="0.8"/>
    <x v="6277"/>
  </r>
  <r>
    <n v="7948"/>
    <s v="CA-2011-131009"/>
    <x v="2"/>
    <x v="72"/>
    <d v="2011-03-05T00:00:00"/>
    <s v="Standard Class"/>
    <x v="618"/>
    <s v="Shahid Collister"/>
    <x v="0"/>
    <s v="United States"/>
    <s v="El Paso"/>
    <x v="5"/>
    <n v="79907"/>
    <x v="2"/>
    <s v="OFF-FA-10004395"/>
    <x v="1"/>
    <x v="13"/>
    <s v="Plymouth Boxed Rubber Bands by Plymouth"/>
    <n v="18.84"/>
    <n v="5"/>
    <n v="0.2"/>
    <x v="6278"/>
  </r>
  <r>
    <n v="7949"/>
    <s v="CA-2011-131009"/>
    <x v="2"/>
    <x v="72"/>
    <d v="2011-03-05T00:00:00"/>
    <s v="Standard Class"/>
    <x v="618"/>
    <s v="Shahid Collister"/>
    <x v="0"/>
    <s v="United States"/>
    <s v="El Paso"/>
    <x v="5"/>
    <n v="79907"/>
    <x v="2"/>
    <s v="FUR-CH-10001270"/>
    <x v="0"/>
    <x v="1"/>
    <s v="Harbour Creations Steel Folding Chair"/>
    <n v="362.24999999999994"/>
    <n v="6"/>
    <n v="0.3"/>
    <x v="232"/>
  </r>
  <r>
    <n v="7950"/>
    <s v="CA-2011-131009"/>
    <x v="2"/>
    <x v="72"/>
    <d v="2011-03-05T00:00:00"/>
    <s v="Standard Class"/>
    <x v="618"/>
    <s v="Shahid Collister"/>
    <x v="0"/>
    <s v="United States"/>
    <s v="El Paso"/>
    <x v="5"/>
    <n v="79907"/>
    <x v="2"/>
    <s v="FUR-FU-10001095"/>
    <x v="0"/>
    <x v="5"/>
    <s v="DAX Black Cherry Wood-Tone Poster Frame"/>
    <n v="63.552000000000007"/>
    <n v="6"/>
    <n v="0.6"/>
    <x v="6279"/>
  </r>
  <r>
    <n v="7951"/>
    <s v="CA-2011-131009"/>
    <x v="2"/>
    <x v="72"/>
    <d v="2011-03-05T00:00:00"/>
    <s v="Standard Class"/>
    <x v="618"/>
    <s v="Shahid Collister"/>
    <x v="0"/>
    <s v="United States"/>
    <s v="El Paso"/>
    <x v="5"/>
    <n v="79907"/>
    <x v="2"/>
    <s v="OFF-ST-10001469"/>
    <x v="1"/>
    <x v="4"/>
    <s v="Fellowes Bankers Box Recycled Super Stor/Drawer"/>
    <n v="129.55199999999999"/>
    <n v="3"/>
    <n v="0.2"/>
    <x v="6280"/>
  </r>
  <r>
    <n v="7952"/>
    <s v="CA-2012-145814"/>
    <x v="1"/>
    <x v="902"/>
    <d v="2012-11-24T00:00:00"/>
    <s v="Standard Class"/>
    <x v="44"/>
    <s v="Katherine Ducich"/>
    <x v="0"/>
    <s v="United States"/>
    <s v="New York City"/>
    <x v="15"/>
    <n v="10035"/>
    <x v="3"/>
    <s v="OFF-BI-10003196"/>
    <x v="1"/>
    <x v="8"/>
    <s v="Accohide Poly Flexible Ring Binders"/>
    <n v="5.9840000000000009"/>
    <n v="2"/>
    <n v="0.2"/>
    <x v="6281"/>
  </r>
  <r>
    <n v="7953"/>
    <s v="CA-2012-145814"/>
    <x v="1"/>
    <x v="902"/>
    <d v="2012-11-24T00:00:00"/>
    <s v="Standard Class"/>
    <x v="44"/>
    <s v="Katherine Ducich"/>
    <x v="0"/>
    <s v="United States"/>
    <s v="New York City"/>
    <x v="15"/>
    <n v="10035"/>
    <x v="3"/>
    <s v="TEC-PH-10002200"/>
    <x v="2"/>
    <x v="7"/>
    <s v="Aastra 6757i CT Wireless VoIP phone"/>
    <n v="861.76"/>
    <n v="4"/>
    <n v="0"/>
    <x v="6282"/>
  </r>
  <r>
    <n v="7954"/>
    <s v="CA-2011-138359"/>
    <x v="2"/>
    <x v="470"/>
    <d v="2011-04-06T00:00:00"/>
    <s v="Standard Class"/>
    <x v="542"/>
    <s v="Katharine Harms"/>
    <x v="1"/>
    <s v="United States"/>
    <s v="Revere"/>
    <x v="31"/>
    <n v="2151"/>
    <x v="3"/>
    <s v="OFF-ST-10000636"/>
    <x v="1"/>
    <x v="4"/>
    <s v="Rogers Profile Extra Capacity Storage Tub"/>
    <n v="66.959999999999994"/>
    <n v="4"/>
    <n v="0"/>
    <x v="6283"/>
  </r>
  <r>
    <n v="7955"/>
    <s v="CA-2011-138359"/>
    <x v="2"/>
    <x v="470"/>
    <d v="2011-04-06T00:00:00"/>
    <s v="Standard Class"/>
    <x v="542"/>
    <s v="Katharine Harms"/>
    <x v="1"/>
    <s v="United States"/>
    <s v="Revere"/>
    <x v="31"/>
    <n v="2151"/>
    <x v="3"/>
    <s v="OFF-BI-10000145"/>
    <x v="1"/>
    <x v="8"/>
    <s v="Zipper Ring Binder Pockets"/>
    <n v="6.24"/>
    <n v="2"/>
    <n v="0"/>
    <x v="908"/>
  </r>
  <r>
    <n v="7956"/>
    <s v="CA-2014-131807"/>
    <x v="3"/>
    <x v="361"/>
    <d v="2014-10-11T00:00:00"/>
    <s v="Standard Class"/>
    <x v="55"/>
    <s v="Greg Guthrie"/>
    <x v="1"/>
    <s v="United States"/>
    <s v="Chico"/>
    <x v="1"/>
    <n v="95928"/>
    <x v="1"/>
    <s v="FUR-CH-10001190"/>
    <x v="0"/>
    <x v="1"/>
    <s v="Global Deluxe High-Back Office Chair in Storm"/>
    <n v="435.16800000000006"/>
    <n v="4"/>
    <n v="0.2"/>
    <x v="6024"/>
  </r>
  <r>
    <n v="7957"/>
    <s v="CA-2014-131807"/>
    <x v="3"/>
    <x v="361"/>
    <d v="2014-10-11T00:00:00"/>
    <s v="Standard Class"/>
    <x v="55"/>
    <s v="Greg Guthrie"/>
    <x v="1"/>
    <s v="United States"/>
    <s v="Chico"/>
    <x v="1"/>
    <n v="95928"/>
    <x v="1"/>
    <s v="OFF-FA-10002780"/>
    <x v="1"/>
    <x v="13"/>
    <s v="Staples"/>
    <n v="14.9"/>
    <n v="5"/>
    <n v="0"/>
    <x v="6284"/>
  </r>
  <r>
    <n v="7958"/>
    <s v="CA-2014-131807"/>
    <x v="3"/>
    <x v="361"/>
    <d v="2014-10-11T00:00:00"/>
    <s v="Standard Class"/>
    <x v="55"/>
    <s v="Greg Guthrie"/>
    <x v="1"/>
    <s v="United States"/>
    <s v="Chico"/>
    <x v="1"/>
    <n v="95928"/>
    <x v="1"/>
    <s v="OFF-AP-10004052"/>
    <x v="1"/>
    <x v="9"/>
    <s v="Hoover Replacement Belts For Soft Guard &amp; Commercial Ltweight Upright Vacs, 2/Pk"/>
    <n v="15.8"/>
    <n v="4"/>
    <n v="0"/>
    <x v="6285"/>
  </r>
  <r>
    <n v="7959"/>
    <s v="CA-2014-131807"/>
    <x v="3"/>
    <x v="361"/>
    <d v="2014-10-11T00:00:00"/>
    <s v="Standard Class"/>
    <x v="55"/>
    <s v="Greg Guthrie"/>
    <x v="1"/>
    <s v="United States"/>
    <s v="Chico"/>
    <x v="1"/>
    <n v="95928"/>
    <x v="1"/>
    <s v="FUR-FU-10004666"/>
    <x v="0"/>
    <x v="5"/>
    <s v="DAX Clear Channel Poster Frame"/>
    <n v="72.900000000000006"/>
    <n v="5"/>
    <n v="0"/>
    <x v="6286"/>
  </r>
  <r>
    <n v="7960"/>
    <s v="CA-2014-131807"/>
    <x v="3"/>
    <x v="361"/>
    <d v="2014-10-11T00:00:00"/>
    <s v="Standard Class"/>
    <x v="55"/>
    <s v="Greg Guthrie"/>
    <x v="1"/>
    <s v="United States"/>
    <s v="Chico"/>
    <x v="1"/>
    <n v="95928"/>
    <x v="1"/>
    <s v="FUR-TA-10004086"/>
    <x v="0"/>
    <x v="3"/>
    <s v="KI Adjustable-Height Table"/>
    <n v="206.35200000000003"/>
    <n v="3"/>
    <n v="0.2"/>
    <x v="6287"/>
  </r>
  <r>
    <n v="7961"/>
    <s v="CA-2014-131807"/>
    <x v="3"/>
    <x v="361"/>
    <d v="2014-10-11T00:00:00"/>
    <s v="Standard Class"/>
    <x v="55"/>
    <s v="Greg Guthrie"/>
    <x v="1"/>
    <s v="United States"/>
    <s v="Chico"/>
    <x v="1"/>
    <n v="95928"/>
    <x v="1"/>
    <s v="TEC-PH-10000702"/>
    <x v="2"/>
    <x v="7"/>
    <s v="Square Credit Card Reader, 4 1/2&quot; x 4 1/2&quot; x 1&quot;, White"/>
    <n v="7.9920000000000009"/>
    <n v="1"/>
    <n v="0.2"/>
    <x v="3148"/>
  </r>
  <r>
    <n v="7962"/>
    <s v="CA-2014-104864"/>
    <x v="3"/>
    <x v="551"/>
    <d v="2014-11-24T00:00:00"/>
    <s v="Second Class"/>
    <x v="40"/>
    <s v="Jim Sink"/>
    <x v="1"/>
    <s v="United States"/>
    <s v="Miramar"/>
    <x v="2"/>
    <n v="33023"/>
    <x v="0"/>
    <s v="OFF-ST-10002301"/>
    <x v="1"/>
    <x v="4"/>
    <s v="Tennsco Commercial Shelving"/>
    <n v="81.360000000000014"/>
    <n v="5"/>
    <n v="0.2"/>
    <x v="6288"/>
  </r>
  <r>
    <n v="7963"/>
    <s v="CA-2014-104864"/>
    <x v="3"/>
    <x v="551"/>
    <d v="2014-11-24T00:00:00"/>
    <s v="Second Class"/>
    <x v="40"/>
    <s v="Jim Sink"/>
    <x v="1"/>
    <s v="United States"/>
    <s v="Miramar"/>
    <x v="2"/>
    <n v="33023"/>
    <x v="0"/>
    <s v="OFF-BI-10001636"/>
    <x v="1"/>
    <x v="8"/>
    <s v="Ibico Plastic and Wire Spiral Binding Combs"/>
    <n v="20.232000000000003"/>
    <n v="8"/>
    <n v="0.7"/>
    <x v="6289"/>
  </r>
  <r>
    <n v="7964"/>
    <s v="CA-2014-104864"/>
    <x v="3"/>
    <x v="551"/>
    <d v="2014-11-24T00:00:00"/>
    <s v="Second Class"/>
    <x v="40"/>
    <s v="Jim Sink"/>
    <x v="1"/>
    <s v="United States"/>
    <s v="Miramar"/>
    <x v="2"/>
    <n v="33023"/>
    <x v="0"/>
    <s v="OFF-AP-10002684"/>
    <x v="1"/>
    <x v="9"/>
    <s v="Acco 7-Outlet Masterpiece Power Center, Wihtout Fax/Phone Line Protection"/>
    <n v="389.05600000000004"/>
    <n v="4"/>
    <n v="0.2"/>
    <x v="6290"/>
  </r>
  <r>
    <n v="7965"/>
    <s v="CA-2014-104864"/>
    <x v="3"/>
    <x v="551"/>
    <d v="2014-11-24T00:00:00"/>
    <s v="Second Class"/>
    <x v="40"/>
    <s v="Jim Sink"/>
    <x v="1"/>
    <s v="United States"/>
    <s v="Miramar"/>
    <x v="2"/>
    <n v="33023"/>
    <x v="0"/>
    <s v="OFF-PA-10004609"/>
    <x v="1"/>
    <x v="10"/>
    <s v="Xerox 221"/>
    <n v="20.736000000000004"/>
    <n v="4"/>
    <n v="0.2"/>
    <x v="570"/>
  </r>
  <r>
    <n v="7966"/>
    <s v="CA-2014-104864"/>
    <x v="3"/>
    <x v="551"/>
    <d v="2014-11-24T00:00:00"/>
    <s v="Second Class"/>
    <x v="40"/>
    <s v="Jim Sink"/>
    <x v="1"/>
    <s v="United States"/>
    <s v="Miramar"/>
    <x v="2"/>
    <n v="33023"/>
    <x v="0"/>
    <s v="OFF-PA-10003309"/>
    <x v="1"/>
    <x v="10"/>
    <s v="Xerox 211"/>
    <n v="41.472000000000008"/>
    <n v="8"/>
    <n v="0.2"/>
    <x v="782"/>
  </r>
  <r>
    <n v="7967"/>
    <s v="CA-2012-138219"/>
    <x v="1"/>
    <x v="391"/>
    <d v="2012-03-30T00:00:00"/>
    <s v="Standard Class"/>
    <x v="162"/>
    <s v="Bart Pistole"/>
    <x v="1"/>
    <s v="United States"/>
    <s v="Los Angeles"/>
    <x v="1"/>
    <n v="90049"/>
    <x v="1"/>
    <s v="OFF-PA-10000380"/>
    <x v="1"/>
    <x v="10"/>
    <s v="REDIFORM Incoming/Outgoing Call Register, 11&quot; X 8 1/2&quot;, 100 Messages"/>
    <n v="33.36"/>
    <n v="4"/>
    <n v="0"/>
    <x v="6291"/>
  </r>
  <r>
    <n v="7968"/>
    <s v="CA-2013-157707"/>
    <x v="0"/>
    <x v="1155"/>
    <d v="2013-10-13T00:00:00"/>
    <s v="First Class"/>
    <x v="566"/>
    <s v="Corey Catlett"/>
    <x v="1"/>
    <s v="United States"/>
    <s v="Denver"/>
    <x v="22"/>
    <n v="80219"/>
    <x v="1"/>
    <s v="FUR-BO-10001567"/>
    <x v="0"/>
    <x v="0"/>
    <s v="Bush Westfield Collection Bookcases, Dark Cherry Finish, Fully Assembled"/>
    <n v="90.882000000000005"/>
    <n v="3"/>
    <n v="0.7"/>
    <x v="6292"/>
  </r>
  <r>
    <n v="7969"/>
    <s v="CA-2013-157707"/>
    <x v="0"/>
    <x v="1155"/>
    <d v="2013-10-13T00:00:00"/>
    <s v="First Class"/>
    <x v="566"/>
    <s v="Corey Catlett"/>
    <x v="1"/>
    <s v="United States"/>
    <s v="Denver"/>
    <x v="22"/>
    <n v="80219"/>
    <x v="1"/>
    <s v="TEC-PH-10002583"/>
    <x v="2"/>
    <x v="7"/>
    <s v="iOttie HLCRIO102 Car Mount"/>
    <n v="15.991999999999999"/>
    <n v="1"/>
    <n v="0.2"/>
    <x v="6293"/>
  </r>
  <r>
    <n v="7970"/>
    <s v="CA-2013-157707"/>
    <x v="0"/>
    <x v="1155"/>
    <d v="2013-10-13T00:00:00"/>
    <s v="First Class"/>
    <x v="566"/>
    <s v="Corey Catlett"/>
    <x v="1"/>
    <s v="United States"/>
    <s v="Denver"/>
    <x v="22"/>
    <n v="80219"/>
    <x v="1"/>
    <s v="FUR-CH-10004853"/>
    <x v="0"/>
    <x v="1"/>
    <s v="Global Manager's Adjustable Task Chair, Storm"/>
    <n v="120.78399999999999"/>
    <n v="1"/>
    <n v="0.2"/>
    <x v="6294"/>
  </r>
  <r>
    <n v="7971"/>
    <s v="US-2012-126753"/>
    <x v="1"/>
    <x v="748"/>
    <d v="2012-08-20T00:00:00"/>
    <s v="Standard Class"/>
    <x v="133"/>
    <s v="Sung Pak"/>
    <x v="1"/>
    <s v="United States"/>
    <s v="Philadelphia"/>
    <x v="9"/>
    <n v="19134"/>
    <x v="3"/>
    <s v="TEC-PH-10003580"/>
    <x v="2"/>
    <x v="7"/>
    <s v="Cisco IP Phone 7961G-GE VoIP phone"/>
    <n v="519.79200000000003"/>
    <n v="4"/>
    <n v="0.4"/>
    <x v="6295"/>
  </r>
  <r>
    <n v="7972"/>
    <s v="US-2012-126753"/>
    <x v="1"/>
    <x v="748"/>
    <d v="2012-08-20T00:00:00"/>
    <s v="Standard Class"/>
    <x v="133"/>
    <s v="Sung Pak"/>
    <x v="1"/>
    <s v="United States"/>
    <s v="Philadelphia"/>
    <x v="9"/>
    <n v="19134"/>
    <x v="3"/>
    <s v="TEC-AC-10004227"/>
    <x v="2"/>
    <x v="11"/>
    <s v="SanDisk Ultra 16 GB MicroSDHC Class 10 Memory Card"/>
    <n v="31.176000000000002"/>
    <n v="3"/>
    <n v="0.2"/>
    <x v="6296"/>
  </r>
  <r>
    <n v="7973"/>
    <s v="US-2012-126753"/>
    <x v="1"/>
    <x v="748"/>
    <d v="2012-08-20T00:00:00"/>
    <s v="Standard Class"/>
    <x v="133"/>
    <s v="Sung Pak"/>
    <x v="1"/>
    <s v="United States"/>
    <s v="Philadelphia"/>
    <x v="9"/>
    <n v="19134"/>
    <x v="3"/>
    <s v="OFF-PA-10002787"/>
    <x v="1"/>
    <x v="10"/>
    <s v="Xerox 227"/>
    <n v="10.368000000000002"/>
    <n v="2"/>
    <n v="0.2"/>
    <x v="572"/>
  </r>
  <r>
    <n v="7974"/>
    <s v="US-2012-126753"/>
    <x v="1"/>
    <x v="748"/>
    <d v="2012-08-20T00:00:00"/>
    <s v="Standard Class"/>
    <x v="133"/>
    <s v="Sung Pak"/>
    <x v="1"/>
    <s v="United States"/>
    <s v="Philadelphia"/>
    <x v="9"/>
    <n v="19134"/>
    <x v="3"/>
    <s v="OFF-BI-10003981"/>
    <x v="1"/>
    <x v="8"/>
    <s v="Avery Durable Plastic 1&quot; Binders"/>
    <n v="2.7240000000000006"/>
    <n v="2"/>
    <n v="0.7"/>
    <x v="6297"/>
  </r>
  <r>
    <n v="7975"/>
    <s v="US-2012-126753"/>
    <x v="1"/>
    <x v="748"/>
    <d v="2012-08-20T00:00:00"/>
    <s v="Standard Class"/>
    <x v="133"/>
    <s v="Sung Pak"/>
    <x v="1"/>
    <s v="United States"/>
    <s v="Philadelphia"/>
    <x v="9"/>
    <n v="19134"/>
    <x v="3"/>
    <s v="FUR-FU-10001488"/>
    <x v="0"/>
    <x v="5"/>
    <s v="Tenex 46&quot; x 60&quot; Computer Anti-Static Chairmat, Rectangular Shaped"/>
    <n v="254.35200000000003"/>
    <n v="3"/>
    <n v="0.2"/>
    <x v="232"/>
  </r>
  <r>
    <n v="7976"/>
    <s v="US-2012-126753"/>
    <x v="1"/>
    <x v="748"/>
    <d v="2012-08-20T00:00:00"/>
    <s v="Standard Class"/>
    <x v="133"/>
    <s v="Sung Pak"/>
    <x v="1"/>
    <s v="United States"/>
    <s v="Philadelphia"/>
    <x v="9"/>
    <n v="19134"/>
    <x v="3"/>
    <s v="OFF-BI-10003727"/>
    <x v="1"/>
    <x v="8"/>
    <s v="Avery Durable Slant Ring Binders With Label Holder"/>
    <n v="3.762"/>
    <n v="3"/>
    <n v="0.7"/>
    <x v="6298"/>
  </r>
  <r>
    <n v="7977"/>
    <s v="US-2012-126753"/>
    <x v="1"/>
    <x v="748"/>
    <d v="2012-08-20T00:00:00"/>
    <s v="Standard Class"/>
    <x v="133"/>
    <s v="Sung Pak"/>
    <x v="1"/>
    <s v="United States"/>
    <s v="Philadelphia"/>
    <x v="9"/>
    <n v="19134"/>
    <x v="3"/>
    <s v="OFF-PA-10000130"/>
    <x v="1"/>
    <x v="10"/>
    <s v="Xerox 199"/>
    <n v="10.272000000000002"/>
    <n v="3"/>
    <n v="0.2"/>
    <x v="1603"/>
  </r>
  <r>
    <n v="7978"/>
    <s v="CA-2011-166051"/>
    <x v="2"/>
    <x v="1178"/>
    <d v="2011-06-05T00:00:00"/>
    <s v="Standard Class"/>
    <x v="600"/>
    <s v="Jim Karlsson"/>
    <x v="0"/>
    <s v="United States"/>
    <s v="Jackson"/>
    <x v="35"/>
    <n v="39212"/>
    <x v="0"/>
    <s v="TEC-PH-10002680"/>
    <x v="2"/>
    <x v="7"/>
    <s v="Samsung Galaxy Note 3"/>
    <n v="659.97"/>
    <n v="3"/>
    <n v="0"/>
    <x v="6299"/>
  </r>
  <r>
    <n v="7979"/>
    <s v="CA-2011-166051"/>
    <x v="2"/>
    <x v="1178"/>
    <d v="2011-06-05T00:00:00"/>
    <s v="Standard Class"/>
    <x v="600"/>
    <s v="Jim Karlsson"/>
    <x v="0"/>
    <s v="United States"/>
    <s v="Jackson"/>
    <x v="35"/>
    <n v="39212"/>
    <x v="0"/>
    <s v="TEC-PH-10002538"/>
    <x v="2"/>
    <x v="7"/>
    <s v="Grandstream GXP1160 VoIP phone"/>
    <n v="113.72999999999999"/>
    <n v="3"/>
    <n v="0"/>
    <x v="5070"/>
  </r>
  <r>
    <n v="7980"/>
    <s v="CA-2012-113040"/>
    <x v="1"/>
    <x v="375"/>
    <d v="2012-08-31T00:00:00"/>
    <s v="Standard Class"/>
    <x v="385"/>
    <s v="Chad Cunningham"/>
    <x v="2"/>
    <s v="United States"/>
    <s v="Los Angeles"/>
    <x v="1"/>
    <n v="90045"/>
    <x v="1"/>
    <s v="OFF-BI-10001249"/>
    <x v="1"/>
    <x v="8"/>
    <s v="Avery Heavy-Duty EZD View Binder with Locking Rings"/>
    <n v="5.1040000000000001"/>
    <n v="1"/>
    <n v="0.2"/>
    <x v="6300"/>
  </r>
  <r>
    <n v="7981"/>
    <s v="CA-2011-103800"/>
    <x v="2"/>
    <x v="1179"/>
    <d v="2011-01-08T00:00:00"/>
    <s v="Standard Class"/>
    <x v="24"/>
    <s v="Darren Powers"/>
    <x v="0"/>
    <s v="United States"/>
    <s v="Houston"/>
    <x v="5"/>
    <n v="77095"/>
    <x v="2"/>
    <s v="OFF-PA-10000174"/>
    <x v="1"/>
    <x v="10"/>
    <s v="Message Book, Wirebound, Four 5 1/2&quot; X 4&quot; Forms/Pg., 200 Dupl. Sets/Book"/>
    <n v="16.448"/>
    <n v="2"/>
    <n v="0.2"/>
    <x v="3181"/>
  </r>
  <r>
    <n v="7982"/>
    <s v="CA-2011-113383"/>
    <x v="2"/>
    <x v="1076"/>
    <d v="2011-09-13T00:00:00"/>
    <s v="First Class"/>
    <x v="11"/>
    <s v="Sandra Flanagan"/>
    <x v="0"/>
    <s v="United States"/>
    <s v="Clifton"/>
    <x v="30"/>
    <n v="7011"/>
    <x v="3"/>
    <s v="OFF-AP-10004532"/>
    <x v="1"/>
    <x v="9"/>
    <s v="Kensington 6 Outlet Guardian Standard Surge Protector"/>
    <n v="81.92"/>
    <n v="4"/>
    <n v="0"/>
    <x v="1108"/>
  </r>
  <r>
    <n v="7983"/>
    <s v="CA-2011-113383"/>
    <x v="2"/>
    <x v="1076"/>
    <d v="2011-09-13T00:00:00"/>
    <s v="First Class"/>
    <x v="11"/>
    <s v="Sandra Flanagan"/>
    <x v="0"/>
    <s v="United States"/>
    <s v="Clifton"/>
    <x v="30"/>
    <n v="7011"/>
    <x v="3"/>
    <s v="FUR-FU-10001986"/>
    <x v="0"/>
    <x v="5"/>
    <s v="Dana Fluorescent Magnifying Lamp, White, 36&quot;"/>
    <n v="254.89999999999998"/>
    <n v="5"/>
    <n v="0"/>
    <x v="6301"/>
  </r>
  <r>
    <n v="7984"/>
    <s v="CA-2014-152499"/>
    <x v="3"/>
    <x v="203"/>
    <d v="2014-01-26T00:00:00"/>
    <s v="Second Class"/>
    <x v="553"/>
    <s v="Edward Hooks"/>
    <x v="1"/>
    <s v="United States"/>
    <s v="Chicago"/>
    <x v="10"/>
    <n v="60623"/>
    <x v="2"/>
    <s v="OFF-FA-10002975"/>
    <x v="1"/>
    <x v="13"/>
    <s v="Staples"/>
    <n v="15.120000000000001"/>
    <n v="5"/>
    <n v="0.2"/>
    <x v="1192"/>
  </r>
  <r>
    <n v="7985"/>
    <s v="CA-2014-152499"/>
    <x v="3"/>
    <x v="203"/>
    <d v="2014-01-26T00:00:00"/>
    <s v="Second Class"/>
    <x v="553"/>
    <s v="Edward Hooks"/>
    <x v="1"/>
    <s v="United States"/>
    <s v="Chicago"/>
    <x v="10"/>
    <n v="60623"/>
    <x v="2"/>
    <s v="OFF-AR-10003481"/>
    <x v="1"/>
    <x v="6"/>
    <s v="Newell 348"/>
    <n v="7.8719999999999999"/>
    <n v="3"/>
    <n v="0.2"/>
    <x v="3456"/>
  </r>
  <r>
    <n v="7986"/>
    <s v="CA-2013-151498"/>
    <x v="0"/>
    <x v="438"/>
    <d v="2013-04-25T00:00:00"/>
    <s v="First Class"/>
    <x v="35"/>
    <s v="Duane Noonan"/>
    <x v="0"/>
    <s v="United States"/>
    <s v="Seattle"/>
    <x v="4"/>
    <n v="98115"/>
    <x v="1"/>
    <s v="OFF-BI-10004967"/>
    <x v="1"/>
    <x v="8"/>
    <s v="Round Ring Binders"/>
    <n v="8.32"/>
    <n v="5"/>
    <n v="0.2"/>
    <x v="5499"/>
  </r>
  <r>
    <n v="7987"/>
    <s v="CA-2013-137939"/>
    <x v="0"/>
    <x v="1180"/>
    <d v="2013-07-24T00:00:00"/>
    <s v="Second Class"/>
    <x v="307"/>
    <s v="Pauline Johnson"/>
    <x v="0"/>
    <s v="United States"/>
    <s v="Long Beach"/>
    <x v="15"/>
    <n v="11561"/>
    <x v="3"/>
    <s v="TEC-PH-10003589"/>
    <x v="2"/>
    <x v="7"/>
    <s v="invisibleSHIELD by ZAGG Smudge-Free Screen Protector"/>
    <n v="89.949999999999989"/>
    <n v="5"/>
    <n v="0"/>
    <x v="6145"/>
  </r>
  <r>
    <n v="7988"/>
    <s v="US-2013-117793"/>
    <x v="0"/>
    <x v="828"/>
    <d v="2013-08-30T00:00:00"/>
    <s v="Standard Class"/>
    <x v="15"/>
    <s v="Matt Abelman"/>
    <x v="2"/>
    <s v="United States"/>
    <s v="Sheboygan"/>
    <x v="6"/>
    <n v="53081"/>
    <x v="2"/>
    <s v="OFF-LA-10002945"/>
    <x v="1"/>
    <x v="2"/>
    <s v="Permanent Self-Adhesive File Folder Labels for Typewriters, 1 1/8 x 3 1/2, White"/>
    <n v="25.2"/>
    <n v="4"/>
    <n v="0"/>
    <x v="6302"/>
  </r>
  <r>
    <n v="7989"/>
    <s v="US-2013-117793"/>
    <x v="0"/>
    <x v="828"/>
    <d v="2013-08-30T00:00:00"/>
    <s v="Standard Class"/>
    <x v="15"/>
    <s v="Matt Abelman"/>
    <x v="2"/>
    <s v="United States"/>
    <s v="Sheboygan"/>
    <x v="6"/>
    <n v="53081"/>
    <x v="2"/>
    <s v="OFF-LA-10003537"/>
    <x v="1"/>
    <x v="2"/>
    <s v="Avery 515"/>
    <n v="37.589999999999996"/>
    <n v="3"/>
    <n v="0"/>
    <x v="3587"/>
  </r>
  <r>
    <n v="7990"/>
    <s v="US-2013-117793"/>
    <x v="0"/>
    <x v="828"/>
    <d v="2013-08-30T00:00:00"/>
    <s v="Standard Class"/>
    <x v="15"/>
    <s v="Matt Abelman"/>
    <x v="2"/>
    <s v="United States"/>
    <s v="Sheboygan"/>
    <x v="6"/>
    <n v="53081"/>
    <x v="2"/>
    <s v="OFF-ST-10002406"/>
    <x v="1"/>
    <x v="4"/>
    <s v="Pizazz Global Quick File"/>
    <n v="14.97"/>
    <n v="1"/>
    <n v="0"/>
    <x v="3045"/>
  </r>
  <r>
    <n v="7991"/>
    <s v="US-2013-117793"/>
    <x v="0"/>
    <x v="828"/>
    <d v="2013-08-30T00:00:00"/>
    <s v="Standard Class"/>
    <x v="15"/>
    <s v="Matt Abelman"/>
    <x v="2"/>
    <s v="United States"/>
    <s v="Sheboygan"/>
    <x v="6"/>
    <n v="53081"/>
    <x v="2"/>
    <s v="TEC-AC-10003433"/>
    <x v="2"/>
    <x v="11"/>
    <s v="Maxell 4.7GB DVD+R 5/Pack"/>
    <n v="1.98"/>
    <n v="2"/>
    <n v="0"/>
    <x v="6303"/>
  </r>
  <r>
    <n v="7992"/>
    <s v="CA-2013-133872"/>
    <x v="0"/>
    <x v="403"/>
    <d v="2013-06-18T00:00:00"/>
    <s v="First Class"/>
    <x v="718"/>
    <s v="Vivian Mathis"/>
    <x v="0"/>
    <s v="United States"/>
    <s v="Boca Raton"/>
    <x v="2"/>
    <n v="33433"/>
    <x v="0"/>
    <s v="OFF-BI-10002082"/>
    <x v="1"/>
    <x v="8"/>
    <s v="GBC Twin Loop Wire Binding Elements"/>
    <n v="39.936000000000007"/>
    <n v="4"/>
    <n v="0.7"/>
    <x v="6304"/>
  </r>
  <r>
    <n v="7993"/>
    <s v="CA-2013-133872"/>
    <x v="0"/>
    <x v="403"/>
    <d v="2013-06-18T00:00:00"/>
    <s v="First Class"/>
    <x v="718"/>
    <s v="Vivian Mathis"/>
    <x v="0"/>
    <s v="United States"/>
    <s v="Boca Raton"/>
    <x v="2"/>
    <n v="33433"/>
    <x v="0"/>
    <s v="TEC-AC-10000521"/>
    <x v="2"/>
    <x v="11"/>
    <s v="Verbatim Slim CD and DVD Storage Cases, 50/Pack"/>
    <n v="18.463999999999999"/>
    <n v="2"/>
    <n v="0.2"/>
    <x v="6305"/>
  </r>
  <r>
    <n v="7994"/>
    <s v="US-2012-165743"/>
    <x v="1"/>
    <x v="312"/>
    <d v="2012-11-23T00:00:00"/>
    <s v="Second Class"/>
    <x v="514"/>
    <s v="Michelle Moray"/>
    <x v="0"/>
    <s v="United States"/>
    <s v="Aurora"/>
    <x v="22"/>
    <n v="80013"/>
    <x v="1"/>
    <s v="OFF-BI-10001982"/>
    <x v="1"/>
    <x v="8"/>
    <s v="Wilson Jones Custom Binder Spines &amp; Labels"/>
    <n v="4.8960000000000008"/>
    <n v="3"/>
    <n v="0.7"/>
    <x v="328"/>
  </r>
  <r>
    <n v="7995"/>
    <s v="US-2012-165743"/>
    <x v="1"/>
    <x v="312"/>
    <d v="2012-11-23T00:00:00"/>
    <s v="Second Class"/>
    <x v="514"/>
    <s v="Michelle Moray"/>
    <x v="0"/>
    <s v="United States"/>
    <s v="Aurora"/>
    <x v="22"/>
    <n v="80013"/>
    <x v="1"/>
    <s v="FUR-BO-10002268"/>
    <x v="0"/>
    <x v="0"/>
    <s v="Sauder Barrister Bookcases"/>
    <n v="145.76400000000001"/>
    <n v="6"/>
    <n v="0.7"/>
    <x v="6306"/>
  </r>
  <r>
    <n v="7996"/>
    <s v="US-2012-165743"/>
    <x v="1"/>
    <x v="312"/>
    <d v="2012-11-23T00:00:00"/>
    <s v="Second Class"/>
    <x v="514"/>
    <s v="Michelle Moray"/>
    <x v="0"/>
    <s v="United States"/>
    <s v="Aurora"/>
    <x v="22"/>
    <n v="80013"/>
    <x v="1"/>
    <s v="OFF-BI-10001758"/>
    <x v="1"/>
    <x v="8"/>
    <s v="Wilson Jones 14 Line Acrylic Coated Pressboard Data Binders"/>
    <n v="9.6120000000000001"/>
    <n v="6"/>
    <n v="0.7"/>
    <x v="6307"/>
  </r>
  <r>
    <n v="7997"/>
    <s v="US-2014-105998"/>
    <x v="3"/>
    <x v="132"/>
    <d v="2014-11-06T00:00:00"/>
    <s v="First Class"/>
    <x v="615"/>
    <s v="Clay Rozendal"/>
    <x v="2"/>
    <s v="United States"/>
    <s v="San Diego"/>
    <x v="1"/>
    <n v="92037"/>
    <x v="1"/>
    <s v="TEC-AC-10004469"/>
    <x v="2"/>
    <x v="11"/>
    <s v="Microsoft Sculpt Comfort Mouse"/>
    <n v="199.75"/>
    <n v="5"/>
    <n v="0"/>
    <x v="6308"/>
  </r>
  <r>
    <n v="7998"/>
    <s v="US-2014-105998"/>
    <x v="3"/>
    <x v="132"/>
    <d v="2014-11-06T00:00:00"/>
    <s v="First Class"/>
    <x v="615"/>
    <s v="Clay Rozendal"/>
    <x v="2"/>
    <s v="United States"/>
    <s v="San Diego"/>
    <x v="1"/>
    <n v="92037"/>
    <x v="1"/>
    <s v="FUR-TA-10001095"/>
    <x v="0"/>
    <x v="3"/>
    <s v="Chromcraft Round Conference Tables"/>
    <n v="1673.1839999999997"/>
    <n v="12"/>
    <n v="0.2"/>
    <x v="6309"/>
  </r>
  <r>
    <n v="7999"/>
    <s v="US-2011-148194"/>
    <x v="2"/>
    <x v="417"/>
    <d v="2011-05-07T00:00:00"/>
    <s v="First Class"/>
    <x v="740"/>
    <s v="Bill Shonely"/>
    <x v="1"/>
    <s v="United States"/>
    <s v="Seattle"/>
    <x v="4"/>
    <n v="98105"/>
    <x v="1"/>
    <s v="FUR-FU-10001852"/>
    <x v="0"/>
    <x v="5"/>
    <s v="Eldon Regeneration Recycled Desk Accessories, Smoke"/>
    <n v="12.18"/>
    <n v="7"/>
    <n v="0"/>
    <x v="6310"/>
  </r>
  <r>
    <n v="8000"/>
    <s v="US-2011-148194"/>
    <x v="2"/>
    <x v="417"/>
    <d v="2011-05-07T00:00:00"/>
    <s v="First Class"/>
    <x v="740"/>
    <s v="Bill Shonely"/>
    <x v="1"/>
    <s v="United States"/>
    <s v="Seattle"/>
    <x v="4"/>
    <n v="98105"/>
    <x v="1"/>
    <s v="OFF-AP-10000696"/>
    <x v="1"/>
    <x v="9"/>
    <s v="Holmes Odor Grabber"/>
    <n v="57.68"/>
    <n v="4"/>
    <n v="0"/>
    <x v="6311"/>
  </r>
  <r>
    <n v="8001"/>
    <s v="US-2012-151407"/>
    <x v="1"/>
    <x v="627"/>
    <d v="2012-11-12T00:00:00"/>
    <s v="Standard Class"/>
    <x v="361"/>
    <s v="Rob Dowd"/>
    <x v="0"/>
    <s v="United States"/>
    <s v="Dubuque"/>
    <x v="23"/>
    <n v="52001"/>
    <x v="2"/>
    <s v="TEC-PH-10003885"/>
    <x v="2"/>
    <x v="7"/>
    <s v="Cisco SPA508G"/>
    <n v="263.95999999999998"/>
    <n v="4"/>
    <n v="0"/>
    <x v="6312"/>
  </r>
  <r>
    <n v="8002"/>
    <s v="CA-2012-110870"/>
    <x v="1"/>
    <x v="295"/>
    <d v="2012-12-15T00:00:00"/>
    <s v="First Class"/>
    <x v="30"/>
    <s v="Karen Daniels"/>
    <x v="0"/>
    <s v="United States"/>
    <s v="Los Angeles"/>
    <x v="1"/>
    <n v="90032"/>
    <x v="1"/>
    <s v="TEC-AC-10002926"/>
    <x v="2"/>
    <x v="11"/>
    <s v="Logitech Wireless Marathon Mouse M705"/>
    <n v="299.94"/>
    <n v="6"/>
    <n v="0"/>
    <x v="6313"/>
  </r>
  <r>
    <n v="8003"/>
    <s v="CA-2012-110870"/>
    <x v="1"/>
    <x v="295"/>
    <d v="2012-12-15T00:00:00"/>
    <s v="First Class"/>
    <x v="30"/>
    <s v="Karen Daniels"/>
    <x v="0"/>
    <s v="United States"/>
    <s v="Los Angeles"/>
    <x v="1"/>
    <n v="90032"/>
    <x v="1"/>
    <s v="OFF-SU-10001225"/>
    <x v="1"/>
    <x v="14"/>
    <s v="Staples"/>
    <n v="25.76"/>
    <n v="7"/>
    <n v="0"/>
    <x v="6314"/>
  </r>
  <r>
    <n v="8004"/>
    <s v="CA-2011-143210"/>
    <x v="2"/>
    <x v="588"/>
    <d v="2011-12-03T00:00:00"/>
    <s v="First Class"/>
    <x v="731"/>
    <s v="Anna Andreadi"/>
    <x v="0"/>
    <s v="United States"/>
    <s v="Lowell"/>
    <x v="31"/>
    <n v="1852"/>
    <x v="3"/>
    <s v="TEC-PH-10004434"/>
    <x v="2"/>
    <x v="7"/>
    <s v="Cisco IP Phone 7961G VoIP phone - Dark gray"/>
    <n v="271.89999999999998"/>
    <n v="2"/>
    <n v="0"/>
    <x v="6315"/>
  </r>
  <r>
    <n v="8005"/>
    <s v="CA-2011-143210"/>
    <x v="2"/>
    <x v="588"/>
    <d v="2011-12-03T00:00:00"/>
    <s v="First Class"/>
    <x v="731"/>
    <s v="Anna Andreadi"/>
    <x v="0"/>
    <s v="United States"/>
    <s v="Lowell"/>
    <x v="31"/>
    <n v="1852"/>
    <x v="3"/>
    <s v="FUR-FU-10003878"/>
    <x v="0"/>
    <x v="5"/>
    <s v="Linden 10&quot; Round Wall Clock, Black"/>
    <n v="45.839999999999996"/>
    <n v="3"/>
    <n v="0"/>
    <x v="6316"/>
  </r>
  <r>
    <n v="8006"/>
    <s v="CA-2011-143210"/>
    <x v="2"/>
    <x v="588"/>
    <d v="2011-12-03T00:00:00"/>
    <s v="First Class"/>
    <x v="731"/>
    <s v="Anna Andreadi"/>
    <x v="0"/>
    <s v="United States"/>
    <s v="Lowell"/>
    <x v="31"/>
    <n v="1852"/>
    <x v="3"/>
    <s v="FUR-FU-10002268"/>
    <x v="0"/>
    <x v="5"/>
    <s v="Ultra Door Push Plate"/>
    <n v="9.82"/>
    <n v="2"/>
    <n v="0"/>
    <x v="3413"/>
  </r>
  <r>
    <n v="8007"/>
    <s v="CA-2013-139808"/>
    <x v="0"/>
    <x v="877"/>
    <d v="2013-10-12T00:00:00"/>
    <s v="Standard Class"/>
    <x v="498"/>
    <s v="Mick Crebagga"/>
    <x v="0"/>
    <s v="United States"/>
    <s v="Marysville"/>
    <x v="4"/>
    <n v="98270"/>
    <x v="1"/>
    <s v="OFF-FA-10001883"/>
    <x v="1"/>
    <x v="13"/>
    <s v="Alliance Super-Size Bands, Assorted Sizes"/>
    <n v="93.36"/>
    <n v="12"/>
    <n v="0"/>
    <x v="6317"/>
  </r>
  <r>
    <n v="8008"/>
    <s v="CA-2012-110863"/>
    <x v="1"/>
    <x v="972"/>
    <d v="2012-11-24T00:00:00"/>
    <s v="Standard Class"/>
    <x v="731"/>
    <s v="Anna Andreadi"/>
    <x v="0"/>
    <s v="United States"/>
    <s v="Oklahoma City"/>
    <x v="26"/>
    <n v="73120"/>
    <x v="2"/>
    <s v="OFF-ST-10002756"/>
    <x v="1"/>
    <x v="4"/>
    <s v="Tennsco Stur-D-Stor Boltless Shelving, 5 Shelves, 24&quot; Deep, Sand"/>
    <n v="541.24"/>
    <n v="4"/>
    <n v="0"/>
    <x v="6318"/>
  </r>
  <r>
    <n v="8009"/>
    <s v="CA-2012-110863"/>
    <x v="1"/>
    <x v="972"/>
    <d v="2012-11-24T00:00:00"/>
    <s v="Standard Class"/>
    <x v="731"/>
    <s v="Anna Andreadi"/>
    <x v="0"/>
    <s v="United States"/>
    <s v="Oklahoma City"/>
    <x v="26"/>
    <n v="73120"/>
    <x v="2"/>
    <s v="OFF-PA-10000474"/>
    <x v="1"/>
    <x v="10"/>
    <s v="Staples"/>
    <n v="106.32"/>
    <n v="3"/>
    <n v="0"/>
    <x v="2086"/>
  </r>
  <r>
    <n v="8010"/>
    <s v="CA-2012-110863"/>
    <x v="1"/>
    <x v="972"/>
    <d v="2012-11-24T00:00:00"/>
    <s v="Standard Class"/>
    <x v="731"/>
    <s v="Anna Andreadi"/>
    <x v="0"/>
    <s v="United States"/>
    <s v="Oklahoma City"/>
    <x v="26"/>
    <n v="73120"/>
    <x v="2"/>
    <s v="FUR-CH-10002073"/>
    <x v="0"/>
    <x v="1"/>
    <s v="Hon Olson Stacker Chairs"/>
    <n v="1323.8999999999999"/>
    <n v="5"/>
    <n v="0"/>
    <x v="6319"/>
  </r>
  <r>
    <n v="8011"/>
    <s v="CA-2011-127859"/>
    <x v="2"/>
    <x v="461"/>
    <d v="2011-03-20T00:00:00"/>
    <s v="Second Class"/>
    <x v="425"/>
    <s v="Quincy Jones"/>
    <x v="1"/>
    <s v="United States"/>
    <s v="Philadelphia"/>
    <x v="9"/>
    <n v="19134"/>
    <x v="3"/>
    <s v="OFF-PA-10003641"/>
    <x v="1"/>
    <x v="10"/>
    <s v="Xerox 1909"/>
    <n v="126.624"/>
    <n v="6"/>
    <n v="0.2"/>
    <x v="6320"/>
  </r>
  <r>
    <n v="8012"/>
    <s v="US-2012-136427"/>
    <x v="1"/>
    <x v="782"/>
    <d v="2012-06-23T00:00:00"/>
    <s v="First Class"/>
    <x v="594"/>
    <s v="Justin MacKendrick"/>
    <x v="0"/>
    <s v="United States"/>
    <s v="Aurora"/>
    <x v="22"/>
    <n v="80013"/>
    <x v="1"/>
    <s v="TEC-PH-10002070"/>
    <x v="2"/>
    <x v="7"/>
    <s v="Griffin GC36547 PowerJolt SE Lightning Charger"/>
    <n v="125.944"/>
    <n v="7"/>
    <n v="0.2"/>
    <x v="6321"/>
  </r>
  <r>
    <n v="8013"/>
    <s v="CA-2014-120138"/>
    <x v="3"/>
    <x v="1126"/>
    <d v="2014-05-26T00:00:00"/>
    <s v="Same Day"/>
    <x v="577"/>
    <s v="Trudy Brown"/>
    <x v="0"/>
    <s v="United States"/>
    <s v="New York City"/>
    <x v="15"/>
    <n v="10009"/>
    <x v="3"/>
    <s v="OFF-BI-10004519"/>
    <x v="1"/>
    <x v="8"/>
    <s v="GBC DocuBind P100 Manual Binding Machine"/>
    <n v="663.92"/>
    <n v="5"/>
    <n v="0.2"/>
    <x v="6322"/>
  </r>
  <r>
    <n v="8014"/>
    <s v="CA-2014-120138"/>
    <x v="3"/>
    <x v="1126"/>
    <d v="2014-05-26T00:00:00"/>
    <s v="Same Day"/>
    <x v="577"/>
    <s v="Trudy Brown"/>
    <x v="0"/>
    <s v="United States"/>
    <s v="New York City"/>
    <x v="15"/>
    <n v="10009"/>
    <x v="3"/>
    <s v="TEC-AC-10002167"/>
    <x v="2"/>
    <x v="11"/>
    <s v="Imation 8gb Micro Traveldrive Usb 2.0 Flash Drive"/>
    <n v="120"/>
    <n v="8"/>
    <n v="0"/>
    <x v="6323"/>
  </r>
  <r>
    <n v="8015"/>
    <s v="CA-2014-120138"/>
    <x v="3"/>
    <x v="1126"/>
    <d v="2014-05-26T00:00:00"/>
    <s v="Same Day"/>
    <x v="577"/>
    <s v="Trudy Brown"/>
    <x v="0"/>
    <s v="United States"/>
    <s v="New York City"/>
    <x v="15"/>
    <n v="10009"/>
    <x v="3"/>
    <s v="OFF-FA-10000936"/>
    <x v="1"/>
    <x v="13"/>
    <s v="Acco Hot Clips Clips to Go"/>
    <n v="3.29"/>
    <n v="1"/>
    <n v="0"/>
    <x v="6324"/>
  </r>
  <r>
    <n v="8016"/>
    <s v="CA-2014-120138"/>
    <x v="3"/>
    <x v="1126"/>
    <d v="2014-05-26T00:00:00"/>
    <s v="Same Day"/>
    <x v="577"/>
    <s v="Trudy Brown"/>
    <x v="0"/>
    <s v="United States"/>
    <s v="New York City"/>
    <x v="15"/>
    <n v="10009"/>
    <x v="3"/>
    <s v="FUR-FU-10000732"/>
    <x v="0"/>
    <x v="5"/>
    <s v="Eldon 200 Class Desk Accessories"/>
    <n v="18.84"/>
    <n v="3"/>
    <n v="0"/>
    <x v="619"/>
  </r>
  <r>
    <n v="8017"/>
    <s v="US-2011-131870"/>
    <x v="2"/>
    <x v="340"/>
    <d v="2011-09-11T00:00:00"/>
    <s v="First Class"/>
    <x v="376"/>
    <s v="Nicole Fjeld"/>
    <x v="2"/>
    <s v="United States"/>
    <s v="Lancaster"/>
    <x v="24"/>
    <n v="43130"/>
    <x v="3"/>
    <s v="FUR-FU-10002501"/>
    <x v="0"/>
    <x v="5"/>
    <s v="Nu-Dell Executive Frame"/>
    <n v="60.672000000000011"/>
    <n v="6"/>
    <n v="0.2"/>
    <x v="6325"/>
  </r>
  <r>
    <n v="8018"/>
    <s v="US-2011-131870"/>
    <x v="2"/>
    <x v="340"/>
    <d v="2011-09-11T00:00:00"/>
    <s v="First Class"/>
    <x v="376"/>
    <s v="Nicole Fjeld"/>
    <x v="2"/>
    <s v="United States"/>
    <s v="Lancaster"/>
    <x v="24"/>
    <n v="43130"/>
    <x v="3"/>
    <s v="OFF-AR-10000634"/>
    <x v="1"/>
    <x v="6"/>
    <s v="Newell 320"/>
    <n v="30.816000000000003"/>
    <n v="9"/>
    <n v="0.2"/>
    <x v="6326"/>
  </r>
  <r>
    <n v="8019"/>
    <s v="CA-2014-114804"/>
    <x v="3"/>
    <x v="161"/>
    <d v="2014-10-20T00:00:00"/>
    <s v="Second Class"/>
    <x v="292"/>
    <s v="Barry Französisch"/>
    <x v="1"/>
    <s v="United States"/>
    <s v="Modesto"/>
    <x v="1"/>
    <n v="95351"/>
    <x v="1"/>
    <s v="TEC-PH-10001700"/>
    <x v="2"/>
    <x v="7"/>
    <s v="Panasonic KX-TG6844B Expandable Digital Cordless Telephone"/>
    <n v="52.792000000000002"/>
    <n v="1"/>
    <n v="0.2"/>
    <x v="6034"/>
  </r>
  <r>
    <n v="8020"/>
    <s v="CA-2014-167227"/>
    <x v="3"/>
    <x v="808"/>
    <d v="2014-11-06T00:00:00"/>
    <s v="First Class"/>
    <x v="73"/>
    <s v="Nora Paige"/>
    <x v="0"/>
    <s v="United States"/>
    <s v="Saint Louis"/>
    <x v="25"/>
    <n v="63116"/>
    <x v="2"/>
    <s v="OFF-AP-10001962"/>
    <x v="1"/>
    <x v="9"/>
    <s v="Black &amp; Decker Filter for Double Action Dustbuster Cordless Vac BLDV7210"/>
    <n v="83.9"/>
    <n v="10"/>
    <n v="0"/>
    <x v="6327"/>
  </r>
  <r>
    <n v="8021"/>
    <s v="CA-2014-167227"/>
    <x v="3"/>
    <x v="808"/>
    <d v="2014-11-06T00:00:00"/>
    <s v="First Class"/>
    <x v="73"/>
    <s v="Nora Paige"/>
    <x v="0"/>
    <s v="United States"/>
    <s v="Saint Louis"/>
    <x v="25"/>
    <n v="63116"/>
    <x v="2"/>
    <s v="OFF-PA-10001838"/>
    <x v="1"/>
    <x v="10"/>
    <s v="Adams Telephone Message Book W/Dividers/Space For Phone Numbers, 5 1/4&quot;X8 1/2&quot;, 300/Messages"/>
    <n v="11.76"/>
    <n v="2"/>
    <n v="0"/>
    <x v="3975"/>
  </r>
  <r>
    <n v="8022"/>
    <s v="CA-2011-129189"/>
    <x v="2"/>
    <x v="609"/>
    <d v="2011-07-25T00:00:00"/>
    <s v="Standard Class"/>
    <x v="447"/>
    <s v="Harry Marie"/>
    <x v="1"/>
    <s v="United States"/>
    <s v="Dallas"/>
    <x v="5"/>
    <n v="75217"/>
    <x v="2"/>
    <s v="OFF-AP-10000124"/>
    <x v="1"/>
    <x v="9"/>
    <s v="Acco 6 Outlet Guardian Basic Surge Suppressor"/>
    <n v="4.9919999999999991"/>
    <n v="3"/>
    <n v="0.8"/>
    <x v="6328"/>
  </r>
  <r>
    <n v="8023"/>
    <s v="CA-2011-129189"/>
    <x v="2"/>
    <x v="609"/>
    <d v="2011-07-25T00:00:00"/>
    <s v="Standard Class"/>
    <x v="447"/>
    <s v="Harry Marie"/>
    <x v="1"/>
    <s v="United States"/>
    <s v="Dallas"/>
    <x v="5"/>
    <n v="75217"/>
    <x v="2"/>
    <s v="OFF-EN-10003567"/>
    <x v="1"/>
    <x v="12"/>
    <s v="Inter-Office Recycled Envelopes, Brown Kraft, Button-String,10&quot; x 13&quot; , 100/Box"/>
    <n v="87.92"/>
    <n v="5"/>
    <n v="0.2"/>
    <x v="6329"/>
  </r>
  <r>
    <n v="8024"/>
    <s v="CA-2011-129189"/>
    <x v="2"/>
    <x v="609"/>
    <d v="2011-07-25T00:00:00"/>
    <s v="Standard Class"/>
    <x v="447"/>
    <s v="Harry Marie"/>
    <x v="1"/>
    <s v="United States"/>
    <s v="Dallas"/>
    <x v="5"/>
    <n v="75217"/>
    <x v="2"/>
    <s v="FUR-CH-10004997"/>
    <x v="0"/>
    <x v="1"/>
    <s v="Hon Every-Day Series Multi-Task Chairs"/>
    <n v="657.93"/>
    <n v="5"/>
    <n v="0.3"/>
    <x v="3172"/>
  </r>
  <r>
    <n v="8025"/>
    <s v="CA-2011-129189"/>
    <x v="2"/>
    <x v="609"/>
    <d v="2011-07-25T00:00:00"/>
    <s v="Standard Class"/>
    <x v="447"/>
    <s v="Harry Marie"/>
    <x v="1"/>
    <s v="United States"/>
    <s v="Dallas"/>
    <x v="5"/>
    <n v="75217"/>
    <x v="2"/>
    <s v="OFF-BI-10000494"/>
    <x v="1"/>
    <x v="8"/>
    <s v="Acco Economy Flexible Poly Round Ring Binder"/>
    <n v="1.0439999999999998"/>
    <n v="1"/>
    <n v="0.8"/>
    <x v="6330"/>
  </r>
  <r>
    <n v="8026"/>
    <s v="CA-2012-132465"/>
    <x v="1"/>
    <x v="861"/>
    <d v="2012-09-15T00:00:00"/>
    <s v="Second Class"/>
    <x v="760"/>
    <s v="Don Miller"/>
    <x v="1"/>
    <s v="United States"/>
    <s v="New York City"/>
    <x v="15"/>
    <n v="10035"/>
    <x v="3"/>
    <s v="FUR-FU-10000277"/>
    <x v="0"/>
    <x v="5"/>
    <s v="Deflect-o DuraMat Antistatic Studded Beveled Mat for Medium Pile Carpeting"/>
    <n v="210.68"/>
    <n v="2"/>
    <n v="0"/>
    <x v="6331"/>
  </r>
  <r>
    <n v="8027"/>
    <s v="CA-2012-132465"/>
    <x v="1"/>
    <x v="861"/>
    <d v="2012-09-15T00:00:00"/>
    <s v="Second Class"/>
    <x v="760"/>
    <s v="Don Miller"/>
    <x v="1"/>
    <s v="United States"/>
    <s v="New York City"/>
    <x v="15"/>
    <n v="10035"/>
    <x v="3"/>
    <s v="OFF-ST-10003641"/>
    <x v="1"/>
    <x v="4"/>
    <s v="Space Solutions Industrial Galvanized Steel Shelving."/>
    <n v="78.8"/>
    <n v="1"/>
    <n v="0"/>
    <x v="6332"/>
  </r>
  <r>
    <n v="8028"/>
    <s v="CA-2012-132465"/>
    <x v="1"/>
    <x v="861"/>
    <d v="2012-09-15T00:00:00"/>
    <s v="Second Class"/>
    <x v="760"/>
    <s v="Don Miller"/>
    <x v="1"/>
    <s v="United States"/>
    <s v="New York City"/>
    <x v="15"/>
    <n v="10035"/>
    <x v="3"/>
    <s v="TEC-AC-10001998"/>
    <x v="2"/>
    <x v="11"/>
    <s v="Logitech LS21 Speaker System - PC Multimedia - 2.1-CH - Wired"/>
    <n v="19.989999999999998"/>
    <n v="1"/>
    <n v="0"/>
    <x v="86"/>
  </r>
  <r>
    <n v="8029"/>
    <s v="CA-2012-132465"/>
    <x v="1"/>
    <x v="861"/>
    <d v="2012-09-15T00:00:00"/>
    <s v="Second Class"/>
    <x v="760"/>
    <s v="Don Miller"/>
    <x v="1"/>
    <s v="United States"/>
    <s v="New York City"/>
    <x v="15"/>
    <n v="10035"/>
    <x v="3"/>
    <s v="OFF-ST-10001932"/>
    <x v="1"/>
    <x v="4"/>
    <s v="Fellowes Staxonsteel Drawer Files"/>
    <n v="772.68"/>
    <n v="4"/>
    <n v="0"/>
    <x v="5051"/>
  </r>
  <r>
    <n v="8030"/>
    <s v="CA-2013-166373"/>
    <x v="0"/>
    <x v="147"/>
    <d v="2013-10-26T00:00:00"/>
    <s v="Standard Class"/>
    <x v="535"/>
    <s v="Jill Fjeld"/>
    <x v="0"/>
    <s v="United States"/>
    <s v="San Antonio"/>
    <x v="5"/>
    <n v="78207"/>
    <x v="2"/>
    <s v="TEC-AC-10002323"/>
    <x v="2"/>
    <x v="11"/>
    <s v="SanDisk Ultra 32 GB MicroSDHC Class 10 Memory Card"/>
    <n v="106.08000000000001"/>
    <n v="6"/>
    <n v="0.2"/>
    <x v="6333"/>
  </r>
  <r>
    <n v="8031"/>
    <s v="CA-2013-158806"/>
    <x v="0"/>
    <x v="676"/>
    <d v="2013-01-11T00:00:00"/>
    <s v="Standard Class"/>
    <x v="392"/>
    <s v="Neoma Murray"/>
    <x v="0"/>
    <s v="United States"/>
    <s v="Amarillo"/>
    <x v="5"/>
    <n v="79109"/>
    <x v="2"/>
    <s v="FUR-FU-10004270"/>
    <x v="0"/>
    <x v="5"/>
    <s v="Executive Impressions 13&quot; Clairmont Wall Clock"/>
    <n v="23.076000000000001"/>
    <n v="3"/>
    <n v="0.6"/>
    <x v="6334"/>
  </r>
  <r>
    <n v="8032"/>
    <s v="CA-2013-158806"/>
    <x v="0"/>
    <x v="676"/>
    <d v="2013-01-11T00:00:00"/>
    <s v="Standard Class"/>
    <x v="392"/>
    <s v="Neoma Murray"/>
    <x v="0"/>
    <s v="United States"/>
    <s v="Amarillo"/>
    <x v="5"/>
    <n v="79109"/>
    <x v="2"/>
    <s v="OFF-PA-10004621"/>
    <x v="1"/>
    <x v="10"/>
    <s v="Xerox 212"/>
    <n v="25.920000000000005"/>
    <n v="5"/>
    <n v="0.2"/>
    <x v="1446"/>
  </r>
  <r>
    <n v="8033"/>
    <s v="CA-2012-119690"/>
    <x v="1"/>
    <x v="608"/>
    <d v="2012-06-28T00:00:00"/>
    <s v="First Class"/>
    <x v="597"/>
    <s v="Mark Van Huff"/>
    <x v="0"/>
    <s v="United States"/>
    <s v="Houston"/>
    <x v="5"/>
    <n v="77041"/>
    <x v="2"/>
    <s v="OFF-PA-10001019"/>
    <x v="1"/>
    <x v="10"/>
    <s v="Xerox 1884"/>
    <n v="47.952000000000005"/>
    <n v="3"/>
    <n v="0.2"/>
    <x v="3062"/>
  </r>
  <r>
    <n v="8034"/>
    <s v="CA-2012-119690"/>
    <x v="1"/>
    <x v="608"/>
    <d v="2012-06-28T00:00:00"/>
    <s v="First Class"/>
    <x v="597"/>
    <s v="Mark Van Huff"/>
    <x v="0"/>
    <s v="United States"/>
    <s v="Houston"/>
    <x v="5"/>
    <n v="77041"/>
    <x v="2"/>
    <s v="OFF-BI-10000201"/>
    <x v="1"/>
    <x v="8"/>
    <s v="Avery Triangle Shaped Sheet Lifters, Black, 2/Pack"/>
    <n v="0.98399999999999976"/>
    <n v="2"/>
    <n v="0.8"/>
    <x v="6335"/>
  </r>
  <r>
    <n v="8035"/>
    <s v="CA-2012-119690"/>
    <x v="1"/>
    <x v="608"/>
    <d v="2012-06-28T00:00:00"/>
    <s v="First Class"/>
    <x v="597"/>
    <s v="Mark Van Huff"/>
    <x v="0"/>
    <s v="United States"/>
    <s v="Houston"/>
    <x v="5"/>
    <n v="77041"/>
    <x v="2"/>
    <s v="FUR-FU-10004587"/>
    <x v="0"/>
    <x v="5"/>
    <s v="GE General Use Halogen Bulbs, 100 Watts, 1 Bulb per Pack"/>
    <n v="75.384000000000015"/>
    <n v="9"/>
    <n v="0.6"/>
    <x v="6336"/>
  </r>
  <r>
    <n v="8036"/>
    <s v="CA-2012-119690"/>
    <x v="1"/>
    <x v="608"/>
    <d v="2012-06-28T00:00:00"/>
    <s v="First Class"/>
    <x v="597"/>
    <s v="Mark Van Huff"/>
    <x v="0"/>
    <s v="United States"/>
    <s v="Houston"/>
    <x v="5"/>
    <n v="77041"/>
    <x v="2"/>
    <s v="OFF-LA-10001613"/>
    <x v="1"/>
    <x v="2"/>
    <s v="Avery File Folder Labels"/>
    <n v="4.6079999999999997"/>
    <n v="2"/>
    <n v="0.2"/>
    <x v="910"/>
  </r>
  <r>
    <n v="8037"/>
    <s v="CA-2012-153738"/>
    <x v="1"/>
    <x v="1181"/>
    <d v="2012-09-22T00:00:00"/>
    <s v="First Class"/>
    <x v="8"/>
    <s v="Alejandro Grove"/>
    <x v="0"/>
    <s v="United States"/>
    <s v="Lawrence"/>
    <x v="31"/>
    <n v="1841"/>
    <x v="3"/>
    <s v="OFF-BI-10001308"/>
    <x v="1"/>
    <x v="8"/>
    <s v="GBC Standard Plastic Binding Systems' Combs"/>
    <n v="37.68"/>
    <n v="6"/>
    <n v="0"/>
    <x v="6337"/>
  </r>
  <r>
    <n v="8038"/>
    <s v="CA-2014-169012"/>
    <x v="3"/>
    <x v="815"/>
    <d v="2014-07-15T00:00:00"/>
    <s v="Standard Class"/>
    <x v="667"/>
    <s v="Beth Fritzler"/>
    <x v="1"/>
    <s v="United States"/>
    <s v="Columbus"/>
    <x v="32"/>
    <n v="31907"/>
    <x v="0"/>
    <s v="OFF-AP-10003278"/>
    <x v="1"/>
    <x v="9"/>
    <s v="Belkin 7-Outlet SurgeMaster Home Series"/>
    <n v="41.910000000000004"/>
    <n v="3"/>
    <n v="0"/>
    <x v="6338"/>
  </r>
  <r>
    <n v="8039"/>
    <s v="CA-2014-109393"/>
    <x v="3"/>
    <x v="160"/>
    <d v="2014-07-03T00:00:00"/>
    <s v="Second Class"/>
    <x v="547"/>
    <s v="John Castell"/>
    <x v="0"/>
    <s v="United States"/>
    <s v="Los Angeles"/>
    <x v="1"/>
    <n v="90032"/>
    <x v="1"/>
    <s v="FUR-BO-10003966"/>
    <x v="0"/>
    <x v="0"/>
    <s v="Sauder Facets Collection Library, Sky Alder Finish"/>
    <n v="435.99900000000002"/>
    <n v="3"/>
    <n v="0.15"/>
    <x v="6339"/>
  </r>
  <r>
    <n v="8040"/>
    <s v="CA-2014-121489"/>
    <x v="3"/>
    <x v="170"/>
    <d v="2014-08-26T00:00:00"/>
    <s v="Second Class"/>
    <x v="698"/>
    <s v="Candace McMahon"/>
    <x v="1"/>
    <s v="United States"/>
    <s v="Seattle"/>
    <x v="4"/>
    <n v="98115"/>
    <x v="1"/>
    <s v="FUR-CH-10004698"/>
    <x v="0"/>
    <x v="1"/>
    <s v="Padded Folding Chairs, Black, 4/Carton"/>
    <n v="388.70400000000006"/>
    <n v="6"/>
    <n v="0.2"/>
    <x v="6340"/>
  </r>
  <r>
    <n v="8041"/>
    <s v="CA-2014-121489"/>
    <x v="3"/>
    <x v="170"/>
    <d v="2014-08-26T00:00:00"/>
    <s v="Second Class"/>
    <x v="698"/>
    <s v="Candace McMahon"/>
    <x v="1"/>
    <s v="United States"/>
    <s v="Seattle"/>
    <x v="4"/>
    <n v="98115"/>
    <x v="1"/>
    <s v="OFF-ST-10000025"/>
    <x v="1"/>
    <x v="4"/>
    <s v="Fellowes Stor/Drawer Steel Plus Storage Drawers"/>
    <n v="572.58000000000004"/>
    <n v="6"/>
    <n v="0"/>
    <x v="738"/>
  </r>
  <r>
    <n v="8042"/>
    <s v="CA-2014-121489"/>
    <x v="3"/>
    <x v="170"/>
    <d v="2014-08-26T00:00:00"/>
    <s v="Second Class"/>
    <x v="698"/>
    <s v="Candace McMahon"/>
    <x v="1"/>
    <s v="United States"/>
    <s v="Seattle"/>
    <x v="4"/>
    <n v="98115"/>
    <x v="1"/>
    <s v="TEC-AC-10000682"/>
    <x v="2"/>
    <x v="11"/>
    <s v="Kensington K72356US Mouse-in-a-Box USB Desktop Mouse"/>
    <n v="33.18"/>
    <n v="2"/>
    <n v="0"/>
    <x v="6341"/>
  </r>
  <r>
    <n v="8043"/>
    <s v="US-2014-133081"/>
    <x v="3"/>
    <x v="825"/>
    <d v="2014-03-16T00:00:00"/>
    <s v="Standard Class"/>
    <x v="391"/>
    <s v="Paul Van Hugh"/>
    <x v="2"/>
    <s v="United States"/>
    <s v="Cambridge"/>
    <x v="31"/>
    <n v="2138"/>
    <x v="3"/>
    <s v="TEC-AC-10001772"/>
    <x v="2"/>
    <x v="11"/>
    <s v="Memorex Mini Travel Drive 16 GB USB 2.0 Flash Drive"/>
    <n v="63.88"/>
    <n v="4"/>
    <n v="0"/>
    <x v="443"/>
  </r>
  <r>
    <n v="8044"/>
    <s v="US-2014-133081"/>
    <x v="3"/>
    <x v="825"/>
    <d v="2014-03-16T00:00:00"/>
    <s v="Standard Class"/>
    <x v="391"/>
    <s v="Paul Van Hugh"/>
    <x v="2"/>
    <s v="United States"/>
    <s v="Cambridge"/>
    <x v="31"/>
    <n v="2138"/>
    <x v="3"/>
    <s v="FUR-FU-10001379"/>
    <x v="0"/>
    <x v="5"/>
    <s v="Executive Impressions 16-1/2&quot; Circular Wall Clock"/>
    <n v="26.72"/>
    <n v="1"/>
    <n v="0"/>
    <x v="6342"/>
  </r>
  <r>
    <n v="8045"/>
    <s v="CA-2014-165008"/>
    <x v="3"/>
    <x v="175"/>
    <d v="2014-09-18T00:00:00"/>
    <s v="Second Class"/>
    <x v="770"/>
    <s v="Doug O'Connell"/>
    <x v="0"/>
    <s v="United States"/>
    <s v="Salt Lake City"/>
    <x v="7"/>
    <n v="84106"/>
    <x v="1"/>
    <s v="OFF-BI-10002794"/>
    <x v="1"/>
    <x v="8"/>
    <s v="Avery Trapezoid Ring Binder, 3&quot; Capacity, Black, 1040 sheets"/>
    <n v="295.05599999999998"/>
    <n v="9"/>
    <n v="0.2"/>
    <x v="6343"/>
  </r>
  <r>
    <n v="8046"/>
    <s v="CA-2013-145611"/>
    <x v="0"/>
    <x v="873"/>
    <d v="2013-09-25T00:00:00"/>
    <s v="Standard Class"/>
    <x v="456"/>
    <s v="Helen Abelman"/>
    <x v="0"/>
    <s v="United States"/>
    <s v="New York City"/>
    <x v="15"/>
    <n v="10035"/>
    <x v="3"/>
    <s v="OFF-AP-10001005"/>
    <x v="1"/>
    <x v="9"/>
    <s v="Honeywell Quietcare HEPA Air Cleaner"/>
    <n v="393.25"/>
    <n v="5"/>
    <n v="0"/>
    <x v="6344"/>
  </r>
  <r>
    <n v="8047"/>
    <s v="CA-2013-113600"/>
    <x v="0"/>
    <x v="272"/>
    <d v="2013-12-18T00:00:00"/>
    <s v="Second Class"/>
    <x v="129"/>
    <s v="Shahid Hopkins"/>
    <x v="0"/>
    <s v="United States"/>
    <s v="Cuyahoga Falls"/>
    <x v="24"/>
    <n v="44221"/>
    <x v="3"/>
    <s v="OFF-BI-10000201"/>
    <x v="1"/>
    <x v="8"/>
    <s v="Avery Triangle Shaped Sheet Lifters, Black, 2/Pack"/>
    <n v="2.2140000000000004"/>
    <n v="3"/>
    <n v="0.7"/>
    <x v="4144"/>
  </r>
  <r>
    <n v="8048"/>
    <s v="CA-2014-130834"/>
    <x v="3"/>
    <x v="132"/>
    <d v="2014-11-07T00:00:00"/>
    <s v="Second Class"/>
    <x v="594"/>
    <s v="Justin MacKendrick"/>
    <x v="0"/>
    <s v="United States"/>
    <s v="Wilmington"/>
    <x v="3"/>
    <n v="28403"/>
    <x v="0"/>
    <s v="OFF-PA-10003673"/>
    <x v="1"/>
    <x v="10"/>
    <s v="Strathmore Photo Mount Cards"/>
    <n v="16.272000000000002"/>
    <n v="3"/>
    <n v="0.2"/>
    <x v="6345"/>
  </r>
  <r>
    <n v="8049"/>
    <s v="CA-2013-168543"/>
    <x v="0"/>
    <x v="894"/>
    <d v="2013-07-08T00:00:00"/>
    <s v="Standard Class"/>
    <x v="158"/>
    <s v="Dean Katz"/>
    <x v="1"/>
    <s v="United States"/>
    <s v="New York City"/>
    <x v="15"/>
    <n v="10035"/>
    <x v="3"/>
    <s v="OFF-AP-10000938"/>
    <x v="1"/>
    <x v="9"/>
    <s v="Avanti 1.7 Cu. Ft. Refrigerator"/>
    <n v="706.86"/>
    <n v="7"/>
    <n v="0"/>
    <x v="4401"/>
  </r>
  <r>
    <n v="8050"/>
    <s v="CA-2011-144974"/>
    <x v="2"/>
    <x v="467"/>
    <d v="2011-09-30T00:00:00"/>
    <s v="Standard Class"/>
    <x v="782"/>
    <s v="Craig Molinari"/>
    <x v="1"/>
    <s v="United States"/>
    <s v="Philadelphia"/>
    <x v="9"/>
    <n v="19140"/>
    <x v="3"/>
    <s v="OFF-BI-10003274"/>
    <x v="1"/>
    <x v="8"/>
    <s v="Avery Durable Slant Ring Binders, No Labels"/>
    <n v="5.9700000000000006"/>
    <n v="5"/>
    <n v="0.7"/>
    <x v="4169"/>
  </r>
  <r>
    <n v="8051"/>
    <s v="CA-2011-144974"/>
    <x v="2"/>
    <x v="467"/>
    <d v="2011-09-30T00:00:00"/>
    <s v="Standard Class"/>
    <x v="782"/>
    <s v="Craig Molinari"/>
    <x v="1"/>
    <s v="United States"/>
    <s v="Philadelphia"/>
    <x v="9"/>
    <n v="19140"/>
    <x v="3"/>
    <s v="FUR-FU-10001095"/>
    <x v="0"/>
    <x v="5"/>
    <s v="DAX Black Cherry Wood-Tone Poster Frame"/>
    <n v="21.184000000000001"/>
    <n v="1"/>
    <n v="0.2"/>
    <x v="6346"/>
  </r>
  <r>
    <n v="8052"/>
    <s v="CA-2011-144974"/>
    <x v="2"/>
    <x v="467"/>
    <d v="2011-09-30T00:00:00"/>
    <s v="Standard Class"/>
    <x v="782"/>
    <s v="Craig Molinari"/>
    <x v="1"/>
    <s v="United States"/>
    <s v="Philadelphia"/>
    <x v="9"/>
    <n v="19140"/>
    <x v="3"/>
    <s v="OFF-AP-10001492"/>
    <x v="1"/>
    <x v="9"/>
    <s v="Acco Six-Outlet Power Strip, 4' Cord Length"/>
    <n v="41.375999999999998"/>
    <n v="6"/>
    <n v="0.2"/>
    <x v="6347"/>
  </r>
  <r>
    <n v="8053"/>
    <s v="CA-2011-109904"/>
    <x v="2"/>
    <x v="686"/>
    <d v="2011-07-17T00:00:00"/>
    <s v="Second Class"/>
    <x v="541"/>
    <s v="Barbara Fisher"/>
    <x v="1"/>
    <s v="United States"/>
    <s v="New York City"/>
    <x v="15"/>
    <n v="10009"/>
    <x v="3"/>
    <s v="OFF-AR-10004999"/>
    <x v="1"/>
    <x v="6"/>
    <s v="Newell 315"/>
    <n v="17.940000000000001"/>
    <n v="3"/>
    <n v="0"/>
    <x v="6036"/>
  </r>
  <r>
    <n v="8054"/>
    <s v="CA-2014-152205"/>
    <x v="3"/>
    <x v="394"/>
    <d v="2014-10-06T00:00:00"/>
    <s v="Standard Class"/>
    <x v="245"/>
    <s v="Sylvia Foulston"/>
    <x v="1"/>
    <s v="United States"/>
    <s v="Philadelphia"/>
    <x v="9"/>
    <n v="19134"/>
    <x v="3"/>
    <s v="OFF-BI-10004094"/>
    <x v="1"/>
    <x v="8"/>
    <s v="GBC Standard Plastic Binding Systems Combs"/>
    <n v="2.6550000000000002"/>
    <n v="1"/>
    <n v="0.7"/>
    <x v="6348"/>
  </r>
  <r>
    <n v="8055"/>
    <s v="CA-2012-121188"/>
    <x v="1"/>
    <x v="834"/>
    <d v="2012-09-04T00:00:00"/>
    <s v="Standard Class"/>
    <x v="90"/>
    <s v="Cassandra Brandow"/>
    <x v="0"/>
    <s v="United States"/>
    <s v="Los Angeles"/>
    <x v="1"/>
    <n v="90049"/>
    <x v="1"/>
    <s v="OFF-ST-10001490"/>
    <x v="1"/>
    <x v="4"/>
    <s v="Hot File 7-Pocket, Floor Stand"/>
    <n v="892.35"/>
    <n v="5"/>
    <n v="0"/>
    <x v="6349"/>
  </r>
  <r>
    <n v="8056"/>
    <s v="CA-2012-121188"/>
    <x v="1"/>
    <x v="834"/>
    <d v="2012-09-04T00:00:00"/>
    <s v="Standard Class"/>
    <x v="90"/>
    <s v="Cassandra Brandow"/>
    <x v="0"/>
    <s v="United States"/>
    <s v="Los Angeles"/>
    <x v="1"/>
    <n v="90049"/>
    <x v="1"/>
    <s v="FUR-BO-10004695"/>
    <x v="0"/>
    <x v="0"/>
    <s v="O'Sullivan 2-Door Barrister Bookcase in Odessa Pine"/>
    <n v="307.666"/>
    <n v="2"/>
    <n v="0.15"/>
    <x v="6350"/>
  </r>
  <r>
    <n v="8057"/>
    <s v="CA-2012-121188"/>
    <x v="1"/>
    <x v="834"/>
    <d v="2012-09-04T00:00:00"/>
    <s v="Standard Class"/>
    <x v="90"/>
    <s v="Cassandra Brandow"/>
    <x v="0"/>
    <s v="United States"/>
    <s v="Los Angeles"/>
    <x v="1"/>
    <n v="90049"/>
    <x v="1"/>
    <s v="OFF-ST-10000736"/>
    <x v="1"/>
    <x v="4"/>
    <s v="Carina Double Wide Media Storage Towers in Natural &amp; Black"/>
    <n v="728.82"/>
    <n v="9"/>
    <n v="0"/>
    <x v="6351"/>
  </r>
  <r>
    <n v="8058"/>
    <s v="CA-2012-121188"/>
    <x v="1"/>
    <x v="834"/>
    <d v="2012-09-04T00:00:00"/>
    <s v="Standard Class"/>
    <x v="90"/>
    <s v="Cassandra Brandow"/>
    <x v="0"/>
    <s v="United States"/>
    <s v="Los Angeles"/>
    <x v="1"/>
    <n v="90049"/>
    <x v="1"/>
    <s v="OFF-BI-10001617"/>
    <x v="1"/>
    <x v="8"/>
    <s v="GBC Wire Binding Combs"/>
    <n v="41.36"/>
    <n v="5"/>
    <n v="0.2"/>
    <x v="6352"/>
  </r>
  <r>
    <n v="8059"/>
    <s v="CA-2012-121188"/>
    <x v="1"/>
    <x v="834"/>
    <d v="2012-09-04T00:00:00"/>
    <s v="Standard Class"/>
    <x v="90"/>
    <s v="Cassandra Brandow"/>
    <x v="0"/>
    <s v="United States"/>
    <s v="Los Angeles"/>
    <x v="1"/>
    <n v="90049"/>
    <x v="1"/>
    <s v="TEC-PH-10003589"/>
    <x v="2"/>
    <x v="7"/>
    <s v="invisibleSHIELD by ZAGG Smudge-Free Screen Protector"/>
    <n v="43.176000000000002"/>
    <n v="3"/>
    <n v="0.2"/>
    <x v="2740"/>
  </r>
  <r>
    <n v="8060"/>
    <s v="CA-2012-121188"/>
    <x v="1"/>
    <x v="834"/>
    <d v="2012-09-04T00:00:00"/>
    <s v="Standard Class"/>
    <x v="90"/>
    <s v="Cassandra Brandow"/>
    <x v="0"/>
    <s v="United States"/>
    <s v="Los Angeles"/>
    <x v="1"/>
    <n v="90049"/>
    <x v="1"/>
    <s v="FUR-FU-10003981"/>
    <x v="0"/>
    <x v="5"/>
    <s v="Eldon Wave Desk Accessories"/>
    <n v="4.16"/>
    <n v="2"/>
    <n v="0"/>
    <x v="6353"/>
  </r>
  <r>
    <n v="8061"/>
    <s v="CA-2012-156013"/>
    <x v="1"/>
    <x v="1181"/>
    <d v="2012-09-26T00:00:00"/>
    <s v="Standard Class"/>
    <x v="568"/>
    <s v="Tamara Chand"/>
    <x v="1"/>
    <s v="United States"/>
    <s v="Long Beach"/>
    <x v="15"/>
    <n v="11561"/>
    <x v="3"/>
    <s v="OFF-PA-10001970"/>
    <x v="1"/>
    <x v="10"/>
    <s v="Xerox 1881"/>
    <n v="61.4"/>
    <n v="5"/>
    <n v="0"/>
    <x v="4271"/>
  </r>
  <r>
    <n v="8062"/>
    <s v="CA-2012-156013"/>
    <x v="1"/>
    <x v="1181"/>
    <d v="2012-09-26T00:00:00"/>
    <s v="Standard Class"/>
    <x v="568"/>
    <s v="Tamara Chand"/>
    <x v="1"/>
    <s v="United States"/>
    <s v="Long Beach"/>
    <x v="15"/>
    <n v="11561"/>
    <x v="3"/>
    <s v="OFF-BI-10002437"/>
    <x v="1"/>
    <x v="8"/>
    <s v="Recycled Premium Regency Composition Covers"/>
    <n v="24.448"/>
    <n v="2"/>
    <n v="0.2"/>
    <x v="683"/>
  </r>
  <r>
    <n v="8063"/>
    <s v="CA-2013-132997"/>
    <x v="0"/>
    <x v="77"/>
    <d v="2013-11-10T00:00:00"/>
    <s v="First Class"/>
    <x v="560"/>
    <s v="Luke Weiss"/>
    <x v="0"/>
    <s v="United States"/>
    <s v="Rochester"/>
    <x v="15"/>
    <n v="14609"/>
    <x v="3"/>
    <s v="TEC-PH-10000586"/>
    <x v="2"/>
    <x v="7"/>
    <s v="AT&amp;T SB67148 SynJ"/>
    <n v="263.95999999999998"/>
    <n v="4"/>
    <n v="0"/>
    <x v="2603"/>
  </r>
  <r>
    <n v="8064"/>
    <s v="CA-2013-132997"/>
    <x v="0"/>
    <x v="77"/>
    <d v="2013-11-10T00:00:00"/>
    <s v="First Class"/>
    <x v="560"/>
    <s v="Luke Weiss"/>
    <x v="0"/>
    <s v="United States"/>
    <s v="Rochester"/>
    <x v="15"/>
    <n v="14609"/>
    <x v="3"/>
    <s v="TEC-PH-10003811"/>
    <x v="2"/>
    <x v="7"/>
    <s v="Jabra Supreme Plus Driver Edition Headset"/>
    <n v="359.96999999999997"/>
    <n v="3"/>
    <n v="0"/>
    <x v="6354"/>
  </r>
  <r>
    <n v="8065"/>
    <s v="CA-2013-132997"/>
    <x v="0"/>
    <x v="77"/>
    <d v="2013-11-10T00:00:00"/>
    <s v="First Class"/>
    <x v="560"/>
    <s v="Luke Weiss"/>
    <x v="0"/>
    <s v="United States"/>
    <s v="Rochester"/>
    <x v="15"/>
    <n v="14609"/>
    <x v="3"/>
    <s v="OFF-PA-10004983"/>
    <x v="1"/>
    <x v="10"/>
    <s v="Xerox 23"/>
    <n v="12.96"/>
    <n v="2"/>
    <n v="0"/>
    <x v="91"/>
  </r>
  <r>
    <n v="8066"/>
    <s v="CA-2013-132997"/>
    <x v="0"/>
    <x v="77"/>
    <d v="2013-11-10T00:00:00"/>
    <s v="First Class"/>
    <x v="560"/>
    <s v="Luke Weiss"/>
    <x v="0"/>
    <s v="United States"/>
    <s v="Rochester"/>
    <x v="15"/>
    <n v="14609"/>
    <x v="3"/>
    <s v="OFF-ST-10003479"/>
    <x v="1"/>
    <x v="4"/>
    <s v="Eldon Base for stackable storage shelf, platinum"/>
    <n v="116.82"/>
    <n v="3"/>
    <n v="0"/>
    <x v="6355"/>
  </r>
  <r>
    <n v="8067"/>
    <s v="CA-2013-132997"/>
    <x v="0"/>
    <x v="77"/>
    <d v="2013-11-10T00:00:00"/>
    <s v="First Class"/>
    <x v="560"/>
    <s v="Luke Weiss"/>
    <x v="0"/>
    <s v="United States"/>
    <s v="Rochester"/>
    <x v="15"/>
    <n v="14609"/>
    <x v="3"/>
    <s v="OFF-BI-10004318"/>
    <x v="1"/>
    <x v="8"/>
    <s v="Ibico EB-19 Dual Function Manual Binding System"/>
    <n v="276.78400000000005"/>
    <n v="2"/>
    <n v="0.2"/>
    <x v="5710"/>
  </r>
  <r>
    <n v="8068"/>
    <s v="US-2012-160563"/>
    <x v="1"/>
    <x v="1182"/>
    <d v="2012-10-24T00:00:00"/>
    <s v="Standard Class"/>
    <x v="374"/>
    <s v="Noel Staavos"/>
    <x v="1"/>
    <s v="United States"/>
    <s v="San Francisco"/>
    <x v="1"/>
    <n v="94109"/>
    <x v="1"/>
    <s v="TEC-AC-10002567"/>
    <x v="2"/>
    <x v="11"/>
    <s v="Logitech G602 Wireless Gaming Mouse"/>
    <n v="239.96999999999997"/>
    <n v="3"/>
    <n v="0"/>
    <x v="6356"/>
  </r>
  <r>
    <n v="8069"/>
    <s v="US-2012-160563"/>
    <x v="1"/>
    <x v="1182"/>
    <d v="2012-10-24T00:00:00"/>
    <s v="Standard Class"/>
    <x v="374"/>
    <s v="Noel Staavos"/>
    <x v="1"/>
    <s v="United States"/>
    <s v="San Francisco"/>
    <x v="1"/>
    <n v="94109"/>
    <x v="1"/>
    <s v="FUR-FU-10001731"/>
    <x v="0"/>
    <x v="5"/>
    <s v="Acrylic Self-Standing Desk Frames"/>
    <n v="16.02"/>
    <n v="6"/>
    <n v="0"/>
    <x v="6357"/>
  </r>
  <r>
    <n v="8070"/>
    <s v="CA-2014-151750"/>
    <x v="3"/>
    <x v="314"/>
    <d v="2014-01-06T00:00:00"/>
    <s v="Standard Class"/>
    <x v="49"/>
    <s v="Janet Martin"/>
    <x v="0"/>
    <s v="United States"/>
    <s v="Huntsville"/>
    <x v="5"/>
    <n v="77340"/>
    <x v="2"/>
    <s v="OFF-ST-10002743"/>
    <x v="1"/>
    <x v="4"/>
    <s v="SAFCO Boltless Steel Shelving"/>
    <n v="454.56000000000006"/>
    <n v="5"/>
    <n v="0.2"/>
    <x v="6358"/>
  </r>
  <r>
    <n v="8071"/>
    <s v="CA-2014-151750"/>
    <x v="3"/>
    <x v="314"/>
    <d v="2014-01-06T00:00:00"/>
    <s v="Standard Class"/>
    <x v="49"/>
    <s v="Janet Martin"/>
    <x v="0"/>
    <s v="United States"/>
    <s v="Huntsville"/>
    <x v="5"/>
    <n v="77340"/>
    <x v="2"/>
    <s v="FUR-FU-10002116"/>
    <x v="0"/>
    <x v="5"/>
    <s v="Tenex Carpeted, Granite-Look or Clear Contemporary Contour Shape Chair Mats"/>
    <n v="141.41999999999999"/>
    <n v="5"/>
    <n v="0.6"/>
    <x v="6359"/>
  </r>
  <r>
    <n v="8072"/>
    <s v="CA-2014-151750"/>
    <x v="3"/>
    <x v="314"/>
    <d v="2014-01-06T00:00:00"/>
    <s v="Standard Class"/>
    <x v="49"/>
    <s v="Janet Martin"/>
    <x v="0"/>
    <s v="United States"/>
    <s v="Huntsville"/>
    <x v="5"/>
    <n v="77340"/>
    <x v="2"/>
    <s v="FUR-CH-10003199"/>
    <x v="0"/>
    <x v="1"/>
    <s v="Office Star - Contemporary Task Swivel Chair"/>
    <n v="310.74399999999997"/>
    <n v="4"/>
    <n v="0.3"/>
    <x v="6360"/>
  </r>
  <r>
    <n v="8073"/>
    <s v="CA-2014-151750"/>
    <x v="3"/>
    <x v="314"/>
    <d v="2014-01-06T00:00:00"/>
    <s v="Standard Class"/>
    <x v="49"/>
    <s v="Janet Martin"/>
    <x v="0"/>
    <s v="United States"/>
    <s v="Huntsville"/>
    <x v="5"/>
    <n v="77340"/>
    <x v="2"/>
    <s v="OFF-AR-10003158"/>
    <x v="1"/>
    <x v="6"/>
    <s v="Fluorescent Highlighters by Dixon"/>
    <n v="12.736000000000001"/>
    <n v="4"/>
    <n v="0.2"/>
    <x v="6361"/>
  </r>
  <r>
    <n v="8074"/>
    <s v="CA-2014-151750"/>
    <x v="3"/>
    <x v="314"/>
    <d v="2014-01-06T00:00:00"/>
    <s v="Standard Class"/>
    <x v="49"/>
    <s v="Janet Martin"/>
    <x v="0"/>
    <s v="United States"/>
    <s v="Huntsville"/>
    <x v="5"/>
    <n v="77340"/>
    <x v="2"/>
    <s v="OFF-BI-10000301"/>
    <x v="1"/>
    <x v="8"/>
    <s v="GBC Instant Report Kit"/>
    <n v="6.469999999999998"/>
    <n v="5"/>
    <n v="0.8"/>
    <x v="6362"/>
  </r>
  <r>
    <n v="8075"/>
    <s v="CA-2014-151750"/>
    <x v="3"/>
    <x v="314"/>
    <d v="2014-01-06T00:00:00"/>
    <s v="Standard Class"/>
    <x v="49"/>
    <s v="Janet Martin"/>
    <x v="0"/>
    <s v="United States"/>
    <s v="Huntsville"/>
    <x v="5"/>
    <n v="77340"/>
    <x v="2"/>
    <s v="OFF-BI-10000343"/>
    <x v="1"/>
    <x v="8"/>
    <s v="Pressboard Covers with Storage Hooks, 9 1/2&quot; x 11&quot;, Light Blue"/>
    <n v="13.747999999999998"/>
    <n v="14"/>
    <n v="0.8"/>
    <x v="6363"/>
  </r>
  <r>
    <n v="8076"/>
    <s v="CA-2014-151750"/>
    <x v="3"/>
    <x v="314"/>
    <d v="2014-01-06T00:00:00"/>
    <s v="Standard Class"/>
    <x v="49"/>
    <s v="Janet Martin"/>
    <x v="0"/>
    <s v="United States"/>
    <s v="Huntsville"/>
    <x v="5"/>
    <n v="77340"/>
    <x v="2"/>
    <s v="OFF-AP-10004708"/>
    <x v="1"/>
    <x v="9"/>
    <s v="Fellowes Superior 10 Outlet Split Surge Protector"/>
    <n v="15.223999999999997"/>
    <n v="2"/>
    <n v="0.8"/>
    <x v="6364"/>
  </r>
  <r>
    <n v="8077"/>
    <s v="CA-2012-106187"/>
    <x v="1"/>
    <x v="537"/>
    <d v="2012-06-29T00:00:00"/>
    <s v="Standard Class"/>
    <x v="575"/>
    <s v="Randy Ferguson"/>
    <x v="1"/>
    <s v="United States"/>
    <s v="East Point"/>
    <x v="32"/>
    <n v="30344"/>
    <x v="0"/>
    <s v="FUR-FU-10000794"/>
    <x v="0"/>
    <x v="5"/>
    <s v="Eldon Stackable Tray, Side-Load, Legal, Smoke"/>
    <n v="27.42"/>
    <n v="3"/>
    <n v="0"/>
    <x v="6365"/>
  </r>
  <r>
    <n v="8078"/>
    <s v="CA-2012-106187"/>
    <x v="1"/>
    <x v="537"/>
    <d v="2012-06-29T00:00:00"/>
    <s v="Standard Class"/>
    <x v="575"/>
    <s v="Randy Ferguson"/>
    <x v="1"/>
    <s v="United States"/>
    <s v="East Point"/>
    <x v="32"/>
    <n v="30344"/>
    <x v="0"/>
    <s v="OFF-BI-10004519"/>
    <x v="1"/>
    <x v="8"/>
    <s v="GBC DocuBind P100 Manual Binding Machine"/>
    <n v="165.98"/>
    <n v="1"/>
    <n v="0"/>
    <x v="6366"/>
  </r>
  <r>
    <n v="8079"/>
    <s v="CA-2012-106187"/>
    <x v="1"/>
    <x v="537"/>
    <d v="2012-06-29T00:00:00"/>
    <s v="Standard Class"/>
    <x v="575"/>
    <s v="Randy Ferguson"/>
    <x v="1"/>
    <s v="United States"/>
    <s v="East Point"/>
    <x v="32"/>
    <n v="30344"/>
    <x v="0"/>
    <s v="TEC-AC-10001590"/>
    <x v="2"/>
    <x v="11"/>
    <s v="Dell Slim USB Multimedia Keyboard"/>
    <n v="75"/>
    <n v="3"/>
    <n v="0"/>
    <x v="6367"/>
  </r>
  <r>
    <n v="8080"/>
    <s v="US-2013-164945"/>
    <x v="0"/>
    <x v="441"/>
    <d v="2013-11-28T00:00:00"/>
    <s v="Standard Class"/>
    <x v="402"/>
    <s v="Cathy Armstrong"/>
    <x v="2"/>
    <s v="United States"/>
    <s v="New York City"/>
    <x v="15"/>
    <n v="10009"/>
    <x v="3"/>
    <s v="OFF-BI-10001524"/>
    <x v="1"/>
    <x v="8"/>
    <s v="GBC Premium Transparent Covers with Diagonal Lined Pattern"/>
    <n v="134.27200000000002"/>
    <n v="8"/>
    <n v="0.2"/>
    <x v="6368"/>
  </r>
  <r>
    <n v="8081"/>
    <s v="CA-2012-150714"/>
    <x v="1"/>
    <x v="662"/>
    <d v="2012-11-01T00:00:00"/>
    <s v="Standard Class"/>
    <x v="120"/>
    <s v="Kristen Hastings"/>
    <x v="1"/>
    <s v="United States"/>
    <s v="Springfield"/>
    <x v="21"/>
    <n v="97477"/>
    <x v="1"/>
    <s v="OFF-LA-10001474"/>
    <x v="1"/>
    <x v="2"/>
    <s v="Avery 477"/>
    <n v="146.54400000000001"/>
    <n v="6"/>
    <n v="0.2"/>
    <x v="6369"/>
  </r>
  <r>
    <n v="8082"/>
    <s v="CA-2012-150714"/>
    <x v="1"/>
    <x v="662"/>
    <d v="2012-11-01T00:00:00"/>
    <s v="Standard Class"/>
    <x v="120"/>
    <s v="Kristen Hastings"/>
    <x v="1"/>
    <s v="United States"/>
    <s v="Springfield"/>
    <x v="21"/>
    <n v="97477"/>
    <x v="1"/>
    <s v="OFF-PA-10001497"/>
    <x v="1"/>
    <x v="10"/>
    <s v="Xerox 1914"/>
    <n v="131.904"/>
    <n v="3"/>
    <n v="0.2"/>
    <x v="585"/>
  </r>
  <r>
    <n v="8083"/>
    <s v="CA-2012-150714"/>
    <x v="1"/>
    <x v="662"/>
    <d v="2012-11-01T00:00:00"/>
    <s v="Standard Class"/>
    <x v="120"/>
    <s v="Kristen Hastings"/>
    <x v="1"/>
    <s v="United States"/>
    <s v="Springfield"/>
    <x v="21"/>
    <n v="97477"/>
    <x v="1"/>
    <s v="OFF-AP-10003287"/>
    <x v="1"/>
    <x v="9"/>
    <s v="Tripp Lite TLP810NET Broadband Surge for Modem/Fax"/>
    <n v="203.88000000000002"/>
    <n v="5"/>
    <n v="0.2"/>
    <x v="6370"/>
  </r>
  <r>
    <n v="8084"/>
    <s v="CA-2012-150714"/>
    <x v="1"/>
    <x v="662"/>
    <d v="2012-11-01T00:00:00"/>
    <s v="Standard Class"/>
    <x v="120"/>
    <s v="Kristen Hastings"/>
    <x v="1"/>
    <s v="United States"/>
    <s v="Springfield"/>
    <x v="21"/>
    <n v="97477"/>
    <x v="1"/>
    <s v="OFF-BI-10002982"/>
    <x v="1"/>
    <x v="8"/>
    <s v="Avery Self-Adhesive Photo Pockets for Polaroid Photos"/>
    <n v="14.301000000000002"/>
    <n v="7"/>
    <n v="0.7"/>
    <x v="5255"/>
  </r>
  <r>
    <n v="8085"/>
    <s v="CA-2012-150714"/>
    <x v="1"/>
    <x v="662"/>
    <d v="2012-11-01T00:00:00"/>
    <s v="Standard Class"/>
    <x v="120"/>
    <s v="Kristen Hastings"/>
    <x v="1"/>
    <s v="United States"/>
    <s v="Springfield"/>
    <x v="21"/>
    <n v="97477"/>
    <x v="1"/>
    <s v="OFF-ST-10001809"/>
    <x v="1"/>
    <x v="4"/>
    <s v="Fellowes Officeware Wire Shelving"/>
    <n v="718.6400000000001"/>
    <n v="10"/>
    <n v="0.2"/>
    <x v="6371"/>
  </r>
  <r>
    <n v="8086"/>
    <s v="CA-2013-105753"/>
    <x v="0"/>
    <x v="201"/>
    <d v="2013-10-27T00:00:00"/>
    <s v="Standard Class"/>
    <x v="784"/>
    <s v="Lindsay Castell"/>
    <x v="2"/>
    <s v="United States"/>
    <s v="Arlington"/>
    <x v="17"/>
    <n v="22204"/>
    <x v="0"/>
    <s v="FUR-FU-10000246"/>
    <x v="0"/>
    <x v="5"/>
    <s v="Aluminum Document Frame"/>
    <n v="61.1"/>
    <n v="5"/>
    <n v="0"/>
    <x v="6372"/>
  </r>
  <r>
    <n v="8087"/>
    <s v="CA-2014-120894"/>
    <x v="3"/>
    <x v="1045"/>
    <d v="2014-05-03T00:00:00"/>
    <s v="Standard Class"/>
    <x v="691"/>
    <s v="Jack Lebron"/>
    <x v="0"/>
    <s v="United States"/>
    <s v="Wilmington"/>
    <x v="3"/>
    <n v="28403"/>
    <x v="0"/>
    <s v="OFF-AP-10000252"/>
    <x v="1"/>
    <x v="9"/>
    <s v="Harmony HEPA Quiet Air Purifiers"/>
    <n v="28.08"/>
    <n v="3"/>
    <n v="0.2"/>
    <x v="6373"/>
  </r>
  <r>
    <n v="8088"/>
    <s v="CA-2013-106621"/>
    <x v="0"/>
    <x v="321"/>
    <d v="2013-10-02T00:00:00"/>
    <s v="Second Class"/>
    <x v="678"/>
    <s v="Dario Medina"/>
    <x v="1"/>
    <s v="United States"/>
    <s v="Yuma"/>
    <x v="16"/>
    <n v="85364"/>
    <x v="1"/>
    <s v="OFF-AR-10002375"/>
    <x v="1"/>
    <x v="6"/>
    <s v="Newell 351"/>
    <n v="10.496"/>
    <n v="4"/>
    <n v="0.2"/>
    <x v="6374"/>
  </r>
  <r>
    <n v="8089"/>
    <s v="CA-2012-107020"/>
    <x v="1"/>
    <x v="848"/>
    <d v="2012-07-14T00:00:00"/>
    <s v="Standard Class"/>
    <x v="160"/>
    <s v="Mike Vittorini"/>
    <x v="0"/>
    <s v="United States"/>
    <s v="San Bernardino"/>
    <x v="1"/>
    <n v="92404"/>
    <x v="1"/>
    <s v="OFF-BI-10003719"/>
    <x v="1"/>
    <x v="8"/>
    <s v="Large Capacity Hanging Post Binders"/>
    <n v="39.92"/>
    <n v="2"/>
    <n v="0.2"/>
    <x v="6375"/>
  </r>
  <r>
    <n v="8090"/>
    <s v="US-2012-117492"/>
    <x v="1"/>
    <x v="976"/>
    <d v="2012-08-09T00:00:00"/>
    <s v="First Class"/>
    <x v="374"/>
    <s v="Noel Staavos"/>
    <x v="1"/>
    <s v="United States"/>
    <s v="Baltimore"/>
    <x v="39"/>
    <n v="21215"/>
    <x v="3"/>
    <s v="OFF-AP-10001492"/>
    <x v="1"/>
    <x v="9"/>
    <s v="Acco Six-Outlet Power Strip, 4' Cord Length"/>
    <n v="77.58"/>
    <n v="9"/>
    <n v="0"/>
    <x v="6376"/>
  </r>
  <r>
    <n v="8091"/>
    <s v="CA-2011-101392"/>
    <x v="2"/>
    <x v="1035"/>
    <d v="2011-12-13T00:00:00"/>
    <s v="Standard Class"/>
    <x v="357"/>
    <s v="Ann Steele"/>
    <x v="2"/>
    <s v="United States"/>
    <s v="Seattle"/>
    <x v="4"/>
    <n v="98103"/>
    <x v="1"/>
    <s v="OFF-ST-10000532"/>
    <x v="1"/>
    <x v="4"/>
    <s v="Advantus Rolling Drawer Organizers"/>
    <n v="269.35999999999996"/>
    <n v="7"/>
    <n v="0"/>
    <x v="6377"/>
  </r>
  <r>
    <n v="8092"/>
    <s v="CA-2012-127502"/>
    <x v="1"/>
    <x v="895"/>
    <d v="2012-12-14T00:00:00"/>
    <s v="Standard Class"/>
    <x v="363"/>
    <s v="Meg Tillman"/>
    <x v="0"/>
    <s v="United States"/>
    <s v="San Francisco"/>
    <x v="1"/>
    <n v="94110"/>
    <x v="1"/>
    <s v="OFF-LA-10001613"/>
    <x v="1"/>
    <x v="2"/>
    <s v="Avery File Folder Labels"/>
    <n v="5.76"/>
    <n v="2"/>
    <n v="0"/>
    <x v="2167"/>
  </r>
  <r>
    <n v="8093"/>
    <s v="CA-2014-143658"/>
    <x v="3"/>
    <x v="1183"/>
    <d v="2014-11-14T00:00:00"/>
    <s v="Second Class"/>
    <x v="676"/>
    <s v="Sharelle Roach"/>
    <x v="2"/>
    <s v="United States"/>
    <s v="New York City"/>
    <x v="15"/>
    <n v="10035"/>
    <x v="3"/>
    <s v="OFF-AR-10002818"/>
    <x v="1"/>
    <x v="6"/>
    <s v="Panasonic KP-310 Heavy-Duty Electric Pencil Sharpener"/>
    <n v="109.9"/>
    <n v="5"/>
    <n v="0"/>
    <x v="6378"/>
  </r>
  <r>
    <n v="8094"/>
    <s v="CA-2014-133046"/>
    <x v="3"/>
    <x v="944"/>
    <d v="2014-08-02T00:00:00"/>
    <s v="Second Class"/>
    <x v="589"/>
    <s v="Dennis Kane"/>
    <x v="0"/>
    <s v="United States"/>
    <s v="Seattle"/>
    <x v="4"/>
    <n v="98115"/>
    <x v="1"/>
    <s v="FUR-FU-10001940"/>
    <x v="0"/>
    <x v="5"/>
    <s v="Staples"/>
    <n v="23.88"/>
    <n v="3"/>
    <n v="0"/>
    <x v="1811"/>
  </r>
  <r>
    <n v="8095"/>
    <s v="CA-2014-133046"/>
    <x v="3"/>
    <x v="944"/>
    <d v="2014-08-02T00:00:00"/>
    <s v="Second Class"/>
    <x v="589"/>
    <s v="Dennis Kane"/>
    <x v="0"/>
    <s v="United States"/>
    <s v="Seattle"/>
    <x v="4"/>
    <n v="98115"/>
    <x v="1"/>
    <s v="OFF-PA-10003883"/>
    <x v="1"/>
    <x v="10"/>
    <s v="Message Book, Phone, Wirebound Standard Line Memo, 2 3/4&quot; X 5&quot;"/>
    <n v="26.2"/>
    <n v="4"/>
    <n v="0"/>
    <x v="6379"/>
  </r>
  <r>
    <n v="8096"/>
    <s v="CA-2014-133046"/>
    <x v="3"/>
    <x v="944"/>
    <d v="2014-08-02T00:00:00"/>
    <s v="Second Class"/>
    <x v="589"/>
    <s v="Dennis Kane"/>
    <x v="0"/>
    <s v="United States"/>
    <s v="Seattle"/>
    <x v="4"/>
    <n v="98115"/>
    <x v="1"/>
    <s v="OFF-PA-10002787"/>
    <x v="1"/>
    <x v="10"/>
    <s v="Xerox 227"/>
    <n v="12.96"/>
    <n v="2"/>
    <n v="0"/>
    <x v="91"/>
  </r>
  <r>
    <n v="8097"/>
    <s v="CA-2014-133046"/>
    <x v="3"/>
    <x v="944"/>
    <d v="2014-08-02T00:00:00"/>
    <s v="Second Class"/>
    <x v="589"/>
    <s v="Dennis Kane"/>
    <x v="0"/>
    <s v="United States"/>
    <s v="Seattle"/>
    <x v="4"/>
    <n v="98115"/>
    <x v="1"/>
    <s v="TEC-AC-10000991"/>
    <x v="2"/>
    <x v="11"/>
    <s v="Sony Micro Vault Click 8 GB USB 2.0 Flash Drive"/>
    <n v="234.95000000000002"/>
    <n v="5"/>
    <n v="0"/>
    <x v="6380"/>
  </r>
  <r>
    <n v="8098"/>
    <s v="CA-2014-122798"/>
    <x v="3"/>
    <x v="116"/>
    <d v="2015-01-02T00:00:00"/>
    <s v="Standard Class"/>
    <x v="603"/>
    <s v="Susan Vittorini"/>
    <x v="0"/>
    <s v="United States"/>
    <s v="Albuquerque"/>
    <x v="27"/>
    <n v="87105"/>
    <x v="1"/>
    <s v="OFF-ST-10003058"/>
    <x v="1"/>
    <x v="4"/>
    <s v="Eldon Mobile Mega Data Cart  Mega Stackable  Add-On Trays"/>
    <n v="118.25"/>
    <n v="5"/>
    <n v="0"/>
    <x v="3284"/>
  </r>
  <r>
    <n v="8099"/>
    <s v="CA-2014-122798"/>
    <x v="3"/>
    <x v="116"/>
    <d v="2015-01-02T00:00:00"/>
    <s v="Standard Class"/>
    <x v="603"/>
    <s v="Susan Vittorini"/>
    <x v="0"/>
    <s v="United States"/>
    <s v="Albuquerque"/>
    <x v="27"/>
    <n v="87105"/>
    <x v="1"/>
    <s v="OFF-PA-10004239"/>
    <x v="1"/>
    <x v="10"/>
    <s v="Xerox 1953"/>
    <n v="4.28"/>
    <n v="1"/>
    <n v="0"/>
    <x v="750"/>
  </r>
  <r>
    <n v="8100"/>
    <s v="CA-2013-169663"/>
    <x v="0"/>
    <x v="612"/>
    <d v="2013-03-14T00:00:00"/>
    <s v="First Class"/>
    <x v="563"/>
    <s v="Rick Huthwaite"/>
    <x v="2"/>
    <s v="United States"/>
    <s v="Los Angeles"/>
    <x v="1"/>
    <n v="90045"/>
    <x v="1"/>
    <s v="TEC-AC-10003038"/>
    <x v="2"/>
    <x v="11"/>
    <s v="Kingston Digital DataTraveler 16GB USB 2.0"/>
    <n v="26.849999999999998"/>
    <n v="3"/>
    <n v="0"/>
    <x v="4625"/>
  </r>
  <r>
    <n v="8101"/>
    <s v="CA-2013-169663"/>
    <x v="0"/>
    <x v="612"/>
    <d v="2013-03-14T00:00:00"/>
    <s v="First Class"/>
    <x v="563"/>
    <s v="Rick Huthwaite"/>
    <x v="2"/>
    <s v="United States"/>
    <s v="Los Angeles"/>
    <x v="1"/>
    <n v="90045"/>
    <x v="1"/>
    <s v="TEC-MA-10000984"/>
    <x v="2"/>
    <x v="15"/>
    <s v="Okidata MB760 Printer"/>
    <n v="3357.6000000000004"/>
    <n v="3"/>
    <n v="0.2"/>
    <x v="6381"/>
  </r>
  <r>
    <n v="8102"/>
    <s v="CA-2012-149846"/>
    <x v="1"/>
    <x v="1184"/>
    <d v="2012-05-26T00:00:00"/>
    <s v="Standard Class"/>
    <x v="766"/>
    <s v="Sarah Brown"/>
    <x v="0"/>
    <s v="United States"/>
    <s v="Los Angeles"/>
    <x v="1"/>
    <n v="90045"/>
    <x v="1"/>
    <s v="OFF-LA-10004484"/>
    <x v="1"/>
    <x v="2"/>
    <s v="Avery 476"/>
    <n v="8.26"/>
    <n v="2"/>
    <n v="0"/>
    <x v="349"/>
  </r>
  <r>
    <n v="8103"/>
    <s v="CA-2012-149846"/>
    <x v="1"/>
    <x v="1184"/>
    <d v="2012-05-26T00:00:00"/>
    <s v="Standard Class"/>
    <x v="766"/>
    <s v="Sarah Brown"/>
    <x v="0"/>
    <s v="United States"/>
    <s v="Los Angeles"/>
    <x v="1"/>
    <n v="90045"/>
    <x v="1"/>
    <s v="TEC-MA-10004002"/>
    <x v="2"/>
    <x v="15"/>
    <s v="Zebra GX420t Direct Thermal/Thermal Transfer Printer"/>
    <n v="2973.32"/>
    <n v="7"/>
    <n v="0.2"/>
    <x v="6382"/>
  </r>
  <r>
    <n v="8104"/>
    <s v="CA-2012-149846"/>
    <x v="1"/>
    <x v="1184"/>
    <d v="2012-05-26T00:00:00"/>
    <s v="Standard Class"/>
    <x v="766"/>
    <s v="Sarah Brown"/>
    <x v="0"/>
    <s v="United States"/>
    <s v="Los Angeles"/>
    <x v="1"/>
    <n v="90045"/>
    <x v="1"/>
    <s v="OFF-ST-10002406"/>
    <x v="1"/>
    <x v="4"/>
    <s v="Pizazz Global Quick File"/>
    <n v="104.79"/>
    <n v="7"/>
    <n v="0"/>
    <x v="360"/>
  </r>
  <r>
    <n v="8105"/>
    <s v="CA-2012-149846"/>
    <x v="1"/>
    <x v="1184"/>
    <d v="2012-05-26T00:00:00"/>
    <s v="Standard Class"/>
    <x v="766"/>
    <s v="Sarah Brown"/>
    <x v="0"/>
    <s v="United States"/>
    <s v="Los Angeles"/>
    <x v="1"/>
    <n v="90045"/>
    <x v="1"/>
    <s v="TEC-PH-10003645"/>
    <x v="2"/>
    <x v="7"/>
    <s v="Aastra 57i VoIP phone"/>
    <n v="775.72800000000007"/>
    <n v="6"/>
    <n v="0.2"/>
    <x v="6383"/>
  </r>
  <r>
    <n v="8106"/>
    <s v="CA-2014-159149"/>
    <x v="3"/>
    <x v="922"/>
    <d v="2014-02-20T00:00:00"/>
    <s v="First Class"/>
    <x v="736"/>
    <s v="Cyra Reiten"/>
    <x v="2"/>
    <s v="United States"/>
    <s v="Houston"/>
    <x v="5"/>
    <n v="77041"/>
    <x v="2"/>
    <s v="FUR-BO-10001601"/>
    <x v="0"/>
    <x v="0"/>
    <s v="Sauder Mission Library with Doors, Fruitwood Finish"/>
    <n v="89.066399999999987"/>
    <n v="1"/>
    <n v="0.32"/>
    <x v="6384"/>
  </r>
  <r>
    <n v="8107"/>
    <s v="CA-2014-159149"/>
    <x v="3"/>
    <x v="922"/>
    <d v="2014-02-20T00:00:00"/>
    <s v="First Class"/>
    <x v="736"/>
    <s v="Cyra Reiten"/>
    <x v="2"/>
    <s v="United States"/>
    <s v="Houston"/>
    <x v="5"/>
    <n v="77041"/>
    <x v="2"/>
    <s v="OFF-AR-10000937"/>
    <x v="1"/>
    <x v="6"/>
    <s v="Dixon Ticonderoga Core-Lock Colored Pencils, 48-Color Set"/>
    <n v="175.44"/>
    <n v="6"/>
    <n v="0.2"/>
    <x v="6385"/>
  </r>
  <r>
    <n v="8108"/>
    <s v="CA-2014-159149"/>
    <x v="3"/>
    <x v="922"/>
    <d v="2014-02-20T00:00:00"/>
    <s v="First Class"/>
    <x v="736"/>
    <s v="Cyra Reiten"/>
    <x v="2"/>
    <s v="United States"/>
    <s v="Houston"/>
    <x v="5"/>
    <n v="77041"/>
    <x v="2"/>
    <s v="TEC-PH-10000038"/>
    <x v="2"/>
    <x v="7"/>
    <s v="Jawbone MINI JAMBOX Wireless Bluetooth Speaker"/>
    <n v="438.33600000000001"/>
    <n v="4"/>
    <n v="0.2"/>
    <x v="1510"/>
  </r>
  <r>
    <n v="8109"/>
    <s v="US-2014-167570"/>
    <x v="3"/>
    <x v="166"/>
    <d v="2014-12-16T00:00:00"/>
    <s v="Standard Class"/>
    <x v="283"/>
    <s v="Emily Grady"/>
    <x v="0"/>
    <s v="United States"/>
    <s v="Philadelphia"/>
    <x v="9"/>
    <n v="19140"/>
    <x v="3"/>
    <s v="FUR-CH-10003396"/>
    <x v="0"/>
    <x v="1"/>
    <s v="Global Deluxe Steno Chair"/>
    <n v="215.54400000000001"/>
    <n v="4"/>
    <n v="0.3"/>
    <x v="6386"/>
  </r>
  <r>
    <n v="8110"/>
    <s v="CA-2014-160122"/>
    <x v="3"/>
    <x v="551"/>
    <d v="2014-11-24T00:00:00"/>
    <s v="Standard Class"/>
    <x v="709"/>
    <s v="Russell D'Ascenzo"/>
    <x v="0"/>
    <s v="United States"/>
    <s v="Chicago"/>
    <x v="10"/>
    <n v="60623"/>
    <x v="2"/>
    <s v="OFF-EN-10002592"/>
    <x v="1"/>
    <x v="12"/>
    <s v="Peel &amp; Seel Recycled Catalog Envelopes, Brown"/>
    <n v="55.584000000000003"/>
    <n v="6"/>
    <n v="0.2"/>
    <x v="6387"/>
  </r>
  <r>
    <n v="8111"/>
    <s v="CA-2014-160122"/>
    <x v="3"/>
    <x v="551"/>
    <d v="2014-11-24T00:00:00"/>
    <s v="Standard Class"/>
    <x v="709"/>
    <s v="Russell D'Ascenzo"/>
    <x v="0"/>
    <s v="United States"/>
    <s v="Chicago"/>
    <x v="10"/>
    <n v="60623"/>
    <x v="2"/>
    <s v="FUR-CH-10000422"/>
    <x v="0"/>
    <x v="1"/>
    <s v="Global Highback Leather Tilter in Burgundy"/>
    <n v="127.38599999999998"/>
    <n v="2"/>
    <n v="0.3"/>
    <x v="6388"/>
  </r>
  <r>
    <n v="8112"/>
    <s v="CA-2013-130393"/>
    <x v="0"/>
    <x v="49"/>
    <d v="2013-12-04T00:00:00"/>
    <s v="Second Class"/>
    <x v="622"/>
    <s v="John Murray"/>
    <x v="0"/>
    <s v="United States"/>
    <s v="San Angelo"/>
    <x v="5"/>
    <n v="76903"/>
    <x v="2"/>
    <s v="FUR-CH-10002647"/>
    <x v="0"/>
    <x v="1"/>
    <s v="Situations Contoured Folding Chairs, 4/Set"/>
    <n v="248.43"/>
    <n v="5"/>
    <n v="0.3"/>
    <x v="6389"/>
  </r>
  <r>
    <n v="8113"/>
    <s v="CA-2013-130393"/>
    <x v="0"/>
    <x v="49"/>
    <d v="2013-12-04T00:00:00"/>
    <s v="Second Class"/>
    <x v="622"/>
    <s v="John Murray"/>
    <x v="0"/>
    <s v="United States"/>
    <s v="San Angelo"/>
    <x v="5"/>
    <n v="76903"/>
    <x v="2"/>
    <s v="OFF-AP-10004859"/>
    <x v="1"/>
    <x v="9"/>
    <s v="Acco 6 Outlet Guardian Premium Surge Suppressor"/>
    <n v="11.647999999999998"/>
    <n v="4"/>
    <n v="0.8"/>
    <x v="6390"/>
  </r>
  <r>
    <n v="8114"/>
    <s v="CA-2013-130393"/>
    <x v="0"/>
    <x v="49"/>
    <d v="2013-12-04T00:00:00"/>
    <s v="Second Class"/>
    <x v="622"/>
    <s v="John Murray"/>
    <x v="0"/>
    <s v="United States"/>
    <s v="San Angelo"/>
    <x v="5"/>
    <n v="76903"/>
    <x v="2"/>
    <s v="FUR-CH-10004477"/>
    <x v="0"/>
    <x v="1"/>
    <s v="Global Push Button Manager's Chair, Indigo"/>
    <n v="85.245999999999995"/>
    <n v="2"/>
    <n v="0.3"/>
    <x v="5996"/>
  </r>
  <r>
    <n v="8115"/>
    <s v="CA-2014-144820"/>
    <x v="3"/>
    <x v="621"/>
    <d v="2014-10-08T00:00:00"/>
    <s v="Second Class"/>
    <x v="429"/>
    <s v="Laurel Workman"/>
    <x v="1"/>
    <s v="United States"/>
    <s v="Pasadena"/>
    <x v="5"/>
    <n v="77506"/>
    <x v="2"/>
    <s v="OFF-AR-10004817"/>
    <x v="1"/>
    <x v="6"/>
    <s v="Colorific Watercolor Pencils"/>
    <n v="20.64"/>
    <n v="5"/>
    <n v="0.2"/>
    <x v="6391"/>
  </r>
  <r>
    <n v="8116"/>
    <s v="CA-2014-101014"/>
    <x v="3"/>
    <x v="635"/>
    <d v="2014-09-05T00:00:00"/>
    <s v="Standard Class"/>
    <x v="459"/>
    <s v="Rick Wilson"/>
    <x v="1"/>
    <s v="United States"/>
    <s v="Los Angeles"/>
    <x v="1"/>
    <n v="90049"/>
    <x v="1"/>
    <s v="FUR-FU-10003374"/>
    <x v="0"/>
    <x v="5"/>
    <s v="Electrix Fluorescent Magnifier Lamps &amp; Weighted Base"/>
    <n v="148.02000000000001"/>
    <n v="3"/>
    <n v="0"/>
    <x v="6392"/>
  </r>
  <r>
    <n v="8117"/>
    <s v="CA-2014-105543"/>
    <x v="3"/>
    <x v="221"/>
    <d v="2014-11-25T00:00:00"/>
    <s v="Same Day"/>
    <x v="410"/>
    <s v="Brooke Gillingham"/>
    <x v="1"/>
    <s v="United States"/>
    <s v="Garden City"/>
    <x v="41"/>
    <n v="67846"/>
    <x v="2"/>
    <s v="OFF-ST-10003123"/>
    <x v="1"/>
    <x v="4"/>
    <s v="Fellowes Bases and Tops For Staxonsteel/High-Stak Systems"/>
    <n v="33.29"/>
    <n v="1"/>
    <n v="0"/>
    <x v="3729"/>
  </r>
  <r>
    <n v="8118"/>
    <s v="US-2014-113201"/>
    <x v="3"/>
    <x v="160"/>
    <d v="2014-07-06T00:00:00"/>
    <s v="Standard Class"/>
    <x v="627"/>
    <s v="Thomas Thornton"/>
    <x v="0"/>
    <s v="United States"/>
    <s v="Los Angeles"/>
    <x v="1"/>
    <n v="90045"/>
    <x v="1"/>
    <s v="OFF-PA-10000675"/>
    <x v="1"/>
    <x v="10"/>
    <s v="Xerox 1919"/>
    <n v="204.95000000000002"/>
    <n v="5"/>
    <n v="0"/>
    <x v="3261"/>
  </r>
  <r>
    <n v="8119"/>
    <s v="US-2014-106551"/>
    <x v="3"/>
    <x v="847"/>
    <d v="2014-07-28T00:00:00"/>
    <s v="Standard Class"/>
    <x v="518"/>
    <s v="Eric Barreto"/>
    <x v="0"/>
    <s v="United States"/>
    <s v="Chicago"/>
    <x v="10"/>
    <n v="60653"/>
    <x v="2"/>
    <s v="FUR-CH-10004997"/>
    <x v="0"/>
    <x v="1"/>
    <s v="Hon Every-Day Series Multi-Task Chairs"/>
    <n v="526.34399999999994"/>
    <n v="4"/>
    <n v="0.3"/>
    <x v="6393"/>
  </r>
  <r>
    <n v="8120"/>
    <s v="CA-2013-116722"/>
    <x v="0"/>
    <x v="583"/>
    <d v="2013-11-17T00:00:00"/>
    <s v="Standard Class"/>
    <x v="221"/>
    <s v="Liz Pelletier"/>
    <x v="0"/>
    <s v="United States"/>
    <s v="San Francisco"/>
    <x v="1"/>
    <n v="94110"/>
    <x v="1"/>
    <s v="FUR-FU-10001934"/>
    <x v="0"/>
    <x v="5"/>
    <s v="Magnifier Swing Arm Lamp"/>
    <n v="41.96"/>
    <n v="2"/>
    <n v="0"/>
    <x v="109"/>
  </r>
  <r>
    <n v="8121"/>
    <s v="CA-2013-116722"/>
    <x v="0"/>
    <x v="583"/>
    <d v="2013-11-17T00:00:00"/>
    <s v="Standard Class"/>
    <x v="221"/>
    <s v="Liz Pelletier"/>
    <x v="0"/>
    <s v="United States"/>
    <s v="San Francisco"/>
    <x v="1"/>
    <n v="94110"/>
    <x v="1"/>
    <s v="FUR-CH-10004997"/>
    <x v="0"/>
    <x v="1"/>
    <s v="Hon Every-Day Series Multi-Task Chairs"/>
    <n v="451.15199999999993"/>
    <n v="3"/>
    <n v="0.2"/>
    <x v="232"/>
  </r>
  <r>
    <n v="8122"/>
    <s v="CA-2013-116722"/>
    <x v="0"/>
    <x v="583"/>
    <d v="2013-11-17T00:00:00"/>
    <s v="Standard Class"/>
    <x v="221"/>
    <s v="Liz Pelletier"/>
    <x v="0"/>
    <s v="United States"/>
    <s v="San Francisco"/>
    <x v="1"/>
    <n v="94110"/>
    <x v="1"/>
    <s v="OFF-BI-10001890"/>
    <x v="1"/>
    <x v="8"/>
    <s v="Avery Poly Binder Pockets"/>
    <n v="31.504000000000005"/>
    <n v="11"/>
    <n v="0.2"/>
    <x v="6394"/>
  </r>
  <r>
    <n v="8123"/>
    <s v="CA-2011-138128"/>
    <x v="2"/>
    <x v="337"/>
    <d v="2011-12-15T00:00:00"/>
    <s v="Standard Class"/>
    <x v="224"/>
    <s v="Frank Preis"/>
    <x v="0"/>
    <s v="United States"/>
    <s v="Philadelphia"/>
    <x v="9"/>
    <n v="19134"/>
    <x v="3"/>
    <s v="OFF-EN-10002500"/>
    <x v="1"/>
    <x v="12"/>
    <s v="Globe Weis Peel &amp; Seel First Class Envelopes"/>
    <n v="30.672000000000001"/>
    <n v="3"/>
    <n v="0.2"/>
    <x v="6395"/>
  </r>
  <r>
    <n v="8124"/>
    <s v="CA-2011-138128"/>
    <x v="2"/>
    <x v="337"/>
    <d v="2011-12-15T00:00:00"/>
    <s v="Standard Class"/>
    <x v="224"/>
    <s v="Frank Preis"/>
    <x v="0"/>
    <s v="United States"/>
    <s v="Philadelphia"/>
    <x v="9"/>
    <n v="19134"/>
    <x v="3"/>
    <s v="TEC-CO-10001766"/>
    <x v="2"/>
    <x v="16"/>
    <s v="Canon PC940 Copier"/>
    <n v="1079.9759999999999"/>
    <n v="4"/>
    <n v="0.4"/>
    <x v="6396"/>
  </r>
  <r>
    <n v="8125"/>
    <s v="US-2014-150070"/>
    <x v="3"/>
    <x v="210"/>
    <d v="2014-09-13T00:00:00"/>
    <s v="Standard Class"/>
    <x v="350"/>
    <s v="Joseph Airdo"/>
    <x v="0"/>
    <s v="United States"/>
    <s v="Modesto"/>
    <x v="1"/>
    <n v="95351"/>
    <x v="1"/>
    <s v="FUR-CH-10004860"/>
    <x v="0"/>
    <x v="1"/>
    <s v="Global Low Back Tilter Chair"/>
    <n v="161.56800000000001"/>
    <n v="2"/>
    <n v="0.2"/>
    <x v="226"/>
  </r>
  <r>
    <n v="8126"/>
    <s v="CA-2012-137064"/>
    <x v="1"/>
    <x v="525"/>
    <d v="2012-02-13T00:00:00"/>
    <s v="Standard Class"/>
    <x v="772"/>
    <s v="Trudy Schmidt"/>
    <x v="0"/>
    <s v="United States"/>
    <s v="Houston"/>
    <x v="5"/>
    <n v="77070"/>
    <x v="2"/>
    <s v="OFF-BI-10002049"/>
    <x v="1"/>
    <x v="8"/>
    <s v="UniKeep View Case Binders"/>
    <n v="2.9339999999999993"/>
    <n v="3"/>
    <n v="0.8"/>
    <x v="1034"/>
  </r>
  <r>
    <n v="8127"/>
    <s v="CA-2012-137064"/>
    <x v="1"/>
    <x v="525"/>
    <d v="2012-02-13T00:00:00"/>
    <s v="Standard Class"/>
    <x v="772"/>
    <s v="Trudy Schmidt"/>
    <x v="0"/>
    <s v="United States"/>
    <s v="Houston"/>
    <x v="5"/>
    <n v="77070"/>
    <x v="2"/>
    <s v="TEC-AC-10003499"/>
    <x v="2"/>
    <x v="11"/>
    <s v="Memorex Mini Travel Drive 8 GB USB 2.0 Flash Drive"/>
    <n v="18.528000000000002"/>
    <n v="2"/>
    <n v="0.2"/>
    <x v="6397"/>
  </r>
  <r>
    <n v="8128"/>
    <s v="CA-2012-137064"/>
    <x v="1"/>
    <x v="525"/>
    <d v="2012-02-13T00:00:00"/>
    <s v="Standard Class"/>
    <x v="772"/>
    <s v="Trudy Schmidt"/>
    <x v="0"/>
    <s v="United States"/>
    <s v="Houston"/>
    <x v="5"/>
    <n v="77070"/>
    <x v="2"/>
    <s v="OFF-ST-10003470"/>
    <x v="1"/>
    <x v="4"/>
    <s v="Tennsco Snap-Together Open Shelving Units, Starter Sets and Add-On Units"/>
    <n v="670.75200000000007"/>
    <n v="3"/>
    <n v="0.2"/>
    <x v="6398"/>
  </r>
  <r>
    <n v="8129"/>
    <s v="CA-2014-157350"/>
    <x v="3"/>
    <x v="775"/>
    <d v="2014-09-02T00:00:00"/>
    <s v="Standard Class"/>
    <x v="24"/>
    <s v="Darren Powers"/>
    <x v="0"/>
    <s v="United States"/>
    <s v="Chicago"/>
    <x v="10"/>
    <n v="60610"/>
    <x v="2"/>
    <s v="FUR-FU-10000222"/>
    <x v="0"/>
    <x v="5"/>
    <s v="Seth Thomas 16&quot; Steel Case Clock"/>
    <n v="64.959999999999994"/>
    <n v="5"/>
    <n v="0.6"/>
    <x v="6399"/>
  </r>
  <r>
    <n v="8130"/>
    <s v="CA-2011-127866"/>
    <x v="2"/>
    <x v="836"/>
    <d v="2011-07-23T00:00:00"/>
    <s v="First Class"/>
    <x v="63"/>
    <s v="Jonathan Doherty"/>
    <x v="1"/>
    <s v="United States"/>
    <s v="Riverside"/>
    <x v="1"/>
    <n v="92503"/>
    <x v="1"/>
    <s v="TEC-AC-10000023"/>
    <x v="2"/>
    <x v="11"/>
    <s v="Maxell 74 Minute CD-R Spindle, 50/Pack"/>
    <n v="41.94"/>
    <n v="2"/>
    <n v="0"/>
    <x v="6033"/>
  </r>
  <r>
    <n v="8131"/>
    <s v="CA-2011-127866"/>
    <x v="2"/>
    <x v="836"/>
    <d v="2011-07-23T00:00:00"/>
    <s v="First Class"/>
    <x v="63"/>
    <s v="Jonathan Doherty"/>
    <x v="1"/>
    <s v="United States"/>
    <s v="Riverside"/>
    <x v="1"/>
    <n v="92503"/>
    <x v="1"/>
    <s v="OFF-PA-10003971"/>
    <x v="1"/>
    <x v="10"/>
    <s v="Xerox 1965"/>
    <n v="11.96"/>
    <n v="2"/>
    <n v="0"/>
    <x v="2181"/>
  </r>
  <r>
    <n v="8132"/>
    <s v="CA-2011-127866"/>
    <x v="2"/>
    <x v="836"/>
    <d v="2011-07-23T00:00:00"/>
    <s v="First Class"/>
    <x v="63"/>
    <s v="Jonathan Doherty"/>
    <x v="1"/>
    <s v="United States"/>
    <s v="Riverside"/>
    <x v="1"/>
    <n v="92503"/>
    <x v="1"/>
    <s v="OFF-AR-10003481"/>
    <x v="1"/>
    <x v="6"/>
    <s v="Newell 348"/>
    <n v="13.12"/>
    <n v="4"/>
    <n v="0"/>
    <x v="3116"/>
  </r>
  <r>
    <n v="8133"/>
    <s v="CA-2011-127866"/>
    <x v="2"/>
    <x v="836"/>
    <d v="2011-07-23T00:00:00"/>
    <s v="First Class"/>
    <x v="63"/>
    <s v="Jonathan Doherty"/>
    <x v="1"/>
    <s v="United States"/>
    <s v="Riverside"/>
    <x v="1"/>
    <n v="92503"/>
    <x v="1"/>
    <s v="OFF-ST-10001490"/>
    <x v="1"/>
    <x v="4"/>
    <s v="Hot File 7-Pocket, Floor Stand"/>
    <n v="535.41"/>
    <n v="3"/>
    <n v="0"/>
    <x v="3941"/>
  </r>
  <r>
    <n v="8134"/>
    <s v="CA-2012-131352"/>
    <x v="1"/>
    <x v="1049"/>
    <d v="2012-10-13T00:00:00"/>
    <s v="Standard Class"/>
    <x v="16"/>
    <s v="Gene Hale"/>
    <x v="1"/>
    <s v="United States"/>
    <s v="Dallas"/>
    <x v="5"/>
    <n v="75081"/>
    <x v="2"/>
    <s v="FUR-FU-10003708"/>
    <x v="0"/>
    <x v="5"/>
    <s v="Tenex Traditional Chairmats for Medium Pile Carpet, Standard Lip, 36&quot; x 48&quot;"/>
    <n v="72.78"/>
    <n v="3"/>
    <n v="0.6"/>
    <x v="6400"/>
  </r>
  <r>
    <n v="8135"/>
    <s v="CA-2012-121776"/>
    <x v="1"/>
    <x v="1130"/>
    <d v="2012-02-21T00:00:00"/>
    <s v="Standard Class"/>
    <x v="361"/>
    <s v="Rob Dowd"/>
    <x v="0"/>
    <s v="United States"/>
    <s v="Los Angeles"/>
    <x v="1"/>
    <n v="90008"/>
    <x v="1"/>
    <s v="OFF-PA-10001970"/>
    <x v="1"/>
    <x v="10"/>
    <s v="Xerox 1881"/>
    <n v="36.839999999999996"/>
    <n v="3"/>
    <n v="0"/>
    <x v="4445"/>
  </r>
  <r>
    <n v="8136"/>
    <s v="CA-2012-121776"/>
    <x v="1"/>
    <x v="1130"/>
    <d v="2012-02-21T00:00:00"/>
    <s v="Standard Class"/>
    <x v="361"/>
    <s v="Rob Dowd"/>
    <x v="0"/>
    <s v="United States"/>
    <s v="Los Angeles"/>
    <x v="1"/>
    <n v="90008"/>
    <x v="1"/>
    <s v="OFF-LA-10002762"/>
    <x v="1"/>
    <x v="2"/>
    <s v="Avery 485"/>
    <n v="87.71"/>
    <n v="7"/>
    <n v="0"/>
    <x v="2238"/>
  </r>
  <r>
    <n v="8137"/>
    <s v="CA-2013-118073"/>
    <x v="0"/>
    <x v="399"/>
    <d v="2013-08-17T00:00:00"/>
    <s v="Standard Class"/>
    <x v="703"/>
    <s v="Cindy Schnelling"/>
    <x v="1"/>
    <s v="United States"/>
    <s v="Lakeland"/>
    <x v="2"/>
    <n v="33801"/>
    <x v="0"/>
    <s v="FUR-TA-10002533"/>
    <x v="0"/>
    <x v="3"/>
    <s v="BPI Conference Tables"/>
    <n v="562.29250000000013"/>
    <n v="7"/>
    <n v="0.45"/>
    <x v="6401"/>
  </r>
  <r>
    <n v="8138"/>
    <s v="CA-2011-103219"/>
    <x v="2"/>
    <x v="187"/>
    <d v="2011-11-13T00:00:00"/>
    <s v="Standard Class"/>
    <x v="682"/>
    <s v="Benjamin Farhat"/>
    <x v="2"/>
    <s v="United States"/>
    <s v="New York City"/>
    <x v="15"/>
    <n v="10035"/>
    <x v="3"/>
    <s v="FUR-FU-10004091"/>
    <x v="0"/>
    <x v="5"/>
    <s v="Eldon 200 Class Desk Accessories, Black"/>
    <n v="56.52"/>
    <n v="9"/>
    <n v="0"/>
    <x v="6402"/>
  </r>
  <r>
    <n v="8139"/>
    <s v="CA-2013-102561"/>
    <x v="0"/>
    <x v="427"/>
    <d v="2013-07-23T00:00:00"/>
    <s v="Standard Class"/>
    <x v="71"/>
    <s v="Neil Knudson"/>
    <x v="2"/>
    <s v="United States"/>
    <s v="Philadelphia"/>
    <x v="9"/>
    <n v="19140"/>
    <x v="3"/>
    <s v="OFF-AR-10001545"/>
    <x v="1"/>
    <x v="6"/>
    <s v="Newell 326"/>
    <n v="11.264000000000001"/>
    <n v="8"/>
    <n v="0.2"/>
    <x v="6403"/>
  </r>
  <r>
    <n v="8140"/>
    <s v="CA-2013-102561"/>
    <x v="0"/>
    <x v="427"/>
    <d v="2013-07-23T00:00:00"/>
    <s v="Standard Class"/>
    <x v="71"/>
    <s v="Neil Knudson"/>
    <x v="2"/>
    <s v="United States"/>
    <s v="Philadelphia"/>
    <x v="9"/>
    <n v="19140"/>
    <x v="3"/>
    <s v="OFF-ST-10001476"/>
    <x v="1"/>
    <x v="4"/>
    <s v="Steel Personal Filing/Posting Tote"/>
    <n v="284.08000000000004"/>
    <n v="10"/>
    <n v="0.2"/>
    <x v="6404"/>
  </r>
  <r>
    <n v="8141"/>
    <s v="CA-2013-102561"/>
    <x v="0"/>
    <x v="427"/>
    <d v="2013-07-23T00:00:00"/>
    <s v="Standard Class"/>
    <x v="71"/>
    <s v="Neil Knudson"/>
    <x v="2"/>
    <s v="United States"/>
    <s v="Philadelphia"/>
    <x v="9"/>
    <n v="19140"/>
    <x v="3"/>
    <s v="OFF-PA-10004971"/>
    <x v="1"/>
    <x v="10"/>
    <s v="Xerox 196"/>
    <n v="18.496000000000002"/>
    <n v="4"/>
    <n v="0.2"/>
    <x v="6224"/>
  </r>
  <r>
    <n v="8142"/>
    <s v="CA-2013-100993"/>
    <x v="0"/>
    <x v="473"/>
    <d v="2013-02-10T00:00:00"/>
    <s v="Standard Class"/>
    <x v="616"/>
    <s v="Annie Zypern"/>
    <x v="0"/>
    <s v="United States"/>
    <s v="San Diego"/>
    <x v="1"/>
    <n v="92037"/>
    <x v="1"/>
    <s v="OFF-LA-10003223"/>
    <x v="1"/>
    <x v="2"/>
    <s v="Avery 508"/>
    <n v="14.73"/>
    <n v="3"/>
    <n v="0"/>
    <x v="4030"/>
  </r>
  <r>
    <n v="8143"/>
    <s v="CA-2013-100993"/>
    <x v="0"/>
    <x v="473"/>
    <d v="2013-02-10T00:00:00"/>
    <s v="Standard Class"/>
    <x v="616"/>
    <s v="Annie Zypern"/>
    <x v="0"/>
    <s v="United States"/>
    <s v="San Diego"/>
    <x v="1"/>
    <n v="92037"/>
    <x v="1"/>
    <s v="OFF-ST-10004340"/>
    <x v="1"/>
    <x v="4"/>
    <s v="Fellowes Mobile File Cart, Black"/>
    <n v="186.54"/>
    <n v="3"/>
    <n v="0"/>
    <x v="5587"/>
  </r>
  <r>
    <n v="8144"/>
    <s v="CA-2013-100993"/>
    <x v="0"/>
    <x v="473"/>
    <d v="2013-02-10T00:00:00"/>
    <s v="Standard Class"/>
    <x v="616"/>
    <s v="Annie Zypern"/>
    <x v="0"/>
    <s v="United States"/>
    <s v="San Diego"/>
    <x v="1"/>
    <n v="92037"/>
    <x v="1"/>
    <s v="FUR-TA-10001095"/>
    <x v="0"/>
    <x v="3"/>
    <s v="Chromcraft Round Conference Tables"/>
    <n v="557.72799999999995"/>
    <n v="4"/>
    <n v="0.2"/>
    <x v="6405"/>
  </r>
  <r>
    <n v="8145"/>
    <s v="CA-2013-100993"/>
    <x v="0"/>
    <x v="473"/>
    <d v="2013-02-10T00:00:00"/>
    <s v="Standard Class"/>
    <x v="616"/>
    <s v="Annie Zypern"/>
    <x v="0"/>
    <s v="United States"/>
    <s v="San Diego"/>
    <x v="1"/>
    <n v="92037"/>
    <x v="1"/>
    <s v="TEC-PH-10001448"/>
    <x v="2"/>
    <x v="7"/>
    <s v="Anker Astro 15000mAh USB Portable Charger"/>
    <n v="159.96800000000002"/>
    <n v="4"/>
    <n v="0.2"/>
    <x v="6406"/>
  </r>
  <r>
    <n v="8146"/>
    <s v="US-2011-112949"/>
    <x v="2"/>
    <x v="886"/>
    <d v="2011-06-27T00:00:00"/>
    <s v="Standard Class"/>
    <x v="476"/>
    <s v="Corey-Lock"/>
    <x v="0"/>
    <s v="United States"/>
    <s v="Lawton"/>
    <x v="26"/>
    <n v="73505"/>
    <x v="2"/>
    <s v="OFF-AP-10001005"/>
    <x v="1"/>
    <x v="9"/>
    <s v="Honeywell Quietcare HEPA Air Cleaner"/>
    <n v="471.90000000000003"/>
    <n v="6"/>
    <n v="0"/>
    <x v="6407"/>
  </r>
  <r>
    <n v="8147"/>
    <s v="US-2011-112949"/>
    <x v="2"/>
    <x v="886"/>
    <d v="2011-06-27T00:00:00"/>
    <s v="Standard Class"/>
    <x v="476"/>
    <s v="Corey-Lock"/>
    <x v="0"/>
    <s v="United States"/>
    <s v="Lawton"/>
    <x v="26"/>
    <n v="73505"/>
    <x v="2"/>
    <s v="OFF-AR-10003469"/>
    <x v="1"/>
    <x v="6"/>
    <s v="Nontoxic Chalk"/>
    <n v="3.52"/>
    <n v="2"/>
    <n v="0"/>
    <x v="5702"/>
  </r>
  <r>
    <n v="8148"/>
    <s v="US-2014-146822"/>
    <x v="3"/>
    <x v="255"/>
    <d v="2014-06-15T00:00:00"/>
    <s v="Standard Class"/>
    <x v="165"/>
    <s v="Anna Gayman"/>
    <x v="0"/>
    <s v="United States"/>
    <s v="Salem"/>
    <x v="17"/>
    <n v="24153"/>
    <x v="0"/>
    <s v="OFF-PA-10000249"/>
    <x v="1"/>
    <x v="10"/>
    <s v="Staples"/>
    <n v="49.12"/>
    <n v="4"/>
    <n v="0"/>
    <x v="346"/>
  </r>
  <r>
    <n v="8149"/>
    <s v="US-2013-131058"/>
    <x v="0"/>
    <x v="797"/>
    <d v="2014-01-01T00:00:00"/>
    <s v="Standard Class"/>
    <x v="670"/>
    <s v="Eugene Moren"/>
    <x v="2"/>
    <s v="United States"/>
    <s v="Santa Ana"/>
    <x v="1"/>
    <n v="92704"/>
    <x v="1"/>
    <s v="OFF-LA-10001613"/>
    <x v="1"/>
    <x v="2"/>
    <s v="Avery File Folder Labels"/>
    <n v="20.16"/>
    <n v="7"/>
    <n v="0"/>
    <x v="765"/>
  </r>
  <r>
    <n v="8150"/>
    <s v="CA-2011-167997"/>
    <x v="2"/>
    <x v="755"/>
    <d v="2011-01-30T00:00:00"/>
    <s v="First Class"/>
    <x v="662"/>
    <s v="Carol Adams"/>
    <x v="1"/>
    <s v="United States"/>
    <s v="Rapid City"/>
    <x v="44"/>
    <n v="57701"/>
    <x v="2"/>
    <s v="OFF-BI-10001758"/>
    <x v="1"/>
    <x v="8"/>
    <s v="Wilson Jones 14 Line Acrylic Coated Pressboard Data Binders"/>
    <n v="10.68"/>
    <n v="2"/>
    <n v="0"/>
    <x v="6408"/>
  </r>
  <r>
    <n v="8151"/>
    <s v="CA-2011-167997"/>
    <x v="2"/>
    <x v="755"/>
    <d v="2011-01-30T00:00:00"/>
    <s v="First Class"/>
    <x v="662"/>
    <s v="Carol Adams"/>
    <x v="1"/>
    <s v="United States"/>
    <s v="Rapid City"/>
    <x v="44"/>
    <n v="57701"/>
    <x v="2"/>
    <s v="FUR-BO-10004409"/>
    <x v="0"/>
    <x v="0"/>
    <s v="Safco Value Mate Series Steel Bookcases, Baked Enamel Finish on Steel, Gray"/>
    <n v="141.96"/>
    <n v="2"/>
    <n v="0"/>
    <x v="1848"/>
  </r>
  <r>
    <n v="8152"/>
    <s v="CA-2014-140151"/>
    <x v="3"/>
    <x v="721"/>
    <d v="2014-03-26T00:00:00"/>
    <s v="First Class"/>
    <x v="181"/>
    <s v="Raymond Buch"/>
    <x v="0"/>
    <s v="United States"/>
    <s v="Seattle"/>
    <x v="4"/>
    <n v="98115"/>
    <x v="1"/>
    <s v="OFF-ST-10001558"/>
    <x v="1"/>
    <x v="4"/>
    <s v="Acco Perma 4000 Stacking Storage Drawers"/>
    <n v="32.479999999999997"/>
    <n v="2"/>
    <n v="0"/>
    <x v="5530"/>
  </r>
  <r>
    <n v="8153"/>
    <s v="CA-2014-140151"/>
    <x v="3"/>
    <x v="721"/>
    <d v="2014-03-26T00:00:00"/>
    <s v="First Class"/>
    <x v="181"/>
    <s v="Raymond Buch"/>
    <x v="0"/>
    <s v="United States"/>
    <s v="Seattle"/>
    <x v="4"/>
    <n v="98115"/>
    <x v="1"/>
    <s v="OFF-PA-10002986"/>
    <x v="1"/>
    <x v="10"/>
    <s v="Xerox 1898"/>
    <n v="20.04"/>
    <n v="3"/>
    <n v="0"/>
    <x v="132"/>
  </r>
  <r>
    <n v="8154"/>
    <s v="CA-2014-140151"/>
    <x v="3"/>
    <x v="721"/>
    <d v="2014-03-26T00:00:00"/>
    <s v="First Class"/>
    <x v="181"/>
    <s v="Raymond Buch"/>
    <x v="0"/>
    <s v="United States"/>
    <s v="Seattle"/>
    <x v="4"/>
    <n v="98115"/>
    <x v="1"/>
    <s v="TEC-CO-10004722"/>
    <x v="2"/>
    <x v="16"/>
    <s v="Canon imageCLASS 2200 Advanced Copier"/>
    <n v="13999.96"/>
    <n v="4"/>
    <n v="0"/>
    <x v="6409"/>
  </r>
  <r>
    <n v="8155"/>
    <s v="US-2014-143770"/>
    <x v="3"/>
    <x v="177"/>
    <d v="2014-03-25T00:00:00"/>
    <s v="Standard Class"/>
    <x v="742"/>
    <s v="Roger Demir"/>
    <x v="0"/>
    <s v="United States"/>
    <s v="Middletown"/>
    <x v="29"/>
    <n v="6457"/>
    <x v="3"/>
    <s v="TEC-AC-10002842"/>
    <x v="2"/>
    <x v="11"/>
    <s v="WD My Passport Ultra 2TB Portable External Hard Drive"/>
    <n v="238"/>
    <n v="2"/>
    <n v="0"/>
    <x v="1785"/>
  </r>
  <r>
    <n v="8156"/>
    <s v="US-2014-143770"/>
    <x v="3"/>
    <x v="177"/>
    <d v="2014-03-25T00:00:00"/>
    <s v="Standard Class"/>
    <x v="742"/>
    <s v="Roger Demir"/>
    <x v="0"/>
    <s v="United States"/>
    <s v="Middletown"/>
    <x v="29"/>
    <n v="6457"/>
    <x v="3"/>
    <s v="OFF-PA-10001125"/>
    <x v="1"/>
    <x v="10"/>
    <s v="Xerox 1988"/>
    <n v="61.96"/>
    <n v="2"/>
    <n v="0"/>
    <x v="4027"/>
  </r>
  <r>
    <n v="8157"/>
    <s v="CA-2013-131296"/>
    <x v="0"/>
    <x v="964"/>
    <d v="2013-10-10T00:00:00"/>
    <s v="Standard Class"/>
    <x v="234"/>
    <s v="Melanie Seite"/>
    <x v="0"/>
    <s v="United States"/>
    <s v="Baltimore"/>
    <x v="39"/>
    <n v="21215"/>
    <x v="3"/>
    <s v="FUR-TA-10002622"/>
    <x v="0"/>
    <x v="3"/>
    <s v="Bush Andora Conference Table, Maple/Graphite Gray Finish"/>
    <n v="239.37199999999996"/>
    <n v="2"/>
    <n v="0.3"/>
    <x v="6410"/>
  </r>
  <r>
    <n v="8158"/>
    <s v="CA-2013-103464"/>
    <x v="0"/>
    <x v="741"/>
    <d v="2013-11-23T00:00:00"/>
    <s v="Standard Class"/>
    <x v="310"/>
    <s v="Patrick Gardner"/>
    <x v="0"/>
    <s v="United States"/>
    <s v="San Diego"/>
    <x v="1"/>
    <n v="92105"/>
    <x v="1"/>
    <s v="TEC-AC-10002842"/>
    <x v="2"/>
    <x v="11"/>
    <s v="WD My Passport Ultra 2TB Portable External Hard Drive"/>
    <n v="595"/>
    <n v="5"/>
    <n v="0"/>
    <x v="2185"/>
  </r>
  <r>
    <n v="8159"/>
    <s v="CA-2014-136238"/>
    <x v="3"/>
    <x v="377"/>
    <d v="2015-01-02T00:00:00"/>
    <s v="Standard Class"/>
    <x v="208"/>
    <s v="Karen Bern"/>
    <x v="1"/>
    <s v="United States"/>
    <s v="Odessa"/>
    <x v="5"/>
    <n v="79762"/>
    <x v="2"/>
    <s v="OFF-PA-10004285"/>
    <x v="1"/>
    <x v="10"/>
    <s v="Xerox 1959"/>
    <n v="16.032"/>
    <n v="3"/>
    <n v="0.2"/>
    <x v="6411"/>
  </r>
  <r>
    <n v="8160"/>
    <s v="CA-2013-120803"/>
    <x v="0"/>
    <x v="1185"/>
    <d v="2013-03-14T00:00:00"/>
    <s v="Standard Class"/>
    <x v="46"/>
    <s v="Rick Bensley"/>
    <x v="2"/>
    <s v="United States"/>
    <s v="Milford"/>
    <x v="29"/>
    <n v="6460"/>
    <x v="3"/>
    <s v="TEC-AC-10004469"/>
    <x v="2"/>
    <x v="11"/>
    <s v="Microsoft Sculpt Comfort Mouse"/>
    <n v="199.75"/>
    <n v="5"/>
    <n v="0"/>
    <x v="6308"/>
  </r>
  <r>
    <n v="8161"/>
    <s v="CA-2013-134138"/>
    <x v="0"/>
    <x v="595"/>
    <d v="2013-02-20T00:00:00"/>
    <s v="Standard Class"/>
    <x v="479"/>
    <s v="John Dryer"/>
    <x v="0"/>
    <s v="United States"/>
    <s v="Belleville"/>
    <x v="30"/>
    <n v="7109"/>
    <x v="3"/>
    <s v="FUR-CH-10001545"/>
    <x v="0"/>
    <x v="1"/>
    <s v="Hon Comfortask Task/Swivel Chairs"/>
    <n v="227.96"/>
    <n v="2"/>
    <n v="0"/>
    <x v="6412"/>
  </r>
  <r>
    <n v="8162"/>
    <s v="CA-2012-120915"/>
    <x v="1"/>
    <x v="694"/>
    <d v="2012-10-03T00:00:00"/>
    <s v="Second Class"/>
    <x v="370"/>
    <s v="Jennifer Jackson"/>
    <x v="0"/>
    <s v="United States"/>
    <s v="New York City"/>
    <x v="15"/>
    <n v="10035"/>
    <x v="3"/>
    <s v="OFF-AP-10002578"/>
    <x v="1"/>
    <x v="9"/>
    <s v="Fellowes Premier Superior Surge Suppressor, 10-Outlet, With Phone and Remote"/>
    <n v="293.52"/>
    <n v="6"/>
    <n v="0"/>
    <x v="6413"/>
  </r>
  <r>
    <n v="8163"/>
    <s v="CA-2012-120915"/>
    <x v="1"/>
    <x v="694"/>
    <d v="2012-10-03T00:00:00"/>
    <s v="Second Class"/>
    <x v="370"/>
    <s v="Jennifer Jackson"/>
    <x v="0"/>
    <s v="United States"/>
    <s v="New York City"/>
    <x v="15"/>
    <n v="10035"/>
    <x v="3"/>
    <s v="TEC-PH-10003012"/>
    <x v="2"/>
    <x v="7"/>
    <s v="Nortel Meridian M3904 Professional Digital phone"/>
    <n v="307.98"/>
    <n v="2"/>
    <n v="0"/>
    <x v="685"/>
  </r>
  <r>
    <n v="8164"/>
    <s v="CA-2012-168207"/>
    <x v="1"/>
    <x v="121"/>
    <d v="2012-11-06T00:00:00"/>
    <s v="Standard Class"/>
    <x v="299"/>
    <s v="Liz Thompson"/>
    <x v="0"/>
    <s v="United States"/>
    <s v="San Diego"/>
    <x v="1"/>
    <n v="92105"/>
    <x v="1"/>
    <s v="FUR-FU-10004909"/>
    <x v="0"/>
    <x v="5"/>
    <s v="Contemporary Wood/Metal Frame"/>
    <n v="96.960000000000008"/>
    <n v="6"/>
    <n v="0"/>
    <x v="6414"/>
  </r>
  <r>
    <n v="8165"/>
    <s v="CA-2012-168207"/>
    <x v="1"/>
    <x v="121"/>
    <d v="2012-11-06T00:00:00"/>
    <s v="Standard Class"/>
    <x v="299"/>
    <s v="Liz Thompson"/>
    <x v="0"/>
    <s v="United States"/>
    <s v="San Diego"/>
    <x v="1"/>
    <n v="92105"/>
    <x v="1"/>
    <s v="OFF-BI-10001524"/>
    <x v="1"/>
    <x v="8"/>
    <s v="GBC Premium Transparent Covers with Diagonal Lined Pattern"/>
    <n v="117.48800000000001"/>
    <n v="7"/>
    <n v="0.2"/>
    <x v="4195"/>
  </r>
  <r>
    <n v="8166"/>
    <s v="CA-2012-168207"/>
    <x v="1"/>
    <x v="121"/>
    <d v="2012-11-06T00:00:00"/>
    <s v="Standard Class"/>
    <x v="299"/>
    <s v="Liz Thompson"/>
    <x v="0"/>
    <s v="United States"/>
    <s v="San Diego"/>
    <x v="1"/>
    <n v="92105"/>
    <x v="1"/>
    <s v="OFF-BI-10003355"/>
    <x v="1"/>
    <x v="8"/>
    <s v="Cardinal Holdit Business Card Pockets"/>
    <n v="11.952000000000002"/>
    <n v="3"/>
    <n v="0.2"/>
    <x v="4063"/>
  </r>
  <r>
    <n v="8167"/>
    <s v="CA-2012-168207"/>
    <x v="1"/>
    <x v="121"/>
    <d v="2012-11-06T00:00:00"/>
    <s v="Standard Class"/>
    <x v="299"/>
    <s v="Liz Thompson"/>
    <x v="0"/>
    <s v="United States"/>
    <s v="San Diego"/>
    <x v="1"/>
    <n v="92105"/>
    <x v="1"/>
    <s v="FUR-BO-10004357"/>
    <x v="0"/>
    <x v="0"/>
    <s v="O'Sullivan Living Dimensions 3-Shelf Bookcases"/>
    <n v="512.49900000000002"/>
    <n v="3"/>
    <n v="0.15"/>
    <x v="6415"/>
  </r>
  <r>
    <n v="8168"/>
    <s v="CA-2013-144148"/>
    <x v="0"/>
    <x v="995"/>
    <d v="2013-08-06T00:00:00"/>
    <s v="Standard Class"/>
    <x v="706"/>
    <s v="Anna Häberlin"/>
    <x v="1"/>
    <s v="United States"/>
    <s v="San Francisco"/>
    <x v="1"/>
    <n v="94122"/>
    <x v="1"/>
    <s v="FUR-TA-10002774"/>
    <x v="0"/>
    <x v="3"/>
    <s v="Laminate Occasional Tables"/>
    <n v="863.12800000000004"/>
    <n v="7"/>
    <n v="0.2"/>
    <x v="6416"/>
  </r>
  <r>
    <n v="8169"/>
    <s v="CA-2014-107174"/>
    <x v="3"/>
    <x v="44"/>
    <d v="2014-11-14T00:00:00"/>
    <s v="Standard Class"/>
    <x v="144"/>
    <s v="Adam Bellavance"/>
    <x v="2"/>
    <s v="United States"/>
    <s v="Seattle"/>
    <x v="4"/>
    <n v="98105"/>
    <x v="1"/>
    <s v="FUR-TA-10004575"/>
    <x v="0"/>
    <x v="3"/>
    <s v="Hon 5100 Series Wood Tables"/>
    <n v="2036.8600000000001"/>
    <n v="7"/>
    <n v="0"/>
    <x v="6417"/>
  </r>
  <r>
    <n v="8170"/>
    <s v="CA-2014-107174"/>
    <x v="3"/>
    <x v="44"/>
    <d v="2014-11-14T00:00:00"/>
    <s v="Standard Class"/>
    <x v="144"/>
    <s v="Adam Bellavance"/>
    <x v="2"/>
    <s v="United States"/>
    <s v="Seattle"/>
    <x v="4"/>
    <n v="98105"/>
    <x v="1"/>
    <s v="FUR-CH-10003312"/>
    <x v="0"/>
    <x v="1"/>
    <s v="Hon 2090 “Pillow Soft” Series Mid Back Swivel/Tilt Chairs"/>
    <n v="449.56800000000004"/>
    <n v="2"/>
    <n v="0.2"/>
    <x v="6418"/>
  </r>
  <r>
    <n v="8171"/>
    <s v="CA-2014-107174"/>
    <x v="3"/>
    <x v="44"/>
    <d v="2014-11-14T00:00:00"/>
    <s v="Standard Class"/>
    <x v="144"/>
    <s v="Adam Bellavance"/>
    <x v="2"/>
    <s v="United States"/>
    <s v="Seattle"/>
    <x v="4"/>
    <n v="98105"/>
    <x v="1"/>
    <s v="TEC-AC-10001465"/>
    <x v="2"/>
    <x v="11"/>
    <s v="SanDisk Cruzer 64 GB USB Flash Drive"/>
    <n v="108.96000000000001"/>
    <n v="3"/>
    <n v="0"/>
    <x v="6419"/>
  </r>
  <r>
    <n v="8172"/>
    <s v="CA-2013-146150"/>
    <x v="0"/>
    <x v="1173"/>
    <d v="2013-02-19T00:00:00"/>
    <s v="Standard Class"/>
    <x v="248"/>
    <s v="Fred McMath"/>
    <x v="0"/>
    <s v="United States"/>
    <s v="Jackson"/>
    <x v="35"/>
    <n v="39212"/>
    <x v="0"/>
    <s v="OFF-AR-10002240"/>
    <x v="1"/>
    <x v="6"/>
    <s v="Panasonic KP-150 Electric Pencil Sharpener"/>
    <n v="264.18"/>
    <n v="7"/>
    <n v="0"/>
    <x v="6420"/>
  </r>
  <r>
    <n v="8173"/>
    <s v="CA-2011-114125"/>
    <x v="2"/>
    <x v="868"/>
    <d v="2011-07-13T00:00:00"/>
    <s v="Standard Class"/>
    <x v="689"/>
    <s v="Gary Hansen"/>
    <x v="2"/>
    <s v="United States"/>
    <s v="Los Angeles"/>
    <x v="1"/>
    <n v="90049"/>
    <x v="1"/>
    <s v="OFF-LA-10004559"/>
    <x v="1"/>
    <x v="2"/>
    <s v="Avery 49"/>
    <n v="2.88"/>
    <n v="1"/>
    <n v="0"/>
    <x v="723"/>
  </r>
  <r>
    <n v="8174"/>
    <s v="CA-2011-114125"/>
    <x v="2"/>
    <x v="868"/>
    <d v="2011-07-13T00:00:00"/>
    <s v="Standard Class"/>
    <x v="689"/>
    <s v="Gary Hansen"/>
    <x v="2"/>
    <s v="United States"/>
    <s v="Los Angeles"/>
    <x v="1"/>
    <n v="90049"/>
    <x v="1"/>
    <s v="OFF-BI-10003291"/>
    <x v="1"/>
    <x v="8"/>
    <s v="Wilson Jones Leather-Like Binders with DublLock Round Rings"/>
    <n v="41.904000000000003"/>
    <n v="6"/>
    <n v="0.2"/>
    <x v="5022"/>
  </r>
  <r>
    <n v="8175"/>
    <s v="CA-2011-114125"/>
    <x v="2"/>
    <x v="868"/>
    <d v="2011-07-13T00:00:00"/>
    <s v="Standard Class"/>
    <x v="689"/>
    <s v="Gary Hansen"/>
    <x v="2"/>
    <s v="United States"/>
    <s v="Los Angeles"/>
    <x v="1"/>
    <n v="90049"/>
    <x v="1"/>
    <s v="OFF-ST-10001505"/>
    <x v="1"/>
    <x v="4"/>
    <s v="Perma STOR-ALL Hanging File Box, 13 1/8&quot;W x 12 1/4&quot;D x 10 1/2&quot;H"/>
    <n v="23.92"/>
    <n v="4"/>
    <n v="0"/>
    <x v="6421"/>
  </r>
  <r>
    <n v="8176"/>
    <s v="CA-2013-114944"/>
    <x v="0"/>
    <x v="806"/>
    <d v="2013-02-04T00:00:00"/>
    <s v="Standard Class"/>
    <x v="785"/>
    <s v="Harold Engle"/>
    <x v="1"/>
    <s v="United States"/>
    <s v="Chicago"/>
    <x v="10"/>
    <n v="60623"/>
    <x v="2"/>
    <s v="OFF-PA-10003892"/>
    <x v="1"/>
    <x v="10"/>
    <s v="Xerox 1943"/>
    <n v="156.512"/>
    <n v="4"/>
    <n v="0.2"/>
    <x v="6422"/>
  </r>
  <r>
    <n v="8177"/>
    <s v="CA-2013-135965"/>
    <x v="0"/>
    <x v="897"/>
    <d v="2013-09-26T00:00:00"/>
    <s v="First Class"/>
    <x v="449"/>
    <s v="Sam Zeldin"/>
    <x v="2"/>
    <s v="United States"/>
    <s v="New York City"/>
    <x v="15"/>
    <n v="10035"/>
    <x v="3"/>
    <s v="OFF-ST-10002370"/>
    <x v="1"/>
    <x v="4"/>
    <s v="Sortfiler Multipurpose Personal File Organizer, Black"/>
    <n v="128.34"/>
    <n v="6"/>
    <n v="0"/>
    <x v="6423"/>
  </r>
  <r>
    <n v="8178"/>
    <s v="CA-2014-149699"/>
    <x v="3"/>
    <x v="66"/>
    <d v="2014-12-25T00:00:00"/>
    <s v="First Class"/>
    <x v="441"/>
    <s v="Chad McGuire"/>
    <x v="0"/>
    <s v="United States"/>
    <s v="Los Angeles"/>
    <x v="1"/>
    <n v="90008"/>
    <x v="1"/>
    <s v="TEC-AC-10000474"/>
    <x v="2"/>
    <x v="11"/>
    <s v="Kensington Expert Mouse Optical USB Trackball for PC or Mac"/>
    <n v="474.95"/>
    <n v="5"/>
    <n v="0"/>
    <x v="6424"/>
  </r>
  <r>
    <n v="8179"/>
    <s v="CA-2013-166429"/>
    <x v="0"/>
    <x v="476"/>
    <d v="2013-09-09T00:00:00"/>
    <s v="Standard Class"/>
    <x v="592"/>
    <s v="Toby Gnade"/>
    <x v="0"/>
    <s v="United States"/>
    <s v="Des Moines"/>
    <x v="4"/>
    <n v="98198"/>
    <x v="1"/>
    <s v="TEC-CO-10002095"/>
    <x v="2"/>
    <x v="16"/>
    <s v="Hewlett Packard 610 Color Digital Copier / Printer"/>
    <n v="999.98"/>
    <n v="2"/>
    <n v="0"/>
    <x v="3549"/>
  </r>
  <r>
    <n v="8180"/>
    <s v="CA-2012-112767"/>
    <x v="1"/>
    <x v="991"/>
    <d v="2012-08-06T00:00:00"/>
    <s v="Standard Class"/>
    <x v="213"/>
    <s v="Darren Koutras"/>
    <x v="0"/>
    <s v="United States"/>
    <s v="Springfield"/>
    <x v="21"/>
    <n v="97477"/>
    <x v="1"/>
    <s v="FUR-TA-10003469"/>
    <x v="0"/>
    <x v="3"/>
    <s v="Balt Split Level Computer Training Table"/>
    <n v="277.5"/>
    <n v="4"/>
    <n v="0.5"/>
    <x v="6425"/>
  </r>
  <r>
    <n v="8181"/>
    <s v="CA-2012-119879"/>
    <x v="1"/>
    <x v="82"/>
    <d v="2012-11-25T00:00:00"/>
    <s v="Standard Class"/>
    <x v="757"/>
    <s v="Shahid Shariari"/>
    <x v="0"/>
    <s v="United States"/>
    <s v="Philadelphia"/>
    <x v="9"/>
    <n v="19120"/>
    <x v="3"/>
    <s v="FUR-TA-10002958"/>
    <x v="0"/>
    <x v="3"/>
    <s v="Bevis Oval Conference Table, Walnut"/>
    <n v="1252.704"/>
    <n v="8"/>
    <n v="0.4"/>
    <x v="6426"/>
  </r>
  <r>
    <n v="8182"/>
    <s v="CA-2012-119879"/>
    <x v="1"/>
    <x v="82"/>
    <d v="2012-11-25T00:00:00"/>
    <s v="Standard Class"/>
    <x v="757"/>
    <s v="Shahid Shariari"/>
    <x v="0"/>
    <s v="United States"/>
    <s v="Philadelphia"/>
    <x v="9"/>
    <n v="19120"/>
    <x v="3"/>
    <s v="TEC-PH-10002923"/>
    <x v="2"/>
    <x v="7"/>
    <s v="Logitech B530 USB Headset - headset - Full size, Binaural"/>
    <n v="110.97"/>
    <n v="5"/>
    <n v="0.4"/>
    <x v="6427"/>
  </r>
  <r>
    <n v="8183"/>
    <s v="CA-2014-155642"/>
    <x v="3"/>
    <x v="796"/>
    <d v="2014-05-23T00:00:00"/>
    <s v="Standard Class"/>
    <x v="606"/>
    <s v="Brendan Murry"/>
    <x v="1"/>
    <s v="United States"/>
    <s v="Chicago"/>
    <x v="10"/>
    <n v="60653"/>
    <x v="2"/>
    <s v="FUR-FU-10004973"/>
    <x v="0"/>
    <x v="5"/>
    <s v="Flat Face Poster Frame"/>
    <n v="22.608000000000001"/>
    <n v="3"/>
    <n v="0.6"/>
    <x v="1963"/>
  </r>
  <r>
    <n v="8184"/>
    <s v="CA-2014-155642"/>
    <x v="3"/>
    <x v="796"/>
    <d v="2014-05-23T00:00:00"/>
    <s v="Standard Class"/>
    <x v="606"/>
    <s v="Brendan Murry"/>
    <x v="1"/>
    <s v="United States"/>
    <s v="Chicago"/>
    <x v="10"/>
    <n v="60653"/>
    <x v="2"/>
    <s v="FUR-FU-10001918"/>
    <x v="0"/>
    <x v="5"/>
    <s v="C-Line Cubicle Keepers Polyproplyene Holder With Velcro Backings"/>
    <n v="1.8920000000000003"/>
    <n v="1"/>
    <n v="0.6"/>
    <x v="6428"/>
  </r>
  <r>
    <n v="8185"/>
    <s v="US-2014-101721"/>
    <x v="3"/>
    <x v="283"/>
    <d v="2014-07-28T00:00:00"/>
    <s v="Standard Class"/>
    <x v="199"/>
    <s v="Maribeth Yedwab"/>
    <x v="1"/>
    <s v="United States"/>
    <s v="Chicago"/>
    <x v="10"/>
    <n v="60623"/>
    <x v="2"/>
    <s v="OFF-PA-10003641"/>
    <x v="1"/>
    <x v="10"/>
    <s v="Xerox 1909"/>
    <n v="63.311999999999998"/>
    <n v="3"/>
    <n v="0.2"/>
    <x v="964"/>
  </r>
  <r>
    <n v="8186"/>
    <s v="CA-2012-136728"/>
    <x v="1"/>
    <x v="1023"/>
    <d v="2012-09-17T00:00:00"/>
    <s v="Second Class"/>
    <x v="151"/>
    <s v="Arthur Gainer"/>
    <x v="0"/>
    <s v="United States"/>
    <s v="Chicago"/>
    <x v="10"/>
    <n v="60623"/>
    <x v="2"/>
    <s v="OFF-EN-10002621"/>
    <x v="1"/>
    <x v="12"/>
    <s v="Staples"/>
    <n v="7.8239999999999998"/>
    <n v="1"/>
    <n v="0.2"/>
    <x v="1732"/>
  </r>
  <r>
    <n v="8187"/>
    <s v="CA-2012-136728"/>
    <x v="1"/>
    <x v="1023"/>
    <d v="2012-09-17T00:00:00"/>
    <s v="Second Class"/>
    <x v="151"/>
    <s v="Arthur Gainer"/>
    <x v="0"/>
    <s v="United States"/>
    <s v="Chicago"/>
    <x v="10"/>
    <n v="60623"/>
    <x v="2"/>
    <s v="FUR-CH-10003817"/>
    <x v="0"/>
    <x v="1"/>
    <s v="Global Value Steno Chair, Gray"/>
    <n v="170.072"/>
    <n v="4"/>
    <n v="0.3"/>
    <x v="6429"/>
  </r>
  <r>
    <n v="8188"/>
    <s v="CA-2013-127194"/>
    <x v="0"/>
    <x v="107"/>
    <d v="2013-12-17T00:00:00"/>
    <s v="Standard Class"/>
    <x v="308"/>
    <s v="Bart Watters"/>
    <x v="1"/>
    <s v="United States"/>
    <s v="New York City"/>
    <x v="15"/>
    <n v="10024"/>
    <x v="3"/>
    <s v="OFF-PA-10000659"/>
    <x v="1"/>
    <x v="10"/>
    <s v="Adams Phone Message Book, Professional, 400 Message Capacity, 5 3/6” x 11”"/>
    <n v="62.820000000000007"/>
    <n v="9"/>
    <n v="0"/>
    <x v="6430"/>
  </r>
  <r>
    <n v="8189"/>
    <s v="CA-2012-140375"/>
    <x v="1"/>
    <x v="653"/>
    <d v="2012-10-05T00:00:00"/>
    <s v="Second Class"/>
    <x v="495"/>
    <s v="Sheri Gordon"/>
    <x v="0"/>
    <s v="United States"/>
    <s v="Rockville"/>
    <x v="39"/>
    <n v="20852"/>
    <x v="3"/>
    <s v="OFF-PA-10001870"/>
    <x v="1"/>
    <x v="10"/>
    <s v="Xerox 202"/>
    <n v="19.440000000000001"/>
    <n v="3"/>
    <n v="0"/>
    <x v="551"/>
  </r>
  <r>
    <n v="8190"/>
    <s v="CA-2012-140375"/>
    <x v="1"/>
    <x v="653"/>
    <d v="2012-10-05T00:00:00"/>
    <s v="Second Class"/>
    <x v="495"/>
    <s v="Sheri Gordon"/>
    <x v="0"/>
    <s v="United States"/>
    <s v="Rockville"/>
    <x v="39"/>
    <n v="20852"/>
    <x v="3"/>
    <s v="OFF-BI-10000320"/>
    <x v="1"/>
    <x v="8"/>
    <s v="GBC Plastic Binding Combs"/>
    <n v="7.38"/>
    <n v="1"/>
    <n v="0"/>
    <x v="6431"/>
  </r>
  <r>
    <n v="8191"/>
    <s v="US-2014-155866"/>
    <x v="3"/>
    <x v="701"/>
    <d v="2014-11-22T00:00:00"/>
    <s v="Standard Class"/>
    <x v="666"/>
    <s v="Christopher Conant"/>
    <x v="0"/>
    <s v="United States"/>
    <s v="New York City"/>
    <x v="15"/>
    <n v="10011"/>
    <x v="3"/>
    <s v="OFF-PA-10004735"/>
    <x v="1"/>
    <x v="10"/>
    <s v="Xerox 1905"/>
    <n v="38.880000000000003"/>
    <n v="6"/>
    <n v="0"/>
    <x v="814"/>
  </r>
  <r>
    <n v="8192"/>
    <s v="US-2014-155866"/>
    <x v="3"/>
    <x v="701"/>
    <d v="2014-11-22T00:00:00"/>
    <s v="Standard Class"/>
    <x v="666"/>
    <s v="Christopher Conant"/>
    <x v="0"/>
    <s v="United States"/>
    <s v="New York City"/>
    <x v="15"/>
    <n v="10011"/>
    <x v="3"/>
    <s v="FUR-FU-10004091"/>
    <x v="0"/>
    <x v="5"/>
    <s v="Howard Miller 13&quot; Diameter Goldtone Round Wall Clock"/>
    <n v="187.76"/>
    <n v="4"/>
    <n v="0"/>
    <x v="6093"/>
  </r>
  <r>
    <n v="8193"/>
    <s v="CA-2012-141327"/>
    <x v="1"/>
    <x v="672"/>
    <d v="2012-12-03T00:00:00"/>
    <s v="First Class"/>
    <x v="235"/>
    <s v="Lena Radford"/>
    <x v="0"/>
    <s v="United States"/>
    <s v="Durham"/>
    <x v="3"/>
    <n v="27707"/>
    <x v="0"/>
    <s v="OFF-BI-10000546"/>
    <x v="1"/>
    <x v="8"/>
    <s v="Avery Durable Binders"/>
    <n v="6.0480000000000009"/>
    <n v="7"/>
    <n v="0.7"/>
    <x v="6432"/>
  </r>
  <r>
    <n v="8194"/>
    <s v="CA-2012-141327"/>
    <x v="1"/>
    <x v="672"/>
    <d v="2012-12-03T00:00:00"/>
    <s v="First Class"/>
    <x v="235"/>
    <s v="Lena Radford"/>
    <x v="0"/>
    <s v="United States"/>
    <s v="Durham"/>
    <x v="3"/>
    <n v="27707"/>
    <x v="0"/>
    <s v="OFF-AP-10001293"/>
    <x v="1"/>
    <x v="9"/>
    <s v="Belkin 8 Outlet Surge Protector"/>
    <n v="98.352000000000004"/>
    <n v="3"/>
    <n v="0.2"/>
    <x v="6433"/>
  </r>
  <r>
    <n v="8195"/>
    <s v="CA-2012-141327"/>
    <x v="1"/>
    <x v="672"/>
    <d v="2012-12-03T00:00:00"/>
    <s v="First Class"/>
    <x v="235"/>
    <s v="Lena Radford"/>
    <x v="0"/>
    <s v="United States"/>
    <s v="Durham"/>
    <x v="3"/>
    <n v="27707"/>
    <x v="0"/>
    <s v="FUR-FU-10000576"/>
    <x v="0"/>
    <x v="5"/>
    <s v="Luxo Professional Fluorescent Magnifier Lamp with Clamp-Mount Base"/>
    <n v="335.74400000000003"/>
    <n v="2"/>
    <n v="0.2"/>
    <x v="6434"/>
  </r>
  <r>
    <n v="8196"/>
    <s v="CA-2012-136700"/>
    <x v="1"/>
    <x v="401"/>
    <d v="2012-12-11T00:00:00"/>
    <s v="Second Class"/>
    <x v="106"/>
    <s v="David Bremer"/>
    <x v="1"/>
    <s v="United States"/>
    <s v="Santa Barbara"/>
    <x v="1"/>
    <n v="93101"/>
    <x v="1"/>
    <s v="OFF-PA-10004519"/>
    <x v="1"/>
    <x v="10"/>
    <s v="Spiral Phone Message Books with Labels by Adams"/>
    <n v="8.9600000000000009"/>
    <n v="2"/>
    <n v="0"/>
    <x v="4602"/>
  </r>
  <r>
    <n v="8197"/>
    <s v="CA-2014-102736"/>
    <x v="3"/>
    <x v="528"/>
    <d v="2014-09-10T00:00:00"/>
    <s v="Standard Class"/>
    <x v="431"/>
    <s v="Liz Preis"/>
    <x v="0"/>
    <s v="United States"/>
    <s v="Knoxville"/>
    <x v="18"/>
    <n v="37918"/>
    <x v="0"/>
    <s v="TEC-AC-10004568"/>
    <x v="2"/>
    <x v="11"/>
    <s v="Maxell LTO Ultrium - 800 GB"/>
    <n v="89.567999999999998"/>
    <n v="4"/>
    <n v="0.2"/>
    <x v="6435"/>
  </r>
  <r>
    <n v="8198"/>
    <s v="CA-2014-102736"/>
    <x v="3"/>
    <x v="528"/>
    <d v="2014-09-10T00:00:00"/>
    <s v="Standard Class"/>
    <x v="431"/>
    <s v="Liz Preis"/>
    <x v="0"/>
    <s v="United States"/>
    <s v="Knoxville"/>
    <x v="18"/>
    <n v="37918"/>
    <x v="0"/>
    <s v="OFF-AR-10001897"/>
    <x v="1"/>
    <x v="6"/>
    <s v="Model L Table or Wall-Mount Pencil Sharpener"/>
    <n v="71.959999999999994"/>
    <n v="5"/>
    <n v="0.2"/>
    <x v="6063"/>
  </r>
  <r>
    <n v="8199"/>
    <s v="CA-2014-102736"/>
    <x v="3"/>
    <x v="528"/>
    <d v="2014-09-10T00:00:00"/>
    <s v="Standard Class"/>
    <x v="431"/>
    <s v="Liz Preis"/>
    <x v="0"/>
    <s v="United States"/>
    <s v="Knoxville"/>
    <x v="18"/>
    <n v="37918"/>
    <x v="0"/>
    <s v="OFF-PA-10001800"/>
    <x v="1"/>
    <x v="10"/>
    <s v="Xerox 220"/>
    <n v="15.552000000000003"/>
    <n v="3"/>
    <n v="0.2"/>
    <x v="12"/>
  </r>
  <r>
    <n v="8200"/>
    <s v="CA-2014-125269"/>
    <x v="3"/>
    <x v="558"/>
    <d v="2014-05-01T00:00:00"/>
    <s v="Standard Class"/>
    <x v="578"/>
    <s v="Art Ferguson"/>
    <x v="0"/>
    <s v="United States"/>
    <s v="Chicago"/>
    <x v="10"/>
    <n v="60610"/>
    <x v="2"/>
    <s v="OFF-BI-10001628"/>
    <x v="1"/>
    <x v="8"/>
    <s v="Acco Data Flex Cable Posts For Top &amp; Bottom Load Binders, 6&quot; Capacity"/>
    <n v="10.429999999999996"/>
    <n v="5"/>
    <n v="0.8"/>
    <x v="6436"/>
  </r>
  <r>
    <n v="8201"/>
    <s v="CA-2014-125269"/>
    <x v="3"/>
    <x v="558"/>
    <d v="2014-05-01T00:00:00"/>
    <s v="Standard Class"/>
    <x v="578"/>
    <s v="Art Ferguson"/>
    <x v="0"/>
    <s v="United States"/>
    <s v="Chicago"/>
    <x v="10"/>
    <n v="60610"/>
    <x v="2"/>
    <s v="OFF-ST-10004123"/>
    <x v="1"/>
    <x v="4"/>
    <s v="Safco Industrial Wire Shelving System"/>
    <n v="72.784000000000006"/>
    <n v="1"/>
    <n v="0.2"/>
    <x v="74"/>
  </r>
  <r>
    <n v="8202"/>
    <s v="CA-2012-114811"/>
    <x v="1"/>
    <x v="627"/>
    <d v="2012-11-08T00:00:00"/>
    <s v="Same Day"/>
    <x v="470"/>
    <s v="Keith Dawkins"/>
    <x v="1"/>
    <s v="United States"/>
    <s v="New York City"/>
    <x v="15"/>
    <n v="10024"/>
    <x v="3"/>
    <s v="OFF-ST-10000885"/>
    <x v="1"/>
    <x v="4"/>
    <s v="Fellowes Desktop Hanging File Manager"/>
    <n v="67.150000000000006"/>
    <n v="5"/>
    <n v="0"/>
    <x v="6437"/>
  </r>
  <r>
    <n v="8203"/>
    <s v="CA-2012-114811"/>
    <x v="1"/>
    <x v="627"/>
    <d v="2012-11-08T00:00:00"/>
    <s v="Same Day"/>
    <x v="470"/>
    <s v="Keith Dawkins"/>
    <x v="1"/>
    <s v="United States"/>
    <s v="New York City"/>
    <x v="15"/>
    <n v="10024"/>
    <x v="3"/>
    <s v="TEC-PH-10004165"/>
    <x v="2"/>
    <x v="7"/>
    <s v="Mitel MiVoice 5330e IP Phone"/>
    <n v="549.98"/>
    <n v="2"/>
    <n v="0"/>
    <x v="6438"/>
  </r>
  <r>
    <n v="8204"/>
    <s v="CA-2012-114811"/>
    <x v="1"/>
    <x v="627"/>
    <d v="2012-11-08T00:00:00"/>
    <s v="Same Day"/>
    <x v="470"/>
    <s v="Keith Dawkins"/>
    <x v="1"/>
    <s v="United States"/>
    <s v="New York City"/>
    <x v="15"/>
    <n v="10024"/>
    <x v="3"/>
    <s v="FUR-FU-10002240"/>
    <x v="0"/>
    <x v="5"/>
    <s v="Nu-Dell EZ-Mount Plastic Wall Frames"/>
    <n v="11.82"/>
    <n v="3"/>
    <n v="0"/>
    <x v="6439"/>
  </r>
  <r>
    <n v="8205"/>
    <s v="CA-2012-114811"/>
    <x v="1"/>
    <x v="627"/>
    <d v="2012-11-08T00:00:00"/>
    <s v="Same Day"/>
    <x v="470"/>
    <s v="Keith Dawkins"/>
    <x v="1"/>
    <s v="United States"/>
    <s v="New York City"/>
    <x v="15"/>
    <n v="10024"/>
    <x v="3"/>
    <s v="TEC-MA-10000045"/>
    <x v="2"/>
    <x v="15"/>
    <s v="Zebra ZM400 Thermal Label Printer"/>
    <n v="4643.8"/>
    <n v="4"/>
    <n v="0"/>
    <x v="6440"/>
  </r>
  <r>
    <n v="8206"/>
    <s v="CA-2012-114811"/>
    <x v="1"/>
    <x v="627"/>
    <d v="2012-11-08T00:00:00"/>
    <s v="Same Day"/>
    <x v="470"/>
    <s v="Keith Dawkins"/>
    <x v="1"/>
    <s v="United States"/>
    <s v="New York City"/>
    <x v="15"/>
    <n v="10024"/>
    <x v="3"/>
    <s v="FUR-CH-10003746"/>
    <x v="0"/>
    <x v="1"/>
    <s v="Hon 4070 Series Pagoda Round Back Stacking Chairs"/>
    <n v="577.76400000000001"/>
    <n v="2"/>
    <n v="0.1"/>
    <x v="6441"/>
  </r>
  <r>
    <n v="8207"/>
    <s v="CA-2012-122266"/>
    <x v="1"/>
    <x v="33"/>
    <d v="2012-04-30T00:00:00"/>
    <s v="Standard Class"/>
    <x v="193"/>
    <s v="Sue Ann Reed"/>
    <x v="0"/>
    <s v="United States"/>
    <s v="Daytona Beach"/>
    <x v="2"/>
    <n v="32114"/>
    <x v="0"/>
    <s v="FUR-TA-10000577"/>
    <x v="0"/>
    <x v="3"/>
    <s v="Bretford CR4500 Series Slim Rectangular Table"/>
    <n v="191.5155"/>
    <n v="1"/>
    <n v="0.45"/>
    <x v="6442"/>
  </r>
  <r>
    <n v="8208"/>
    <s v="CA-2012-122266"/>
    <x v="1"/>
    <x v="33"/>
    <d v="2012-04-30T00:00:00"/>
    <s v="Standard Class"/>
    <x v="193"/>
    <s v="Sue Ann Reed"/>
    <x v="0"/>
    <s v="United States"/>
    <s v="Daytona Beach"/>
    <x v="2"/>
    <n v="32114"/>
    <x v="0"/>
    <s v="OFF-AR-10004757"/>
    <x v="1"/>
    <x v="6"/>
    <s v="Crayola Colored Pencils"/>
    <n v="2.6240000000000001"/>
    <n v="1"/>
    <n v="0.2"/>
    <x v="379"/>
  </r>
  <r>
    <n v="8209"/>
    <s v="CA-2012-141565"/>
    <x v="1"/>
    <x v="1181"/>
    <d v="2012-09-24T00:00:00"/>
    <s v="Standard Class"/>
    <x v="767"/>
    <s v="Barry Gonzalez"/>
    <x v="0"/>
    <s v="United States"/>
    <s v="Nashville"/>
    <x v="18"/>
    <n v="37211"/>
    <x v="0"/>
    <s v="OFF-BI-10000545"/>
    <x v="1"/>
    <x v="8"/>
    <s v="GBC Ibimaster 500 Manual ProClick Binding System"/>
    <n v="1369.7640000000001"/>
    <n v="6"/>
    <n v="0.7"/>
    <x v="6443"/>
  </r>
  <r>
    <n v="8210"/>
    <s v="CA-2012-141565"/>
    <x v="1"/>
    <x v="1181"/>
    <d v="2012-09-24T00:00:00"/>
    <s v="Standard Class"/>
    <x v="767"/>
    <s v="Barry Gonzalez"/>
    <x v="0"/>
    <s v="United States"/>
    <s v="Nashville"/>
    <x v="18"/>
    <n v="37211"/>
    <x v="0"/>
    <s v="OFF-ST-10001522"/>
    <x v="1"/>
    <x v="4"/>
    <s v="Gould Plastics 18-Pocket Panel Bin, 34w x 5-1/4d x 20-1/2h"/>
    <n v="294.36799999999999"/>
    <n v="4"/>
    <n v="0.2"/>
    <x v="6444"/>
  </r>
  <r>
    <n v="8211"/>
    <s v="CA-2014-128769"/>
    <x v="3"/>
    <x v="210"/>
    <d v="2014-09-13T00:00:00"/>
    <s v="Standard Class"/>
    <x v="678"/>
    <s v="Dario Medina"/>
    <x v="1"/>
    <s v="United States"/>
    <s v="Nashville"/>
    <x v="18"/>
    <n v="37211"/>
    <x v="0"/>
    <s v="OFF-AP-10001271"/>
    <x v="1"/>
    <x v="9"/>
    <s v="Eureka The Boss Cordless Rechargeable Stick Vac"/>
    <n v="81.567999999999998"/>
    <n v="2"/>
    <n v="0.2"/>
    <x v="6445"/>
  </r>
  <r>
    <n v="8212"/>
    <s v="CA-2013-116337"/>
    <x v="0"/>
    <x v="77"/>
    <d v="2013-11-13T00:00:00"/>
    <s v="Standard Class"/>
    <x v="266"/>
    <s v="Michael Chen"/>
    <x v="0"/>
    <s v="United States"/>
    <s v="Dallas"/>
    <x v="5"/>
    <n v="75220"/>
    <x v="2"/>
    <s v="FUR-FU-10002030"/>
    <x v="0"/>
    <x v="5"/>
    <s v="Executive Impressions 14&quot; Contract Wall Clock with Quartz Movement"/>
    <n v="44.460000000000008"/>
    <n v="5"/>
    <n v="0.6"/>
    <x v="6446"/>
  </r>
  <r>
    <n v="8213"/>
    <s v="CA-2013-116337"/>
    <x v="0"/>
    <x v="77"/>
    <d v="2013-11-13T00:00:00"/>
    <s v="Standard Class"/>
    <x v="266"/>
    <s v="Michael Chen"/>
    <x v="0"/>
    <s v="United States"/>
    <s v="Dallas"/>
    <x v="5"/>
    <n v="75220"/>
    <x v="2"/>
    <s v="OFF-ST-10001272"/>
    <x v="1"/>
    <x v="4"/>
    <s v="Mini 13-1/2 Capacity Data Binder Rack, Pearl"/>
    <n v="314.08800000000002"/>
    <n v="3"/>
    <n v="0.2"/>
    <x v="6447"/>
  </r>
  <r>
    <n v="8214"/>
    <s v="CA-2012-120845"/>
    <x v="1"/>
    <x v="12"/>
    <d v="2012-10-02T00:00:00"/>
    <s v="Standard Class"/>
    <x v="504"/>
    <s v="Marina Lichtenstein"/>
    <x v="1"/>
    <s v="United States"/>
    <s v="Murfreesboro"/>
    <x v="18"/>
    <n v="37130"/>
    <x v="0"/>
    <s v="OFF-BI-10001116"/>
    <x v="1"/>
    <x v="8"/>
    <s v="Wilson Jones 1&quot; Hanging DublLock Ring Binders"/>
    <n v="6.3360000000000012"/>
    <n v="4"/>
    <n v="0.7"/>
    <x v="6448"/>
  </r>
  <r>
    <n v="8215"/>
    <s v="CA-2012-120845"/>
    <x v="1"/>
    <x v="12"/>
    <d v="2012-10-02T00:00:00"/>
    <s v="Standard Class"/>
    <x v="504"/>
    <s v="Marina Lichtenstein"/>
    <x v="1"/>
    <s v="United States"/>
    <s v="Murfreesboro"/>
    <x v="18"/>
    <n v="37130"/>
    <x v="0"/>
    <s v="OFF-PA-10004665"/>
    <x v="1"/>
    <x v="10"/>
    <s v="Advantus Motivational Note Cards"/>
    <n v="10.48"/>
    <n v="1"/>
    <n v="0.2"/>
    <x v="6449"/>
  </r>
  <r>
    <n v="8216"/>
    <s v="CA-2012-120845"/>
    <x v="1"/>
    <x v="12"/>
    <d v="2012-10-02T00:00:00"/>
    <s v="Standard Class"/>
    <x v="504"/>
    <s v="Marina Lichtenstein"/>
    <x v="1"/>
    <s v="United States"/>
    <s v="Murfreesboro"/>
    <x v="18"/>
    <n v="37130"/>
    <x v="0"/>
    <s v="OFF-BI-10004506"/>
    <x v="1"/>
    <x v="8"/>
    <s v="Wilson Jones data.warehouse D-Ring Binders with DublLock"/>
    <n v="2.4690000000000003"/>
    <n v="1"/>
    <n v="0.7"/>
    <x v="6450"/>
  </r>
  <r>
    <n v="8217"/>
    <s v="CA-2012-120845"/>
    <x v="1"/>
    <x v="12"/>
    <d v="2012-10-02T00:00:00"/>
    <s v="Standard Class"/>
    <x v="504"/>
    <s v="Marina Lichtenstein"/>
    <x v="1"/>
    <s v="United States"/>
    <s v="Murfreesboro"/>
    <x v="18"/>
    <n v="37130"/>
    <x v="0"/>
    <s v="OFF-BI-10001982"/>
    <x v="1"/>
    <x v="8"/>
    <s v="Wilson Jones Custom Binder Spines &amp; Labels"/>
    <n v="3.2640000000000007"/>
    <n v="2"/>
    <n v="0.7"/>
    <x v="6451"/>
  </r>
  <r>
    <n v="8218"/>
    <s v="CA-2011-120775"/>
    <x v="2"/>
    <x v="462"/>
    <d v="2011-10-07T00:00:00"/>
    <s v="Standard Class"/>
    <x v="709"/>
    <s v="Russell D'Ascenzo"/>
    <x v="0"/>
    <s v="United States"/>
    <s v="Dallas"/>
    <x v="5"/>
    <n v="75217"/>
    <x v="2"/>
    <s v="OFF-FA-10002676"/>
    <x v="1"/>
    <x v="13"/>
    <s v="Colored Push Pins"/>
    <n v="4.3440000000000003"/>
    <n v="3"/>
    <n v="0.2"/>
    <x v="1535"/>
  </r>
  <r>
    <n v="8219"/>
    <s v="CA-2011-120775"/>
    <x v="2"/>
    <x v="462"/>
    <d v="2011-10-07T00:00:00"/>
    <s v="Standard Class"/>
    <x v="709"/>
    <s v="Russell D'Ascenzo"/>
    <x v="0"/>
    <s v="United States"/>
    <s v="Dallas"/>
    <x v="5"/>
    <n v="75217"/>
    <x v="2"/>
    <s v="FUR-FU-10000758"/>
    <x v="0"/>
    <x v="5"/>
    <s v="DAX Natural Wood-Tone Poster Frame"/>
    <n v="31.776000000000003"/>
    <n v="3"/>
    <n v="0.6"/>
    <x v="6452"/>
  </r>
  <r>
    <n v="8220"/>
    <s v="CA-2011-120775"/>
    <x v="2"/>
    <x v="462"/>
    <d v="2011-10-07T00:00:00"/>
    <s v="Standard Class"/>
    <x v="709"/>
    <s v="Russell D'Ascenzo"/>
    <x v="0"/>
    <s v="United States"/>
    <s v="Dallas"/>
    <x v="5"/>
    <n v="75217"/>
    <x v="2"/>
    <s v="OFF-LA-10002271"/>
    <x v="1"/>
    <x v="2"/>
    <s v="Smead Alpha-Z Color-Coded Second Alphabetical Labels and Starter Set"/>
    <n v="4.9280000000000008"/>
    <n v="2"/>
    <n v="0.2"/>
    <x v="5212"/>
  </r>
  <r>
    <n v="8221"/>
    <s v="CA-2011-120775"/>
    <x v="2"/>
    <x v="462"/>
    <d v="2011-10-07T00:00:00"/>
    <s v="Standard Class"/>
    <x v="709"/>
    <s v="Russell D'Ascenzo"/>
    <x v="0"/>
    <s v="United States"/>
    <s v="Dallas"/>
    <x v="5"/>
    <n v="75217"/>
    <x v="2"/>
    <s v="OFF-BI-10002609"/>
    <x v="1"/>
    <x v="8"/>
    <s v="Avery Hidden Tab Dividers for Binding Systems"/>
    <n v="1.7879999999999996"/>
    <n v="3"/>
    <n v="0.8"/>
    <x v="100"/>
  </r>
  <r>
    <n v="8222"/>
    <s v="CA-2011-120775"/>
    <x v="2"/>
    <x v="462"/>
    <d v="2011-10-07T00:00:00"/>
    <s v="Standard Class"/>
    <x v="709"/>
    <s v="Russell D'Ascenzo"/>
    <x v="0"/>
    <s v="United States"/>
    <s v="Dallas"/>
    <x v="5"/>
    <n v="75217"/>
    <x v="2"/>
    <s v="OFF-FA-10000254"/>
    <x v="1"/>
    <x v="13"/>
    <s v="Sterling Rubber Bands by Alliance"/>
    <n v="15.072000000000001"/>
    <n v="4"/>
    <n v="0.2"/>
    <x v="6453"/>
  </r>
  <r>
    <n v="8223"/>
    <s v="CA-2011-152905"/>
    <x v="2"/>
    <x v="1087"/>
    <d v="2011-02-25T00:00:00"/>
    <s v="Standard Class"/>
    <x v="755"/>
    <s v="Aaron Bergman"/>
    <x v="0"/>
    <s v="United States"/>
    <s v="Arlington"/>
    <x v="5"/>
    <n v="76017"/>
    <x v="2"/>
    <s v="OFF-ST-10000321"/>
    <x v="1"/>
    <x v="4"/>
    <s v="Akro Stacking Bins"/>
    <n v="12.624000000000001"/>
    <n v="2"/>
    <n v="0.2"/>
    <x v="5629"/>
  </r>
  <r>
    <n v="8224"/>
    <s v="CA-2013-104633"/>
    <x v="0"/>
    <x v="1"/>
    <d v="2013-06-17T00:00:00"/>
    <s v="Standard Class"/>
    <x v="105"/>
    <s v="Erin Ashbrook"/>
    <x v="1"/>
    <s v="United States"/>
    <s v="Pasadena"/>
    <x v="1"/>
    <n v="91104"/>
    <x v="1"/>
    <s v="OFF-PA-10000241"/>
    <x v="1"/>
    <x v="10"/>
    <s v="IBM Multi-Purpose Copy Paper, 8 1/2 x 11&quot;, Case"/>
    <n v="185.88"/>
    <n v="6"/>
    <n v="0"/>
    <x v="6454"/>
  </r>
  <r>
    <n v="8225"/>
    <s v="CA-2013-104633"/>
    <x v="0"/>
    <x v="1"/>
    <d v="2013-06-17T00:00:00"/>
    <s v="Standard Class"/>
    <x v="105"/>
    <s v="Erin Ashbrook"/>
    <x v="1"/>
    <s v="United States"/>
    <s v="Pasadena"/>
    <x v="1"/>
    <n v="91104"/>
    <x v="1"/>
    <s v="OFF-PA-10004782"/>
    <x v="1"/>
    <x v="10"/>
    <s v="Xerox 228"/>
    <n v="12.96"/>
    <n v="2"/>
    <n v="0"/>
    <x v="91"/>
  </r>
  <r>
    <n v="8226"/>
    <s v="CA-2014-104136"/>
    <x v="3"/>
    <x v="752"/>
    <d v="2014-11-05T00:00:00"/>
    <s v="Second Class"/>
    <x v="11"/>
    <s v="Sandra Flanagan"/>
    <x v="0"/>
    <s v="United States"/>
    <s v="Everett"/>
    <x v="31"/>
    <n v="2149"/>
    <x v="3"/>
    <s v="OFF-PA-10004243"/>
    <x v="1"/>
    <x v="10"/>
    <s v="Xerox 1939"/>
    <n v="189.7"/>
    <n v="10"/>
    <n v="0"/>
    <x v="6455"/>
  </r>
  <r>
    <n v="8227"/>
    <s v="CA-2014-104136"/>
    <x v="3"/>
    <x v="752"/>
    <d v="2014-11-05T00:00:00"/>
    <s v="Second Class"/>
    <x v="11"/>
    <s v="Sandra Flanagan"/>
    <x v="0"/>
    <s v="United States"/>
    <s v="Everett"/>
    <x v="31"/>
    <n v="2149"/>
    <x v="3"/>
    <s v="OFF-PA-10001033"/>
    <x v="1"/>
    <x v="10"/>
    <s v="Xerox 1893"/>
    <n v="40.99"/>
    <n v="1"/>
    <n v="0"/>
    <x v="1057"/>
  </r>
  <r>
    <n v="8228"/>
    <s v="CA-2013-123050"/>
    <x v="0"/>
    <x v="958"/>
    <d v="2013-04-09T00:00:00"/>
    <s v="Second Class"/>
    <x v="604"/>
    <s v="Becky Castell"/>
    <x v="2"/>
    <s v="United States"/>
    <s v="Troy"/>
    <x v="15"/>
    <n v="12180"/>
    <x v="3"/>
    <s v="FUR-FU-10000723"/>
    <x v="0"/>
    <x v="5"/>
    <s v="Deflect-o EconoMat Studded, No Bevel Mat for Low Pile Carpeting"/>
    <n v="82.64"/>
    <n v="2"/>
    <n v="0"/>
    <x v="6456"/>
  </r>
  <r>
    <n v="8229"/>
    <s v="CA-2013-123050"/>
    <x v="0"/>
    <x v="958"/>
    <d v="2013-04-09T00:00:00"/>
    <s v="Second Class"/>
    <x v="604"/>
    <s v="Becky Castell"/>
    <x v="2"/>
    <s v="United States"/>
    <s v="Troy"/>
    <x v="15"/>
    <n v="12180"/>
    <x v="3"/>
    <s v="OFF-ST-10003455"/>
    <x v="1"/>
    <x v="4"/>
    <s v="Tenex File Box, Personal Filing Tote with Lid, Black"/>
    <n v="31.02"/>
    <n v="2"/>
    <n v="0"/>
    <x v="6457"/>
  </r>
  <r>
    <n v="8230"/>
    <s v="CA-2013-123050"/>
    <x v="0"/>
    <x v="958"/>
    <d v="2013-04-09T00:00:00"/>
    <s v="Second Class"/>
    <x v="604"/>
    <s v="Becky Castell"/>
    <x v="2"/>
    <s v="United States"/>
    <s v="Troy"/>
    <x v="15"/>
    <n v="12180"/>
    <x v="3"/>
    <s v="TEC-AC-10001109"/>
    <x v="2"/>
    <x v="11"/>
    <s v="Logitech Trackman Marble Mouse"/>
    <n v="89.97"/>
    <n v="3"/>
    <n v="0"/>
    <x v="1381"/>
  </r>
  <r>
    <n v="8231"/>
    <s v="CA-2013-162355"/>
    <x v="0"/>
    <x v="1186"/>
    <d v="2013-07-03T00:00:00"/>
    <s v="Second Class"/>
    <x v="58"/>
    <s v="Philip Fox"/>
    <x v="0"/>
    <s v="United States"/>
    <s v="Sandy Springs"/>
    <x v="32"/>
    <n v="30328"/>
    <x v="0"/>
    <s v="OFF-AR-10004344"/>
    <x v="1"/>
    <x v="6"/>
    <s v="Bulldog Vacuum Base Pencil Sharpener"/>
    <n v="35.97"/>
    <n v="3"/>
    <n v="0"/>
    <x v="911"/>
  </r>
  <r>
    <n v="8232"/>
    <s v="CA-2013-162355"/>
    <x v="0"/>
    <x v="1186"/>
    <d v="2013-07-03T00:00:00"/>
    <s v="Second Class"/>
    <x v="58"/>
    <s v="Philip Fox"/>
    <x v="0"/>
    <s v="United States"/>
    <s v="Sandy Springs"/>
    <x v="32"/>
    <n v="30328"/>
    <x v="0"/>
    <s v="FUR-BO-10004695"/>
    <x v="0"/>
    <x v="0"/>
    <s v="O'Sullivan 2-Door Barrister Bookcase in Odessa Pine"/>
    <n v="1266.8599999999999"/>
    <n v="7"/>
    <n v="0"/>
    <x v="6458"/>
  </r>
  <r>
    <n v="8233"/>
    <s v="CA-2011-158225"/>
    <x v="2"/>
    <x v="358"/>
    <d v="2011-09-28T00:00:00"/>
    <s v="Standard Class"/>
    <x v="339"/>
    <s v="Sanjit Engle"/>
    <x v="0"/>
    <s v="United States"/>
    <s v="San Jose"/>
    <x v="1"/>
    <n v="95123"/>
    <x v="1"/>
    <s v="OFF-ST-10000675"/>
    <x v="1"/>
    <x v="4"/>
    <s v="File Shuttle II and Handi-File, Black"/>
    <n v="169.45"/>
    <n v="5"/>
    <n v="0"/>
    <x v="3823"/>
  </r>
  <r>
    <n v="8234"/>
    <s v="CA-2011-158225"/>
    <x v="2"/>
    <x v="358"/>
    <d v="2011-09-28T00:00:00"/>
    <s v="Standard Class"/>
    <x v="339"/>
    <s v="Sanjit Engle"/>
    <x v="0"/>
    <s v="United States"/>
    <s v="San Jose"/>
    <x v="1"/>
    <n v="95123"/>
    <x v="1"/>
    <s v="OFF-ST-10002301"/>
    <x v="1"/>
    <x v="4"/>
    <s v="Tennsco Commercial Shelving"/>
    <n v="40.68"/>
    <n v="2"/>
    <n v="0"/>
    <x v="4594"/>
  </r>
  <r>
    <n v="8235"/>
    <s v="CA-2014-102204"/>
    <x v="3"/>
    <x v="927"/>
    <d v="2014-05-07T00:00:00"/>
    <s v="Standard Class"/>
    <x v="170"/>
    <s v="Caroline Jumper"/>
    <x v="0"/>
    <s v="United States"/>
    <s v="Jacksonville"/>
    <x v="2"/>
    <n v="32216"/>
    <x v="0"/>
    <s v="OFF-SU-10001212"/>
    <x v="1"/>
    <x v="14"/>
    <s v="Kleencut Forged Office Shears by Acme United Corporation"/>
    <n v="3.3280000000000003"/>
    <n v="2"/>
    <n v="0.2"/>
    <x v="6459"/>
  </r>
  <r>
    <n v="8236"/>
    <s v="CA-2014-102204"/>
    <x v="3"/>
    <x v="927"/>
    <d v="2014-05-07T00:00:00"/>
    <s v="Standard Class"/>
    <x v="170"/>
    <s v="Caroline Jumper"/>
    <x v="0"/>
    <s v="United States"/>
    <s v="Jacksonville"/>
    <x v="2"/>
    <n v="32216"/>
    <x v="0"/>
    <s v="FUR-TA-10001889"/>
    <x v="0"/>
    <x v="3"/>
    <s v="Bush Advantage Collection Racetrack Conference Table"/>
    <n v="933.26200000000006"/>
    <n v="4"/>
    <n v="0.45"/>
    <x v="6460"/>
  </r>
  <r>
    <n v="8237"/>
    <s v="CA-2014-102204"/>
    <x v="3"/>
    <x v="927"/>
    <d v="2014-05-07T00:00:00"/>
    <s v="Standard Class"/>
    <x v="170"/>
    <s v="Caroline Jumper"/>
    <x v="0"/>
    <s v="United States"/>
    <s v="Jacksonville"/>
    <x v="2"/>
    <n v="32216"/>
    <x v="0"/>
    <s v="FUR-CH-10002024"/>
    <x v="0"/>
    <x v="1"/>
    <s v="HON 5400 Series Task Chairs for Big and Tall"/>
    <n v="2803.92"/>
    <n v="5"/>
    <n v="0.2"/>
    <x v="232"/>
  </r>
  <r>
    <n v="8238"/>
    <s v="CA-2014-103065"/>
    <x v="3"/>
    <x v="179"/>
    <d v="2014-10-21T00:00:00"/>
    <s v="Same Day"/>
    <x v="690"/>
    <s v="Pete Takahito"/>
    <x v="0"/>
    <s v="United States"/>
    <s v="Jacksonville"/>
    <x v="2"/>
    <n v="32216"/>
    <x v="0"/>
    <s v="OFF-ST-10000617"/>
    <x v="1"/>
    <x v="4"/>
    <s v="Woodgrain Magazine Files by Perma"/>
    <n v="4.7679999999999998"/>
    <n v="2"/>
    <n v="0.2"/>
    <x v="421"/>
  </r>
  <r>
    <n v="8239"/>
    <s v="CA-2014-103065"/>
    <x v="3"/>
    <x v="179"/>
    <d v="2014-10-21T00:00:00"/>
    <s v="Same Day"/>
    <x v="690"/>
    <s v="Pete Takahito"/>
    <x v="0"/>
    <s v="United States"/>
    <s v="Jacksonville"/>
    <x v="2"/>
    <n v="32216"/>
    <x v="0"/>
    <s v="OFF-PA-10000380"/>
    <x v="1"/>
    <x v="10"/>
    <s v="REDIFORM Incoming/Outgoing Call Register, 11&quot; X 8 1/2&quot;, 100 Messages"/>
    <n v="6.6720000000000006"/>
    <n v="1"/>
    <n v="0.2"/>
    <x v="6461"/>
  </r>
  <r>
    <n v="8240"/>
    <s v="CA-2014-103065"/>
    <x v="3"/>
    <x v="179"/>
    <d v="2014-10-21T00:00:00"/>
    <s v="Same Day"/>
    <x v="690"/>
    <s v="Pete Takahito"/>
    <x v="0"/>
    <s v="United States"/>
    <s v="Jacksonville"/>
    <x v="2"/>
    <n v="32216"/>
    <x v="0"/>
    <s v="OFF-AR-10003251"/>
    <x v="1"/>
    <x v="6"/>
    <s v="Prang Drawing Pencil Set"/>
    <n v="4.4479999999999995"/>
    <n v="2"/>
    <n v="0.2"/>
    <x v="6462"/>
  </r>
  <r>
    <n v="8241"/>
    <s v="CA-2014-103065"/>
    <x v="3"/>
    <x v="179"/>
    <d v="2014-10-21T00:00:00"/>
    <s v="Same Day"/>
    <x v="690"/>
    <s v="Pete Takahito"/>
    <x v="0"/>
    <s v="United States"/>
    <s v="Jacksonville"/>
    <x v="2"/>
    <n v="32216"/>
    <x v="0"/>
    <s v="FUR-FU-10000175"/>
    <x v="0"/>
    <x v="5"/>
    <s v="DAX Wood Document Frame."/>
    <n v="43.936000000000007"/>
    <n v="4"/>
    <n v="0.2"/>
    <x v="6463"/>
  </r>
  <r>
    <n v="8242"/>
    <s v="CA-2011-109855"/>
    <x v="2"/>
    <x v="416"/>
    <d v="2011-09-05T00:00:00"/>
    <s v="Standard Class"/>
    <x v="23"/>
    <s v="Lena Hernandez"/>
    <x v="0"/>
    <s v="United States"/>
    <s v="New York City"/>
    <x v="15"/>
    <n v="10009"/>
    <x v="3"/>
    <s v="OFF-BI-10004716"/>
    <x v="1"/>
    <x v="8"/>
    <s v="Wilson Jones Hanging Recycled Pressboard Data Binders"/>
    <n v="23.744"/>
    <n v="2"/>
    <n v="0.2"/>
    <x v="6464"/>
  </r>
  <r>
    <n v="8243"/>
    <s v="CA-2011-109855"/>
    <x v="2"/>
    <x v="416"/>
    <d v="2011-09-05T00:00:00"/>
    <s v="Standard Class"/>
    <x v="23"/>
    <s v="Lena Hernandez"/>
    <x v="0"/>
    <s v="United States"/>
    <s v="New York City"/>
    <x v="15"/>
    <n v="10009"/>
    <x v="3"/>
    <s v="TEC-AC-10002842"/>
    <x v="2"/>
    <x v="11"/>
    <s v="WD My Passport Ultra 2TB Portable External Hard Drive"/>
    <n v="357"/>
    <n v="3"/>
    <n v="0"/>
    <x v="6465"/>
  </r>
  <r>
    <n v="8244"/>
    <s v="CA-2011-109897"/>
    <x v="2"/>
    <x v="1132"/>
    <d v="2011-08-16T00:00:00"/>
    <s v="Standard Class"/>
    <x v="572"/>
    <s v="Ben Wallace"/>
    <x v="0"/>
    <s v="United States"/>
    <s v="San Francisco"/>
    <x v="1"/>
    <n v="94122"/>
    <x v="1"/>
    <s v="TEC-PH-10003691"/>
    <x v="2"/>
    <x v="7"/>
    <s v="BlackBerry Q10"/>
    <n v="806.33600000000001"/>
    <n v="8"/>
    <n v="0.2"/>
    <x v="5287"/>
  </r>
  <r>
    <n v="8245"/>
    <s v="CA-2011-109897"/>
    <x v="2"/>
    <x v="1132"/>
    <d v="2011-08-16T00:00:00"/>
    <s v="Standard Class"/>
    <x v="572"/>
    <s v="Ben Wallace"/>
    <x v="0"/>
    <s v="United States"/>
    <s v="San Francisco"/>
    <x v="1"/>
    <n v="94122"/>
    <x v="1"/>
    <s v="FUR-FU-10002878"/>
    <x v="0"/>
    <x v="5"/>
    <s v="Seth Thomas 14&quot; Day/Date Wall Clock"/>
    <n v="85.44"/>
    <n v="3"/>
    <n v="0"/>
    <x v="6466"/>
  </r>
  <r>
    <n v="8246"/>
    <s v="US-2011-143581"/>
    <x v="2"/>
    <x v="710"/>
    <d v="2011-08-23T00:00:00"/>
    <s v="Standard Class"/>
    <x v="740"/>
    <s v="Bill Shonely"/>
    <x v="1"/>
    <s v="United States"/>
    <s v="Columbus"/>
    <x v="32"/>
    <n v="31907"/>
    <x v="0"/>
    <s v="OFF-ST-10000991"/>
    <x v="1"/>
    <x v="4"/>
    <s v="Space Solutions HD Industrial Steel Shelving."/>
    <n v="344.90999999999997"/>
    <n v="3"/>
    <n v="0"/>
    <x v="3624"/>
  </r>
  <r>
    <n v="8247"/>
    <s v="CA-2012-129217"/>
    <x v="1"/>
    <x v="1187"/>
    <d v="2012-05-10T00:00:00"/>
    <s v="Same Day"/>
    <x v="503"/>
    <s v="Dennis Pardue"/>
    <x v="2"/>
    <s v="United States"/>
    <s v="Aurora"/>
    <x v="10"/>
    <n v="60505"/>
    <x v="2"/>
    <s v="OFF-AP-10002439"/>
    <x v="1"/>
    <x v="9"/>
    <s v="Tripp Lite Isotel 8 Ultra 8 Outlet Metal Surge"/>
    <n v="70.969999999999985"/>
    <n v="5"/>
    <n v="0.8"/>
    <x v="6467"/>
  </r>
  <r>
    <n v="8248"/>
    <s v="CA-2012-129217"/>
    <x v="1"/>
    <x v="1187"/>
    <d v="2012-05-10T00:00:00"/>
    <s v="Same Day"/>
    <x v="503"/>
    <s v="Dennis Pardue"/>
    <x v="2"/>
    <s v="United States"/>
    <s v="Aurora"/>
    <x v="10"/>
    <n v="60505"/>
    <x v="2"/>
    <s v="OFF-AR-10004602"/>
    <x v="1"/>
    <x v="6"/>
    <s v="Boston KS Multi-Size Manual Pencil Sharpener"/>
    <n v="36.783999999999999"/>
    <n v="2"/>
    <n v="0.2"/>
    <x v="6468"/>
  </r>
  <r>
    <n v="8249"/>
    <s v="CA-2013-133816"/>
    <x v="0"/>
    <x v="1120"/>
    <d v="2013-05-14T00:00:00"/>
    <s v="Second Class"/>
    <x v="37"/>
    <s v="Christopher Schild"/>
    <x v="2"/>
    <s v="United States"/>
    <s v="Philadelphia"/>
    <x v="9"/>
    <n v="19134"/>
    <x v="3"/>
    <s v="TEC-PH-10001795"/>
    <x v="2"/>
    <x v="7"/>
    <s v="ClearOne CHATAttach 160 - speaker phone"/>
    <n v="743.98799999999994"/>
    <n v="2"/>
    <n v="0.4"/>
    <x v="6469"/>
  </r>
  <r>
    <n v="8250"/>
    <s v="CA-2012-140221"/>
    <x v="1"/>
    <x v="616"/>
    <d v="2012-03-09T00:00:00"/>
    <s v="Second Class"/>
    <x v="333"/>
    <s v="Maribeth Schnelling"/>
    <x v="0"/>
    <s v="United States"/>
    <s v="Chicago"/>
    <x v="10"/>
    <n v="60653"/>
    <x v="2"/>
    <s v="OFF-BI-10002854"/>
    <x v="1"/>
    <x v="8"/>
    <s v="Performers Binder/Pad Holder, Black"/>
    <n v="11.211999999999998"/>
    <n v="2"/>
    <n v="0.8"/>
    <x v="6470"/>
  </r>
  <r>
    <n v="8251"/>
    <s v="CA-2012-140221"/>
    <x v="1"/>
    <x v="616"/>
    <d v="2012-03-09T00:00:00"/>
    <s v="Second Class"/>
    <x v="333"/>
    <s v="Maribeth Schnelling"/>
    <x v="0"/>
    <s v="United States"/>
    <s v="Chicago"/>
    <x v="10"/>
    <n v="60653"/>
    <x v="2"/>
    <s v="FUR-FU-10000023"/>
    <x v="0"/>
    <x v="5"/>
    <s v="Eldon Wave Desk Accessories"/>
    <n v="4.7119999999999997"/>
    <n v="2"/>
    <n v="0.6"/>
    <x v="6471"/>
  </r>
  <r>
    <n v="8252"/>
    <s v="CA-2012-140221"/>
    <x v="1"/>
    <x v="616"/>
    <d v="2012-03-09T00:00:00"/>
    <s v="Second Class"/>
    <x v="333"/>
    <s v="Maribeth Schnelling"/>
    <x v="0"/>
    <s v="United States"/>
    <s v="Chicago"/>
    <x v="10"/>
    <n v="60653"/>
    <x v="2"/>
    <s v="OFF-AP-10000828"/>
    <x v="1"/>
    <x v="9"/>
    <s v="Avanti 4.4 Cu. Ft. Refrigerator"/>
    <n v="180.97999999999996"/>
    <n v="5"/>
    <n v="0.8"/>
    <x v="6472"/>
  </r>
  <r>
    <n v="8253"/>
    <s v="CA-2012-140221"/>
    <x v="1"/>
    <x v="616"/>
    <d v="2012-03-09T00:00:00"/>
    <s v="Second Class"/>
    <x v="333"/>
    <s v="Maribeth Schnelling"/>
    <x v="0"/>
    <s v="United States"/>
    <s v="Chicago"/>
    <x v="10"/>
    <n v="60653"/>
    <x v="2"/>
    <s v="OFF-ST-10000777"/>
    <x v="1"/>
    <x v="4"/>
    <s v="Companion Letter/Legal File, Black"/>
    <n v="60.415999999999997"/>
    <n v="2"/>
    <n v="0.2"/>
    <x v="1644"/>
  </r>
  <r>
    <n v="8254"/>
    <s v="CA-2014-152310"/>
    <x v="3"/>
    <x v="801"/>
    <d v="2014-08-20T00:00:00"/>
    <s v="Standard Class"/>
    <x v="729"/>
    <s v="Dana Kaydos"/>
    <x v="0"/>
    <s v="United States"/>
    <s v="Seattle"/>
    <x v="4"/>
    <n v="98103"/>
    <x v="1"/>
    <s v="TEC-CO-10000971"/>
    <x v="2"/>
    <x v="16"/>
    <s v="Hewlett Packard 310 Color Digital Copier"/>
    <n v="299.99"/>
    <n v="1"/>
    <n v="0"/>
    <x v="3911"/>
  </r>
  <r>
    <n v="8255"/>
    <s v="CA-2014-152310"/>
    <x v="3"/>
    <x v="801"/>
    <d v="2014-08-20T00:00:00"/>
    <s v="Standard Class"/>
    <x v="729"/>
    <s v="Dana Kaydos"/>
    <x v="0"/>
    <s v="United States"/>
    <s v="Seattle"/>
    <x v="4"/>
    <n v="98103"/>
    <x v="1"/>
    <s v="OFF-PA-10003134"/>
    <x v="1"/>
    <x v="10"/>
    <s v="Xerox 1937"/>
    <n v="192.16"/>
    <n v="4"/>
    <n v="0"/>
    <x v="2430"/>
  </r>
  <r>
    <n v="8256"/>
    <s v="CA-2014-152310"/>
    <x v="3"/>
    <x v="801"/>
    <d v="2014-08-20T00:00:00"/>
    <s v="Standard Class"/>
    <x v="729"/>
    <s v="Dana Kaydos"/>
    <x v="0"/>
    <s v="United States"/>
    <s v="Seattle"/>
    <x v="4"/>
    <n v="98103"/>
    <x v="1"/>
    <s v="TEC-PH-10002538"/>
    <x v="2"/>
    <x v="7"/>
    <s v="Grandstream GXP1160 VoIP phone"/>
    <n v="242.624"/>
    <n v="8"/>
    <n v="0.2"/>
    <x v="6473"/>
  </r>
  <r>
    <n v="8257"/>
    <s v="CA-2014-152310"/>
    <x v="3"/>
    <x v="801"/>
    <d v="2014-08-20T00:00:00"/>
    <s v="Standard Class"/>
    <x v="729"/>
    <s v="Dana Kaydos"/>
    <x v="0"/>
    <s v="United States"/>
    <s v="Seattle"/>
    <x v="4"/>
    <n v="98103"/>
    <x v="1"/>
    <s v="OFF-ST-10001228"/>
    <x v="1"/>
    <x v="4"/>
    <s v="Personal File Boxes with Fold-Down Carry Handle"/>
    <n v="46.74"/>
    <n v="3"/>
    <n v="0"/>
    <x v="496"/>
  </r>
  <r>
    <n v="8258"/>
    <s v="CA-2014-152310"/>
    <x v="3"/>
    <x v="801"/>
    <d v="2014-08-20T00:00:00"/>
    <s v="Standard Class"/>
    <x v="729"/>
    <s v="Dana Kaydos"/>
    <x v="0"/>
    <s v="United States"/>
    <s v="Seattle"/>
    <x v="4"/>
    <n v="98103"/>
    <x v="1"/>
    <s v="TEC-AC-10000397"/>
    <x v="2"/>
    <x v="11"/>
    <s v="Perixx PERIBOARD-512B, Ergonomic Split Keyboard"/>
    <n v="174.95000000000002"/>
    <n v="5"/>
    <n v="0"/>
    <x v="6474"/>
  </r>
  <r>
    <n v="8259"/>
    <s v="CA-2014-152310"/>
    <x v="3"/>
    <x v="801"/>
    <d v="2014-08-20T00:00:00"/>
    <s v="Standard Class"/>
    <x v="729"/>
    <s v="Dana Kaydos"/>
    <x v="0"/>
    <s v="United States"/>
    <s v="Seattle"/>
    <x v="4"/>
    <n v="98103"/>
    <x v="1"/>
    <s v="OFF-BI-10004308"/>
    <x v="1"/>
    <x v="8"/>
    <s v="Avery Legal 4-Ring Binder"/>
    <n v="100.70400000000001"/>
    <n v="6"/>
    <n v="0.2"/>
    <x v="6475"/>
  </r>
  <r>
    <n v="8260"/>
    <s v="CA-2013-118101"/>
    <x v="0"/>
    <x v="190"/>
    <d v="2013-06-27T00:00:00"/>
    <s v="Same Day"/>
    <x v="381"/>
    <s v="Skye Norling"/>
    <x v="2"/>
    <s v="United States"/>
    <s v="Roseville"/>
    <x v="12"/>
    <n v="48066"/>
    <x v="2"/>
    <s v="OFF-PA-10000357"/>
    <x v="1"/>
    <x v="10"/>
    <s v="White Dual Perf Computer Printout Paper, 2700 Sheets, 1 Part, Heavyweight, 20 lbs., 14 7/8 x 11"/>
    <n v="368.91"/>
    <n v="9"/>
    <n v="0"/>
    <x v="1629"/>
  </r>
  <r>
    <n v="8261"/>
    <s v="CA-2013-118101"/>
    <x v="0"/>
    <x v="190"/>
    <d v="2013-06-27T00:00:00"/>
    <s v="Same Day"/>
    <x v="381"/>
    <s v="Skye Norling"/>
    <x v="2"/>
    <s v="United States"/>
    <s v="Roseville"/>
    <x v="12"/>
    <n v="48066"/>
    <x v="2"/>
    <s v="OFF-BI-10000773"/>
    <x v="1"/>
    <x v="8"/>
    <s v="Insertable Tab Post Binder Dividers"/>
    <n v="8.02"/>
    <n v="1"/>
    <n v="0"/>
    <x v="6476"/>
  </r>
  <r>
    <n v="8262"/>
    <s v="CA-2013-118101"/>
    <x v="0"/>
    <x v="190"/>
    <d v="2013-06-27T00:00:00"/>
    <s v="Same Day"/>
    <x v="381"/>
    <s v="Skye Norling"/>
    <x v="2"/>
    <s v="United States"/>
    <s v="Roseville"/>
    <x v="12"/>
    <n v="48066"/>
    <x v="2"/>
    <s v="OFF-ST-10001837"/>
    <x v="1"/>
    <x v="4"/>
    <s v="SAFCO Mobile Desk Side File, Wire Frame"/>
    <n v="171.04"/>
    <n v="4"/>
    <n v="0"/>
    <x v="6477"/>
  </r>
  <r>
    <n v="8263"/>
    <s v="CA-2013-100307"/>
    <x v="0"/>
    <x v="272"/>
    <d v="2013-12-20T00:00:00"/>
    <s v="Standard Class"/>
    <x v="679"/>
    <s v="Tony Chapman"/>
    <x v="2"/>
    <s v="United States"/>
    <s v="Fayetteville"/>
    <x v="36"/>
    <n v="72701"/>
    <x v="0"/>
    <s v="OFF-PA-10002552"/>
    <x v="1"/>
    <x v="10"/>
    <s v="Xerox 1958"/>
    <n v="19.440000000000001"/>
    <n v="3"/>
    <n v="0"/>
    <x v="551"/>
  </r>
  <r>
    <n v="8264"/>
    <s v="CA-2012-138457"/>
    <x v="1"/>
    <x v="1023"/>
    <d v="2012-09-17T00:00:00"/>
    <s v="Standard Class"/>
    <x v="562"/>
    <s v="Anne McFarland"/>
    <x v="0"/>
    <s v="United States"/>
    <s v="Jacksonville"/>
    <x v="3"/>
    <n v="28540"/>
    <x v="0"/>
    <s v="OFF-BI-10000014"/>
    <x v="1"/>
    <x v="8"/>
    <s v="Heavy-Duty E-Z-D Binders"/>
    <n v="13.092000000000002"/>
    <n v="4"/>
    <n v="0.7"/>
    <x v="4234"/>
  </r>
  <r>
    <n v="8265"/>
    <s v="CA-2011-131800"/>
    <x v="2"/>
    <x v="125"/>
    <d v="2012-01-04T00:00:00"/>
    <s v="Standard Class"/>
    <x v="195"/>
    <s v="Astrea Jones"/>
    <x v="0"/>
    <s v="United States"/>
    <s v="New York City"/>
    <x v="15"/>
    <n v="10035"/>
    <x v="3"/>
    <s v="OFF-AP-10004136"/>
    <x v="1"/>
    <x v="9"/>
    <s v="Kensington 6 Outlet SmartSocket Surge Protector"/>
    <n v="122.94"/>
    <n v="3"/>
    <n v="0"/>
    <x v="6478"/>
  </r>
  <r>
    <n v="8266"/>
    <s v="CA-2011-131800"/>
    <x v="2"/>
    <x v="125"/>
    <d v="2012-01-04T00:00:00"/>
    <s v="Standard Class"/>
    <x v="195"/>
    <s v="Astrea Jones"/>
    <x v="0"/>
    <s v="United States"/>
    <s v="New York City"/>
    <x v="15"/>
    <n v="10035"/>
    <x v="3"/>
    <s v="OFF-BI-10003429"/>
    <x v="1"/>
    <x v="8"/>
    <s v="Cardinal HOLDit! Binder Insert Strips,Extra Strips"/>
    <n v="35.448"/>
    <n v="7"/>
    <n v="0.2"/>
    <x v="6479"/>
  </r>
  <r>
    <n v="8267"/>
    <s v="CA-2011-118304"/>
    <x v="2"/>
    <x v="333"/>
    <d v="2011-05-04T00:00:00"/>
    <s v="Standard Class"/>
    <x v="347"/>
    <s v="Katherine Hughes"/>
    <x v="0"/>
    <s v="United States"/>
    <s v="Dover"/>
    <x v="13"/>
    <n v="19901"/>
    <x v="3"/>
    <s v="TEC-PH-10000376"/>
    <x v="2"/>
    <x v="7"/>
    <s v="Square Credit Card Reader"/>
    <n v="19.98"/>
    <n v="2"/>
    <n v="0"/>
    <x v="6480"/>
  </r>
  <r>
    <n v="8268"/>
    <s v="CA-2014-121790"/>
    <x v="3"/>
    <x v="289"/>
    <d v="2014-02-07T00:00:00"/>
    <s v="Standard Class"/>
    <x v="431"/>
    <s v="Liz Preis"/>
    <x v="0"/>
    <s v="United States"/>
    <s v="Aurora"/>
    <x v="10"/>
    <n v="60505"/>
    <x v="2"/>
    <s v="FUR-TA-10003469"/>
    <x v="0"/>
    <x v="3"/>
    <s v="Balt Split Level Computer Training Table"/>
    <n v="69.375"/>
    <n v="1"/>
    <n v="0.5"/>
    <x v="6481"/>
  </r>
  <r>
    <n v="8269"/>
    <s v="CA-2014-121790"/>
    <x v="3"/>
    <x v="289"/>
    <d v="2014-02-07T00:00:00"/>
    <s v="Standard Class"/>
    <x v="431"/>
    <s v="Liz Preis"/>
    <x v="0"/>
    <s v="United States"/>
    <s v="Aurora"/>
    <x v="10"/>
    <n v="60505"/>
    <x v="2"/>
    <s v="OFF-SU-10004231"/>
    <x v="1"/>
    <x v="14"/>
    <s v="Acme Tagit Stainless Steel Antibacterial Scissors"/>
    <n v="31.680000000000003"/>
    <n v="4"/>
    <n v="0.2"/>
    <x v="2752"/>
  </r>
  <r>
    <n v="8270"/>
    <s v="CA-2014-121790"/>
    <x v="3"/>
    <x v="289"/>
    <d v="2014-02-07T00:00:00"/>
    <s v="Standard Class"/>
    <x v="431"/>
    <s v="Liz Preis"/>
    <x v="0"/>
    <s v="United States"/>
    <s v="Aurora"/>
    <x v="10"/>
    <n v="60505"/>
    <x v="2"/>
    <s v="TEC-PH-10002584"/>
    <x v="2"/>
    <x v="7"/>
    <s v="Samsung Galaxy S4"/>
    <n v="2003.1680000000001"/>
    <n v="4"/>
    <n v="0.2"/>
    <x v="6482"/>
  </r>
  <r>
    <n v="8271"/>
    <s v="CA-2014-121790"/>
    <x v="3"/>
    <x v="289"/>
    <d v="2014-02-07T00:00:00"/>
    <s v="Standard Class"/>
    <x v="431"/>
    <s v="Liz Preis"/>
    <x v="0"/>
    <s v="United States"/>
    <s v="Aurora"/>
    <x v="10"/>
    <n v="60505"/>
    <x v="2"/>
    <s v="OFF-AR-10003602"/>
    <x v="1"/>
    <x v="6"/>
    <s v="Quartet Omega Colored Chalk, 12/Pack"/>
    <n v="9.3439999999999994"/>
    <n v="2"/>
    <n v="0.2"/>
    <x v="6483"/>
  </r>
  <r>
    <n v="8272"/>
    <s v="CA-2013-169670"/>
    <x v="0"/>
    <x v="591"/>
    <d v="2014-01-01T00:00:00"/>
    <s v="Standard Class"/>
    <x v="555"/>
    <s v="Joe Elijah"/>
    <x v="0"/>
    <s v="United States"/>
    <s v="New York City"/>
    <x v="15"/>
    <n v="10009"/>
    <x v="3"/>
    <s v="FUR-CH-10002331"/>
    <x v="0"/>
    <x v="1"/>
    <s v="Hon 4700 Series Mobuis Mid-Back Task Chairs with Adjustable Arms"/>
    <n v="2563.056"/>
    <n v="8"/>
    <n v="0.1"/>
    <x v="6484"/>
  </r>
  <r>
    <n v="8273"/>
    <s v="CA-2013-139549"/>
    <x v="0"/>
    <x v="201"/>
    <d v="2013-10-26T00:00:00"/>
    <s v="Standard Class"/>
    <x v="501"/>
    <s v="Muhammed Yedwab"/>
    <x v="1"/>
    <s v="United States"/>
    <s v="El Cajon"/>
    <x v="1"/>
    <n v="92020"/>
    <x v="1"/>
    <s v="FUR-CH-10001802"/>
    <x v="0"/>
    <x v="1"/>
    <s v="Hon Every-Day Chair Series Swivel Task Chairs"/>
    <n v="387.13600000000002"/>
    <n v="4"/>
    <n v="0.2"/>
    <x v="6485"/>
  </r>
  <r>
    <n v="8274"/>
    <s v="CA-2012-104059"/>
    <x v="1"/>
    <x v="385"/>
    <d v="2012-06-15T00:00:00"/>
    <s v="Second Class"/>
    <x v="763"/>
    <s v="Frank Carlisle"/>
    <x v="2"/>
    <s v="United States"/>
    <s v="Springfield"/>
    <x v="24"/>
    <n v="45503"/>
    <x v="3"/>
    <s v="OFF-AR-10000634"/>
    <x v="1"/>
    <x v="6"/>
    <s v="Newell 320"/>
    <n v="3.4240000000000004"/>
    <n v="1"/>
    <n v="0.2"/>
    <x v="6486"/>
  </r>
  <r>
    <n v="8275"/>
    <s v="CA-2014-164112"/>
    <x v="3"/>
    <x v="160"/>
    <d v="2014-07-05T00:00:00"/>
    <s v="Standard Class"/>
    <x v="540"/>
    <s v="Neil Ducich"/>
    <x v="1"/>
    <s v="United States"/>
    <s v="Mount Vernon"/>
    <x v="15"/>
    <n v="10550"/>
    <x v="3"/>
    <s v="OFF-ST-10002615"/>
    <x v="1"/>
    <x v="4"/>
    <s v="Dual Level, Single-Width Filing Carts"/>
    <n v="1085.42"/>
    <n v="7"/>
    <n v="0"/>
    <x v="3313"/>
  </r>
  <r>
    <n v="8276"/>
    <s v="CA-2012-143882"/>
    <x v="1"/>
    <x v="153"/>
    <d v="2012-06-30T00:00:00"/>
    <s v="Standard Class"/>
    <x v="748"/>
    <s v="Dennis Bolton"/>
    <x v="2"/>
    <s v="United States"/>
    <s v="Lakewood"/>
    <x v="24"/>
    <n v="44107"/>
    <x v="3"/>
    <s v="OFF-PA-10004040"/>
    <x v="1"/>
    <x v="10"/>
    <s v="Universal Premium White Copier/Laser Paper (20Lb. and 87 Bright)"/>
    <n v="43.056000000000004"/>
    <n v="9"/>
    <n v="0.2"/>
    <x v="6487"/>
  </r>
  <r>
    <n v="8277"/>
    <s v="US-2013-139262"/>
    <x v="0"/>
    <x v="823"/>
    <d v="2013-02-25T00:00:00"/>
    <s v="Standard Class"/>
    <x v="784"/>
    <s v="Lindsay Castell"/>
    <x v="2"/>
    <s v="United States"/>
    <s v="Tampa"/>
    <x v="2"/>
    <n v="33614"/>
    <x v="0"/>
    <s v="OFF-BI-10003727"/>
    <x v="1"/>
    <x v="8"/>
    <s v="Avery Durable Slant Ring Binders With Label Holder"/>
    <n v="3.762"/>
    <n v="3"/>
    <n v="0.7"/>
    <x v="6298"/>
  </r>
  <r>
    <n v="8278"/>
    <s v="US-2013-139262"/>
    <x v="0"/>
    <x v="823"/>
    <d v="2013-02-25T00:00:00"/>
    <s v="Standard Class"/>
    <x v="784"/>
    <s v="Lindsay Castell"/>
    <x v="2"/>
    <s v="United States"/>
    <s v="Tampa"/>
    <x v="2"/>
    <n v="33614"/>
    <x v="0"/>
    <s v="OFF-BI-10002026"/>
    <x v="1"/>
    <x v="8"/>
    <s v="Avery Arch Ring Binders"/>
    <n v="34.860000000000007"/>
    <n v="2"/>
    <n v="0.7"/>
    <x v="6488"/>
  </r>
  <r>
    <n v="8279"/>
    <s v="US-2013-139262"/>
    <x v="0"/>
    <x v="823"/>
    <d v="2013-02-25T00:00:00"/>
    <s v="Standard Class"/>
    <x v="784"/>
    <s v="Lindsay Castell"/>
    <x v="2"/>
    <s v="United States"/>
    <s v="Tampa"/>
    <x v="2"/>
    <n v="33614"/>
    <x v="0"/>
    <s v="OFF-ST-10001496"/>
    <x v="1"/>
    <x v="4"/>
    <s v="Standard Rollaway File with Lock"/>
    <n v="432.45600000000002"/>
    <n v="3"/>
    <n v="0.2"/>
    <x v="6489"/>
  </r>
  <r>
    <n v="8280"/>
    <s v="CA-2014-146192"/>
    <x v="3"/>
    <x v="300"/>
    <d v="2014-04-27T00:00:00"/>
    <s v="Standard Class"/>
    <x v="232"/>
    <s v="Bruce Degenhardt"/>
    <x v="0"/>
    <s v="United States"/>
    <s v="Columbus"/>
    <x v="32"/>
    <n v="31907"/>
    <x v="0"/>
    <s v="OFF-ST-10003716"/>
    <x v="1"/>
    <x v="4"/>
    <s v="Tennsco Double-Tier Lockers"/>
    <n v="675.06000000000006"/>
    <n v="3"/>
    <n v="0"/>
    <x v="6490"/>
  </r>
  <r>
    <n v="8281"/>
    <s v="CA-2014-134810"/>
    <x v="3"/>
    <x v="1188"/>
    <d v="2014-05-11T00:00:00"/>
    <s v="First Class"/>
    <x v="204"/>
    <s v="Matt Connell"/>
    <x v="1"/>
    <s v="United States"/>
    <s v="Jacksonville"/>
    <x v="3"/>
    <n v="28540"/>
    <x v="0"/>
    <s v="OFF-EN-10002504"/>
    <x v="1"/>
    <x v="12"/>
    <s v="Tyvek  Top-Opening Peel &amp; Seel Envelopes, Plain White"/>
    <n v="65.231999999999999"/>
    <n v="3"/>
    <n v="0.2"/>
    <x v="6491"/>
  </r>
  <r>
    <n v="8282"/>
    <s v="CA-2014-134810"/>
    <x v="3"/>
    <x v="1188"/>
    <d v="2014-05-11T00:00:00"/>
    <s v="First Class"/>
    <x v="204"/>
    <s v="Matt Connell"/>
    <x v="1"/>
    <s v="United States"/>
    <s v="Jacksonville"/>
    <x v="3"/>
    <n v="28540"/>
    <x v="0"/>
    <s v="FUR-CH-10001270"/>
    <x v="0"/>
    <x v="1"/>
    <s v="Harbour Creations Steel Folding Chair"/>
    <n v="207"/>
    <n v="3"/>
    <n v="0.2"/>
    <x v="1681"/>
  </r>
  <r>
    <n v="8283"/>
    <s v="CA-2012-154284"/>
    <x v="1"/>
    <x v="379"/>
    <d v="2012-12-26T00:00:00"/>
    <s v="Second Class"/>
    <x v="449"/>
    <s v="Sam Zeldin"/>
    <x v="2"/>
    <s v="United States"/>
    <s v="Saint Charles"/>
    <x v="10"/>
    <n v="60174"/>
    <x v="2"/>
    <s v="TEC-MA-10004241"/>
    <x v="2"/>
    <x v="15"/>
    <s v="Star Micronics TSP800 TSP847IIU Receipt Printer"/>
    <n v="600.53"/>
    <n v="2"/>
    <n v="0.3"/>
    <x v="6492"/>
  </r>
  <r>
    <n v="8284"/>
    <s v="CA-2012-154284"/>
    <x v="1"/>
    <x v="379"/>
    <d v="2012-12-26T00:00:00"/>
    <s v="Second Class"/>
    <x v="449"/>
    <s v="Sam Zeldin"/>
    <x v="2"/>
    <s v="United States"/>
    <s v="Saint Charles"/>
    <x v="10"/>
    <n v="60174"/>
    <x v="2"/>
    <s v="OFF-AR-10001468"/>
    <x v="1"/>
    <x v="6"/>
    <s v="Sanford Prismacolor Professional Thick Lead Art Pencils, 36-Color Set"/>
    <n v="59.903999999999996"/>
    <n v="2"/>
    <n v="0.2"/>
    <x v="3979"/>
  </r>
  <r>
    <n v="8285"/>
    <s v="CA-2012-154284"/>
    <x v="1"/>
    <x v="379"/>
    <d v="2012-12-26T00:00:00"/>
    <s v="Second Class"/>
    <x v="449"/>
    <s v="Sam Zeldin"/>
    <x v="2"/>
    <s v="United States"/>
    <s v="Saint Charles"/>
    <x v="10"/>
    <n v="60174"/>
    <x v="2"/>
    <s v="TEC-AC-10003198"/>
    <x v="2"/>
    <x v="11"/>
    <s v="Enermax Acrylux Wireless Keyboard"/>
    <n v="637.44000000000005"/>
    <n v="8"/>
    <n v="0.2"/>
    <x v="6493"/>
  </r>
  <r>
    <n v="8286"/>
    <s v="CA-2012-154284"/>
    <x v="1"/>
    <x v="379"/>
    <d v="2012-12-26T00:00:00"/>
    <s v="Second Class"/>
    <x v="449"/>
    <s v="Sam Zeldin"/>
    <x v="2"/>
    <s v="United States"/>
    <s v="Saint Charles"/>
    <x v="10"/>
    <n v="60174"/>
    <x v="2"/>
    <s v="FUR-FU-10003039"/>
    <x v="0"/>
    <x v="5"/>
    <s v="Howard Miller 11-1/2&quot; Diameter Grantwood Wall Clock"/>
    <n v="51.756000000000007"/>
    <n v="3"/>
    <n v="0.6"/>
    <x v="6494"/>
  </r>
  <r>
    <n v="8287"/>
    <s v="CA-2011-156244"/>
    <x v="2"/>
    <x v="1132"/>
    <d v="2011-08-16T00:00:00"/>
    <s v="Standard Class"/>
    <x v="723"/>
    <s v="Duane Huffman"/>
    <x v="2"/>
    <s v="United States"/>
    <s v="Miami"/>
    <x v="2"/>
    <n v="33180"/>
    <x v="0"/>
    <s v="OFF-PA-10000295"/>
    <x v="1"/>
    <x v="10"/>
    <s v="Xerox 229"/>
    <n v="31.104000000000006"/>
    <n v="6"/>
    <n v="0.2"/>
    <x v="282"/>
  </r>
  <r>
    <n v="8288"/>
    <s v="CA-2011-156244"/>
    <x v="2"/>
    <x v="1132"/>
    <d v="2011-08-16T00:00:00"/>
    <s v="Standard Class"/>
    <x v="723"/>
    <s v="Duane Huffman"/>
    <x v="2"/>
    <s v="United States"/>
    <s v="Miami"/>
    <x v="2"/>
    <n v="33180"/>
    <x v="0"/>
    <s v="OFF-AR-10004344"/>
    <x v="1"/>
    <x v="6"/>
    <s v="Bulldog Vacuum Base Pencil Sharpener"/>
    <n v="47.96"/>
    <n v="5"/>
    <n v="0.2"/>
    <x v="2058"/>
  </r>
  <r>
    <n v="8289"/>
    <s v="CA-2011-156244"/>
    <x v="2"/>
    <x v="1132"/>
    <d v="2011-08-16T00:00:00"/>
    <s v="Standard Class"/>
    <x v="723"/>
    <s v="Duane Huffman"/>
    <x v="2"/>
    <s v="United States"/>
    <s v="Miami"/>
    <x v="2"/>
    <n v="33180"/>
    <x v="0"/>
    <s v="TEC-AC-10002473"/>
    <x v="2"/>
    <x v="11"/>
    <s v="Maxell 4.7GB DVD-R"/>
    <n v="158.928"/>
    <n v="7"/>
    <n v="0.2"/>
    <x v="2188"/>
  </r>
  <r>
    <n v="8290"/>
    <s v="CA-2011-156244"/>
    <x v="2"/>
    <x v="1132"/>
    <d v="2011-08-16T00:00:00"/>
    <s v="Standard Class"/>
    <x v="723"/>
    <s v="Duane Huffman"/>
    <x v="2"/>
    <s v="United States"/>
    <s v="Miami"/>
    <x v="2"/>
    <n v="33180"/>
    <x v="0"/>
    <s v="OFF-AP-10002403"/>
    <x v="1"/>
    <x v="9"/>
    <s v="Acco Smartsocket Color-Coded Six-Outlet AC Adapter Model Surge Protectors"/>
    <n v="211.24799999999999"/>
    <n v="6"/>
    <n v="0.2"/>
    <x v="6495"/>
  </r>
  <r>
    <n v="8291"/>
    <s v="CA-2011-156244"/>
    <x v="2"/>
    <x v="1132"/>
    <d v="2011-08-16T00:00:00"/>
    <s v="Standard Class"/>
    <x v="723"/>
    <s v="Duane Huffman"/>
    <x v="2"/>
    <s v="United States"/>
    <s v="Miami"/>
    <x v="2"/>
    <n v="33180"/>
    <x v="0"/>
    <s v="OFF-SU-10000432"/>
    <x v="1"/>
    <x v="14"/>
    <s v="Acco Side-Punched Conventional Columnar Pads"/>
    <n v="5.5520000000000005"/>
    <n v="2"/>
    <n v="0.2"/>
    <x v="5772"/>
  </r>
  <r>
    <n v="8292"/>
    <s v="CA-2011-156244"/>
    <x v="2"/>
    <x v="1132"/>
    <d v="2011-08-16T00:00:00"/>
    <s v="Standard Class"/>
    <x v="723"/>
    <s v="Duane Huffman"/>
    <x v="2"/>
    <s v="United States"/>
    <s v="Miami"/>
    <x v="2"/>
    <n v="33180"/>
    <x v="0"/>
    <s v="OFF-LA-10000443"/>
    <x v="1"/>
    <x v="2"/>
    <s v="Avery 501"/>
    <n v="2.952"/>
    <n v="1"/>
    <n v="0.2"/>
    <x v="6496"/>
  </r>
  <r>
    <n v="8293"/>
    <s v="CA-2012-106362"/>
    <x v="1"/>
    <x v="555"/>
    <d v="2012-12-15T00:00:00"/>
    <s v="Standard Class"/>
    <x v="62"/>
    <s v="Lena Creighton"/>
    <x v="0"/>
    <s v="United States"/>
    <s v="Troy"/>
    <x v="24"/>
    <n v="45373"/>
    <x v="3"/>
    <s v="OFF-BI-10003166"/>
    <x v="1"/>
    <x v="8"/>
    <s v="GBC Plasticlear Binding Covers"/>
    <n v="10.332000000000003"/>
    <n v="3"/>
    <n v="0.7"/>
    <x v="2479"/>
  </r>
  <r>
    <n v="8294"/>
    <s v="US-2014-168802"/>
    <x v="3"/>
    <x v="132"/>
    <d v="2014-11-08T00:00:00"/>
    <s v="Standard Class"/>
    <x v="705"/>
    <s v="Jack O'Briant"/>
    <x v="1"/>
    <s v="United States"/>
    <s v="Seattle"/>
    <x v="4"/>
    <n v="98103"/>
    <x v="1"/>
    <s v="OFF-BI-10002393"/>
    <x v="1"/>
    <x v="8"/>
    <s v="Binder Posts"/>
    <n v="18.368000000000002"/>
    <n v="4"/>
    <n v="0.2"/>
    <x v="6497"/>
  </r>
  <r>
    <n v="8295"/>
    <s v="US-2014-146906"/>
    <x v="3"/>
    <x v="677"/>
    <d v="2014-03-18T00:00:00"/>
    <s v="Standard Class"/>
    <x v="363"/>
    <s v="Meg Tillman"/>
    <x v="0"/>
    <s v="United States"/>
    <s v="New York City"/>
    <x v="15"/>
    <n v="10011"/>
    <x v="3"/>
    <s v="TEC-PH-10001809"/>
    <x v="2"/>
    <x v="7"/>
    <s v="Panasonic KX T7736-B Digital phone"/>
    <n v="299.89999999999998"/>
    <n v="2"/>
    <n v="0"/>
    <x v="1755"/>
  </r>
  <r>
    <n v="8296"/>
    <s v="CA-2013-166380"/>
    <x v="0"/>
    <x v="198"/>
    <d v="2013-06-04T00:00:00"/>
    <s v="Standard Class"/>
    <x v="494"/>
    <s v="Edward Becker"/>
    <x v="1"/>
    <s v="United States"/>
    <s v="Arlington"/>
    <x v="17"/>
    <n v="22204"/>
    <x v="0"/>
    <s v="OFF-EN-10002600"/>
    <x v="1"/>
    <x v="12"/>
    <s v="Redi-Strip #10 Envelopes, 4 1/8 x 9 1/2"/>
    <n v="26.55"/>
    <n v="9"/>
    <n v="0"/>
    <x v="6498"/>
  </r>
  <r>
    <n v="8297"/>
    <s v="CA-2013-166380"/>
    <x v="0"/>
    <x v="198"/>
    <d v="2013-06-04T00:00:00"/>
    <s v="Standard Class"/>
    <x v="494"/>
    <s v="Edward Becker"/>
    <x v="1"/>
    <s v="United States"/>
    <s v="Arlington"/>
    <x v="17"/>
    <n v="22204"/>
    <x v="0"/>
    <s v="TEC-AC-10000109"/>
    <x v="2"/>
    <x v="11"/>
    <s v="Sony Micro Vault Click 16 GB USB 2.0 Flash Drive"/>
    <n v="111.98"/>
    <n v="2"/>
    <n v="0"/>
    <x v="6499"/>
  </r>
  <r>
    <n v="8298"/>
    <s v="US-2012-158911"/>
    <x v="1"/>
    <x v="761"/>
    <d v="2012-07-11T00:00:00"/>
    <s v="Standard Class"/>
    <x v="276"/>
    <s v="Roland Schwarz"/>
    <x v="1"/>
    <s v="United States"/>
    <s v="Charlotte"/>
    <x v="3"/>
    <n v="28205"/>
    <x v="0"/>
    <s v="FUR-FU-10003829"/>
    <x v="0"/>
    <x v="5"/>
    <s v="Stackable Trays"/>
    <n v="4.9280000000000008"/>
    <n v="2"/>
    <n v="0.2"/>
    <x v="2371"/>
  </r>
  <r>
    <n v="8299"/>
    <s v="US-2012-158911"/>
    <x v="1"/>
    <x v="761"/>
    <d v="2012-07-11T00:00:00"/>
    <s v="Standard Class"/>
    <x v="276"/>
    <s v="Roland Schwarz"/>
    <x v="1"/>
    <s v="United States"/>
    <s v="Charlotte"/>
    <x v="3"/>
    <n v="28205"/>
    <x v="0"/>
    <s v="OFF-LA-10003223"/>
    <x v="1"/>
    <x v="2"/>
    <s v="Avery 508"/>
    <n v="11.784000000000001"/>
    <n v="3"/>
    <n v="0.2"/>
    <x v="710"/>
  </r>
  <r>
    <n v="8300"/>
    <s v="US-2011-103338"/>
    <x v="2"/>
    <x v="518"/>
    <d v="2011-03-15T00:00:00"/>
    <s v="Standard Class"/>
    <x v="579"/>
    <s v="Richard Bierner"/>
    <x v="0"/>
    <s v="United States"/>
    <s v="Roseville"/>
    <x v="1"/>
    <n v="95661"/>
    <x v="1"/>
    <s v="OFF-AR-10001770"/>
    <x v="1"/>
    <x v="6"/>
    <s v="Economy #2 Pencils"/>
    <n v="7.98"/>
    <n v="3"/>
    <n v="0"/>
    <x v="3812"/>
  </r>
  <r>
    <n v="8301"/>
    <s v="CA-2012-109169"/>
    <x v="1"/>
    <x v="704"/>
    <d v="2012-04-24T00:00:00"/>
    <s v="Standard Class"/>
    <x v="220"/>
    <s v="Olvera Toch"/>
    <x v="0"/>
    <s v="United States"/>
    <s v="Detroit"/>
    <x v="12"/>
    <n v="48234"/>
    <x v="2"/>
    <s v="OFF-EN-10003296"/>
    <x v="1"/>
    <x v="12"/>
    <s v="Tyvek Side-Opening Peel &amp; Seel Expanding Envelopes"/>
    <n v="180.96"/>
    <n v="2"/>
    <n v="0"/>
    <x v="2338"/>
  </r>
  <r>
    <n v="8302"/>
    <s v="US-2014-167318"/>
    <x v="3"/>
    <x v="1189"/>
    <d v="2014-08-02T00:00:00"/>
    <s v="Standard Class"/>
    <x v="433"/>
    <s v="George Zrebassa"/>
    <x v="1"/>
    <s v="United States"/>
    <s v="Los Angeles"/>
    <x v="1"/>
    <n v="90036"/>
    <x v="1"/>
    <s v="TEC-AC-10003870"/>
    <x v="2"/>
    <x v="11"/>
    <s v="Logitech Z-906 Speaker sys - home theater - 5.1-CH"/>
    <n v="1649.95"/>
    <n v="5"/>
    <n v="0"/>
    <x v="4548"/>
  </r>
  <r>
    <n v="8303"/>
    <s v="US-2014-167318"/>
    <x v="3"/>
    <x v="1189"/>
    <d v="2014-08-02T00:00:00"/>
    <s v="Standard Class"/>
    <x v="433"/>
    <s v="George Zrebassa"/>
    <x v="1"/>
    <s v="United States"/>
    <s v="Los Angeles"/>
    <x v="1"/>
    <n v="90036"/>
    <x v="1"/>
    <s v="FUR-CH-10000665"/>
    <x v="0"/>
    <x v="1"/>
    <s v="Global Airflow Leather Mesh Back Chair, Black"/>
    <n v="362.35199999999998"/>
    <n v="3"/>
    <n v="0.2"/>
    <x v="6500"/>
  </r>
  <r>
    <n v="8304"/>
    <s v="US-2011-120313"/>
    <x v="2"/>
    <x v="656"/>
    <d v="2011-11-02T00:00:00"/>
    <s v="Second Class"/>
    <x v="644"/>
    <s v="Nancy Lomonaco"/>
    <x v="2"/>
    <s v="United States"/>
    <s v="San Francisco"/>
    <x v="1"/>
    <n v="94110"/>
    <x v="1"/>
    <s v="TEC-PH-10003092"/>
    <x v="2"/>
    <x v="7"/>
    <s v="Motorola L804"/>
    <n v="73.584000000000003"/>
    <n v="2"/>
    <n v="0.2"/>
    <x v="89"/>
  </r>
  <r>
    <n v="8305"/>
    <s v="CA-2014-135419"/>
    <x v="3"/>
    <x v="132"/>
    <d v="2014-11-10T00:00:00"/>
    <s v="Standard Class"/>
    <x v="696"/>
    <s v="Bruce Geld"/>
    <x v="0"/>
    <s v="United States"/>
    <s v="Bakersfield"/>
    <x v="1"/>
    <n v="93309"/>
    <x v="1"/>
    <s v="FUR-TA-10001086"/>
    <x v="0"/>
    <x v="3"/>
    <s v="SAFCO PlanMaster Boards, 60w x 37-1/2d, White Melamine"/>
    <n v="486.36800000000005"/>
    <n v="4"/>
    <n v="0.2"/>
    <x v="6501"/>
  </r>
  <r>
    <n v="8306"/>
    <s v="CA-2013-128671"/>
    <x v="0"/>
    <x v="1190"/>
    <d v="2013-08-17T00:00:00"/>
    <s v="Standard Class"/>
    <x v="192"/>
    <s v="Michelle Tran"/>
    <x v="2"/>
    <s v="United States"/>
    <s v="Tulsa"/>
    <x v="26"/>
    <n v="74133"/>
    <x v="2"/>
    <s v="OFF-PA-10001870"/>
    <x v="1"/>
    <x v="10"/>
    <s v="Xerox 202"/>
    <n v="32.400000000000006"/>
    <n v="5"/>
    <n v="0"/>
    <x v="56"/>
  </r>
  <r>
    <n v="8307"/>
    <s v="CA-2013-128671"/>
    <x v="0"/>
    <x v="1190"/>
    <d v="2013-08-17T00:00:00"/>
    <s v="Standard Class"/>
    <x v="192"/>
    <s v="Michelle Tran"/>
    <x v="2"/>
    <s v="United States"/>
    <s v="Tulsa"/>
    <x v="26"/>
    <n v="74133"/>
    <x v="2"/>
    <s v="OFF-BI-10003305"/>
    <x v="1"/>
    <x v="8"/>
    <s v="Avery Hanging File Binders"/>
    <n v="41.86"/>
    <n v="7"/>
    <n v="0"/>
    <x v="6502"/>
  </r>
  <r>
    <n v="8308"/>
    <s v="CA-2013-128671"/>
    <x v="0"/>
    <x v="1190"/>
    <d v="2013-08-17T00:00:00"/>
    <s v="Standard Class"/>
    <x v="192"/>
    <s v="Michelle Tran"/>
    <x v="2"/>
    <s v="United States"/>
    <s v="Tulsa"/>
    <x v="26"/>
    <n v="74133"/>
    <x v="2"/>
    <s v="OFF-BI-10003007"/>
    <x v="1"/>
    <x v="8"/>
    <s v="Premium Transparent Presentation Covers, No Pattern/Clear, 8 1/2&quot; x 11&quot;"/>
    <n v="77.56"/>
    <n v="2"/>
    <n v="0"/>
    <x v="4935"/>
  </r>
  <r>
    <n v="8309"/>
    <s v="CA-2013-149335"/>
    <x v="0"/>
    <x v="197"/>
    <d v="2013-07-26T00:00:00"/>
    <s v="Same Day"/>
    <x v="604"/>
    <s v="Becky Castell"/>
    <x v="2"/>
    <s v="United States"/>
    <s v="San Francisco"/>
    <x v="1"/>
    <n v="94122"/>
    <x v="1"/>
    <s v="OFF-AR-10001419"/>
    <x v="1"/>
    <x v="6"/>
    <s v="Newell 325"/>
    <n v="37.17"/>
    <n v="9"/>
    <n v="0"/>
    <x v="979"/>
  </r>
  <r>
    <n v="8310"/>
    <s v="CA-2011-168312"/>
    <x v="2"/>
    <x v="72"/>
    <d v="2011-03-07T00:00:00"/>
    <s v="Standard Class"/>
    <x v="543"/>
    <s v="Giulietta Weimer"/>
    <x v="0"/>
    <s v="United States"/>
    <s v="Houston"/>
    <x v="5"/>
    <n v="77036"/>
    <x v="2"/>
    <s v="OFF-ST-10003692"/>
    <x v="1"/>
    <x v="4"/>
    <s v="Recycled Steel Personal File for Hanging File Folders"/>
    <n v="137.352"/>
    <n v="3"/>
    <n v="0.2"/>
    <x v="6503"/>
  </r>
  <r>
    <n v="8311"/>
    <s v="CA-2011-168312"/>
    <x v="2"/>
    <x v="72"/>
    <d v="2011-03-07T00:00:00"/>
    <s v="Standard Class"/>
    <x v="543"/>
    <s v="Giulietta Weimer"/>
    <x v="0"/>
    <s v="United States"/>
    <s v="Houston"/>
    <x v="5"/>
    <n v="77036"/>
    <x v="2"/>
    <s v="FUR-TA-10001866"/>
    <x v="0"/>
    <x v="3"/>
    <s v="Bevis Round Conference Room Tables and Bases"/>
    <n v="376.50899999999996"/>
    <n v="3"/>
    <n v="0.3"/>
    <x v="6504"/>
  </r>
  <r>
    <n v="8312"/>
    <s v="US-2014-105935"/>
    <x v="3"/>
    <x v="795"/>
    <d v="2014-02-01T00:00:00"/>
    <s v="Standard Class"/>
    <x v="214"/>
    <s v="Bradley Drucker"/>
    <x v="0"/>
    <s v="United States"/>
    <s v="Columbus"/>
    <x v="32"/>
    <n v="31907"/>
    <x v="0"/>
    <s v="FUR-FU-10002157"/>
    <x v="0"/>
    <x v="5"/>
    <s v="Artistic Insta-Plaque"/>
    <n v="62.72"/>
    <n v="4"/>
    <n v="0"/>
    <x v="6505"/>
  </r>
  <r>
    <n v="8313"/>
    <s v="US-2014-105935"/>
    <x v="3"/>
    <x v="795"/>
    <d v="2014-02-01T00:00:00"/>
    <s v="Standard Class"/>
    <x v="214"/>
    <s v="Bradley Drucker"/>
    <x v="0"/>
    <s v="United States"/>
    <s v="Columbus"/>
    <x v="32"/>
    <n v="31907"/>
    <x v="0"/>
    <s v="TEC-PH-10001459"/>
    <x v="2"/>
    <x v="7"/>
    <s v="Samsung Galaxy Mega 6.3"/>
    <n v="2939.9300000000003"/>
    <n v="7"/>
    <n v="0"/>
    <x v="6506"/>
  </r>
  <r>
    <n v="8314"/>
    <s v="CA-2011-161508"/>
    <x v="2"/>
    <x v="136"/>
    <d v="2011-07-16T00:00:00"/>
    <s v="Standard Class"/>
    <x v="391"/>
    <s v="Paul Van Hugh"/>
    <x v="2"/>
    <s v="United States"/>
    <s v="League City"/>
    <x v="5"/>
    <n v="77573"/>
    <x v="2"/>
    <s v="FUR-CH-10002126"/>
    <x v="0"/>
    <x v="1"/>
    <s v="Hon Deluxe Fabric Upholstered Stacking Chairs"/>
    <n v="512.35799999999995"/>
    <n v="3"/>
    <n v="0.3"/>
    <x v="6507"/>
  </r>
  <r>
    <n v="8315"/>
    <s v="CA-2011-161508"/>
    <x v="2"/>
    <x v="136"/>
    <d v="2011-07-16T00:00:00"/>
    <s v="Standard Class"/>
    <x v="391"/>
    <s v="Paul Van Hugh"/>
    <x v="2"/>
    <s v="United States"/>
    <s v="League City"/>
    <x v="5"/>
    <n v="77573"/>
    <x v="2"/>
    <s v="OFF-FA-10001561"/>
    <x v="1"/>
    <x v="13"/>
    <s v="Stockwell Push Pins"/>
    <n v="3.4880000000000004"/>
    <n v="2"/>
    <n v="0.2"/>
    <x v="4992"/>
  </r>
  <r>
    <n v="8316"/>
    <s v="CA-2011-161508"/>
    <x v="2"/>
    <x v="136"/>
    <d v="2011-07-16T00:00:00"/>
    <s v="Standard Class"/>
    <x v="391"/>
    <s v="Paul Van Hugh"/>
    <x v="2"/>
    <s v="United States"/>
    <s v="League City"/>
    <x v="5"/>
    <n v="77573"/>
    <x v="2"/>
    <s v="OFF-AR-10003158"/>
    <x v="1"/>
    <x v="6"/>
    <s v="Fluorescent Highlighters by Dixon"/>
    <n v="22.288"/>
    <n v="7"/>
    <n v="0.2"/>
    <x v="6508"/>
  </r>
  <r>
    <n v="8317"/>
    <s v="CA-2011-161508"/>
    <x v="2"/>
    <x v="136"/>
    <d v="2011-07-16T00:00:00"/>
    <s v="Standard Class"/>
    <x v="391"/>
    <s v="Paul Van Hugh"/>
    <x v="2"/>
    <s v="United States"/>
    <s v="League City"/>
    <x v="5"/>
    <n v="77573"/>
    <x v="2"/>
    <s v="OFF-PA-10001804"/>
    <x v="1"/>
    <x v="10"/>
    <s v="Xerox 195"/>
    <n v="16.032"/>
    <n v="3"/>
    <n v="0.2"/>
    <x v="6411"/>
  </r>
  <r>
    <n v="8318"/>
    <s v="CA-2014-130904"/>
    <x v="3"/>
    <x v="645"/>
    <d v="2014-04-17T00:00:00"/>
    <s v="Standard Class"/>
    <x v="31"/>
    <s v="Henry MacAllister"/>
    <x v="0"/>
    <s v="United States"/>
    <s v="Burlington"/>
    <x v="3"/>
    <n v="27217"/>
    <x v="0"/>
    <s v="OFF-AR-10000422"/>
    <x v="1"/>
    <x v="6"/>
    <s v="Pencil and Crayon Sharpener"/>
    <n v="1.752"/>
    <n v="1"/>
    <n v="0.2"/>
    <x v="6509"/>
  </r>
  <r>
    <n v="8319"/>
    <s v="CA-2014-130904"/>
    <x v="3"/>
    <x v="645"/>
    <d v="2014-04-17T00:00:00"/>
    <s v="Standard Class"/>
    <x v="31"/>
    <s v="Henry MacAllister"/>
    <x v="0"/>
    <s v="United States"/>
    <s v="Burlington"/>
    <x v="3"/>
    <n v="27217"/>
    <x v="0"/>
    <s v="OFF-AR-10000127"/>
    <x v="1"/>
    <x v="6"/>
    <s v="Newell 321"/>
    <n v="20.992000000000001"/>
    <n v="8"/>
    <n v="0.2"/>
    <x v="6510"/>
  </r>
  <r>
    <n v="8320"/>
    <s v="CA-2014-133620"/>
    <x v="3"/>
    <x v="38"/>
    <d v="2014-11-19T00:00:00"/>
    <s v="Standard Class"/>
    <x v="191"/>
    <s v="Erin Mull"/>
    <x v="0"/>
    <s v="United States"/>
    <s v="New York City"/>
    <x v="15"/>
    <n v="10009"/>
    <x v="3"/>
    <s v="OFF-ST-10004634"/>
    <x v="1"/>
    <x v="4"/>
    <s v="Personal Folder Holder, Ebony"/>
    <n v="11.21"/>
    <n v="1"/>
    <n v="0"/>
    <x v="1123"/>
  </r>
  <r>
    <n v="8321"/>
    <s v="CA-2012-142937"/>
    <x v="1"/>
    <x v="901"/>
    <d v="2012-12-06T00:00:00"/>
    <s v="First Class"/>
    <x v="11"/>
    <s v="Sandra Flanagan"/>
    <x v="0"/>
    <s v="United States"/>
    <s v="Dallas"/>
    <x v="5"/>
    <n v="75220"/>
    <x v="2"/>
    <s v="OFF-AR-10003582"/>
    <x v="1"/>
    <x v="6"/>
    <s v="Boston Electric Pencil Sharpener, Model 1818, Charcoal Black"/>
    <n v="45.04"/>
    <n v="2"/>
    <n v="0.2"/>
    <x v="4382"/>
  </r>
  <r>
    <n v="8322"/>
    <s v="US-2013-149790"/>
    <x v="0"/>
    <x v="182"/>
    <d v="2013-10-02T00:00:00"/>
    <s v="Standard Class"/>
    <x v="618"/>
    <s v="Shahid Collister"/>
    <x v="0"/>
    <s v="United States"/>
    <s v="Houston"/>
    <x v="5"/>
    <n v="77095"/>
    <x v="2"/>
    <s v="OFF-BI-10002026"/>
    <x v="1"/>
    <x v="8"/>
    <s v="Ibico Recycled Linen-Style Covers"/>
    <n v="15.623999999999997"/>
    <n v="2"/>
    <n v="0.8"/>
    <x v="6511"/>
  </r>
  <r>
    <n v="8323"/>
    <s v="CA-2013-130778"/>
    <x v="0"/>
    <x v="258"/>
    <d v="2013-11-26T00:00:00"/>
    <s v="Standard Class"/>
    <x v="444"/>
    <s v="Natalie DeCherney"/>
    <x v="0"/>
    <s v="United States"/>
    <s v="Long Beach"/>
    <x v="15"/>
    <n v="11561"/>
    <x v="3"/>
    <s v="OFF-AP-10000595"/>
    <x v="1"/>
    <x v="9"/>
    <s v="Disposable Triple-Filter Dust Bags"/>
    <n v="8.74"/>
    <n v="2"/>
    <n v="0"/>
    <x v="5476"/>
  </r>
  <r>
    <n v="8324"/>
    <s v="CA-2013-130778"/>
    <x v="0"/>
    <x v="258"/>
    <d v="2013-11-26T00:00:00"/>
    <s v="Standard Class"/>
    <x v="444"/>
    <s v="Natalie DeCherney"/>
    <x v="0"/>
    <s v="United States"/>
    <s v="Long Beach"/>
    <x v="15"/>
    <n v="11561"/>
    <x v="3"/>
    <s v="OFF-PA-10001509"/>
    <x v="1"/>
    <x v="10"/>
    <s v="Recycled Desk Saver Line &quot;While You Were Out&quot; Book, 5 1/2&quot; X 4&quot;"/>
    <n v="44.75"/>
    <n v="5"/>
    <n v="0"/>
    <x v="948"/>
  </r>
  <r>
    <n v="8325"/>
    <s v="CA-2014-144456"/>
    <x v="3"/>
    <x v="565"/>
    <d v="2014-09-10T00:00:00"/>
    <s v="First Class"/>
    <x v="763"/>
    <s v="Frank Carlisle"/>
    <x v="2"/>
    <s v="United States"/>
    <s v="Hialeah"/>
    <x v="2"/>
    <n v="33012"/>
    <x v="0"/>
    <s v="OFF-ST-10001321"/>
    <x v="1"/>
    <x v="4"/>
    <s v="Decoflex Hanging Personal Folder File, Blue"/>
    <n v="61.68"/>
    <n v="5"/>
    <n v="0.2"/>
    <x v="6512"/>
  </r>
  <r>
    <n v="8326"/>
    <s v="CA-2014-144456"/>
    <x v="3"/>
    <x v="565"/>
    <d v="2014-09-10T00:00:00"/>
    <s v="First Class"/>
    <x v="763"/>
    <s v="Frank Carlisle"/>
    <x v="2"/>
    <s v="United States"/>
    <s v="Hialeah"/>
    <x v="2"/>
    <n v="33012"/>
    <x v="0"/>
    <s v="TEC-PH-10001750"/>
    <x v="2"/>
    <x v="7"/>
    <s v="Samsung Rugby III"/>
    <n v="158.376"/>
    <n v="3"/>
    <n v="0.2"/>
    <x v="3581"/>
  </r>
  <r>
    <n v="8327"/>
    <s v="CA-2014-103478"/>
    <x v="3"/>
    <x v="246"/>
    <d v="2014-07-25T00:00:00"/>
    <s v="Second Class"/>
    <x v="126"/>
    <s v="Kelly Lampkin"/>
    <x v="1"/>
    <s v="United States"/>
    <s v="Aurora"/>
    <x v="10"/>
    <n v="60505"/>
    <x v="2"/>
    <s v="OFF-BI-10001890"/>
    <x v="1"/>
    <x v="8"/>
    <s v="Avery Poly Binder Pockets"/>
    <n v="2.8639999999999994"/>
    <n v="4"/>
    <n v="0.8"/>
    <x v="6513"/>
  </r>
  <r>
    <n v="8328"/>
    <s v="CA-2014-103478"/>
    <x v="3"/>
    <x v="246"/>
    <d v="2014-07-25T00:00:00"/>
    <s v="Second Class"/>
    <x v="126"/>
    <s v="Kelly Lampkin"/>
    <x v="1"/>
    <s v="United States"/>
    <s v="Aurora"/>
    <x v="10"/>
    <n v="60505"/>
    <x v="2"/>
    <s v="OFF-BI-10004224"/>
    <x v="1"/>
    <x v="8"/>
    <s v="Catalog Binders with Expanding Posts"/>
    <n v="94.191999999999979"/>
    <n v="7"/>
    <n v="0.8"/>
    <x v="6514"/>
  </r>
  <r>
    <n v="8329"/>
    <s v="CA-2014-118577"/>
    <x v="3"/>
    <x v="833"/>
    <d v="2014-10-12T00:00:00"/>
    <s v="Standard Class"/>
    <x v="190"/>
    <s v="Xylona Preis"/>
    <x v="0"/>
    <s v="United States"/>
    <s v="Belleville"/>
    <x v="30"/>
    <n v="7109"/>
    <x v="3"/>
    <s v="OFF-PA-10001357"/>
    <x v="1"/>
    <x v="10"/>
    <s v="Xerox 1886"/>
    <n v="143.69999999999999"/>
    <n v="3"/>
    <n v="0"/>
    <x v="142"/>
  </r>
  <r>
    <n v="8330"/>
    <s v="CA-2014-118577"/>
    <x v="3"/>
    <x v="833"/>
    <d v="2014-10-12T00:00:00"/>
    <s v="Standard Class"/>
    <x v="190"/>
    <s v="Xylona Preis"/>
    <x v="0"/>
    <s v="United States"/>
    <s v="Belleville"/>
    <x v="30"/>
    <n v="7109"/>
    <x v="3"/>
    <s v="OFF-PA-10004888"/>
    <x v="1"/>
    <x v="10"/>
    <s v="Xerox 217"/>
    <n v="6.48"/>
    <n v="1"/>
    <n v="0"/>
    <x v="90"/>
  </r>
  <r>
    <n v="8331"/>
    <s v="CA-2014-113572"/>
    <x v="3"/>
    <x v="659"/>
    <d v="2014-11-12T00:00:00"/>
    <s v="Standard Class"/>
    <x v="224"/>
    <s v="Frank Preis"/>
    <x v="0"/>
    <s v="United States"/>
    <s v="New York City"/>
    <x v="15"/>
    <n v="10024"/>
    <x v="3"/>
    <s v="TEC-AC-10002370"/>
    <x v="2"/>
    <x v="11"/>
    <s v="Maxell CD-R Discs"/>
    <n v="7.88"/>
    <n v="4"/>
    <n v="0"/>
    <x v="6515"/>
  </r>
  <r>
    <n v="8332"/>
    <s v="CA-2013-153269"/>
    <x v="0"/>
    <x v="1185"/>
    <d v="2013-03-13T00:00:00"/>
    <s v="First Class"/>
    <x v="519"/>
    <s v="Pamela Stobb"/>
    <x v="0"/>
    <s v="United States"/>
    <s v="Andover"/>
    <x v="31"/>
    <n v="1810"/>
    <x v="3"/>
    <s v="OFF-ST-10004634"/>
    <x v="1"/>
    <x v="4"/>
    <s v="Personal Folder Holder, Ebony"/>
    <n v="11.21"/>
    <n v="1"/>
    <n v="0"/>
    <x v="1123"/>
  </r>
  <r>
    <n v="8333"/>
    <s v="CA-2013-153269"/>
    <x v="0"/>
    <x v="1185"/>
    <d v="2013-03-13T00:00:00"/>
    <s v="First Class"/>
    <x v="519"/>
    <s v="Pamela Stobb"/>
    <x v="0"/>
    <s v="United States"/>
    <s v="Andover"/>
    <x v="31"/>
    <n v="1810"/>
    <x v="3"/>
    <s v="FUR-CH-10002647"/>
    <x v="0"/>
    <x v="1"/>
    <s v="Situations Contoured Folding Chairs, 4/Set"/>
    <n v="354.90000000000003"/>
    <n v="5"/>
    <n v="0"/>
    <x v="5044"/>
  </r>
  <r>
    <n v="8334"/>
    <s v="CA-2013-153269"/>
    <x v="0"/>
    <x v="1185"/>
    <d v="2013-03-13T00:00:00"/>
    <s v="First Class"/>
    <x v="519"/>
    <s v="Pamela Stobb"/>
    <x v="0"/>
    <s v="United States"/>
    <s v="Andover"/>
    <x v="31"/>
    <n v="1810"/>
    <x v="3"/>
    <s v="OFF-PA-10001801"/>
    <x v="1"/>
    <x v="10"/>
    <s v="Xerox 193"/>
    <n v="17.940000000000001"/>
    <n v="3"/>
    <n v="0"/>
    <x v="1544"/>
  </r>
  <r>
    <n v="8335"/>
    <s v="CA-2013-153269"/>
    <x v="0"/>
    <x v="1185"/>
    <d v="2013-03-13T00:00:00"/>
    <s v="First Class"/>
    <x v="519"/>
    <s v="Pamela Stobb"/>
    <x v="0"/>
    <s v="United States"/>
    <s v="Andover"/>
    <x v="31"/>
    <n v="1810"/>
    <x v="3"/>
    <s v="OFF-BI-10004632"/>
    <x v="1"/>
    <x v="8"/>
    <s v="GBC Binding covers"/>
    <n v="51.8"/>
    <n v="4"/>
    <n v="0"/>
    <x v="6516"/>
  </r>
  <r>
    <n v="8336"/>
    <s v="CA-2014-161655"/>
    <x v="3"/>
    <x v="726"/>
    <d v="2014-05-19T00:00:00"/>
    <s v="Second Class"/>
    <x v="194"/>
    <s v="Carl Weiss"/>
    <x v="2"/>
    <s v="United States"/>
    <s v="Newark"/>
    <x v="13"/>
    <n v="19711"/>
    <x v="3"/>
    <s v="OFF-BI-10002082"/>
    <x v="1"/>
    <x v="8"/>
    <s v="GBC Twin Loop Wire Binding Elements"/>
    <n v="299.52"/>
    <n v="9"/>
    <n v="0"/>
    <x v="6517"/>
  </r>
  <r>
    <n v="8337"/>
    <s v="CA-2013-101469"/>
    <x v="0"/>
    <x v="415"/>
    <d v="2013-07-09T00:00:00"/>
    <s v="Standard Class"/>
    <x v="347"/>
    <s v="Katherine Hughes"/>
    <x v="0"/>
    <s v="United States"/>
    <s v="Arlington"/>
    <x v="17"/>
    <n v="22204"/>
    <x v="0"/>
    <s v="OFF-AR-10003986"/>
    <x v="1"/>
    <x v="6"/>
    <s v="Avery Hi-Liter Pen Style Six-Color Fluorescent Set"/>
    <n v="7.7"/>
    <n v="2"/>
    <n v="0"/>
    <x v="6518"/>
  </r>
  <r>
    <n v="8338"/>
    <s v="CA-2011-153087"/>
    <x v="2"/>
    <x v="422"/>
    <d v="2012-01-03T00:00:00"/>
    <s v="Standard Class"/>
    <x v="568"/>
    <s v="Tamara Chand"/>
    <x v="1"/>
    <s v="United States"/>
    <s v="Decatur"/>
    <x v="19"/>
    <n v="35601"/>
    <x v="0"/>
    <s v="OFF-PA-10001243"/>
    <x v="1"/>
    <x v="10"/>
    <s v="Xerox 1983"/>
    <n v="23.92"/>
    <n v="4"/>
    <n v="0"/>
    <x v="101"/>
  </r>
  <r>
    <n v="8339"/>
    <s v="CA-2011-153087"/>
    <x v="2"/>
    <x v="422"/>
    <d v="2012-01-03T00:00:00"/>
    <s v="Standard Class"/>
    <x v="568"/>
    <s v="Tamara Chand"/>
    <x v="1"/>
    <s v="United States"/>
    <s v="Decatur"/>
    <x v="19"/>
    <n v="35601"/>
    <x v="0"/>
    <s v="TEC-AC-10003198"/>
    <x v="2"/>
    <x v="11"/>
    <s v="Enermax Acrylux Wireless Keyboard"/>
    <n v="498"/>
    <n v="5"/>
    <n v="0"/>
    <x v="6519"/>
  </r>
  <r>
    <n v="8340"/>
    <s v="CA-2014-135076"/>
    <x v="3"/>
    <x v="669"/>
    <d v="2014-04-18T00:00:00"/>
    <s v="Standard Class"/>
    <x v="453"/>
    <s v="Yana Sorensen"/>
    <x v="1"/>
    <s v="United States"/>
    <s v="Hesperia"/>
    <x v="1"/>
    <n v="92345"/>
    <x v="1"/>
    <s v="FUR-CH-10003774"/>
    <x v="0"/>
    <x v="1"/>
    <s v="Global Wood Trimmed Manager's Task Chair, Khaki"/>
    <n v="436.70400000000006"/>
    <n v="6"/>
    <n v="0.2"/>
    <x v="6520"/>
  </r>
  <r>
    <n v="8341"/>
    <s v="CA-2011-161634"/>
    <x v="2"/>
    <x v="687"/>
    <d v="2011-11-20T00:00:00"/>
    <s v="Standard Class"/>
    <x v="417"/>
    <s v="Chris Cortes"/>
    <x v="0"/>
    <s v="United States"/>
    <s v="Chesapeake"/>
    <x v="17"/>
    <n v="23320"/>
    <x v="0"/>
    <s v="OFF-PA-10002262"/>
    <x v="1"/>
    <x v="10"/>
    <s v="Xerox 192"/>
    <n v="32.400000000000006"/>
    <n v="5"/>
    <n v="0"/>
    <x v="56"/>
  </r>
  <r>
    <n v="8342"/>
    <s v="CA-2014-141481"/>
    <x v="3"/>
    <x v="532"/>
    <d v="2014-06-15T00:00:00"/>
    <s v="First Class"/>
    <x v="9"/>
    <s v="Zuschuss Donatelli"/>
    <x v="0"/>
    <s v="United States"/>
    <s v="Los Angeles"/>
    <x v="1"/>
    <n v="90036"/>
    <x v="1"/>
    <s v="OFF-AP-10004532"/>
    <x v="1"/>
    <x v="9"/>
    <s v="Kensington 6 Outlet Guardian Standard Surge Protector"/>
    <n v="61.44"/>
    <n v="3"/>
    <n v="0"/>
    <x v="651"/>
  </r>
  <r>
    <n v="8343"/>
    <s v="CA-2013-132549"/>
    <x v="0"/>
    <x v="881"/>
    <d v="2013-12-01T00:00:00"/>
    <s v="Standard Class"/>
    <x v="271"/>
    <s v="Jay Kimmel"/>
    <x v="0"/>
    <s v="United States"/>
    <s v="Huntsville"/>
    <x v="19"/>
    <n v="35810"/>
    <x v="0"/>
    <s v="OFF-ST-10001325"/>
    <x v="1"/>
    <x v="4"/>
    <s v="Sterilite Officeware Hinged File Box"/>
    <n v="73.36"/>
    <n v="7"/>
    <n v="0"/>
    <x v="6521"/>
  </r>
  <r>
    <n v="8344"/>
    <s v="US-2011-155544"/>
    <x v="2"/>
    <x v="90"/>
    <d v="2011-03-25T00:00:00"/>
    <s v="Standard Class"/>
    <x v="306"/>
    <s v="Gary McGarr"/>
    <x v="0"/>
    <s v="United States"/>
    <s v="Knoxville"/>
    <x v="18"/>
    <n v="37918"/>
    <x v="0"/>
    <s v="OFF-LA-10004544"/>
    <x v="1"/>
    <x v="2"/>
    <s v="Avery 505"/>
    <n v="59.20000000000001"/>
    <n v="5"/>
    <n v="0.2"/>
    <x v="6522"/>
  </r>
  <r>
    <n v="8345"/>
    <s v="US-2011-155544"/>
    <x v="2"/>
    <x v="90"/>
    <d v="2011-03-25T00:00:00"/>
    <s v="Standard Class"/>
    <x v="306"/>
    <s v="Gary McGarr"/>
    <x v="0"/>
    <s v="United States"/>
    <s v="Knoxville"/>
    <x v="18"/>
    <n v="37918"/>
    <x v="0"/>
    <s v="FUR-FU-10001473"/>
    <x v="0"/>
    <x v="5"/>
    <s v="DAX Wood Document Frame"/>
    <n v="32.952000000000005"/>
    <n v="3"/>
    <n v="0.2"/>
    <x v="6523"/>
  </r>
  <r>
    <n v="8346"/>
    <s v="US-2011-155544"/>
    <x v="2"/>
    <x v="90"/>
    <d v="2011-03-25T00:00:00"/>
    <s v="Standard Class"/>
    <x v="306"/>
    <s v="Gary McGarr"/>
    <x v="0"/>
    <s v="United States"/>
    <s v="Knoxville"/>
    <x v="18"/>
    <n v="37918"/>
    <x v="0"/>
    <s v="FUR-CH-10000422"/>
    <x v="0"/>
    <x v="1"/>
    <s v="Global Highback Leather Tilter in Burgundy"/>
    <n v="218.376"/>
    <n v="3"/>
    <n v="0.2"/>
    <x v="6524"/>
  </r>
  <r>
    <n v="8347"/>
    <s v="US-2012-115238"/>
    <x v="1"/>
    <x v="28"/>
    <d v="2012-05-04T00:00:00"/>
    <s v="Standard Class"/>
    <x v="478"/>
    <s v="Jane Waco"/>
    <x v="1"/>
    <s v="United States"/>
    <s v="Lawrence"/>
    <x v="31"/>
    <n v="1841"/>
    <x v="3"/>
    <s v="FUR-FU-10002960"/>
    <x v="0"/>
    <x v="5"/>
    <s v="Eldon 200 Class Desk Accessories, Burgundy"/>
    <n v="31.400000000000002"/>
    <n v="5"/>
    <n v="0"/>
    <x v="6525"/>
  </r>
  <r>
    <n v="8348"/>
    <s v="US-2012-115238"/>
    <x v="1"/>
    <x v="28"/>
    <d v="2012-05-04T00:00:00"/>
    <s v="Standard Class"/>
    <x v="478"/>
    <s v="Jane Waco"/>
    <x v="1"/>
    <s v="United States"/>
    <s v="Lawrence"/>
    <x v="31"/>
    <n v="1841"/>
    <x v="3"/>
    <s v="FUR-FU-10002445"/>
    <x v="0"/>
    <x v="5"/>
    <s v="DAX Two-Tone Rosewood/Black Document Frame, Desktop, 5 x 7"/>
    <n v="9.48"/>
    <n v="1"/>
    <n v="0"/>
    <x v="6526"/>
  </r>
  <r>
    <n v="8349"/>
    <s v="US-2012-115238"/>
    <x v="1"/>
    <x v="28"/>
    <d v="2012-05-04T00:00:00"/>
    <s v="Standard Class"/>
    <x v="478"/>
    <s v="Jane Waco"/>
    <x v="1"/>
    <s v="United States"/>
    <s v="Lawrence"/>
    <x v="31"/>
    <n v="1841"/>
    <x v="3"/>
    <s v="TEC-PH-10001300"/>
    <x v="2"/>
    <x v="7"/>
    <s v="iKross Bluetooth Portable Keyboard + Cell Phone Stand Holder + Brush for Apple iPhone 5S 5C 5, 4S 4"/>
    <n v="209.5"/>
    <n v="10"/>
    <n v="0"/>
    <x v="6527"/>
  </r>
  <r>
    <n v="8350"/>
    <s v="US-2012-115238"/>
    <x v="1"/>
    <x v="28"/>
    <d v="2012-05-04T00:00:00"/>
    <s v="Standard Class"/>
    <x v="478"/>
    <s v="Jane Waco"/>
    <x v="1"/>
    <s v="United States"/>
    <s v="Lawrence"/>
    <x v="31"/>
    <n v="1841"/>
    <x v="3"/>
    <s v="FUR-FU-10001025"/>
    <x v="0"/>
    <x v="5"/>
    <s v="Eldon Imàge Series Desk Accessories, Clear"/>
    <n v="24.3"/>
    <n v="5"/>
    <n v="0"/>
    <x v="6528"/>
  </r>
  <r>
    <n v="8351"/>
    <s v="US-2012-115238"/>
    <x v="1"/>
    <x v="28"/>
    <d v="2012-05-04T00:00:00"/>
    <s v="Standard Class"/>
    <x v="478"/>
    <s v="Jane Waco"/>
    <x v="1"/>
    <s v="United States"/>
    <s v="Lawrence"/>
    <x v="31"/>
    <n v="1841"/>
    <x v="3"/>
    <s v="OFF-PA-10002689"/>
    <x v="1"/>
    <x v="10"/>
    <s v="Weyerhaeuser First Choice Laser/Copy Paper (20Lb. and 88 Bright)"/>
    <n v="6.48"/>
    <n v="1"/>
    <n v="0"/>
    <x v="90"/>
  </r>
  <r>
    <n v="8352"/>
    <s v="CA-2014-132199"/>
    <x v="3"/>
    <x v="898"/>
    <d v="2014-05-09T00:00:00"/>
    <s v="Standard Class"/>
    <x v="635"/>
    <s v="Bill Overfelt"/>
    <x v="1"/>
    <s v="United States"/>
    <s v="Philadelphia"/>
    <x v="9"/>
    <n v="19134"/>
    <x v="3"/>
    <s v="FUR-FU-10004245"/>
    <x v="0"/>
    <x v="5"/>
    <s v="Career Cubicle Clock, 8 1/4&quot;, Black"/>
    <n v="32.448"/>
    <n v="2"/>
    <n v="0.2"/>
    <x v="6529"/>
  </r>
  <r>
    <n v="8353"/>
    <s v="CA-2014-132199"/>
    <x v="3"/>
    <x v="898"/>
    <d v="2014-05-09T00:00:00"/>
    <s v="Standard Class"/>
    <x v="635"/>
    <s v="Bill Overfelt"/>
    <x v="1"/>
    <s v="United States"/>
    <s v="Philadelphia"/>
    <x v="9"/>
    <n v="19134"/>
    <x v="3"/>
    <s v="OFF-BI-10003684"/>
    <x v="1"/>
    <x v="8"/>
    <s v="Wilson Jones Legal Size Ring Binders"/>
    <n v="26.388000000000002"/>
    <n v="4"/>
    <n v="0.7"/>
    <x v="6530"/>
  </r>
  <r>
    <n v="8354"/>
    <s v="CA-2014-132199"/>
    <x v="3"/>
    <x v="898"/>
    <d v="2014-05-09T00:00:00"/>
    <s v="Standard Class"/>
    <x v="635"/>
    <s v="Bill Overfelt"/>
    <x v="1"/>
    <s v="United States"/>
    <s v="Philadelphia"/>
    <x v="9"/>
    <n v="19134"/>
    <x v="3"/>
    <s v="FUR-TA-10003748"/>
    <x v="0"/>
    <x v="3"/>
    <s v="Bevis 36 x 72 Conference Tables"/>
    <n v="373.46999999999991"/>
    <n v="5"/>
    <n v="0.4"/>
    <x v="6531"/>
  </r>
  <r>
    <n v="8355"/>
    <s v="CA-2014-132199"/>
    <x v="3"/>
    <x v="898"/>
    <d v="2014-05-09T00:00:00"/>
    <s v="Standard Class"/>
    <x v="635"/>
    <s v="Bill Overfelt"/>
    <x v="1"/>
    <s v="United States"/>
    <s v="Philadelphia"/>
    <x v="9"/>
    <n v="19134"/>
    <x v="3"/>
    <s v="OFF-BI-10002133"/>
    <x v="1"/>
    <x v="8"/>
    <s v="Wilson Jones Elliptical Ring 3 1/2&quot; Capacity Binders, 800 sheets"/>
    <n v="64.2"/>
    <n v="5"/>
    <n v="0.7"/>
    <x v="6532"/>
  </r>
  <r>
    <n v="8356"/>
    <s v="CA-2014-132199"/>
    <x v="3"/>
    <x v="898"/>
    <d v="2014-05-09T00:00:00"/>
    <s v="Standard Class"/>
    <x v="635"/>
    <s v="Bill Overfelt"/>
    <x v="1"/>
    <s v="United States"/>
    <s v="Philadelphia"/>
    <x v="9"/>
    <n v="19134"/>
    <x v="3"/>
    <s v="OFF-FA-10002280"/>
    <x v="1"/>
    <x v="13"/>
    <s v="Advantus Plastic Paper Clips"/>
    <n v="8"/>
    <n v="2"/>
    <n v="0.2"/>
    <x v="6533"/>
  </r>
  <r>
    <n v="8357"/>
    <s v="CA-2013-163174"/>
    <x v="0"/>
    <x v="370"/>
    <d v="2013-08-31T00:00:00"/>
    <s v="Standard Class"/>
    <x v="190"/>
    <s v="Xylona Preis"/>
    <x v="0"/>
    <s v="United States"/>
    <s v="Athens"/>
    <x v="32"/>
    <n v="30605"/>
    <x v="0"/>
    <s v="FUR-FU-10000308"/>
    <x v="0"/>
    <x v="5"/>
    <s v="Deflect-o Glass Clear Studded Chair Mats"/>
    <n v="186.54"/>
    <n v="3"/>
    <n v="0"/>
    <x v="5643"/>
  </r>
  <r>
    <n v="8358"/>
    <s v="CA-2011-110555"/>
    <x v="2"/>
    <x v="909"/>
    <d v="2011-04-18T00:00:00"/>
    <s v="Standard Class"/>
    <x v="514"/>
    <s v="Michelle Moray"/>
    <x v="0"/>
    <s v="United States"/>
    <s v="Great Falls"/>
    <x v="37"/>
    <n v="59405"/>
    <x v="1"/>
    <s v="OFF-ST-10000876"/>
    <x v="1"/>
    <x v="4"/>
    <s v="Eldon Simplefile Box Office"/>
    <n v="87.08"/>
    <n v="7"/>
    <n v="0"/>
    <x v="6534"/>
  </r>
  <r>
    <n v="8359"/>
    <s v="CA-2011-110555"/>
    <x v="2"/>
    <x v="909"/>
    <d v="2011-04-18T00:00:00"/>
    <s v="Standard Class"/>
    <x v="514"/>
    <s v="Michelle Moray"/>
    <x v="0"/>
    <s v="United States"/>
    <s v="Great Falls"/>
    <x v="37"/>
    <n v="59405"/>
    <x v="1"/>
    <s v="TEC-PH-10000586"/>
    <x v="2"/>
    <x v="7"/>
    <s v="AT&amp;T SB67148 SynJ"/>
    <n v="105.584"/>
    <n v="2"/>
    <n v="0.2"/>
    <x v="563"/>
  </r>
  <r>
    <n v="8360"/>
    <s v="CA-2011-110555"/>
    <x v="2"/>
    <x v="909"/>
    <d v="2011-04-18T00:00:00"/>
    <s v="Standard Class"/>
    <x v="514"/>
    <s v="Michelle Moray"/>
    <x v="0"/>
    <s v="United States"/>
    <s v="Great Falls"/>
    <x v="37"/>
    <n v="59405"/>
    <x v="1"/>
    <s v="TEC-AC-10003399"/>
    <x v="2"/>
    <x v="11"/>
    <s v="Memorex Mini Travel Drive 64 GB USB 2.0 Flash Drive"/>
    <n v="217.44"/>
    <n v="6"/>
    <n v="0"/>
    <x v="6535"/>
  </r>
  <r>
    <n v="8361"/>
    <s v="CA-2014-147207"/>
    <x v="3"/>
    <x v="460"/>
    <d v="2014-01-05T00:00:00"/>
    <s v="Second Class"/>
    <x v="772"/>
    <s v="Trudy Schmidt"/>
    <x v="0"/>
    <s v="United States"/>
    <s v="El Paso"/>
    <x v="5"/>
    <n v="79907"/>
    <x v="2"/>
    <s v="OFF-AR-10001955"/>
    <x v="1"/>
    <x v="6"/>
    <s v="Newell 319"/>
    <n v="31.744"/>
    <n v="2"/>
    <n v="0.2"/>
    <x v="6536"/>
  </r>
  <r>
    <n v="8362"/>
    <s v="CA-2014-147207"/>
    <x v="3"/>
    <x v="460"/>
    <d v="2014-01-05T00:00:00"/>
    <s v="Second Class"/>
    <x v="772"/>
    <s v="Trudy Schmidt"/>
    <x v="0"/>
    <s v="United States"/>
    <s v="El Paso"/>
    <x v="5"/>
    <n v="79907"/>
    <x v="2"/>
    <s v="OFF-AP-10000027"/>
    <x v="1"/>
    <x v="9"/>
    <s v="Hoover Commercial SteamVac"/>
    <n v="5.4319999999999986"/>
    <n v="2"/>
    <n v="0.8"/>
    <x v="6537"/>
  </r>
  <r>
    <n v="8363"/>
    <s v="CA-2014-147207"/>
    <x v="3"/>
    <x v="460"/>
    <d v="2014-01-05T00:00:00"/>
    <s v="Second Class"/>
    <x v="772"/>
    <s v="Trudy Schmidt"/>
    <x v="0"/>
    <s v="United States"/>
    <s v="El Paso"/>
    <x v="5"/>
    <n v="79907"/>
    <x v="2"/>
    <s v="FUR-TA-10002958"/>
    <x v="0"/>
    <x v="3"/>
    <s v="Bevis Oval Conference Table, Walnut"/>
    <n v="913.43000000000006"/>
    <n v="5"/>
    <n v="0.3"/>
    <x v="6538"/>
  </r>
  <r>
    <n v="8364"/>
    <s v="CA-2014-147207"/>
    <x v="3"/>
    <x v="460"/>
    <d v="2014-01-05T00:00:00"/>
    <s v="Second Class"/>
    <x v="772"/>
    <s v="Trudy Schmidt"/>
    <x v="0"/>
    <s v="United States"/>
    <s v="El Paso"/>
    <x v="5"/>
    <n v="79907"/>
    <x v="2"/>
    <s v="OFF-ST-10002615"/>
    <x v="1"/>
    <x v="4"/>
    <s v="Dual Level, Single-Width Filing Carts"/>
    <n v="372.14400000000001"/>
    <n v="3"/>
    <n v="0.2"/>
    <x v="6539"/>
  </r>
  <r>
    <n v="8365"/>
    <s v="CA-2014-137631"/>
    <x v="3"/>
    <x v="1045"/>
    <d v="2014-05-03T00:00:00"/>
    <s v="Standard Class"/>
    <x v="538"/>
    <s v="Janet Lee"/>
    <x v="0"/>
    <s v="United States"/>
    <s v="Kissimmee"/>
    <x v="2"/>
    <n v="34741"/>
    <x v="0"/>
    <s v="TEC-PH-10002624"/>
    <x v="2"/>
    <x v="7"/>
    <s v="Samsung Galaxy S4 Mini"/>
    <n v="751.98400000000004"/>
    <n v="2"/>
    <n v="0.2"/>
    <x v="6540"/>
  </r>
  <r>
    <n v="8366"/>
    <s v="CA-2014-157273"/>
    <x v="3"/>
    <x v="289"/>
    <d v="2014-02-03T00:00:00"/>
    <s v="First Class"/>
    <x v="449"/>
    <s v="Sam Zeldin"/>
    <x v="2"/>
    <s v="United States"/>
    <s v="Seattle"/>
    <x v="4"/>
    <n v="98105"/>
    <x v="1"/>
    <s v="TEC-PH-10002275"/>
    <x v="2"/>
    <x v="7"/>
    <s v="Mitel 5320 IP Phone VoIP phone"/>
    <n v="604.76800000000003"/>
    <n v="4"/>
    <n v="0.2"/>
    <x v="6541"/>
  </r>
  <r>
    <n v="8367"/>
    <s v="CA-2011-109918"/>
    <x v="2"/>
    <x v="557"/>
    <d v="2011-09-12T00:00:00"/>
    <s v="Second Class"/>
    <x v="756"/>
    <s v="Lisa Ryan"/>
    <x v="1"/>
    <s v="United States"/>
    <s v="Santa Clara"/>
    <x v="1"/>
    <n v="95051"/>
    <x v="1"/>
    <s v="OFF-SU-10004290"/>
    <x v="1"/>
    <x v="14"/>
    <s v="Acme Design Line 8&quot; Stainless Steel Bent Scissors w/Champagne Handles, 3-1/8&quot; Cut"/>
    <n v="27.36"/>
    <n v="4"/>
    <n v="0"/>
    <x v="6542"/>
  </r>
  <r>
    <n v="8368"/>
    <s v="CA-2011-109918"/>
    <x v="2"/>
    <x v="557"/>
    <d v="2011-09-12T00:00:00"/>
    <s v="Second Class"/>
    <x v="756"/>
    <s v="Lisa Ryan"/>
    <x v="1"/>
    <s v="United States"/>
    <s v="Santa Clara"/>
    <x v="1"/>
    <n v="95051"/>
    <x v="1"/>
    <s v="OFF-PA-10000174"/>
    <x v="1"/>
    <x v="10"/>
    <s v="Message Book, Wirebound, Four 5 1/2&quot; X 4&quot; Forms/Pg., 200 Dupl. Sets/Book"/>
    <n v="20.56"/>
    <n v="2"/>
    <n v="0"/>
    <x v="6543"/>
  </r>
  <r>
    <n v="8369"/>
    <s v="CA-2011-109918"/>
    <x v="2"/>
    <x v="557"/>
    <d v="2011-09-12T00:00:00"/>
    <s v="Second Class"/>
    <x v="756"/>
    <s v="Lisa Ryan"/>
    <x v="1"/>
    <s v="United States"/>
    <s v="Santa Clara"/>
    <x v="1"/>
    <n v="95051"/>
    <x v="1"/>
    <s v="OFF-BI-10004308"/>
    <x v="1"/>
    <x v="8"/>
    <s v="Avery Legal 4-Ring Binder"/>
    <n v="83.920000000000016"/>
    <n v="5"/>
    <n v="0.2"/>
    <x v="6544"/>
  </r>
  <r>
    <n v="8370"/>
    <s v="CA-2013-118745"/>
    <x v="0"/>
    <x v="725"/>
    <d v="2013-06-17T00:00:00"/>
    <s v="Standard Class"/>
    <x v="277"/>
    <s v="Seth Vernon"/>
    <x v="0"/>
    <s v="United States"/>
    <s v="Los Angeles"/>
    <x v="1"/>
    <n v="90049"/>
    <x v="1"/>
    <s v="FUR-TA-10003473"/>
    <x v="0"/>
    <x v="3"/>
    <s v="Bretford Rectangular Conference Table Tops"/>
    <n v="902.71199999999999"/>
    <n v="3"/>
    <n v="0.2"/>
    <x v="3929"/>
  </r>
  <r>
    <n v="8371"/>
    <s v="CA-2013-163972"/>
    <x v="0"/>
    <x v="508"/>
    <d v="2013-10-22T00:00:00"/>
    <s v="Standard Class"/>
    <x v="450"/>
    <s v="Michael Granlund"/>
    <x v="2"/>
    <s v="United States"/>
    <s v="Fresno"/>
    <x v="1"/>
    <n v="93727"/>
    <x v="1"/>
    <s v="FUR-BO-10003894"/>
    <x v="0"/>
    <x v="0"/>
    <s v="Safco Value Mate Steel Bookcase, Baked Enamel Finish on Steel, Black"/>
    <n v="120.666"/>
    <n v="2"/>
    <n v="0.15"/>
    <x v="6545"/>
  </r>
  <r>
    <n v="8372"/>
    <s v="CA-2011-165393"/>
    <x v="2"/>
    <x v="422"/>
    <d v="2011-12-30T00:00:00"/>
    <s v="First Class"/>
    <x v="720"/>
    <s v="Nathan Cano"/>
    <x v="0"/>
    <s v="United States"/>
    <s v="Fort Worth"/>
    <x v="5"/>
    <n v="76106"/>
    <x v="2"/>
    <s v="OFF-BI-10001658"/>
    <x v="1"/>
    <x v="8"/>
    <s v="GBC Standard Therm-A-Bind Covers"/>
    <n v="4.9839999999999991"/>
    <n v="1"/>
    <n v="0.8"/>
    <x v="6546"/>
  </r>
  <r>
    <n v="8373"/>
    <s v="CA-2013-113726"/>
    <x v="0"/>
    <x v="390"/>
    <d v="2013-12-02T00:00:00"/>
    <s v="Standard Class"/>
    <x v="649"/>
    <s v="Steve Carroll"/>
    <x v="2"/>
    <s v="United States"/>
    <s v="Seattle"/>
    <x v="4"/>
    <n v="98105"/>
    <x v="1"/>
    <s v="FUR-FU-10003535"/>
    <x v="0"/>
    <x v="5"/>
    <s v="Howard Miller Distant Time Traveler Alarm Clock"/>
    <n v="82.26"/>
    <n v="3"/>
    <n v="0"/>
    <x v="5264"/>
  </r>
  <r>
    <n v="8374"/>
    <s v="CA-2013-152940"/>
    <x v="0"/>
    <x v="338"/>
    <d v="2013-11-14T00:00:00"/>
    <s v="First Class"/>
    <x v="197"/>
    <s v="Rose O'Brian"/>
    <x v="0"/>
    <s v="United States"/>
    <s v="San Francisco"/>
    <x v="1"/>
    <n v="94110"/>
    <x v="1"/>
    <s v="OFF-ST-10000352"/>
    <x v="1"/>
    <x v="4"/>
    <s v="Acco Perma 2700 Stacking Storage Drawers"/>
    <n v="29.74"/>
    <n v="1"/>
    <n v="0"/>
    <x v="6547"/>
  </r>
  <r>
    <n v="8375"/>
    <s v="CA-2012-158701"/>
    <x v="1"/>
    <x v="956"/>
    <d v="2012-01-10T00:00:00"/>
    <s v="Standard Class"/>
    <x v="311"/>
    <s v="James Lanier"/>
    <x v="2"/>
    <s v="United States"/>
    <s v="San Francisco"/>
    <x v="1"/>
    <n v="94110"/>
    <x v="1"/>
    <s v="OFF-AP-10004859"/>
    <x v="1"/>
    <x v="9"/>
    <s v="Acco 6 Outlet Guardian Premium Surge Suppressor"/>
    <n v="87.36"/>
    <n v="6"/>
    <n v="0"/>
    <x v="6548"/>
  </r>
  <r>
    <n v="8376"/>
    <s v="CA-2012-158701"/>
    <x v="1"/>
    <x v="956"/>
    <d v="2012-01-10T00:00:00"/>
    <s v="Standard Class"/>
    <x v="311"/>
    <s v="James Lanier"/>
    <x v="2"/>
    <s v="United States"/>
    <s v="San Francisco"/>
    <x v="1"/>
    <n v="94110"/>
    <x v="1"/>
    <s v="OFF-BI-10001294"/>
    <x v="1"/>
    <x v="8"/>
    <s v="Fellowes Binding Cases"/>
    <n v="56.16"/>
    <n v="6"/>
    <n v="0.2"/>
    <x v="6549"/>
  </r>
  <r>
    <n v="8377"/>
    <s v="CA-2014-156272"/>
    <x v="3"/>
    <x v="708"/>
    <d v="2014-03-28T00:00:00"/>
    <s v="Standard Class"/>
    <x v="463"/>
    <s v="Pauline Webber"/>
    <x v="1"/>
    <s v="United States"/>
    <s v="Pompano Beach"/>
    <x v="2"/>
    <n v="33068"/>
    <x v="0"/>
    <s v="OFF-AP-10001242"/>
    <x v="1"/>
    <x v="9"/>
    <s v="APC 7 Outlet Network SurgeArrest Surge Protector"/>
    <n v="64.384"/>
    <n v="1"/>
    <n v="0.2"/>
    <x v="6550"/>
  </r>
  <r>
    <n v="8378"/>
    <s v="CA-2012-162964"/>
    <x v="1"/>
    <x v="768"/>
    <d v="2012-11-18T00:00:00"/>
    <s v="Standard Class"/>
    <x v="751"/>
    <s v="Monica Federle"/>
    <x v="1"/>
    <s v="United States"/>
    <s v="Houston"/>
    <x v="5"/>
    <n v="77095"/>
    <x v="2"/>
    <s v="OFF-ST-10002344"/>
    <x v="1"/>
    <x v="4"/>
    <s v="Carina 42&quot;Hx23 3/4&quot;W Media Storage Unit"/>
    <n v="64.784000000000006"/>
    <n v="1"/>
    <n v="0.2"/>
    <x v="1545"/>
  </r>
  <r>
    <n v="8379"/>
    <s v="CA-2012-162964"/>
    <x v="1"/>
    <x v="768"/>
    <d v="2012-11-18T00:00:00"/>
    <s v="Standard Class"/>
    <x v="751"/>
    <s v="Monica Federle"/>
    <x v="1"/>
    <s v="United States"/>
    <s v="Houston"/>
    <x v="5"/>
    <n v="77095"/>
    <x v="2"/>
    <s v="OFF-PA-10003349"/>
    <x v="1"/>
    <x v="10"/>
    <s v="Xerox 1957"/>
    <n v="15.552000000000003"/>
    <n v="3"/>
    <n v="0.2"/>
    <x v="906"/>
  </r>
  <r>
    <n v="8380"/>
    <s v="CA-2012-162964"/>
    <x v="1"/>
    <x v="768"/>
    <d v="2012-11-18T00:00:00"/>
    <s v="Standard Class"/>
    <x v="751"/>
    <s v="Monica Federle"/>
    <x v="1"/>
    <s v="United States"/>
    <s v="Houston"/>
    <x v="5"/>
    <n v="77095"/>
    <x v="2"/>
    <s v="OFF-EN-10003055"/>
    <x v="1"/>
    <x v="12"/>
    <s v="Blue String-Tie &amp; Button Interoffice Envelopes, 10 x 13"/>
    <n v="223.88799999999998"/>
    <n v="7"/>
    <n v="0.2"/>
    <x v="6551"/>
  </r>
  <r>
    <n v="8381"/>
    <s v="CA-2011-103527"/>
    <x v="2"/>
    <x v="340"/>
    <d v="2011-09-14T00:00:00"/>
    <s v="Second Class"/>
    <x v="417"/>
    <s v="Chris Cortes"/>
    <x v="0"/>
    <s v="United States"/>
    <s v="Chicago"/>
    <x v="10"/>
    <n v="60653"/>
    <x v="2"/>
    <s v="OFF-PA-10001622"/>
    <x v="1"/>
    <x v="10"/>
    <s v="Ampad Poly Cover Wirebound Steno Book, 6&quot; x 9&quot; Assorted Colors, Gregg Ruled"/>
    <n v="10.896000000000001"/>
    <n v="3"/>
    <n v="0.2"/>
    <x v="6552"/>
  </r>
  <r>
    <n v="8382"/>
    <s v="CA-2013-134544"/>
    <x v="0"/>
    <x v="716"/>
    <d v="2013-03-20T00:00:00"/>
    <s v="Second Class"/>
    <x v="663"/>
    <s v="Anna Chung"/>
    <x v="0"/>
    <s v="United States"/>
    <s v="San Francisco"/>
    <x v="1"/>
    <n v="94109"/>
    <x v="1"/>
    <s v="TEC-PH-10003800"/>
    <x v="2"/>
    <x v="7"/>
    <s v="i.Sound Portable Power - 8000 mAh"/>
    <n v="84.784000000000006"/>
    <n v="2"/>
    <n v="0.2"/>
    <x v="569"/>
  </r>
  <r>
    <n v="8383"/>
    <s v="CA-2013-163048"/>
    <x v="0"/>
    <x v="597"/>
    <d v="2013-02-15T00:00:00"/>
    <s v="Standard Class"/>
    <x v="775"/>
    <s v="Mark Haberlin"/>
    <x v="1"/>
    <s v="United States"/>
    <s v="Houston"/>
    <x v="5"/>
    <n v="77036"/>
    <x v="2"/>
    <s v="FUR-CH-10001270"/>
    <x v="0"/>
    <x v="1"/>
    <s v="Harbour Creations Steel Folding Chair"/>
    <n v="241.49999999999997"/>
    <n v="4"/>
    <n v="0.3"/>
    <x v="232"/>
  </r>
  <r>
    <n v="8384"/>
    <s v="CA-2013-145135"/>
    <x v="0"/>
    <x v="491"/>
    <d v="2013-11-29T00:00:00"/>
    <s v="First Class"/>
    <x v="522"/>
    <s v="Cynthia Delaney"/>
    <x v="2"/>
    <s v="United States"/>
    <s v="Shelton"/>
    <x v="29"/>
    <n v="6484"/>
    <x v="3"/>
    <s v="TEC-AC-10003447"/>
    <x v="2"/>
    <x v="11"/>
    <s v="Micropad Numeric Keypads"/>
    <n v="59.97"/>
    <n v="3"/>
    <n v="0"/>
    <x v="1630"/>
  </r>
  <r>
    <n v="8385"/>
    <s v="CA-2013-145135"/>
    <x v="0"/>
    <x v="491"/>
    <d v="2013-11-29T00:00:00"/>
    <s v="First Class"/>
    <x v="522"/>
    <s v="Cynthia Delaney"/>
    <x v="2"/>
    <s v="United States"/>
    <s v="Shelton"/>
    <x v="29"/>
    <n v="6484"/>
    <x v="3"/>
    <s v="OFF-PA-10004285"/>
    <x v="1"/>
    <x v="10"/>
    <s v="Xerox 1959"/>
    <n v="13.36"/>
    <n v="2"/>
    <n v="0"/>
    <x v="534"/>
  </r>
  <r>
    <n v="8386"/>
    <s v="CA-2014-137582"/>
    <x v="3"/>
    <x v="507"/>
    <d v="2014-09-09T00:00:00"/>
    <s v="Standard Class"/>
    <x v="51"/>
    <s v="Cynthia Voltz"/>
    <x v="1"/>
    <s v="United States"/>
    <s v="Oakland"/>
    <x v="1"/>
    <n v="94601"/>
    <x v="1"/>
    <s v="OFF-BI-10001757"/>
    <x v="1"/>
    <x v="8"/>
    <s v="Pressboard Hanging Data Binders for Unburst Sheets"/>
    <n v="11.808"/>
    <n v="3"/>
    <n v="0.2"/>
    <x v="5616"/>
  </r>
  <r>
    <n v="8387"/>
    <s v="CA-2012-149601"/>
    <x v="1"/>
    <x v="71"/>
    <d v="2012-06-03T00:00:00"/>
    <s v="Standard Class"/>
    <x v="577"/>
    <s v="Trudy Brown"/>
    <x v="0"/>
    <s v="United States"/>
    <s v="Manchester"/>
    <x v="29"/>
    <n v="6040"/>
    <x v="3"/>
    <s v="OFF-ST-10001558"/>
    <x v="1"/>
    <x v="4"/>
    <s v="Acco Perma 4000 Stacking Storage Drawers"/>
    <n v="16.239999999999998"/>
    <n v="1"/>
    <n v="0"/>
    <x v="6553"/>
  </r>
  <r>
    <n v="8388"/>
    <s v="CA-2012-149601"/>
    <x v="1"/>
    <x v="71"/>
    <d v="2012-06-03T00:00:00"/>
    <s v="Standard Class"/>
    <x v="577"/>
    <s v="Trudy Brown"/>
    <x v="0"/>
    <s v="United States"/>
    <s v="Manchester"/>
    <x v="29"/>
    <n v="6040"/>
    <x v="3"/>
    <s v="OFF-ST-10001328"/>
    <x v="1"/>
    <x v="4"/>
    <s v="Personal Filing Tote with Lid, Black/Gray"/>
    <n v="77.55"/>
    <n v="5"/>
    <n v="0"/>
    <x v="3952"/>
  </r>
  <r>
    <n v="8389"/>
    <s v="CA-2011-139423"/>
    <x v="2"/>
    <x v="301"/>
    <d v="2011-11-05T00:00:00"/>
    <s v="Standard Class"/>
    <x v="375"/>
    <s v="Deirdre Greer"/>
    <x v="1"/>
    <s v="United States"/>
    <s v="Orange"/>
    <x v="30"/>
    <n v="7050"/>
    <x v="3"/>
    <s v="OFF-AP-10004708"/>
    <x v="1"/>
    <x v="9"/>
    <s v="Fellowes Superior 10 Outlet Split Surge Protector"/>
    <n v="76.12"/>
    <n v="2"/>
    <n v="0"/>
    <x v="575"/>
  </r>
  <r>
    <n v="8390"/>
    <s v="CA-2013-102596"/>
    <x v="0"/>
    <x v="797"/>
    <d v="2013-12-31T00:00:00"/>
    <s v="First Class"/>
    <x v="279"/>
    <s v="Ross DeVincentis"/>
    <x v="2"/>
    <s v="United States"/>
    <s v="Akron"/>
    <x v="24"/>
    <n v="44312"/>
    <x v="3"/>
    <s v="OFF-FA-10000621"/>
    <x v="1"/>
    <x v="13"/>
    <s v="OIC Colored Binder Clips, Assorted Sizes"/>
    <n v="17.184000000000001"/>
    <n v="6"/>
    <n v="0.2"/>
    <x v="6554"/>
  </r>
  <r>
    <n v="8391"/>
    <s v="CA-2014-153227"/>
    <x v="3"/>
    <x v="769"/>
    <d v="2014-12-07T00:00:00"/>
    <s v="First Class"/>
    <x v="294"/>
    <s v="Chris Selesnick"/>
    <x v="1"/>
    <s v="United States"/>
    <s v="Los Angeles"/>
    <x v="1"/>
    <n v="90032"/>
    <x v="1"/>
    <s v="OFF-PA-10001838"/>
    <x v="1"/>
    <x v="10"/>
    <s v="Adams Telephone Message Book W/Dividers/Space For Phone Numbers, 5 1/4&quot;X8 1/2&quot;, 300/Messages"/>
    <n v="11.76"/>
    <n v="2"/>
    <n v="0"/>
    <x v="3975"/>
  </r>
  <r>
    <n v="8392"/>
    <s v="CA-2014-110625"/>
    <x v="3"/>
    <x v="331"/>
    <d v="2014-12-31T00:00:00"/>
    <s v="Standard Class"/>
    <x v="674"/>
    <s v="Julia Barnett"/>
    <x v="2"/>
    <s v="United States"/>
    <s v="Danbury"/>
    <x v="29"/>
    <n v="6810"/>
    <x v="3"/>
    <s v="FUR-FU-10001473"/>
    <x v="0"/>
    <x v="5"/>
    <s v="DAX Wood Document Frame"/>
    <n v="27.46"/>
    <n v="2"/>
    <n v="0"/>
    <x v="1357"/>
  </r>
  <r>
    <n v="8393"/>
    <s v="CA-2013-142594"/>
    <x v="0"/>
    <x v="49"/>
    <d v="2013-12-07T00:00:00"/>
    <s v="Second Class"/>
    <x v="412"/>
    <s v="Eva Jacobs"/>
    <x v="0"/>
    <s v="United States"/>
    <s v="Franklin"/>
    <x v="31"/>
    <n v="2038"/>
    <x v="3"/>
    <s v="TEC-PH-10000193"/>
    <x v="2"/>
    <x v="7"/>
    <s v="Jensen SMPS-640 - speaker phone"/>
    <n v="137.94"/>
    <n v="3"/>
    <n v="0"/>
    <x v="5793"/>
  </r>
  <r>
    <n v="8394"/>
    <s v="CA-2013-142594"/>
    <x v="0"/>
    <x v="49"/>
    <d v="2013-12-07T00:00:00"/>
    <s v="Second Class"/>
    <x v="412"/>
    <s v="Eva Jacobs"/>
    <x v="0"/>
    <s v="United States"/>
    <s v="Franklin"/>
    <x v="31"/>
    <n v="2038"/>
    <x v="3"/>
    <s v="FUR-FU-10002045"/>
    <x v="0"/>
    <x v="5"/>
    <s v="Executive Impressions 14&quot;"/>
    <n v="111.15"/>
    <n v="5"/>
    <n v="0"/>
    <x v="5741"/>
  </r>
  <r>
    <n v="8395"/>
    <s v="CA-2013-142594"/>
    <x v="0"/>
    <x v="49"/>
    <d v="2013-12-07T00:00:00"/>
    <s v="Second Class"/>
    <x v="412"/>
    <s v="Eva Jacobs"/>
    <x v="0"/>
    <s v="United States"/>
    <s v="Franklin"/>
    <x v="31"/>
    <n v="2038"/>
    <x v="3"/>
    <s v="OFF-AP-10002945"/>
    <x v="1"/>
    <x v="9"/>
    <s v="Honeywell Enviracaire Portable HEPA Air Cleaner for 17' x 22' Room"/>
    <n v="901.94999999999993"/>
    <n v="3"/>
    <n v="0"/>
    <x v="3786"/>
  </r>
  <r>
    <n v="8396"/>
    <s v="CA-2013-142594"/>
    <x v="0"/>
    <x v="49"/>
    <d v="2013-12-07T00:00:00"/>
    <s v="Second Class"/>
    <x v="412"/>
    <s v="Eva Jacobs"/>
    <x v="0"/>
    <s v="United States"/>
    <s v="Franklin"/>
    <x v="31"/>
    <n v="2038"/>
    <x v="3"/>
    <s v="FUR-TA-10001095"/>
    <x v="0"/>
    <x v="3"/>
    <s v="Chromcraft Round Conference Tables"/>
    <n v="366.00899999999996"/>
    <n v="3"/>
    <n v="0.3"/>
    <x v="6555"/>
  </r>
  <r>
    <n v="8397"/>
    <s v="CA-2011-152254"/>
    <x v="2"/>
    <x v="479"/>
    <d v="2011-06-30T00:00:00"/>
    <s v="Same Day"/>
    <x v="379"/>
    <s v="Brian DeCherney"/>
    <x v="0"/>
    <s v="United States"/>
    <s v="Wilmington"/>
    <x v="3"/>
    <n v="28403"/>
    <x v="0"/>
    <s v="OFF-PA-10001144"/>
    <x v="1"/>
    <x v="10"/>
    <s v="Xerox 1913"/>
    <n v="310.68799999999999"/>
    <n v="7"/>
    <n v="0.2"/>
    <x v="6556"/>
  </r>
  <r>
    <n v="8398"/>
    <s v="US-2011-120236"/>
    <x v="2"/>
    <x v="1010"/>
    <d v="2011-09-04T00:00:00"/>
    <s v="First Class"/>
    <x v="280"/>
    <s v="Mathew Reese"/>
    <x v="2"/>
    <s v="United States"/>
    <s v="Houston"/>
    <x v="5"/>
    <n v="77095"/>
    <x v="2"/>
    <s v="OFF-BI-10004099"/>
    <x v="1"/>
    <x v="8"/>
    <s v="GBC VeloBinder Strips"/>
    <n v="7.6799999999999979"/>
    <n v="5"/>
    <n v="0.8"/>
    <x v="6557"/>
  </r>
  <r>
    <n v="8399"/>
    <s v="CA-2014-120061"/>
    <x v="3"/>
    <x v="808"/>
    <d v="2014-11-08T00:00:00"/>
    <s v="Second Class"/>
    <x v="676"/>
    <s v="Sharelle Roach"/>
    <x v="2"/>
    <s v="United States"/>
    <s v="Springfield"/>
    <x v="24"/>
    <n v="45503"/>
    <x v="3"/>
    <s v="FUR-CH-10001973"/>
    <x v="0"/>
    <x v="1"/>
    <s v="Office Star Flex Back Scooter Chair with White Frame"/>
    <n v="155.37199999999999"/>
    <n v="2"/>
    <n v="0.3"/>
    <x v="5825"/>
  </r>
  <r>
    <n v="8400"/>
    <s v="CA-2012-133837"/>
    <x v="1"/>
    <x v="657"/>
    <d v="2012-04-18T00:00:00"/>
    <s v="Standard Class"/>
    <x v="513"/>
    <s v="Thea Hendricks"/>
    <x v="0"/>
    <s v="United States"/>
    <s v="Glendale"/>
    <x v="16"/>
    <n v="85301"/>
    <x v="1"/>
    <s v="OFF-ST-10000344"/>
    <x v="1"/>
    <x v="4"/>
    <s v="Neat Ideas Personal Hanging Folder Files, Black"/>
    <n v="10.744"/>
    <n v="1"/>
    <n v="0.2"/>
    <x v="1420"/>
  </r>
  <r>
    <n v="8401"/>
    <s v="CA-2012-110814"/>
    <x v="1"/>
    <x v="901"/>
    <d v="2012-12-09T00:00:00"/>
    <s v="Second Class"/>
    <x v="631"/>
    <s v="Brian Derr"/>
    <x v="0"/>
    <s v="United States"/>
    <s v="New York City"/>
    <x v="15"/>
    <n v="10009"/>
    <x v="3"/>
    <s v="OFF-BI-10002026"/>
    <x v="1"/>
    <x v="8"/>
    <s v="Avery Arch Ring Binders"/>
    <n v="232.40000000000003"/>
    <n v="5"/>
    <n v="0.2"/>
    <x v="2931"/>
  </r>
  <r>
    <n v="8402"/>
    <s v="CA-2012-110814"/>
    <x v="1"/>
    <x v="901"/>
    <d v="2012-12-09T00:00:00"/>
    <s v="Second Class"/>
    <x v="631"/>
    <s v="Brian Derr"/>
    <x v="0"/>
    <s v="United States"/>
    <s v="New York City"/>
    <x v="15"/>
    <n v="10009"/>
    <x v="3"/>
    <s v="FUR-CH-10003535"/>
    <x v="0"/>
    <x v="1"/>
    <s v="Global Armless Task Chair, Royal Blue"/>
    <n v="164.64599999999999"/>
    <n v="3"/>
    <n v="0.1"/>
    <x v="6558"/>
  </r>
  <r>
    <n v="8403"/>
    <s v="CA-2012-110814"/>
    <x v="1"/>
    <x v="901"/>
    <d v="2012-12-09T00:00:00"/>
    <s v="Second Class"/>
    <x v="631"/>
    <s v="Brian Derr"/>
    <x v="0"/>
    <s v="United States"/>
    <s v="New York City"/>
    <x v="15"/>
    <n v="10009"/>
    <x v="3"/>
    <s v="OFF-PA-10004156"/>
    <x v="1"/>
    <x v="10"/>
    <s v="Xerox 188"/>
    <n v="22.68"/>
    <n v="2"/>
    <n v="0"/>
    <x v="6559"/>
  </r>
  <r>
    <n v="8404"/>
    <s v="CA-2013-154067"/>
    <x v="0"/>
    <x v="854"/>
    <d v="2013-02-07T00:00:00"/>
    <s v="Standard Class"/>
    <x v="416"/>
    <s v="Suzanne McNair"/>
    <x v="1"/>
    <s v="United States"/>
    <s v="Los Angeles"/>
    <x v="1"/>
    <n v="90036"/>
    <x v="1"/>
    <s v="OFF-PA-10002254"/>
    <x v="1"/>
    <x v="10"/>
    <s v="Xerox 1883"/>
    <n v="105.52"/>
    <n v="4"/>
    <n v="0"/>
    <x v="153"/>
  </r>
  <r>
    <n v="8405"/>
    <s v="CA-2014-140480"/>
    <x v="3"/>
    <x v="141"/>
    <d v="2014-07-13T00:00:00"/>
    <s v="Standard Class"/>
    <x v="785"/>
    <s v="Harold Engle"/>
    <x v="1"/>
    <s v="United States"/>
    <s v="Newark"/>
    <x v="13"/>
    <n v="19711"/>
    <x v="3"/>
    <s v="FUR-FU-10003247"/>
    <x v="0"/>
    <x v="5"/>
    <s v="36X48 HARDFLOOR CHAIRMAT"/>
    <n v="83.92"/>
    <n v="4"/>
    <n v="0"/>
    <x v="204"/>
  </r>
  <r>
    <n v="8406"/>
    <s v="CA-2014-140480"/>
    <x v="3"/>
    <x v="141"/>
    <d v="2014-07-13T00:00:00"/>
    <s v="Standard Class"/>
    <x v="785"/>
    <s v="Harold Engle"/>
    <x v="1"/>
    <s v="United States"/>
    <s v="Newark"/>
    <x v="13"/>
    <n v="19711"/>
    <x v="3"/>
    <s v="TEC-AC-10002473"/>
    <x v="2"/>
    <x v="11"/>
    <s v="Maxell 4.7GB DVD-R"/>
    <n v="141.9"/>
    <n v="5"/>
    <n v="0"/>
    <x v="6560"/>
  </r>
  <r>
    <n v="8407"/>
    <s v="CA-2014-140480"/>
    <x v="3"/>
    <x v="141"/>
    <d v="2014-07-13T00:00:00"/>
    <s v="Standard Class"/>
    <x v="785"/>
    <s v="Harold Engle"/>
    <x v="1"/>
    <s v="United States"/>
    <s v="Newark"/>
    <x v="13"/>
    <n v="19711"/>
    <x v="3"/>
    <s v="FUR-FU-10001057"/>
    <x v="0"/>
    <x v="5"/>
    <s v="Tensor Track Tree Floor Lamp"/>
    <n v="39.979999999999997"/>
    <n v="2"/>
    <n v="0"/>
    <x v="6561"/>
  </r>
  <r>
    <n v="8408"/>
    <s v="CA-2014-140480"/>
    <x v="3"/>
    <x v="141"/>
    <d v="2014-07-13T00:00:00"/>
    <s v="Standard Class"/>
    <x v="785"/>
    <s v="Harold Engle"/>
    <x v="1"/>
    <s v="United States"/>
    <s v="Newark"/>
    <x v="13"/>
    <n v="19711"/>
    <x v="3"/>
    <s v="OFF-AR-10001419"/>
    <x v="1"/>
    <x v="6"/>
    <s v="Newell 325"/>
    <n v="28.91"/>
    <n v="7"/>
    <n v="0"/>
    <x v="6562"/>
  </r>
  <r>
    <n v="8409"/>
    <s v="CA-2014-140480"/>
    <x v="3"/>
    <x v="141"/>
    <d v="2014-07-13T00:00:00"/>
    <s v="Standard Class"/>
    <x v="785"/>
    <s v="Harold Engle"/>
    <x v="1"/>
    <s v="United States"/>
    <s v="Newark"/>
    <x v="13"/>
    <n v="19711"/>
    <x v="3"/>
    <s v="OFF-AR-10004010"/>
    <x v="1"/>
    <x v="6"/>
    <s v="Hunt Boston Vacuum Mount KS Pencil Sharpener"/>
    <n v="174.95000000000002"/>
    <n v="5"/>
    <n v="0"/>
    <x v="6563"/>
  </r>
  <r>
    <n v="8410"/>
    <s v="CA-2012-134082"/>
    <x v="1"/>
    <x v="555"/>
    <d v="2012-12-17T00:00:00"/>
    <s v="Standard Class"/>
    <x v="82"/>
    <s v="Jim Kriz"/>
    <x v="2"/>
    <s v="United States"/>
    <s v="San Bernardino"/>
    <x v="1"/>
    <n v="92404"/>
    <x v="1"/>
    <s v="OFF-BI-10004230"/>
    <x v="1"/>
    <x v="8"/>
    <s v="GBC Recycled Grain Textured Covers"/>
    <n v="110.52800000000001"/>
    <n v="4"/>
    <n v="0.2"/>
    <x v="6564"/>
  </r>
  <r>
    <n v="8411"/>
    <s v="CA-2013-130820"/>
    <x v="0"/>
    <x v="625"/>
    <d v="2013-11-16T00:00:00"/>
    <s v="Same Day"/>
    <x v="21"/>
    <s v="Odella Nelson"/>
    <x v="1"/>
    <s v="United States"/>
    <s v="Burlington"/>
    <x v="3"/>
    <n v="27217"/>
    <x v="0"/>
    <s v="FUR-TA-10001768"/>
    <x v="0"/>
    <x v="3"/>
    <s v="Hon Racetrack Conference Tables"/>
    <n v="630.024"/>
    <n v="4"/>
    <n v="0.4"/>
    <x v="6565"/>
  </r>
  <r>
    <n v="8412"/>
    <s v="CA-2013-159765"/>
    <x v="0"/>
    <x v="195"/>
    <d v="2013-05-13T00:00:00"/>
    <s v="Second Class"/>
    <x v="513"/>
    <s v="Thea Hendricks"/>
    <x v="0"/>
    <s v="United States"/>
    <s v="Salem"/>
    <x v="17"/>
    <n v="24153"/>
    <x v="0"/>
    <s v="OFF-AR-10003514"/>
    <x v="1"/>
    <x v="6"/>
    <s v="4009 Highlighters by Sanford"/>
    <n v="27.86"/>
    <n v="7"/>
    <n v="0"/>
    <x v="6566"/>
  </r>
  <r>
    <n v="8413"/>
    <s v="CA-2014-132290"/>
    <x v="3"/>
    <x v="434"/>
    <d v="2014-03-15T00:00:00"/>
    <s v="Standard Class"/>
    <x v="198"/>
    <s v="Maribeth Dona"/>
    <x v="0"/>
    <s v="United States"/>
    <s v="Dallas"/>
    <x v="5"/>
    <n v="75217"/>
    <x v="2"/>
    <s v="FUR-TA-10002228"/>
    <x v="0"/>
    <x v="3"/>
    <s v="Bevis Traditional Conference Table Top, Plinth Base"/>
    <n v="933.40800000000002"/>
    <n v="4"/>
    <n v="0.3"/>
    <x v="6567"/>
  </r>
  <r>
    <n v="8414"/>
    <s v="CA-2013-147109"/>
    <x v="0"/>
    <x v="907"/>
    <d v="2013-12-22T00:00:00"/>
    <s v="Standard Class"/>
    <x v="340"/>
    <s v="Adam Hart"/>
    <x v="1"/>
    <s v="United States"/>
    <s v="Arlington"/>
    <x v="5"/>
    <n v="76017"/>
    <x v="2"/>
    <s v="OFF-PA-10001972"/>
    <x v="1"/>
    <x v="10"/>
    <s v="Xerox 214"/>
    <n v="51.840000000000011"/>
    <n v="10"/>
    <n v="0.2"/>
    <x v="6568"/>
  </r>
  <r>
    <n v="8415"/>
    <s v="CA-2013-147109"/>
    <x v="0"/>
    <x v="907"/>
    <d v="2013-12-22T00:00:00"/>
    <s v="Standard Class"/>
    <x v="340"/>
    <s v="Adam Hart"/>
    <x v="1"/>
    <s v="United States"/>
    <s v="Arlington"/>
    <x v="5"/>
    <n v="76017"/>
    <x v="2"/>
    <s v="TEC-AC-10002942"/>
    <x v="2"/>
    <x v="11"/>
    <s v="WD My Passport Ultra 1TB Portable External Hard Drive"/>
    <n v="165.60000000000002"/>
    <n v="3"/>
    <n v="0.2"/>
    <x v="6569"/>
  </r>
  <r>
    <n v="8416"/>
    <s v="CA-2014-107265"/>
    <x v="3"/>
    <x v="1191"/>
    <d v="2014-04-13T00:00:00"/>
    <s v="Standard Class"/>
    <x v="529"/>
    <s v="Max Ludwig"/>
    <x v="2"/>
    <s v="United States"/>
    <s v="Marion"/>
    <x v="23"/>
    <n v="52302"/>
    <x v="2"/>
    <s v="OFF-PA-10000474"/>
    <x v="1"/>
    <x v="10"/>
    <s v="Staples"/>
    <n v="106.32"/>
    <n v="3"/>
    <n v="0"/>
    <x v="2086"/>
  </r>
  <r>
    <n v="8417"/>
    <s v="CA-2014-118199"/>
    <x v="3"/>
    <x v="1188"/>
    <d v="2014-05-12T00:00:00"/>
    <s v="First Class"/>
    <x v="697"/>
    <s v="Laurel Beltran"/>
    <x v="2"/>
    <s v="United States"/>
    <s v="Seattle"/>
    <x v="4"/>
    <n v="98105"/>
    <x v="1"/>
    <s v="OFF-BI-10004330"/>
    <x v="1"/>
    <x v="8"/>
    <s v="GBC Velobind Prepunched Cover Sets, Regency Series"/>
    <n v="147.91999999999999"/>
    <n v="5"/>
    <n v="0.2"/>
    <x v="6570"/>
  </r>
  <r>
    <n v="8418"/>
    <s v="CA-2014-118199"/>
    <x v="3"/>
    <x v="1188"/>
    <d v="2014-05-12T00:00:00"/>
    <s v="First Class"/>
    <x v="697"/>
    <s v="Laurel Beltran"/>
    <x v="2"/>
    <s v="United States"/>
    <s v="Seattle"/>
    <x v="4"/>
    <n v="98105"/>
    <x v="1"/>
    <s v="OFF-ST-10000604"/>
    <x v="1"/>
    <x v="4"/>
    <s v="Home/Office Personal File Carts"/>
    <n v="104.28"/>
    <n v="3"/>
    <n v="0"/>
    <x v="1543"/>
  </r>
  <r>
    <n v="8419"/>
    <s v="CA-2014-118199"/>
    <x v="3"/>
    <x v="1188"/>
    <d v="2014-05-12T00:00:00"/>
    <s v="First Class"/>
    <x v="697"/>
    <s v="Laurel Beltran"/>
    <x v="2"/>
    <s v="United States"/>
    <s v="Seattle"/>
    <x v="4"/>
    <n v="98105"/>
    <x v="1"/>
    <s v="FUR-TA-10004154"/>
    <x v="0"/>
    <x v="3"/>
    <s v="Riverside Furniture Oval Coffee Table, Oval End Table, End Table with Drawer"/>
    <n v="286.85000000000002"/>
    <n v="1"/>
    <n v="0"/>
    <x v="6571"/>
  </r>
  <r>
    <n v="8420"/>
    <s v="CA-2014-118199"/>
    <x v="3"/>
    <x v="1188"/>
    <d v="2014-05-12T00:00:00"/>
    <s v="First Class"/>
    <x v="697"/>
    <s v="Laurel Beltran"/>
    <x v="2"/>
    <s v="United States"/>
    <s v="Seattle"/>
    <x v="4"/>
    <n v="98105"/>
    <x v="1"/>
    <s v="OFF-ST-10000636"/>
    <x v="1"/>
    <x v="4"/>
    <s v="Rogers Profile Extra Capacity Storage Tub"/>
    <n v="66.959999999999994"/>
    <n v="4"/>
    <n v="0"/>
    <x v="6283"/>
  </r>
  <r>
    <n v="8421"/>
    <s v="CA-2014-118199"/>
    <x v="3"/>
    <x v="1188"/>
    <d v="2014-05-12T00:00:00"/>
    <s v="First Class"/>
    <x v="697"/>
    <s v="Laurel Beltran"/>
    <x v="2"/>
    <s v="United States"/>
    <s v="Seattle"/>
    <x v="4"/>
    <n v="98105"/>
    <x v="1"/>
    <s v="TEC-AC-10004171"/>
    <x v="2"/>
    <x v="11"/>
    <s v="Razer Kraken 7.1 Surround Sound Over Ear USB Gaming Headset"/>
    <n v="199.98"/>
    <n v="2"/>
    <n v="0"/>
    <x v="6572"/>
  </r>
  <r>
    <n v="8422"/>
    <s v="CA-2014-150091"/>
    <x v="3"/>
    <x v="386"/>
    <d v="2014-10-17T00:00:00"/>
    <s v="Standard Class"/>
    <x v="73"/>
    <s v="Nora Paige"/>
    <x v="0"/>
    <s v="United States"/>
    <s v="Lakewood"/>
    <x v="30"/>
    <n v="8701"/>
    <x v="3"/>
    <s v="TEC-AC-10002167"/>
    <x v="2"/>
    <x v="11"/>
    <s v="Imation 8gb Micro Traveldrive Usb 2.0 Flash Drive"/>
    <n v="45"/>
    <n v="3"/>
    <n v="0"/>
    <x v="47"/>
  </r>
  <r>
    <n v="8423"/>
    <s v="CA-2014-150091"/>
    <x v="3"/>
    <x v="386"/>
    <d v="2014-10-17T00:00:00"/>
    <s v="Standard Class"/>
    <x v="73"/>
    <s v="Nora Paige"/>
    <x v="0"/>
    <s v="United States"/>
    <s v="Lakewood"/>
    <x v="30"/>
    <n v="8701"/>
    <x v="3"/>
    <s v="OFF-FA-10000621"/>
    <x v="1"/>
    <x v="13"/>
    <s v="OIC Colored Binder Clips, Assorted Sizes"/>
    <n v="17.899999999999999"/>
    <n v="5"/>
    <n v="0"/>
    <x v="6573"/>
  </r>
  <r>
    <n v="8424"/>
    <s v="CA-2014-150091"/>
    <x v="3"/>
    <x v="386"/>
    <d v="2014-10-17T00:00:00"/>
    <s v="Standard Class"/>
    <x v="73"/>
    <s v="Nora Paige"/>
    <x v="0"/>
    <s v="United States"/>
    <s v="Lakewood"/>
    <x v="30"/>
    <n v="8701"/>
    <x v="3"/>
    <s v="FUR-FU-10004053"/>
    <x v="0"/>
    <x v="5"/>
    <s v="DAX Two-Tone Silver Metal Document Frame"/>
    <n v="40.479999999999997"/>
    <n v="2"/>
    <n v="0"/>
    <x v="6574"/>
  </r>
  <r>
    <n v="8425"/>
    <s v="CA-2014-150091"/>
    <x v="3"/>
    <x v="386"/>
    <d v="2014-10-17T00:00:00"/>
    <s v="Standard Class"/>
    <x v="73"/>
    <s v="Nora Paige"/>
    <x v="0"/>
    <s v="United States"/>
    <s v="Lakewood"/>
    <x v="30"/>
    <n v="8701"/>
    <x v="3"/>
    <s v="FUR-BO-10003404"/>
    <x v="0"/>
    <x v="0"/>
    <s v="Global Adaptabilites Bookcase, Cherry/Storm Gray Finish"/>
    <n v="2154.9"/>
    <n v="5"/>
    <n v="0"/>
    <x v="6575"/>
  </r>
  <r>
    <n v="8426"/>
    <s v="CA-2013-137652"/>
    <x v="0"/>
    <x v="770"/>
    <d v="2013-08-31T00:00:00"/>
    <s v="First Class"/>
    <x v="494"/>
    <s v="Edward Becker"/>
    <x v="1"/>
    <s v="United States"/>
    <s v="Cincinnati"/>
    <x v="24"/>
    <n v="45231"/>
    <x v="3"/>
    <s v="OFF-BI-10004099"/>
    <x v="1"/>
    <x v="8"/>
    <s v="GBC VeloBinder Strips"/>
    <n v="18.432000000000002"/>
    <n v="8"/>
    <n v="0.7"/>
    <x v="6576"/>
  </r>
  <r>
    <n v="8427"/>
    <s v="CA-2012-128356"/>
    <x v="1"/>
    <x v="653"/>
    <d v="2012-10-07T00:00:00"/>
    <s v="Standard Class"/>
    <x v="261"/>
    <s v="Resi Pölking"/>
    <x v="0"/>
    <s v="United States"/>
    <s v="Thornton"/>
    <x v="22"/>
    <n v="80229"/>
    <x v="1"/>
    <s v="OFF-SU-10004290"/>
    <x v="1"/>
    <x v="14"/>
    <s v="Acme Design Line 8&quot; Stainless Steel Bent Scissors w/Champagne Handles, 3-1/8&quot; Cut"/>
    <n v="10.944000000000001"/>
    <n v="2"/>
    <n v="0.2"/>
    <x v="6577"/>
  </r>
  <r>
    <n v="8428"/>
    <s v="CA-2014-167017"/>
    <x v="3"/>
    <x v="51"/>
    <d v="2014-11-26T00:00:00"/>
    <s v="First Class"/>
    <x v="419"/>
    <s v="Dan Campbell"/>
    <x v="0"/>
    <s v="United States"/>
    <s v="Roseville"/>
    <x v="12"/>
    <n v="48066"/>
    <x v="2"/>
    <s v="OFF-SU-10001935"/>
    <x v="1"/>
    <x v="14"/>
    <s v="Staples"/>
    <n v="4.3600000000000003"/>
    <n v="2"/>
    <n v="0"/>
    <x v="6578"/>
  </r>
  <r>
    <n v="8429"/>
    <s v="US-2014-132220"/>
    <x v="3"/>
    <x v="105"/>
    <d v="2014-11-17T00:00:00"/>
    <s v="Standard Class"/>
    <x v="137"/>
    <s v="Don Jones"/>
    <x v="1"/>
    <s v="United States"/>
    <s v="Tempe"/>
    <x v="16"/>
    <n v="85281"/>
    <x v="1"/>
    <s v="TEC-AC-10004227"/>
    <x v="2"/>
    <x v="11"/>
    <s v="SanDisk Ultra 16 GB MicroSDHC Class 10 Memory Card"/>
    <n v="62.352000000000004"/>
    <n v="6"/>
    <n v="0.2"/>
    <x v="6579"/>
  </r>
  <r>
    <n v="8430"/>
    <s v="CA-2013-118129"/>
    <x v="0"/>
    <x v="1054"/>
    <d v="2013-12-22T00:00:00"/>
    <s v="Second Class"/>
    <x v="52"/>
    <s v="Clay Ludtke"/>
    <x v="0"/>
    <s v="United States"/>
    <s v="Reading"/>
    <x v="9"/>
    <n v="19601"/>
    <x v="3"/>
    <s v="FUR-FU-10004904"/>
    <x v="0"/>
    <x v="5"/>
    <s v="Eldon &quot;L&quot; Workstation Diamond Chairmat"/>
    <n v="303.92"/>
    <n v="5"/>
    <n v="0.2"/>
    <x v="6580"/>
  </r>
  <r>
    <n v="8431"/>
    <s v="US-2011-113124"/>
    <x v="2"/>
    <x v="809"/>
    <d v="2011-04-05T00:00:00"/>
    <s v="Standard Class"/>
    <x v="396"/>
    <s v="Nat Carroll"/>
    <x v="0"/>
    <s v="United States"/>
    <s v="Apple Valley"/>
    <x v="11"/>
    <n v="55124"/>
    <x v="2"/>
    <s v="OFF-ST-10001511"/>
    <x v="1"/>
    <x v="4"/>
    <s v="Space Solutions Commercial Steel Shelving"/>
    <n v="129.30000000000001"/>
    <n v="2"/>
    <n v="0"/>
    <x v="2608"/>
  </r>
  <r>
    <n v="8432"/>
    <s v="CA-2014-155621"/>
    <x v="3"/>
    <x v="1183"/>
    <d v="2014-11-14T00:00:00"/>
    <s v="Standard Class"/>
    <x v="634"/>
    <s v="Kean Nguyen"/>
    <x v="1"/>
    <s v="United States"/>
    <s v="Baltimore"/>
    <x v="39"/>
    <n v="21215"/>
    <x v="3"/>
    <s v="FUR-FU-10003535"/>
    <x v="0"/>
    <x v="5"/>
    <s v="Howard Miller Distant Time Traveler Alarm Clock"/>
    <n v="274.20000000000005"/>
    <n v="10"/>
    <n v="0"/>
    <x v="6581"/>
  </r>
  <r>
    <n v="8433"/>
    <s v="US-2011-127635"/>
    <x v="2"/>
    <x v="80"/>
    <d v="2011-09-18T00:00:00"/>
    <s v="Second Class"/>
    <x v="609"/>
    <s v="Scott Cohen"/>
    <x v="1"/>
    <s v="United States"/>
    <s v="Corpus Christi"/>
    <x v="5"/>
    <n v="78415"/>
    <x v="2"/>
    <s v="OFF-FA-10000053"/>
    <x v="1"/>
    <x v="13"/>
    <s v="Revere Boxed Rubber Bands by Revere"/>
    <n v="6.048"/>
    <n v="4"/>
    <n v="0.2"/>
    <x v="6582"/>
  </r>
  <r>
    <n v="8434"/>
    <s v="US-2011-127635"/>
    <x v="2"/>
    <x v="80"/>
    <d v="2011-09-18T00:00:00"/>
    <s v="Second Class"/>
    <x v="609"/>
    <s v="Scott Cohen"/>
    <x v="1"/>
    <s v="United States"/>
    <s v="Corpus Christi"/>
    <x v="5"/>
    <n v="78415"/>
    <x v="2"/>
    <s v="OFF-PA-10004610"/>
    <x v="1"/>
    <x v="10"/>
    <s v="Xerox 1900"/>
    <n v="6.8480000000000008"/>
    <n v="2"/>
    <n v="0.2"/>
    <x v="2997"/>
  </r>
  <r>
    <n v="8435"/>
    <s v="US-2011-127635"/>
    <x v="2"/>
    <x v="80"/>
    <d v="2011-09-18T00:00:00"/>
    <s v="Second Class"/>
    <x v="609"/>
    <s v="Scott Cohen"/>
    <x v="1"/>
    <s v="United States"/>
    <s v="Corpus Christi"/>
    <x v="5"/>
    <n v="78415"/>
    <x v="2"/>
    <s v="FUR-FU-10000550"/>
    <x v="0"/>
    <x v="5"/>
    <s v="Stacking Trays by OIC"/>
    <n v="9.9600000000000009"/>
    <n v="5"/>
    <n v="0.6"/>
    <x v="6583"/>
  </r>
  <r>
    <n v="8436"/>
    <s v="US-2011-127635"/>
    <x v="2"/>
    <x v="80"/>
    <d v="2011-09-18T00:00:00"/>
    <s v="Second Class"/>
    <x v="609"/>
    <s v="Scott Cohen"/>
    <x v="1"/>
    <s v="United States"/>
    <s v="Corpus Christi"/>
    <x v="5"/>
    <n v="78415"/>
    <x v="2"/>
    <s v="OFF-BI-10001721"/>
    <x v="1"/>
    <x v="8"/>
    <s v="Trimflex Flexible Post Binders"/>
    <n v="8.5519999999999978"/>
    <n v="2"/>
    <n v="0.8"/>
    <x v="6584"/>
  </r>
  <r>
    <n v="8437"/>
    <s v="CA-2012-151470"/>
    <x v="1"/>
    <x v="1181"/>
    <d v="2012-09-26T00:00:00"/>
    <s v="Standard Class"/>
    <x v="562"/>
    <s v="Anne McFarland"/>
    <x v="0"/>
    <s v="United States"/>
    <s v="Las Vegas"/>
    <x v="33"/>
    <n v="89115"/>
    <x v="1"/>
    <s v="OFF-BI-10004040"/>
    <x v="1"/>
    <x v="8"/>
    <s v="Wilson Jones Impact Binders"/>
    <n v="45.584000000000003"/>
    <n v="11"/>
    <n v="0.2"/>
    <x v="6585"/>
  </r>
  <r>
    <n v="8438"/>
    <s v="CA-2012-112823"/>
    <x v="1"/>
    <x v="895"/>
    <d v="2012-12-16T00:00:00"/>
    <s v="Standard Class"/>
    <x v="362"/>
    <s v="Ryan Akin"/>
    <x v="0"/>
    <s v="United States"/>
    <s v="Cleveland"/>
    <x v="24"/>
    <n v="44105"/>
    <x v="3"/>
    <s v="TEC-AC-10002550"/>
    <x v="2"/>
    <x v="11"/>
    <s v="Maxell 4.7GB DVD-RW 3/Pack"/>
    <n v="25.488"/>
    <n v="2"/>
    <n v="0.2"/>
    <x v="1201"/>
  </r>
  <r>
    <n v="8439"/>
    <s v="CA-2011-108861"/>
    <x v="2"/>
    <x v="1061"/>
    <d v="2011-06-01T00:00:00"/>
    <s v="Standard Class"/>
    <x v="570"/>
    <s v="Magdelene Morse"/>
    <x v="0"/>
    <s v="United States"/>
    <s v="Seattle"/>
    <x v="4"/>
    <n v="98105"/>
    <x v="1"/>
    <s v="OFF-BI-10003876"/>
    <x v="1"/>
    <x v="8"/>
    <s v="Green Canvas Binder for 8-1/2&quot; x 14&quot; Sheets"/>
    <n v="136.96"/>
    <n v="4"/>
    <n v="0.2"/>
    <x v="6586"/>
  </r>
  <r>
    <n v="8440"/>
    <s v="CA-2014-114370"/>
    <x v="3"/>
    <x v="1192"/>
    <d v="2014-03-18T00:00:00"/>
    <s v="Second Class"/>
    <x v="272"/>
    <s v="Brad Norvell"/>
    <x v="1"/>
    <s v="United States"/>
    <s v="Chicago"/>
    <x v="10"/>
    <n v="60623"/>
    <x v="2"/>
    <s v="TEC-PH-10000213"/>
    <x v="2"/>
    <x v="7"/>
    <s v="Seidio BD2-HK3IPH5-BK DILEX Case and Holster Combo for Apple iPhone 5/5s - Black"/>
    <n v="49.616000000000007"/>
    <n v="2"/>
    <n v="0.2"/>
    <x v="6007"/>
  </r>
  <r>
    <n v="8441"/>
    <s v="CA-2013-158302"/>
    <x v="0"/>
    <x v="16"/>
    <d v="2013-12-13T00:00:00"/>
    <s v="Second Class"/>
    <x v="674"/>
    <s v="Julia Barnett"/>
    <x v="2"/>
    <s v="United States"/>
    <s v="Columbus"/>
    <x v="24"/>
    <n v="43229"/>
    <x v="3"/>
    <s v="OFF-PA-10002615"/>
    <x v="1"/>
    <x v="10"/>
    <s v="Ampad Gold Fibre Wirebound Steno Books, 6&quot; x 9&quot;, Gregg Ruled"/>
    <n v="10.584000000000001"/>
    <n v="3"/>
    <n v="0.2"/>
    <x v="6587"/>
  </r>
  <r>
    <n v="8442"/>
    <s v="CA-2014-145779"/>
    <x v="3"/>
    <x v="636"/>
    <d v="2014-05-11T00:00:00"/>
    <s v="Standard Class"/>
    <x v="140"/>
    <s v="Doug Bickford"/>
    <x v="0"/>
    <s v="United States"/>
    <s v="Tucson"/>
    <x v="16"/>
    <n v="85705"/>
    <x v="1"/>
    <s v="OFF-PA-10002254"/>
    <x v="1"/>
    <x v="10"/>
    <s v="Xerox 1883"/>
    <n v="84.415999999999997"/>
    <n v="4"/>
    <n v="0.2"/>
    <x v="6588"/>
  </r>
  <r>
    <n v="8443"/>
    <s v="US-2013-155173"/>
    <x v="0"/>
    <x v="1193"/>
    <d v="2013-03-11T00:00:00"/>
    <s v="Standard Class"/>
    <x v="674"/>
    <s v="Julia Barnett"/>
    <x v="2"/>
    <s v="United States"/>
    <s v="Philadelphia"/>
    <x v="9"/>
    <n v="19120"/>
    <x v="3"/>
    <s v="TEC-PH-10004586"/>
    <x v="2"/>
    <x v="7"/>
    <s v="Wilson SignalBoost 841262 DB PRO Amplifier Kit"/>
    <n v="431.94"/>
    <n v="2"/>
    <n v="0.4"/>
    <x v="6589"/>
  </r>
  <r>
    <n v="8444"/>
    <s v="US-2013-155173"/>
    <x v="0"/>
    <x v="1193"/>
    <d v="2013-03-11T00:00:00"/>
    <s v="Standard Class"/>
    <x v="674"/>
    <s v="Julia Barnett"/>
    <x v="2"/>
    <s v="United States"/>
    <s v="Philadelphia"/>
    <x v="9"/>
    <n v="19120"/>
    <x v="3"/>
    <s v="OFF-BI-10002982"/>
    <x v="1"/>
    <x v="8"/>
    <s v="Avery Self-Adhesive Photo Pockets for Polaroid Photos"/>
    <n v="2.0430000000000001"/>
    <n v="1"/>
    <n v="0.7"/>
    <x v="6590"/>
  </r>
  <r>
    <n v="8445"/>
    <s v="US-2013-155173"/>
    <x v="0"/>
    <x v="1193"/>
    <d v="2013-03-11T00:00:00"/>
    <s v="Standard Class"/>
    <x v="674"/>
    <s v="Julia Barnett"/>
    <x v="2"/>
    <s v="United States"/>
    <s v="Philadelphia"/>
    <x v="9"/>
    <n v="19120"/>
    <x v="3"/>
    <s v="TEC-PH-10002538"/>
    <x v="2"/>
    <x v="7"/>
    <s v="Grandstream GXP1160 VoIP phone"/>
    <n v="68.238"/>
    <n v="3"/>
    <n v="0.4"/>
    <x v="6591"/>
  </r>
  <r>
    <n v="8446"/>
    <s v="CA-2014-125451"/>
    <x v="3"/>
    <x v="436"/>
    <d v="2014-10-25T00:00:00"/>
    <s v="First Class"/>
    <x v="340"/>
    <s v="Adam Hart"/>
    <x v="1"/>
    <s v="United States"/>
    <s v="Cranston"/>
    <x v="34"/>
    <n v="2920"/>
    <x v="3"/>
    <s v="FUR-TA-10001039"/>
    <x v="0"/>
    <x v="3"/>
    <s v="KI Adjustable-Height Table"/>
    <n v="240.744"/>
    <n v="4"/>
    <n v="0.3"/>
    <x v="6592"/>
  </r>
  <r>
    <n v="8447"/>
    <s v="CA-2014-125451"/>
    <x v="3"/>
    <x v="436"/>
    <d v="2014-10-25T00:00:00"/>
    <s v="First Class"/>
    <x v="340"/>
    <s v="Adam Hart"/>
    <x v="1"/>
    <s v="United States"/>
    <s v="Cranston"/>
    <x v="34"/>
    <n v="2920"/>
    <x v="3"/>
    <s v="FUR-FU-10004963"/>
    <x v="0"/>
    <x v="5"/>
    <s v="Eldon 400 Class Desk Accessories, Black Carbon"/>
    <n v="35"/>
    <n v="4"/>
    <n v="0"/>
    <x v="5259"/>
  </r>
  <r>
    <n v="8448"/>
    <s v="CA-2014-125451"/>
    <x v="3"/>
    <x v="436"/>
    <d v="2014-10-25T00:00:00"/>
    <s v="First Class"/>
    <x v="340"/>
    <s v="Adam Hart"/>
    <x v="1"/>
    <s v="United States"/>
    <s v="Cranston"/>
    <x v="34"/>
    <n v="2920"/>
    <x v="3"/>
    <s v="FUR-FU-10000277"/>
    <x v="0"/>
    <x v="5"/>
    <s v="Deflect-o DuraMat Antistatic Studded Beveled Mat for Medium Pile Carpeting"/>
    <n v="210.68"/>
    <n v="2"/>
    <n v="0"/>
    <x v="6331"/>
  </r>
  <r>
    <n v="8449"/>
    <s v="CA-2014-125451"/>
    <x v="3"/>
    <x v="436"/>
    <d v="2014-10-25T00:00:00"/>
    <s v="First Class"/>
    <x v="340"/>
    <s v="Adam Hart"/>
    <x v="1"/>
    <s v="United States"/>
    <s v="Cranston"/>
    <x v="34"/>
    <n v="2920"/>
    <x v="3"/>
    <s v="FUR-TA-10004915"/>
    <x v="0"/>
    <x v="3"/>
    <s v="Office Impressions End Table, 20-1/2&quot;H x 24&quot;W x 20&quot;D"/>
    <n v="637.89599999999996"/>
    <n v="3"/>
    <n v="0.3"/>
    <x v="3490"/>
  </r>
  <r>
    <n v="8450"/>
    <s v="CA-2014-125451"/>
    <x v="3"/>
    <x v="436"/>
    <d v="2014-10-25T00:00:00"/>
    <s v="First Class"/>
    <x v="340"/>
    <s v="Adam Hart"/>
    <x v="1"/>
    <s v="United States"/>
    <s v="Cranston"/>
    <x v="34"/>
    <n v="2920"/>
    <x v="3"/>
    <s v="OFF-PA-10003724"/>
    <x v="1"/>
    <x v="10"/>
    <s v="Wirebound Message Book, 4 per Page"/>
    <n v="43.44"/>
    <n v="8"/>
    <n v="0"/>
    <x v="6593"/>
  </r>
  <r>
    <n v="8451"/>
    <s v="CA-2014-125451"/>
    <x v="3"/>
    <x v="436"/>
    <d v="2014-10-25T00:00:00"/>
    <s v="First Class"/>
    <x v="340"/>
    <s v="Adam Hart"/>
    <x v="1"/>
    <s v="United States"/>
    <s v="Cranston"/>
    <x v="34"/>
    <n v="2920"/>
    <x v="3"/>
    <s v="OFF-AP-10002906"/>
    <x v="1"/>
    <x v="9"/>
    <s v="Hoover Replacement Belt for Commercial Guardsman Heavy-Duty Upright Vacuum"/>
    <n v="2.2200000000000002"/>
    <n v="1"/>
    <n v="0"/>
    <x v="6594"/>
  </r>
  <r>
    <n v="8452"/>
    <s v="CA-2011-131387"/>
    <x v="2"/>
    <x v="582"/>
    <d v="2011-04-30T00:00:00"/>
    <s v="First Class"/>
    <x v="482"/>
    <s v="Arianne Irving"/>
    <x v="0"/>
    <s v="United States"/>
    <s v="San Francisco"/>
    <x v="1"/>
    <n v="94122"/>
    <x v="1"/>
    <s v="TEC-PH-10001459"/>
    <x v="2"/>
    <x v="7"/>
    <s v="Samsung Galaxy Mega 6.3"/>
    <n v="1679.96"/>
    <n v="5"/>
    <n v="0.2"/>
    <x v="6595"/>
  </r>
  <r>
    <n v="8453"/>
    <s v="CA-2013-125087"/>
    <x v="0"/>
    <x v="724"/>
    <d v="2013-04-24T00:00:00"/>
    <s v="Standard Class"/>
    <x v="764"/>
    <s v="Thea Hudgings"/>
    <x v="1"/>
    <s v="United States"/>
    <s v="Houston"/>
    <x v="5"/>
    <n v="77070"/>
    <x v="2"/>
    <s v="FUR-CH-10002880"/>
    <x v="0"/>
    <x v="1"/>
    <s v="Global High-Back Leather Tilter, Burgundy"/>
    <n v="344.37199999999996"/>
    <n v="4"/>
    <n v="0.3"/>
    <x v="6257"/>
  </r>
  <r>
    <n v="8454"/>
    <s v="CA-2013-125087"/>
    <x v="0"/>
    <x v="724"/>
    <d v="2013-04-24T00:00:00"/>
    <s v="Standard Class"/>
    <x v="764"/>
    <s v="Thea Hudgings"/>
    <x v="1"/>
    <s v="United States"/>
    <s v="Houston"/>
    <x v="5"/>
    <n v="77070"/>
    <x v="2"/>
    <s v="OFF-ST-10001780"/>
    <x v="1"/>
    <x v="4"/>
    <s v="Tennsco 16-Compartment Lockers with Coat Rack"/>
    <n v="1554.9360000000001"/>
    <n v="3"/>
    <n v="0.2"/>
    <x v="6596"/>
  </r>
  <r>
    <n v="8455"/>
    <s v="CA-2013-125087"/>
    <x v="0"/>
    <x v="724"/>
    <d v="2013-04-24T00:00:00"/>
    <s v="Standard Class"/>
    <x v="764"/>
    <s v="Thea Hudgings"/>
    <x v="1"/>
    <s v="United States"/>
    <s v="Houston"/>
    <x v="5"/>
    <n v="77070"/>
    <x v="2"/>
    <s v="FUR-FU-10004748"/>
    <x v="0"/>
    <x v="5"/>
    <s v="Howard Miller 16&quot; Diameter Gallery Wall Clock"/>
    <n v="127.88"/>
    <n v="5"/>
    <n v="0.6"/>
    <x v="6597"/>
  </r>
  <r>
    <n v="8456"/>
    <s v="CA-2013-154081"/>
    <x v="0"/>
    <x v="730"/>
    <d v="2013-05-30T00:00:00"/>
    <s v="Standard Class"/>
    <x v="531"/>
    <s v="Jim Epp"/>
    <x v="1"/>
    <s v="United States"/>
    <s v="Los Angeles"/>
    <x v="1"/>
    <n v="90049"/>
    <x v="1"/>
    <s v="TEC-PH-10001918"/>
    <x v="2"/>
    <x v="7"/>
    <s v="Nortel Business Series Terminal T7208 Digital phone"/>
    <n v="222.38400000000001"/>
    <n v="2"/>
    <n v="0.2"/>
    <x v="6598"/>
  </r>
  <r>
    <n v="8457"/>
    <s v="US-2014-118556"/>
    <x v="3"/>
    <x v="39"/>
    <d v="2014-06-03T00:00:00"/>
    <s v="Second Class"/>
    <x v="260"/>
    <s v="Tiffany House"/>
    <x v="1"/>
    <s v="United States"/>
    <s v="Chicago"/>
    <x v="10"/>
    <n v="60653"/>
    <x v="2"/>
    <s v="FUR-CH-10001146"/>
    <x v="0"/>
    <x v="1"/>
    <s v="Global Task Chair, Black"/>
    <n v="106.869"/>
    <n v="3"/>
    <n v="0.3"/>
    <x v="6599"/>
  </r>
  <r>
    <n v="8458"/>
    <s v="US-2014-118556"/>
    <x v="3"/>
    <x v="39"/>
    <d v="2014-06-03T00:00:00"/>
    <s v="Second Class"/>
    <x v="260"/>
    <s v="Tiffany House"/>
    <x v="1"/>
    <s v="United States"/>
    <s v="Chicago"/>
    <x v="10"/>
    <n v="60653"/>
    <x v="2"/>
    <s v="OFF-BI-10004364"/>
    <x v="1"/>
    <x v="8"/>
    <s v="Storex Dura Pro Binders"/>
    <n v="3.5639999999999992"/>
    <n v="3"/>
    <n v="0.8"/>
    <x v="3369"/>
  </r>
  <r>
    <n v="8459"/>
    <s v="CA-2011-126200"/>
    <x v="2"/>
    <x v="55"/>
    <d v="2011-08-29T00:00:00"/>
    <s v="Standard Class"/>
    <x v="555"/>
    <s v="Joe Elijah"/>
    <x v="0"/>
    <s v="United States"/>
    <s v="Houston"/>
    <x v="5"/>
    <n v="77070"/>
    <x v="2"/>
    <s v="OFF-BI-10002133"/>
    <x v="1"/>
    <x v="8"/>
    <s v="Wilson Jones Elliptical Ring 3 1/2&quot; Capacity Binders, 800 sheets"/>
    <n v="25.679999999999993"/>
    <n v="3"/>
    <n v="0.8"/>
    <x v="6600"/>
  </r>
  <r>
    <n v="8460"/>
    <s v="CA-2011-126200"/>
    <x v="2"/>
    <x v="55"/>
    <d v="2011-08-29T00:00:00"/>
    <s v="Standard Class"/>
    <x v="555"/>
    <s v="Joe Elijah"/>
    <x v="0"/>
    <s v="United States"/>
    <s v="Houston"/>
    <x v="5"/>
    <n v="77070"/>
    <x v="2"/>
    <s v="OFF-BI-10002225"/>
    <x v="1"/>
    <x v="8"/>
    <s v="Square Ring Data Binders, Rigid 75 Pt. Covers, 11&quot; x 14-7/8&quot;"/>
    <n v="12.383999999999997"/>
    <n v="3"/>
    <n v="0.8"/>
    <x v="6601"/>
  </r>
  <r>
    <n v="8461"/>
    <s v="CA-2011-146500"/>
    <x v="2"/>
    <x v="1194"/>
    <d v="2011-09-04T00:00:00"/>
    <s v="Standard Class"/>
    <x v="247"/>
    <s v="Annie Thurman"/>
    <x v="0"/>
    <s v="United States"/>
    <s v="Bristol"/>
    <x v="29"/>
    <n v="6010"/>
    <x v="3"/>
    <s v="OFF-BI-10002432"/>
    <x v="1"/>
    <x v="8"/>
    <s v="Wilson Jones Standard D-Ring Binders"/>
    <n v="25.299999999999997"/>
    <n v="5"/>
    <n v="0"/>
    <x v="3698"/>
  </r>
  <r>
    <n v="8462"/>
    <s v="CA-2011-146500"/>
    <x v="2"/>
    <x v="1194"/>
    <d v="2011-09-04T00:00:00"/>
    <s v="Standard Class"/>
    <x v="247"/>
    <s v="Annie Thurman"/>
    <x v="0"/>
    <s v="United States"/>
    <s v="Bristol"/>
    <x v="29"/>
    <n v="6010"/>
    <x v="3"/>
    <s v="OFF-ST-10000563"/>
    <x v="1"/>
    <x v="4"/>
    <s v="Fellowes Bankers Box Stor/Drawer Steel Plus"/>
    <n v="95.94"/>
    <n v="3"/>
    <n v="0"/>
    <x v="1526"/>
  </r>
  <r>
    <n v="8463"/>
    <s v="CA-2012-169537"/>
    <x v="1"/>
    <x v="37"/>
    <d v="2012-09-07T00:00:00"/>
    <s v="Second Class"/>
    <x v="581"/>
    <s v="John Huston"/>
    <x v="0"/>
    <s v="United States"/>
    <s v="Holland"/>
    <x v="12"/>
    <n v="49423"/>
    <x v="2"/>
    <s v="OFF-LA-10001982"/>
    <x v="1"/>
    <x v="2"/>
    <s v="Smead Alpha-Z Color-Coded Name Labels First Letter Starter Set"/>
    <n v="7.5"/>
    <n v="2"/>
    <n v="0"/>
    <x v="6602"/>
  </r>
  <r>
    <n v="8464"/>
    <s v="CA-2011-100881"/>
    <x v="2"/>
    <x v="1176"/>
    <d v="2011-04-01T00:00:00"/>
    <s v="Standard Class"/>
    <x v="660"/>
    <s v="Daniel Raglin"/>
    <x v="2"/>
    <s v="United States"/>
    <s v="Albuquerque"/>
    <x v="27"/>
    <n v="87105"/>
    <x v="1"/>
    <s v="TEC-PH-10003273"/>
    <x v="2"/>
    <x v="7"/>
    <s v="AT&amp;T TR1909W"/>
    <n v="302.37599999999998"/>
    <n v="3"/>
    <n v="0.2"/>
    <x v="216"/>
  </r>
  <r>
    <n v="8465"/>
    <s v="CA-2012-144043"/>
    <x v="1"/>
    <x v="1187"/>
    <d v="2012-05-15T00:00:00"/>
    <s v="Standard Class"/>
    <x v="269"/>
    <s v="Alan Barnes"/>
    <x v="0"/>
    <s v="United States"/>
    <s v="Louisville"/>
    <x v="22"/>
    <n v="80027"/>
    <x v="1"/>
    <s v="TEC-AC-10002718"/>
    <x v="2"/>
    <x v="11"/>
    <s v="Belkin Standard 104 key USB Keyboard"/>
    <n v="46.688000000000002"/>
    <n v="4"/>
    <n v="0.2"/>
    <x v="4432"/>
  </r>
  <r>
    <n v="8466"/>
    <s v="CA-2012-116512"/>
    <x v="1"/>
    <x v="265"/>
    <d v="2012-04-14T00:00:00"/>
    <s v="Standard Class"/>
    <x v="498"/>
    <s v="Mick Crebagga"/>
    <x v="0"/>
    <s v="United States"/>
    <s v="New York City"/>
    <x v="15"/>
    <n v="10024"/>
    <x v="3"/>
    <s v="OFF-ST-10001505"/>
    <x v="1"/>
    <x v="4"/>
    <s v="Perma STOR-ALL Hanging File Box, 13 1/8&quot;W x 12 1/4&quot;D x 10 1/2&quot;H"/>
    <n v="17.940000000000001"/>
    <n v="3"/>
    <n v="0"/>
    <x v="4241"/>
  </r>
  <r>
    <n v="8467"/>
    <s v="CA-2012-101000"/>
    <x v="1"/>
    <x v="265"/>
    <d v="2012-04-14T00:00:00"/>
    <s v="Standard Class"/>
    <x v="490"/>
    <s v="Ivan Gibson"/>
    <x v="0"/>
    <s v="United States"/>
    <s v="Norwich"/>
    <x v="29"/>
    <n v="6360"/>
    <x v="3"/>
    <s v="OFF-AP-10000179"/>
    <x v="1"/>
    <x v="9"/>
    <s v="Honeywell Enviracaire Portable HEPA Air Cleaner for up to 10 x 16 Room"/>
    <n v="370.14"/>
    <n v="3"/>
    <n v="0"/>
    <x v="6603"/>
  </r>
  <r>
    <n v="8468"/>
    <s v="CA-2013-168557"/>
    <x v="0"/>
    <x v="251"/>
    <d v="2013-09-24T00:00:00"/>
    <s v="Standard Class"/>
    <x v="395"/>
    <s v="Frank Hawley"/>
    <x v="1"/>
    <s v="United States"/>
    <s v="San Francisco"/>
    <x v="1"/>
    <n v="94122"/>
    <x v="1"/>
    <s v="OFF-BI-10002309"/>
    <x v="1"/>
    <x v="8"/>
    <s v="Avery Heavy-Duty EZD  Binder With Locking Rings"/>
    <n v="8.9280000000000008"/>
    <n v="2"/>
    <n v="0.2"/>
    <x v="6604"/>
  </r>
  <r>
    <n v="8469"/>
    <s v="US-2013-164196"/>
    <x v="0"/>
    <x v="583"/>
    <d v="2013-11-18T00:00:00"/>
    <s v="Standard Class"/>
    <x v="155"/>
    <s v="Alejandro Savely"/>
    <x v="1"/>
    <s v="United States"/>
    <s v="Noblesville"/>
    <x v="14"/>
    <n v="46060"/>
    <x v="2"/>
    <s v="FUR-TA-10001950"/>
    <x v="0"/>
    <x v="3"/>
    <s v="Balt Solid Wood Round Tables"/>
    <n v="2678.94"/>
    <n v="6"/>
    <n v="0"/>
    <x v="6605"/>
  </r>
  <r>
    <n v="8470"/>
    <s v="US-2014-132031"/>
    <x v="3"/>
    <x v="756"/>
    <d v="2014-04-28T00:00:00"/>
    <s v="Standard Class"/>
    <x v="43"/>
    <s v="Parhena Norris"/>
    <x v="2"/>
    <s v="United States"/>
    <s v="Clarksville"/>
    <x v="18"/>
    <n v="37042"/>
    <x v="0"/>
    <s v="FUR-BO-10001972"/>
    <x v="0"/>
    <x v="0"/>
    <s v="O'Sullivan 4-Shelf Bookcase in Odessa Pine"/>
    <n v="387.13600000000002"/>
    <n v="4"/>
    <n v="0.2"/>
    <x v="6606"/>
  </r>
  <r>
    <n v="8471"/>
    <s v="US-2014-132031"/>
    <x v="3"/>
    <x v="756"/>
    <d v="2014-04-28T00:00:00"/>
    <s v="Standard Class"/>
    <x v="43"/>
    <s v="Parhena Norris"/>
    <x v="2"/>
    <s v="United States"/>
    <s v="Clarksville"/>
    <x v="18"/>
    <n v="37042"/>
    <x v="0"/>
    <s v="TEC-AC-10002473"/>
    <x v="2"/>
    <x v="11"/>
    <s v="Maxell 4.7GB DVD-R"/>
    <n v="45.408000000000001"/>
    <n v="2"/>
    <n v="0.2"/>
    <x v="6607"/>
  </r>
  <r>
    <n v="8472"/>
    <s v="US-2014-132031"/>
    <x v="3"/>
    <x v="756"/>
    <d v="2014-04-28T00:00:00"/>
    <s v="Standard Class"/>
    <x v="43"/>
    <s v="Parhena Norris"/>
    <x v="2"/>
    <s v="United States"/>
    <s v="Clarksville"/>
    <x v="18"/>
    <n v="37042"/>
    <x v="0"/>
    <s v="FUR-FU-10000193"/>
    <x v="0"/>
    <x v="5"/>
    <s v="Tenex Chairmats For Use with Hard Floors"/>
    <n v="77.951999999999998"/>
    <n v="3"/>
    <n v="0.2"/>
    <x v="6608"/>
  </r>
  <r>
    <n v="8473"/>
    <s v="US-2014-132031"/>
    <x v="3"/>
    <x v="756"/>
    <d v="2014-04-28T00:00:00"/>
    <s v="Standard Class"/>
    <x v="43"/>
    <s v="Parhena Norris"/>
    <x v="2"/>
    <s v="United States"/>
    <s v="Clarksville"/>
    <x v="18"/>
    <n v="37042"/>
    <x v="0"/>
    <s v="OFF-LA-10000081"/>
    <x v="1"/>
    <x v="2"/>
    <s v="Avery 496"/>
    <n v="3"/>
    <n v="1"/>
    <n v="0.2"/>
    <x v="3983"/>
  </r>
  <r>
    <n v="8474"/>
    <s v="CA-2012-169733"/>
    <x v="1"/>
    <x v="420"/>
    <d v="2012-10-26T00:00:00"/>
    <s v="Second Class"/>
    <x v="421"/>
    <s v="Gene McClure"/>
    <x v="0"/>
    <s v="United States"/>
    <s v="Hollywood"/>
    <x v="2"/>
    <n v="33021"/>
    <x v="0"/>
    <s v="OFF-ST-10000876"/>
    <x v="1"/>
    <x v="4"/>
    <s v="Eldon Simplefile Box Office"/>
    <n v="9.952"/>
    <n v="1"/>
    <n v="0.2"/>
    <x v="6609"/>
  </r>
  <r>
    <n v="8475"/>
    <s v="CA-2014-169404"/>
    <x v="3"/>
    <x v="359"/>
    <d v="2014-04-15T00:00:00"/>
    <s v="Standard Class"/>
    <x v="544"/>
    <s v="Noah Childs"/>
    <x v="1"/>
    <s v="United States"/>
    <s v="York"/>
    <x v="9"/>
    <n v="17403"/>
    <x v="3"/>
    <s v="OFF-BI-10004492"/>
    <x v="1"/>
    <x v="8"/>
    <s v="Tuf-Vin Binders"/>
    <n v="37.896000000000001"/>
    <n v="4"/>
    <n v="0.7"/>
    <x v="6610"/>
  </r>
  <r>
    <n v="8476"/>
    <s v="CA-2014-169404"/>
    <x v="3"/>
    <x v="359"/>
    <d v="2014-04-15T00:00:00"/>
    <s v="Standard Class"/>
    <x v="544"/>
    <s v="Noah Childs"/>
    <x v="1"/>
    <s v="United States"/>
    <s v="York"/>
    <x v="9"/>
    <n v="17403"/>
    <x v="3"/>
    <s v="OFF-PA-10001033"/>
    <x v="1"/>
    <x v="10"/>
    <s v="Xerox 1893"/>
    <n v="65.584000000000003"/>
    <n v="2"/>
    <n v="0.2"/>
    <x v="5944"/>
  </r>
  <r>
    <n v="8477"/>
    <s v="CA-2014-134880"/>
    <x v="3"/>
    <x v="855"/>
    <d v="2014-11-02T00:00:00"/>
    <s v="Standard Class"/>
    <x v="69"/>
    <s v="Tamara Willingham"/>
    <x v="2"/>
    <s v="United States"/>
    <s v="Mesa"/>
    <x v="16"/>
    <n v="85204"/>
    <x v="1"/>
    <s v="OFF-PA-10004039"/>
    <x v="1"/>
    <x v="10"/>
    <s v="Xerox 1882"/>
    <n v="44.783999999999999"/>
    <n v="1"/>
    <n v="0.2"/>
    <x v="6611"/>
  </r>
  <r>
    <n v="8478"/>
    <s v="CA-2012-145758"/>
    <x v="1"/>
    <x v="628"/>
    <d v="2012-10-30T00:00:00"/>
    <s v="Same Day"/>
    <x v="292"/>
    <s v="Barry Französisch"/>
    <x v="1"/>
    <s v="United States"/>
    <s v="New York City"/>
    <x v="15"/>
    <n v="10024"/>
    <x v="3"/>
    <s v="TEC-MA-10004552"/>
    <x v="2"/>
    <x v="15"/>
    <s v="Star Micronics TSP100 TSP143LAN Receipt Printer"/>
    <n v="1035.8"/>
    <n v="4"/>
    <n v="0"/>
    <x v="6612"/>
  </r>
  <r>
    <n v="8479"/>
    <s v="CA-2014-158736"/>
    <x v="3"/>
    <x v="404"/>
    <d v="2014-12-25T00:00:00"/>
    <s v="Standard Class"/>
    <x v="499"/>
    <s v="Tonja Turnell"/>
    <x v="2"/>
    <s v="United States"/>
    <s v="San Francisco"/>
    <x v="1"/>
    <n v="94110"/>
    <x v="1"/>
    <s v="OFF-AR-10002578"/>
    <x v="1"/>
    <x v="6"/>
    <s v="Newell 335"/>
    <n v="5.76"/>
    <n v="2"/>
    <n v="0"/>
    <x v="6613"/>
  </r>
  <r>
    <n v="8480"/>
    <s v="US-2013-119270"/>
    <x v="0"/>
    <x v="299"/>
    <d v="2013-03-17T00:00:00"/>
    <s v="Standard Class"/>
    <x v="573"/>
    <s v="Scot Wooten"/>
    <x v="0"/>
    <s v="United States"/>
    <s v="Los Angeles"/>
    <x v="1"/>
    <n v="90036"/>
    <x v="1"/>
    <s v="OFF-PA-10004022"/>
    <x v="1"/>
    <x v="10"/>
    <s v="Hammermill Color Copier Paper (28Lb. and 96 Bright)"/>
    <n v="19.98"/>
    <n v="2"/>
    <n v="0"/>
    <x v="1064"/>
  </r>
  <r>
    <n v="8481"/>
    <s v="CA-2011-109890"/>
    <x v="2"/>
    <x v="609"/>
    <d v="2011-07-27T00:00:00"/>
    <s v="Standard Class"/>
    <x v="310"/>
    <s v="Patrick Gardner"/>
    <x v="0"/>
    <s v="United States"/>
    <s v="Omaha"/>
    <x v="8"/>
    <n v="68104"/>
    <x v="2"/>
    <s v="TEC-PH-10004100"/>
    <x v="2"/>
    <x v="7"/>
    <s v="Griffin GC17055 Auxiliary Audio Cable"/>
    <n v="35.979999999999997"/>
    <n v="2"/>
    <n v="0"/>
    <x v="6614"/>
  </r>
  <r>
    <n v="8482"/>
    <s v="CA-2013-138583"/>
    <x v="0"/>
    <x v="1012"/>
    <d v="2013-05-29T00:00:00"/>
    <s v="Standard Class"/>
    <x v="503"/>
    <s v="Dennis Pardue"/>
    <x v="2"/>
    <s v="United States"/>
    <s v="Philadelphia"/>
    <x v="9"/>
    <n v="19120"/>
    <x v="3"/>
    <s v="OFF-AR-10001860"/>
    <x v="1"/>
    <x v="6"/>
    <s v="BIC Liqua Brite Liner"/>
    <n v="16.656000000000002"/>
    <n v="3"/>
    <n v="0.2"/>
    <x v="6615"/>
  </r>
  <r>
    <n v="8483"/>
    <s v="US-2014-118535"/>
    <x v="3"/>
    <x v="512"/>
    <d v="2014-02-16T00:00:00"/>
    <s v="Standard Class"/>
    <x v="137"/>
    <s v="Don Jones"/>
    <x v="1"/>
    <s v="United States"/>
    <s v="New York City"/>
    <x v="15"/>
    <n v="10024"/>
    <x v="3"/>
    <s v="OFF-LA-10001297"/>
    <x v="1"/>
    <x v="2"/>
    <s v="Avery 473"/>
    <n v="20.7"/>
    <n v="2"/>
    <n v="0"/>
    <x v="354"/>
  </r>
  <r>
    <n v="8484"/>
    <s v="CA-2013-126284"/>
    <x v="0"/>
    <x v="873"/>
    <d v="2013-09-25T00:00:00"/>
    <s v="Standard Class"/>
    <x v="633"/>
    <s v="Edward Nazzal"/>
    <x v="0"/>
    <s v="United States"/>
    <s v="Grand Rapids"/>
    <x v="12"/>
    <n v="49505"/>
    <x v="2"/>
    <s v="OFF-BI-10004828"/>
    <x v="1"/>
    <x v="8"/>
    <s v="GBC Poly Designer Binding Covers"/>
    <n v="83.699999999999989"/>
    <n v="5"/>
    <n v="0"/>
    <x v="6616"/>
  </r>
  <r>
    <n v="8485"/>
    <s v="CA-2014-142391"/>
    <x v="3"/>
    <x v="241"/>
    <d v="2014-09-25T00:00:00"/>
    <s v="Same Day"/>
    <x v="171"/>
    <s v="Philip Brown"/>
    <x v="0"/>
    <s v="United States"/>
    <s v="Seattle"/>
    <x v="4"/>
    <n v="98115"/>
    <x v="1"/>
    <s v="FUR-FU-10002759"/>
    <x v="0"/>
    <x v="5"/>
    <s v="12-1/2 Diameter Round Wall Clock"/>
    <n v="199.8"/>
    <n v="10"/>
    <n v="0"/>
    <x v="6617"/>
  </r>
  <r>
    <n v="8486"/>
    <s v="CA-2014-124716"/>
    <x v="3"/>
    <x v="996"/>
    <d v="2014-04-01T00:00:00"/>
    <s v="Standard Class"/>
    <x v="786"/>
    <s v="Brendan Dodson"/>
    <x v="2"/>
    <s v="United States"/>
    <s v="Fresno"/>
    <x v="1"/>
    <n v="93727"/>
    <x v="1"/>
    <s v="OFF-PA-10000740"/>
    <x v="1"/>
    <x v="10"/>
    <s v="Xerox 1982"/>
    <n v="45.68"/>
    <n v="2"/>
    <n v="0"/>
    <x v="1981"/>
  </r>
  <r>
    <n v="8487"/>
    <s v="CA-2014-124716"/>
    <x v="3"/>
    <x v="996"/>
    <d v="2014-04-01T00:00:00"/>
    <s v="Standard Class"/>
    <x v="786"/>
    <s v="Brendan Dodson"/>
    <x v="2"/>
    <s v="United States"/>
    <s v="Fresno"/>
    <x v="1"/>
    <n v="93727"/>
    <x v="1"/>
    <s v="OFF-PA-10001144"/>
    <x v="1"/>
    <x v="10"/>
    <s v="Xerox 1913"/>
    <n v="110.96"/>
    <n v="2"/>
    <n v="0"/>
    <x v="170"/>
  </r>
  <r>
    <n v="8488"/>
    <s v="CA-2014-124716"/>
    <x v="3"/>
    <x v="996"/>
    <d v="2014-04-01T00:00:00"/>
    <s v="Standard Class"/>
    <x v="786"/>
    <s v="Brendan Dodson"/>
    <x v="2"/>
    <s v="United States"/>
    <s v="Fresno"/>
    <x v="1"/>
    <n v="93727"/>
    <x v="1"/>
    <s v="OFF-PA-10000859"/>
    <x v="1"/>
    <x v="10"/>
    <s v="Unpadded Memo Slips"/>
    <n v="11.94"/>
    <n v="3"/>
    <n v="0"/>
    <x v="6618"/>
  </r>
  <r>
    <n v="8489"/>
    <s v="CA-2013-158841"/>
    <x v="0"/>
    <x v="1056"/>
    <d v="2013-02-04T00:00:00"/>
    <s v="Second Class"/>
    <x v="339"/>
    <s v="Sanjit Engle"/>
    <x v="0"/>
    <s v="United States"/>
    <s v="Arlington"/>
    <x v="17"/>
    <n v="22204"/>
    <x v="0"/>
    <s v="TEC-MA-10001127"/>
    <x v="2"/>
    <x v="15"/>
    <s v="HP Designjet T520 Inkjet Large Format Printer - 24&quot; Color"/>
    <n v="8749.9500000000007"/>
    <n v="5"/>
    <n v="0"/>
    <x v="6619"/>
  </r>
  <r>
    <n v="8490"/>
    <s v="CA-2013-158841"/>
    <x v="0"/>
    <x v="1056"/>
    <d v="2013-02-04T00:00:00"/>
    <s v="Second Class"/>
    <x v="339"/>
    <s v="Sanjit Engle"/>
    <x v="0"/>
    <s v="United States"/>
    <s v="Arlington"/>
    <x v="17"/>
    <n v="22204"/>
    <x v="0"/>
    <s v="OFF-BI-10002557"/>
    <x v="1"/>
    <x v="8"/>
    <s v="Presstex Flexible Ring Binders"/>
    <n v="36.4"/>
    <n v="8"/>
    <n v="0"/>
    <x v="6620"/>
  </r>
  <r>
    <n v="8491"/>
    <s v="CA-2013-158841"/>
    <x v="0"/>
    <x v="1056"/>
    <d v="2013-02-04T00:00:00"/>
    <s v="Second Class"/>
    <x v="339"/>
    <s v="Sanjit Engle"/>
    <x v="0"/>
    <s v="United States"/>
    <s v="Arlington"/>
    <x v="17"/>
    <n v="22204"/>
    <x v="0"/>
    <s v="FUR-FU-10001731"/>
    <x v="0"/>
    <x v="5"/>
    <s v="Acrylic Self-Standing Desk Frames"/>
    <n v="18.689999999999998"/>
    <n v="7"/>
    <n v="0"/>
    <x v="6621"/>
  </r>
  <r>
    <n v="8492"/>
    <s v="CA-2014-106824"/>
    <x v="3"/>
    <x v="437"/>
    <d v="2014-07-12T00:00:00"/>
    <s v="Standard Class"/>
    <x v="247"/>
    <s v="Annie Thurman"/>
    <x v="0"/>
    <s v="United States"/>
    <s v="Los Angeles"/>
    <x v="1"/>
    <n v="90049"/>
    <x v="1"/>
    <s v="OFF-FA-10001135"/>
    <x v="1"/>
    <x v="13"/>
    <s v="Brites Rubber Bands, 1 1/2 oz. Box"/>
    <n v="5.9399999999999995"/>
    <n v="3"/>
    <n v="0"/>
    <x v="6622"/>
  </r>
  <r>
    <n v="8493"/>
    <s v="CA-2012-109190"/>
    <x v="1"/>
    <x v="924"/>
    <d v="2012-10-28T00:00:00"/>
    <s v="Standard Class"/>
    <x v="530"/>
    <s v="Craig Carroll"/>
    <x v="0"/>
    <s v="United States"/>
    <s v="Lubbock"/>
    <x v="5"/>
    <n v="79424"/>
    <x v="2"/>
    <s v="OFF-PA-10000069"/>
    <x v="1"/>
    <x v="10"/>
    <s v="TOPS 4 x 6 Fluorescent Color Memo Sheets, 500 Sheets per Pack"/>
    <n v="60.736000000000004"/>
    <n v="8"/>
    <n v="0.2"/>
    <x v="6623"/>
  </r>
  <r>
    <n v="8494"/>
    <s v="CA-2012-109190"/>
    <x v="1"/>
    <x v="924"/>
    <d v="2012-10-28T00:00:00"/>
    <s v="Standard Class"/>
    <x v="530"/>
    <s v="Craig Carroll"/>
    <x v="0"/>
    <s v="United States"/>
    <s v="Lubbock"/>
    <x v="5"/>
    <n v="79424"/>
    <x v="2"/>
    <s v="TEC-CO-10001943"/>
    <x v="2"/>
    <x v="16"/>
    <s v="Canon PC-428 Personal Copier"/>
    <n v="479.97600000000006"/>
    <n v="3"/>
    <n v="0.2"/>
    <x v="6624"/>
  </r>
  <r>
    <n v="8495"/>
    <s v="CA-2012-109190"/>
    <x v="1"/>
    <x v="924"/>
    <d v="2012-10-28T00:00:00"/>
    <s v="Standard Class"/>
    <x v="530"/>
    <s v="Craig Carroll"/>
    <x v="0"/>
    <s v="United States"/>
    <s v="Lubbock"/>
    <x v="5"/>
    <n v="79424"/>
    <x v="2"/>
    <s v="OFF-BI-10000977"/>
    <x v="1"/>
    <x v="8"/>
    <s v="Ibico Plastic Spiral Binding Combs"/>
    <n v="6.0799999999999983"/>
    <n v="1"/>
    <n v="0.8"/>
    <x v="6625"/>
  </r>
  <r>
    <n v="8496"/>
    <s v="CA-2013-143154"/>
    <x v="0"/>
    <x v="499"/>
    <d v="2013-12-09T00:00:00"/>
    <s v="Standard Class"/>
    <x v="127"/>
    <s v="Alan Schoenberger"/>
    <x v="1"/>
    <s v="United States"/>
    <s v="Longmont"/>
    <x v="22"/>
    <n v="80501"/>
    <x v="1"/>
    <s v="TEC-AC-10002942"/>
    <x v="2"/>
    <x v="11"/>
    <s v="WD My Passport Ultra 1TB Portable External Hard Drive"/>
    <n v="165.60000000000002"/>
    <n v="3"/>
    <n v="0.2"/>
    <x v="6569"/>
  </r>
  <r>
    <n v="8497"/>
    <s v="CA-2011-169061"/>
    <x v="2"/>
    <x v="1195"/>
    <d v="2011-03-08T00:00:00"/>
    <s v="Second Class"/>
    <x v="492"/>
    <s v="Aimee Bixby"/>
    <x v="0"/>
    <s v="United States"/>
    <s v="Yonkers"/>
    <x v="15"/>
    <n v="10701"/>
    <x v="3"/>
    <s v="OFF-AR-10000588"/>
    <x v="1"/>
    <x v="6"/>
    <s v="Newell 345"/>
    <n v="59.519999999999996"/>
    <n v="3"/>
    <n v="0"/>
    <x v="436"/>
  </r>
  <r>
    <n v="8498"/>
    <s v="CA-2011-169061"/>
    <x v="2"/>
    <x v="1195"/>
    <d v="2011-03-08T00:00:00"/>
    <s v="Second Class"/>
    <x v="492"/>
    <s v="Aimee Bixby"/>
    <x v="0"/>
    <s v="United States"/>
    <s v="Yonkers"/>
    <x v="15"/>
    <n v="10701"/>
    <x v="3"/>
    <s v="TEC-AC-10002001"/>
    <x v="2"/>
    <x v="11"/>
    <s v="Logitech Wireless Gaming Headset G930"/>
    <n v="479.97"/>
    <n v="3"/>
    <n v="0"/>
    <x v="6626"/>
  </r>
  <r>
    <n v="8499"/>
    <s v="CA-2011-169061"/>
    <x v="2"/>
    <x v="1195"/>
    <d v="2011-03-08T00:00:00"/>
    <s v="Second Class"/>
    <x v="492"/>
    <s v="Aimee Bixby"/>
    <x v="0"/>
    <s v="United States"/>
    <s v="Yonkers"/>
    <x v="15"/>
    <n v="10701"/>
    <x v="3"/>
    <s v="OFF-SU-10000381"/>
    <x v="1"/>
    <x v="14"/>
    <s v="Acme Forged Steel Scissors with Black Enamel Handles"/>
    <n v="18.62"/>
    <n v="2"/>
    <n v="0"/>
    <x v="6627"/>
  </r>
  <r>
    <n v="8500"/>
    <s v="CA-2011-169061"/>
    <x v="2"/>
    <x v="1195"/>
    <d v="2011-03-08T00:00:00"/>
    <s v="Second Class"/>
    <x v="492"/>
    <s v="Aimee Bixby"/>
    <x v="0"/>
    <s v="United States"/>
    <s v="Yonkers"/>
    <x v="15"/>
    <n v="10701"/>
    <x v="3"/>
    <s v="OFF-BI-10001617"/>
    <x v="1"/>
    <x v="8"/>
    <s v="GBC Wire Binding Combs"/>
    <n v="49.632000000000005"/>
    <n v="6"/>
    <n v="0.2"/>
    <x v="6628"/>
  </r>
  <r>
    <n v="8501"/>
    <s v="CA-2011-169061"/>
    <x v="2"/>
    <x v="1195"/>
    <d v="2011-03-08T00:00:00"/>
    <s v="Second Class"/>
    <x v="492"/>
    <s v="Aimee Bixby"/>
    <x v="0"/>
    <s v="United States"/>
    <s v="Yonkers"/>
    <x v="15"/>
    <n v="10701"/>
    <x v="3"/>
    <s v="OFF-PA-10001878"/>
    <x v="1"/>
    <x v="10"/>
    <s v="Xerox 1891"/>
    <n v="97.82"/>
    <n v="2"/>
    <n v="0"/>
    <x v="630"/>
  </r>
  <r>
    <n v="8502"/>
    <s v="CA-2012-102316"/>
    <x v="1"/>
    <x v="879"/>
    <d v="2012-03-03T00:00:00"/>
    <s v="Second Class"/>
    <x v="704"/>
    <s v="Dave Hallsten"/>
    <x v="1"/>
    <s v="United States"/>
    <s v="Los Angeles"/>
    <x v="1"/>
    <n v="90045"/>
    <x v="1"/>
    <s v="TEC-PH-10000376"/>
    <x v="2"/>
    <x v="7"/>
    <s v="Square Credit Card Reader"/>
    <n v="15.984000000000002"/>
    <n v="2"/>
    <n v="0.2"/>
    <x v="4815"/>
  </r>
  <r>
    <n v="8503"/>
    <s v="CA-2012-102316"/>
    <x v="1"/>
    <x v="879"/>
    <d v="2012-03-03T00:00:00"/>
    <s v="Second Class"/>
    <x v="704"/>
    <s v="Dave Hallsten"/>
    <x v="1"/>
    <s v="United States"/>
    <s v="Los Angeles"/>
    <x v="1"/>
    <n v="90045"/>
    <x v="1"/>
    <s v="FUR-CH-10003396"/>
    <x v="0"/>
    <x v="1"/>
    <s v="Global Deluxe Steno Chair"/>
    <n v="184.75200000000001"/>
    <n v="3"/>
    <n v="0.2"/>
    <x v="4942"/>
  </r>
  <r>
    <n v="8504"/>
    <s v="CA-2011-164903"/>
    <x v="2"/>
    <x v="980"/>
    <d v="2011-02-25T00:00:00"/>
    <s v="Standard Class"/>
    <x v="256"/>
    <s v="Steven Roelle"/>
    <x v="2"/>
    <s v="United States"/>
    <s v="Los Angeles"/>
    <x v="1"/>
    <n v="90049"/>
    <x v="1"/>
    <s v="OFF-PA-10003363"/>
    <x v="1"/>
    <x v="10"/>
    <s v="Xerox 204"/>
    <n v="12.96"/>
    <n v="2"/>
    <n v="0"/>
    <x v="91"/>
  </r>
  <r>
    <n v="8505"/>
    <s v="CA-2013-109400"/>
    <x v="0"/>
    <x v="440"/>
    <d v="2013-05-07T00:00:00"/>
    <s v="Standard Class"/>
    <x v="749"/>
    <s v="Nick Radford"/>
    <x v="0"/>
    <s v="United States"/>
    <s v="Amarillo"/>
    <x v="5"/>
    <n v="79109"/>
    <x v="2"/>
    <s v="FUR-CH-10003298"/>
    <x v="0"/>
    <x v="1"/>
    <s v="Office Star - Contemporary Task Swivel chair with Loop Arms, Charcoal"/>
    <n v="366.74399999999997"/>
    <n v="4"/>
    <n v="0.3"/>
    <x v="5650"/>
  </r>
  <r>
    <n v="8506"/>
    <s v="CA-2013-130400"/>
    <x v="0"/>
    <x v="387"/>
    <d v="2013-03-13T00:00:00"/>
    <s v="Standard Class"/>
    <x v="319"/>
    <s v="Sanjit Jacobs"/>
    <x v="2"/>
    <s v="United States"/>
    <s v="Dallas"/>
    <x v="5"/>
    <n v="75217"/>
    <x v="2"/>
    <s v="OFF-BI-10001757"/>
    <x v="1"/>
    <x v="8"/>
    <s v="Pressboard Hanging Data Binders for Unburst Sheets"/>
    <n v="8.8559999999999981"/>
    <n v="9"/>
    <n v="0.8"/>
    <x v="6629"/>
  </r>
  <r>
    <n v="8507"/>
    <s v="CA-2013-130400"/>
    <x v="0"/>
    <x v="387"/>
    <d v="2013-03-13T00:00:00"/>
    <s v="Standard Class"/>
    <x v="319"/>
    <s v="Sanjit Jacobs"/>
    <x v="2"/>
    <s v="United States"/>
    <s v="Dallas"/>
    <x v="5"/>
    <n v="75217"/>
    <x v="2"/>
    <s v="TEC-AC-10004633"/>
    <x v="2"/>
    <x v="11"/>
    <s v="Verbatim 25 GB 6x Blu-ray Single Layer Recordable Disc, 3/Pack"/>
    <n v="27.96"/>
    <n v="5"/>
    <n v="0.2"/>
    <x v="6630"/>
  </r>
  <r>
    <n v="8508"/>
    <s v="CA-2013-130400"/>
    <x v="0"/>
    <x v="387"/>
    <d v="2013-03-13T00:00:00"/>
    <s v="Standard Class"/>
    <x v="319"/>
    <s v="Sanjit Jacobs"/>
    <x v="2"/>
    <s v="United States"/>
    <s v="Dallas"/>
    <x v="5"/>
    <n v="75217"/>
    <x v="2"/>
    <s v="OFF-EN-10001453"/>
    <x v="1"/>
    <x v="12"/>
    <s v="Tyvek Interoffice Envelopes, 9 1/2&quot; x 12 1/2&quot;, 100/Box"/>
    <n v="146.352"/>
    <n v="3"/>
    <n v="0.2"/>
    <x v="6631"/>
  </r>
  <r>
    <n v="8509"/>
    <s v="CA-2012-135853"/>
    <x v="1"/>
    <x v="555"/>
    <d v="2012-12-14T00:00:00"/>
    <s v="First Class"/>
    <x v="222"/>
    <s v="Cynthia Arntzen"/>
    <x v="0"/>
    <s v="United States"/>
    <s v="Detroit"/>
    <x v="12"/>
    <n v="48205"/>
    <x v="2"/>
    <s v="TEC-AC-10004761"/>
    <x v="2"/>
    <x v="11"/>
    <s v="Maxell 4.7GB DVD+RW 3/Pack"/>
    <n v="175.23"/>
    <n v="11"/>
    <n v="0"/>
    <x v="6632"/>
  </r>
  <r>
    <n v="8510"/>
    <s v="CA-2012-135853"/>
    <x v="1"/>
    <x v="555"/>
    <d v="2012-12-14T00:00:00"/>
    <s v="First Class"/>
    <x v="222"/>
    <s v="Cynthia Arntzen"/>
    <x v="0"/>
    <s v="United States"/>
    <s v="Detroit"/>
    <x v="12"/>
    <n v="48205"/>
    <x v="2"/>
    <s v="TEC-PH-10003691"/>
    <x v="2"/>
    <x v="7"/>
    <s v="BlackBerry Q10"/>
    <n v="125.99"/>
    <n v="1"/>
    <n v="0"/>
    <x v="6633"/>
  </r>
  <r>
    <n v="8511"/>
    <s v="CA-2012-135853"/>
    <x v="1"/>
    <x v="555"/>
    <d v="2012-12-14T00:00:00"/>
    <s v="First Class"/>
    <x v="222"/>
    <s v="Cynthia Arntzen"/>
    <x v="0"/>
    <s v="United States"/>
    <s v="Detroit"/>
    <x v="12"/>
    <n v="48205"/>
    <x v="2"/>
    <s v="OFF-BI-10004965"/>
    <x v="1"/>
    <x v="8"/>
    <s v="Ibico Covers for Plastic or Wire Binding Elements"/>
    <n v="23"/>
    <n v="2"/>
    <n v="0"/>
    <x v="6634"/>
  </r>
  <r>
    <n v="8512"/>
    <s v="CA-2013-103359"/>
    <x v="0"/>
    <x v="596"/>
    <d v="2013-12-27T00:00:00"/>
    <s v="Standard Class"/>
    <x v="62"/>
    <s v="Lena Creighton"/>
    <x v="0"/>
    <s v="United States"/>
    <s v="New York City"/>
    <x v="15"/>
    <n v="10035"/>
    <x v="3"/>
    <s v="OFF-BI-10004233"/>
    <x v="1"/>
    <x v="8"/>
    <s v="GBC Pre-Punched Binding Paper, Plastic, White, 8-1/2&quot; x 11&quot;"/>
    <n v="25.584000000000003"/>
    <n v="2"/>
    <n v="0.2"/>
    <x v="2386"/>
  </r>
  <r>
    <n v="8513"/>
    <s v="CA-2013-144645"/>
    <x v="0"/>
    <x v="1056"/>
    <d v="2013-02-08T00:00:00"/>
    <s v="Standard Class"/>
    <x v="374"/>
    <s v="Noel Staavos"/>
    <x v="1"/>
    <s v="United States"/>
    <s v="Houston"/>
    <x v="5"/>
    <n v="77041"/>
    <x v="2"/>
    <s v="FUR-FU-10003601"/>
    <x v="0"/>
    <x v="5"/>
    <s v="Deflect-o RollaMat Studded, Beveled Mat for Medium Pile Carpeting"/>
    <n v="73.784000000000006"/>
    <n v="2"/>
    <n v="0.6"/>
    <x v="6635"/>
  </r>
  <r>
    <n v="8514"/>
    <s v="CA-2014-141614"/>
    <x v="3"/>
    <x v="929"/>
    <d v="2014-06-10T00:00:00"/>
    <s v="Standard Class"/>
    <x v="374"/>
    <s v="Noel Staavos"/>
    <x v="1"/>
    <s v="United States"/>
    <s v="Orlando"/>
    <x v="2"/>
    <n v="32839"/>
    <x v="0"/>
    <s v="OFF-PA-10002787"/>
    <x v="1"/>
    <x v="10"/>
    <s v="Xerox 227"/>
    <n v="20.736000000000004"/>
    <n v="4"/>
    <n v="0.2"/>
    <x v="570"/>
  </r>
  <r>
    <n v="8515"/>
    <s v="CA-2012-122168"/>
    <x v="1"/>
    <x v="291"/>
    <d v="2012-08-26T00:00:00"/>
    <s v="Standard Class"/>
    <x v="428"/>
    <s v="Henry Goldwyn"/>
    <x v="1"/>
    <s v="United States"/>
    <s v="Florence"/>
    <x v="0"/>
    <n v="41042"/>
    <x v="0"/>
    <s v="OFF-AR-10003602"/>
    <x v="1"/>
    <x v="6"/>
    <s v="Quartet Omega Colored Chalk, 12/Pack"/>
    <n v="17.52"/>
    <n v="3"/>
    <n v="0"/>
    <x v="6636"/>
  </r>
  <r>
    <n v="8516"/>
    <s v="CA-2012-122168"/>
    <x v="1"/>
    <x v="291"/>
    <d v="2012-08-26T00:00:00"/>
    <s v="Standard Class"/>
    <x v="428"/>
    <s v="Henry Goldwyn"/>
    <x v="1"/>
    <s v="United States"/>
    <s v="Florence"/>
    <x v="0"/>
    <n v="41042"/>
    <x v="0"/>
    <s v="OFF-AR-10002053"/>
    <x v="1"/>
    <x v="6"/>
    <s v="Premium Writing Pencils, Soft, #2 by Central Association for the Blind"/>
    <n v="35.76"/>
    <n v="12"/>
    <n v="0"/>
    <x v="6637"/>
  </r>
  <r>
    <n v="8517"/>
    <s v="CA-2013-132899"/>
    <x v="0"/>
    <x v="281"/>
    <d v="2013-04-12T00:00:00"/>
    <s v="Standard Class"/>
    <x v="227"/>
    <s v="Sarah Foster"/>
    <x v="0"/>
    <s v="United States"/>
    <s v="New York City"/>
    <x v="15"/>
    <n v="10009"/>
    <x v="3"/>
    <s v="OFF-AR-10002833"/>
    <x v="1"/>
    <x v="6"/>
    <s v="Newell 322"/>
    <n v="3.64"/>
    <n v="2"/>
    <n v="0"/>
    <x v="6638"/>
  </r>
  <r>
    <n v="8518"/>
    <s v="CA-2014-149720"/>
    <x v="3"/>
    <x v="400"/>
    <d v="2014-06-08T00:00:00"/>
    <s v="Second Class"/>
    <x v="191"/>
    <s v="Erin Mull"/>
    <x v="0"/>
    <s v="United States"/>
    <s v="Frisco"/>
    <x v="5"/>
    <n v="75034"/>
    <x v="2"/>
    <s v="FUR-FU-10002501"/>
    <x v="0"/>
    <x v="5"/>
    <s v="Nu-Dell Executive Frame"/>
    <n v="30.336000000000006"/>
    <n v="6"/>
    <n v="0.6"/>
    <x v="6639"/>
  </r>
  <r>
    <n v="8519"/>
    <s v="CA-2014-118003"/>
    <x v="3"/>
    <x v="769"/>
    <d v="2014-12-11T00:00:00"/>
    <s v="Standard Class"/>
    <x v="770"/>
    <s v="Doug O'Connell"/>
    <x v="0"/>
    <s v="United States"/>
    <s v="Paterson"/>
    <x v="30"/>
    <n v="7501"/>
    <x v="3"/>
    <s v="FUR-FU-10002506"/>
    <x v="0"/>
    <x v="5"/>
    <s v="Tensor &quot;Hersey Kiss&quot; Styled Floor Lamp"/>
    <n v="12.99"/>
    <n v="1"/>
    <n v="0"/>
    <x v="6640"/>
  </r>
  <r>
    <n v="8520"/>
    <s v="CA-2014-118003"/>
    <x v="3"/>
    <x v="769"/>
    <d v="2014-12-11T00:00:00"/>
    <s v="Standard Class"/>
    <x v="770"/>
    <s v="Doug O'Connell"/>
    <x v="0"/>
    <s v="United States"/>
    <s v="Paterson"/>
    <x v="30"/>
    <n v="7501"/>
    <x v="3"/>
    <s v="FUR-CH-10003817"/>
    <x v="0"/>
    <x v="1"/>
    <s v="Global Value Steno Chair, Gray"/>
    <n v="182.22"/>
    <n v="3"/>
    <n v="0"/>
    <x v="6641"/>
  </r>
  <r>
    <n v="8521"/>
    <s v="CA-2014-118003"/>
    <x v="3"/>
    <x v="769"/>
    <d v="2014-12-11T00:00:00"/>
    <s v="Standard Class"/>
    <x v="770"/>
    <s v="Doug O'Connell"/>
    <x v="0"/>
    <s v="United States"/>
    <s v="Paterson"/>
    <x v="30"/>
    <n v="7501"/>
    <x v="3"/>
    <s v="FUR-CH-10004860"/>
    <x v="0"/>
    <x v="1"/>
    <s v="Global Low Back Tilter Chair"/>
    <n v="302.94"/>
    <n v="3"/>
    <n v="0"/>
    <x v="6642"/>
  </r>
  <r>
    <n v="8522"/>
    <s v="CA-2013-141887"/>
    <x v="0"/>
    <x v="383"/>
    <d v="2013-01-15T00:00:00"/>
    <s v="Standard Class"/>
    <x v="88"/>
    <s v="Mark Packer"/>
    <x v="2"/>
    <s v="United States"/>
    <s v="Columbus"/>
    <x v="24"/>
    <n v="43229"/>
    <x v="3"/>
    <s v="FUR-FU-10002268"/>
    <x v="0"/>
    <x v="5"/>
    <s v="Ultra Door Push Plate"/>
    <n v="54.992000000000004"/>
    <n v="14"/>
    <n v="0.2"/>
    <x v="6643"/>
  </r>
  <r>
    <n v="8523"/>
    <s v="US-2013-160206"/>
    <x v="0"/>
    <x v="178"/>
    <d v="2013-04-08T00:00:00"/>
    <s v="Standard Class"/>
    <x v="501"/>
    <s v="Muhammed Yedwab"/>
    <x v="1"/>
    <s v="United States"/>
    <s v="Milwaukee"/>
    <x v="6"/>
    <n v="53209"/>
    <x v="2"/>
    <s v="TEC-PH-10000148"/>
    <x v="2"/>
    <x v="7"/>
    <s v="Cyber Acoustics AC-202b Speech Recognition Stereo Headset"/>
    <n v="12.99"/>
    <n v="1"/>
    <n v="0"/>
    <x v="6644"/>
  </r>
  <r>
    <n v="8524"/>
    <s v="CA-2014-133074"/>
    <x v="3"/>
    <x v="296"/>
    <d v="2014-09-26T00:00:00"/>
    <s v="Standard Class"/>
    <x v="140"/>
    <s v="Doug Bickford"/>
    <x v="0"/>
    <s v="United States"/>
    <s v="San Francisco"/>
    <x v="1"/>
    <n v="94109"/>
    <x v="1"/>
    <s v="OFF-PA-10004082"/>
    <x v="1"/>
    <x v="10"/>
    <s v="Adams Telephone Message Book w/Frequently-Called Numbers Space, 400 Messages per Book"/>
    <n v="55.86"/>
    <n v="7"/>
    <n v="0"/>
    <x v="6645"/>
  </r>
  <r>
    <n v="8525"/>
    <s v="CA-2014-161172"/>
    <x v="3"/>
    <x v="633"/>
    <d v="2014-03-17T00:00:00"/>
    <s v="Same Day"/>
    <x v="727"/>
    <s v="Susan Pistek"/>
    <x v="0"/>
    <s v="United States"/>
    <s v="Columbus"/>
    <x v="24"/>
    <n v="43229"/>
    <x v="3"/>
    <s v="TEC-PH-10004348"/>
    <x v="2"/>
    <x v="7"/>
    <s v="OtterBox Defender Series Case - iPhone 5c"/>
    <n v="44.375999999999998"/>
    <n v="2"/>
    <n v="0.4"/>
    <x v="6646"/>
  </r>
  <r>
    <n v="8526"/>
    <s v="CA-2014-161172"/>
    <x v="3"/>
    <x v="633"/>
    <d v="2014-03-17T00:00:00"/>
    <s v="Same Day"/>
    <x v="727"/>
    <s v="Susan Pistek"/>
    <x v="0"/>
    <s v="United States"/>
    <s v="Columbus"/>
    <x v="24"/>
    <n v="43229"/>
    <x v="3"/>
    <s v="FUR-FU-10003424"/>
    <x v="0"/>
    <x v="5"/>
    <s v="Nu-Dell Oak Frame"/>
    <n v="51.264000000000003"/>
    <n v="6"/>
    <n v="0.2"/>
    <x v="6647"/>
  </r>
  <r>
    <n v="8527"/>
    <s v="CA-2014-161172"/>
    <x v="3"/>
    <x v="633"/>
    <d v="2014-03-17T00:00:00"/>
    <s v="Same Day"/>
    <x v="727"/>
    <s v="Susan Pistek"/>
    <x v="0"/>
    <s v="United States"/>
    <s v="Columbus"/>
    <x v="24"/>
    <n v="43229"/>
    <x v="3"/>
    <s v="OFF-BI-10004654"/>
    <x v="1"/>
    <x v="8"/>
    <s v="Avery Binding System Hidden Tab Executive Style Index Sets"/>
    <n v="5.1930000000000005"/>
    <n v="3"/>
    <n v="0.7"/>
    <x v="636"/>
  </r>
  <r>
    <n v="8528"/>
    <s v="CA-2014-161172"/>
    <x v="3"/>
    <x v="633"/>
    <d v="2014-03-17T00:00:00"/>
    <s v="Same Day"/>
    <x v="727"/>
    <s v="Susan Pistek"/>
    <x v="0"/>
    <s v="United States"/>
    <s v="Columbus"/>
    <x v="24"/>
    <n v="43229"/>
    <x v="3"/>
    <s v="TEC-AC-10004571"/>
    <x v="2"/>
    <x v="11"/>
    <s v="Logitech G700s Rechargeable Gaming Mouse"/>
    <n v="159.98400000000001"/>
    <n v="2"/>
    <n v="0.2"/>
    <x v="1360"/>
  </r>
  <r>
    <n v="8529"/>
    <s v="CA-2014-161172"/>
    <x v="3"/>
    <x v="633"/>
    <d v="2014-03-17T00:00:00"/>
    <s v="Same Day"/>
    <x v="727"/>
    <s v="Susan Pistek"/>
    <x v="0"/>
    <s v="United States"/>
    <s v="Columbus"/>
    <x v="24"/>
    <n v="43229"/>
    <x v="3"/>
    <s v="OFF-ST-10000675"/>
    <x v="1"/>
    <x v="4"/>
    <s v="File Shuttle II and Handi-File, Black"/>
    <n v="54.224000000000004"/>
    <n v="2"/>
    <n v="0.2"/>
    <x v="322"/>
  </r>
  <r>
    <n v="8530"/>
    <s v="CA-2014-137624"/>
    <x v="3"/>
    <x v="468"/>
    <d v="2014-11-18T00:00:00"/>
    <s v="Standard Class"/>
    <x v="467"/>
    <s v="Maria Etezadi"/>
    <x v="2"/>
    <s v="United States"/>
    <s v="Los Angeles"/>
    <x v="1"/>
    <n v="90008"/>
    <x v="1"/>
    <s v="FUR-CH-10001714"/>
    <x v="0"/>
    <x v="1"/>
    <s v="Global Leather &amp; Oak Executive Chair, Burgundy"/>
    <n v="241.42399999999998"/>
    <n v="2"/>
    <n v="0.2"/>
    <x v="6648"/>
  </r>
  <r>
    <n v="8531"/>
    <s v="CA-2013-156748"/>
    <x v="0"/>
    <x v="885"/>
    <d v="2013-12-07T00:00:00"/>
    <s v="Standard Class"/>
    <x v="94"/>
    <s v="Bruce Stewart"/>
    <x v="0"/>
    <s v="United States"/>
    <s v="Detroit"/>
    <x v="12"/>
    <n v="48227"/>
    <x v="2"/>
    <s v="OFF-PA-10000380"/>
    <x v="1"/>
    <x v="10"/>
    <s v="REDIFORM Incoming/Outgoing Call Register, 11&quot; X 8 1/2&quot;, 100 Messages"/>
    <n v="33.36"/>
    <n v="4"/>
    <n v="0"/>
    <x v="6291"/>
  </r>
  <r>
    <n v="8532"/>
    <s v="CA-2013-156748"/>
    <x v="0"/>
    <x v="885"/>
    <d v="2013-12-07T00:00:00"/>
    <s v="Standard Class"/>
    <x v="94"/>
    <s v="Bruce Stewart"/>
    <x v="0"/>
    <s v="United States"/>
    <s v="Detroit"/>
    <x v="12"/>
    <n v="48227"/>
    <x v="2"/>
    <s v="OFF-PA-10002713"/>
    <x v="1"/>
    <x v="10"/>
    <s v="Adams Phone Message Book, 200 Message Capacity, 8 1/16” x 11”"/>
    <n v="13.76"/>
    <n v="2"/>
    <n v="0"/>
    <x v="1341"/>
  </r>
  <r>
    <n v="8533"/>
    <s v="CA-2013-156748"/>
    <x v="0"/>
    <x v="885"/>
    <d v="2013-12-07T00:00:00"/>
    <s v="Standard Class"/>
    <x v="94"/>
    <s v="Bruce Stewart"/>
    <x v="0"/>
    <s v="United States"/>
    <s v="Detroit"/>
    <x v="12"/>
    <n v="48227"/>
    <x v="2"/>
    <s v="OFF-ST-10001370"/>
    <x v="1"/>
    <x v="4"/>
    <s v="Sensible Storage WireTech Storage Systems"/>
    <n v="496.86"/>
    <n v="7"/>
    <n v="0"/>
    <x v="6649"/>
  </r>
  <r>
    <n v="8534"/>
    <s v="CA-2013-156748"/>
    <x v="0"/>
    <x v="885"/>
    <d v="2013-12-07T00:00:00"/>
    <s v="Standard Class"/>
    <x v="94"/>
    <s v="Bruce Stewart"/>
    <x v="0"/>
    <s v="United States"/>
    <s v="Detroit"/>
    <x v="12"/>
    <n v="48227"/>
    <x v="2"/>
    <s v="FUR-CH-10000513"/>
    <x v="0"/>
    <x v="1"/>
    <s v="High-Back Leather Manager's Chair"/>
    <n v="389.97"/>
    <n v="3"/>
    <n v="0"/>
    <x v="6650"/>
  </r>
  <r>
    <n v="8535"/>
    <s v="CA-2012-169677"/>
    <x v="1"/>
    <x v="1004"/>
    <d v="2012-01-15T00:00:00"/>
    <s v="Second Class"/>
    <x v="754"/>
    <s v="Karen Seio"/>
    <x v="1"/>
    <s v="United States"/>
    <s v="Columbus"/>
    <x v="32"/>
    <n v="31907"/>
    <x v="0"/>
    <s v="OFF-LA-10003223"/>
    <x v="1"/>
    <x v="2"/>
    <s v="Avery 508"/>
    <n v="9.82"/>
    <n v="2"/>
    <n v="0"/>
    <x v="787"/>
  </r>
  <r>
    <n v="8536"/>
    <s v="US-2011-163146"/>
    <x v="2"/>
    <x v="1174"/>
    <d v="2011-05-20T00:00:00"/>
    <s v="Standard Class"/>
    <x v="693"/>
    <s v="Cindy Chapman"/>
    <x v="0"/>
    <s v="United States"/>
    <s v="San Francisco"/>
    <x v="1"/>
    <n v="94122"/>
    <x v="1"/>
    <s v="TEC-AC-10002217"/>
    <x v="2"/>
    <x v="11"/>
    <s v="Imation Clip USB flash drive - 8 GB"/>
    <n v="56.400000000000006"/>
    <n v="3"/>
    <n v="0"/>
    <x v="6651"/>
  </r>
  <r>
    <n v="8537"/>
    <s v="CA-2012-157343"/>
    <x v="1"/>
    <x v="722"/>
    <d v="2012-06-11T00:00:00"/>
    <s v="Standard Class"/>
    <x v="787"/>
    <s v="Harold Dahlen"/>
    <x v="2"/>
    <s v="United States"/>
    <s v="Philadelphia"/>
    <x v="9"/>
    <n v="19143"/>
    <x v="3"/>
    <s v="OFF-BI-10003707"/>
    <x v="1"/>
    <x v="8"/>
    <s v="Aluminum Screw Posts"/>
    <n v="18.312000000000001"/>
    <n v="4"/>
    <n v="0.7"/>
    <x v="5518"/>
  </r>
  <r>
    <n v="8538"/>
    <s v="CA-2012-157343"/>
    <x v="1"/>
    <x v="722"/>
    <d v="2012-06-11T00:00:00"/>
    <s v="Standard Class"/>
    <x v="787"/>
    <s v="Harold Dahlen"/>
    <x v="2"/>
    <s v="United States"/>
    <s v="Philadelphia"/>
    <x v="9"/>
    <n v="19143"/>
    <x v="3"/>
    <s v="OFF-PA-10000552"/>
    <x v="1"/>
    <x v="10"/>
    <s v="Xerox 200"/>
    <n v="25.920000000000005"/>
    <n v="5"/>
    <n v="0.2"/>
    <x v="1446"/>
  </r>
  <r>
    <n v="8539"/>
    <s v="CA-2012-157343"/>
    <x v="1"/>
    <x v="722"/>
    <d v="2012-06-11T00:00:00"/>
    <s v="Standard Class"/>
    <x v="787"/>
    <s v="Harold Dahlen"/>
    <x v="2"/>
    <s v="United States"/>
    <s v="Philadelphia"/>
    <x v="9"/>
    <n v="19143"/>
    <x v="3"/>
    <s v="OFF-AR-10003183"/>
    <x v="1"/>
    <x v="6"/>
    <s v="Avery Fluorescent Highlighter Four-Color Set"/>
    <n v="8.016"/>
    <n v="3"/>
    <n v="0.2"/>
    <x v="2423"/>
  </r>
  <r>
    <n v="8540"/>
    <s v="CA-2014-147354"/>
    <x v="3"/>
    <x v="631"/>
    <d v="2014-03-14T00:00:00"/>
    <s v="Standard Class"/>
    <x v="41"/>
    <s v="Karl Braun"/>
    <x v="0"/>
    <s v="United States"/>
    <s v="Los Angeles"/>
    <x v="1"/>
    <n v="90008"/>
    <x v="1"/>
    <s v="TEC-CO-10000971"/>
    <x v="2"/>
    <x v="16"/>
    <s v="Hewlett Packard 310 Color Digital Copier"/>
    <n v="479.98400000000004"/>
    <n v="2"/>
    <n v="0.2"/>
    <x v="2158"/>
  </r>
  <r>
    <n v="8541"/>
    <s v="CA-2014-147354"/>
    <x v="3"/>
    <x v="631"/>
    <d v="2014-03-14T00:00:00"/>
    <s v="Standard Class"/>
    <x v="41"/>
    <s v="Karl Braun"/>
    <x v="0"/>
    <s v="United States"/>
    <s v="Los Angeles"/>
    <x v="1"/>
    <n v="90008"/>
    <x v="1"/>
    <s v="OFF-BI-10003910"/>
    <x v="1"/>
    <x v="8"/>
    <s v="DXL Angle-View Binders with Locking Rings by Samsill"/>
    <n v="30.84"/>
    <n v="5"/>
    <n v="0.2"/>
    <x v="6652"/>
  </r>
  <r>
    <n v="8542"/>
    <s v="CA-2012-157287"/>
    <x v="1"/>
    <x v="937"/>
    <d v="2012-12-23T00:00:00"/>
    <s v="First Class"/>
    <x v="403"/>
    <s v="Harold Ryan"/>
    <x v="1"/>
    <s v="United States"/>
    <s v="Philadelphia"/>
    <x v="9"/>
    <n v="19140"/>
    <x v="3"/>
    <s v="OFF-ST-10001172"/>
    <x v="1"/>
    <x v="4"/>
    <s v="Tennsco Lockers, Sand"/>
    <n v="33.568000000000005"/>
    <n v="2"/>
    <n v="0.2"/>
    <x v="6653"/>
  </r>
  <r>
    <n v="8543"/>
    <s v="CA-2012-157287"/>
    <x v="1"/>
    <x v="937"/>
    <d v="2012-12-23T00:00:00"/>
    <s v="First Class"/>
    <x v="403"/>
    <s v="Harold Ryan"/>
    <x v="1"/>
    <s v="United States"/>
    <s v="Philadelphia"/>
    <x v="9"/>
    <n v="19140"/>
    <x v="3"/>
    <s v="FUR-CH-10001270"/>
    <x v="0"/>
    <x v="1"/>
    <s v="Harbour Creations Steel Folding Chair"/>
    <n v="422.62499999999994"/>
    <n v="7"/>
    <n v="0.3"/>
    <x v="232"/>
  </r>
  <r>
    <n v="8544"/>
    <s v="CA-2011-137575"/>
    <x v="2"/>
    <x v="908"/>
    <d v="2011-08-11T00:00:00"/>
    <s v="Standard Class"/>
    <x v="577"/>
    <s v="Trudy Brown"/>
    <x v="0"/>
    <s v="United States"/>
    <s v="New York City"/>
    <x v="15"/>
    <n v="10035"/>
    <x v="3"/>
    <s v="TEC-AC-10004571"/>
    <x v="2"/>
    <x v="11"/>
    <s v="Logitech G700s Rechargeable Gaming Mouse"/>
    <n v="199.98"/>
    <n v="2"/>
    <n v="0"/>
    <x v="4210"/>
  </r>
  <r>
    <n v="8545"/>
    <s v="CA-2013-119074"/>
    <x v="0"/>
    <x v="1196"/>
    <d v="2013-04-01T00:00:00"/>
    <s v="Standard Class"/>
    <x v="103"/>
    <s v="David Smith"/>
    <x v="1"/>
    <s v="United States"/>
    <s v="Columbus"/>
    <x v="32"/>
    <n v="31907"/>
    <x v="0"/>
    <s v="FUR-FU-10004053"/>
    <x v="0"/>
    <x v="5"/>
    <s v="DAX Two-Tone Silver Metal Document Frame"/>
    <n v="20.239999999999998"/>
    <n v="1"/>
    <n v="0"/>
    <x v="6654"/>
  </r>
  <r>
    <n v="8546"/>
    <s v="CA-2013-119074"/>
    <x v="0"/>
    <x v="1196"/>
    <d v="2013-04-01T00:00:00"/>
    <s v="Standard Class"/>
    <x v="103"/>
    <s v="David Smith"/>
    <x v="1"/>
    <s v="United States"/>
    <s v="Columbus"/>
    <x v="32"/>
    <n v="31907"/>
    <x v="0"/>
    <s v="FUR-FU-10003731"/>
    <x v="0"/>
    <x v="5"/>
    <s v="Eldon Expressions Wood and Plastic Desk Accessories, Oak"/>
    <n v="39.92"/>
    <n v="4"/>
    <n v="0"/>
    <x v="3466"/>
  </r>
  <r>
    <n v="8547"/>
    <s v="CA-2013-119074"/>
    <x v="0"/>
    <x v="1196"/>
    <d v="2013-04-01T00:00:00"/>
    <s v="Standard Class"/>
    <x v="103"/>
    <s v="David Smith"/>
    <x v="1"/>
    <s v="United States"/>
    <s v="Columbus"/>
    <x v="32"/>
    <n v="31907"/>
    <x v="0"/>
    <s v="OFF-BI-10000962"/>
    <x v="1"/>
    <x v="8"/>
    <s v="Acco Flexible ACCOHIDE Square Ring Data Binder, Dark Blue, 11 1/2&quot; X 14&quot; 7/8&quot;"/>
    <n v="32.54"/>
    <n v="2"/>
    <n v="0"/>
    <x v="3279"/>
  </r>
  <r>
    <n v="8548"/>
    <s v="CA-2012-149566"/>
    <x v="1"/>
    <x v="901"/>
    <d v="2012-12-10T00:00:00"/>
    <s v="Standard Class"/>
    <x v="334"/>
    <s v="George Bell"/>
    <x v="1"/>
    <s v="United States"/>
    <s v="Los Angeles"/>
    <x v="1"/>
    <n v="90049"/>
    <x v="1"/>
    <s v="TEC-AC-10001266"/>
    <x v="2"/>
    <x v="11"/>
    <s v="Memorex Micro Travel Drive 8 GB"/>
    <n v="39"/>
    <n v="3"/>
    <n v="0"/>
    <x v="6655"/>
  </r>
  <r>
    <n v="8549"/>
    <s v="CA-2012-149566"/>
    <x v="1"/>
    <x v="901"/>
    <d v="2012-12-10T00:00:00"/>
    <s v="Standard Class"/>
    <x v="334"/>
    <s v="George Bell"/>
    <x v="1"/>
    <s v="United States"/>
    <s v="Los Angeles"/>
    <x v="1"/>
    <n v="90049"/>
    <x v="1"/>
    <s v="OFF-LA-10000452"/>
    <x v="1"/>
    <x v="2"/>
    <s v="Avery 488"/>
    <n v="12.6"/>
    <n v="4"/>
    <n v="0"/>
    <x v="2588"/>
  </r>
  <r>
    <n v="8550"/>
    <s v="CA-2012-126186"/>
    <x v="1"/>
    <x v="861"/>
    <d v="2012-09-12T00:00:00"/>
    <s v="First Class"/>
    <x v="334"/>
    <s v="George Bell"/>
    <x v="1"/>
    <s v="United States"/>
    <s v="Aurora"/>
    <x v="22"/>
    <n v="80013"/>
    <x v="1"/>
    <s v="FUR-FU-10000073"/>
    <x v="0"/>
    <x v="5"/>
    <s v="Deflect-O Glasstique Clear Desk Accessories"/>
    <n v="24.64"/>
    <n v="4"/>
    <n v="0.2"/>
    <x v="6656"/>
  </r>
  <r>
    <n v="8551"/>
    <s v="CA-2012-121132"/>
    <x v="1"/>
    <x v="789"/>
    <d v="2012-07-24T00:00:00"/>
    <s v="Standard Class"/>
    <x v="146"/>
    <s v="Victoria Brennan"/>
    <x v="1"/>
    <s v="United States"/>
    <s v="Houston"/>
    <x v="5"/>
    <n v="77041"/>
    <x v="2"/>
    <s v="OFF-LA-10002368"/>
    <x v="1"/>
    <x v="2"/>
    <s v="Avery 479"/>
    <n v="6.2640000000000002"/>
    <n v="3"/>
    <n v="0.2"/>
    <x v="308"/>
  </r>
  <r>
    <n v="8552"/>
    <s v="CA-2012-121132"/>
    <x v="1"/>
    <x v="789"/>
    <d v="2012-07-24T00:00:00"/>
    <s v="Standard Class"/>
    <x v="146"/>
    <s v="Victoria Brennan"/>
    <x v="1"/>
    <s v="United States"/>
    <s v="Houston"/>
    <x v="5"/>
    <n v="77041"/>
    <x v="2"/>
    <s v="OFF-FA-10004248"/>
    <x v="1"/>
    <x v="13"/>
    <s v="Advantus T-Pin Paper Clips"/>
    <n v="14.432"/>
    <n v="4"/>
    <n v="0.2"/>
    <x v="6657"/>
  </r>
  <r>
    <n v="8553"/>
    <s v="CA-2011-140473"/>
    <x v="2"/>
    <x v="992"/>
    <d v="2011-06-03T00:00:00"/>
    <s v="Standard Class"/>
    <x v="466"/>
    <s v="Mark Cousins"/>
    <x v="1"/>
    <s v="United States"/>
    <s v="Chicago"/>
    <x v="10"/>
    <n v="60623"/>
    <x v="2"/>
    <s v="TEC-CO-10004202"/>
    <x v="2"/>
    <x v="16"/>
    <s v="Brother DCP1000 Digital 3 in 1 Multifunction Machine"/>
    <n v="719.97600000000011"/>
    <n v="3"/>
    <n v="0.2"/>
    <x v="6658"/>
  </r>
  <r>
    <n v="8554"/>
    <s v="US-2014-102904"/>
    <x v="3"/>
    <x v="38"/>
    <d v="2014-11-21T00:00:00"/>
    <s v="Standard Class"/>
    <x v="90"/>
    <s v="Cassandra Brandow"/>
    <x v="0"/>
    <s v="United States"/>
    <s v="Decatur"/>
    <x v="19"/>
    <n v="35601"/>
    <x v="0"/>
    <s v="TEC-AC-10000927"/>
    <x v="2"/>
    <x v="11"/>
    <s v="Anker Ultrathin Bluetooth Wireless Keyboard Aluminum Cover with Stand "/>
    <n v="239.92"/>
    <n v="8"/>
    <n v="0"/>
    <x v="6659"/>
  </r>
  <r>
    <n v="8555"/>
    <s v="CA-2013-102092"/>
    <x v="0"/>
    <x v="10"/>
    <d v="2013-12-12T00:00:00"/>
    <s v="First Class"/>
    <x v="400"/>
    <s v="Paul MacIntyre"/>
    <x v="0"/>
    <s v="United States"/>
    <s v="Springfield"/>
    <x v="17"/>
    <n v="22153"/>
    <x v="0"/>
    <s v="FUR-TA-10002530"/>
    <x v="0"/>
    <x v="3"/>
    <s v="Iceberg OfficeWorks 42&quot; Round Tables"/>
    <n v="1056.8599999999999"/>
    <n v="7"/>
    <n v="0"/>
    <x v="6660"/>
  </r>
  <r>
    <n v="8556"/>
    <s v="CA-2012-117884"/>
    <x v="1"/>
    <x v="204"/>
    <d v="2012-03-22T00:00:00"/>
    <s v="Same Day"/>
    <x v="290"/>
    <s v="Debra Catini"/>
    <x v="0"/>
    <s v="United States"/>
    <s v="Plantation"/>
    <x v="2"/>
    <n v="33317"/>
    <x v="0"/>
    <s v="TEC-AC-10002567"/>
    <x v="2"/>
    <x v="11"/>
    <s v="Logitech G602 Wireless Gaming Mouse"/>
    <n v="447.94399999999996"/>
    <n v="7"/>
    <n v="0.2"/>
    <x v="3371"/>
  </r>
  <r>
    <n v="8557"/>
    <s v="CA-2012-117884"/>
    <x v="1"/>
    <x v="204"/>
    <d v="2012-03-22T00:00:00"/>
    <s v="Same Day"/>
    <x v="290"/>
    <s v="Debra Catini"/>
    <x v="0"/>
    <s v="United States"/>
    <s v="Plantation"/>
    <x v="2"/>
    <n v="33317"/>
    <x v="0"/>
    <s v="OFF-ST-10002182"/>
    <x v="1"/>
    <x v="4"/>
    <s v="Iris 3-Drawer Stacking Bin, Black"/>
    <n v="150.40799999999999"/>
    <n v="9"/>
    <n v="0.2"/>
    <x v="6661"/>
  </r>
  <r>
    <n v="8558"/>
    <s v="CA-2013-132829"/>
    <x v="0"/>
    <x v="443"/>
    <d v="2013-12-27T00:00:00"/>
    <s v="Second Class"/>
    <x v="156"/>
    <s v="Laura Armstrong"/>
    <x v="1"/>
    <s v="United States"/>
    <s v="Houston"/>
    <x v="5"/>
    <n v="77041"/>
    <x v="2"/>
    <s v="TEC-PH-10004539"/>
    <x v="2"/>
    <x v="7"/>
    <s v="Wireless Extenders zBoost YX545 SOHO Signal Booster"/>
    <n v="453.57600000000002"/>
    <n v="3"/>
    <n v="0.2"/>
    <x v="1450"/>
  </r>
  <r>
    <n v="8559"/>
    <s v="CA-2013-132829"/>
    <x v="0"/>
    <x v="443"/>
    <d v="2013-12-27T00:00:00"/>
    <s v="Second Class"/>
    <x v="156"/>
    <s v="Laura Armstrong"/>
    <x v="1"/>
    <s v="United States"/>
    <s v="Houston"/>
    <x v="5"/>
    <n v="77041"/>
    <x v="2"/>
    <s v="OFF-LA-10002945"/>
    <x v="1"/>
    <x v="2"/>
    <s v="Permanent Self-Adhesive File Folder Labels for Typewriters, 1 1/8 x 3 1/2, White"/>
    <n v="45.36"/>
    <n v="9"/>
    <n v="0.2"/>
    <x v="6662"/>
  </r>
  <r>
    <n v="8560"/>
    <s v="CA-2013-132829"/>
    <x v="0"/>
    <x v="443"/>
    <d v="2013-12-27T00:00:00"/>
    <s v="Second Class"/>
    <x v="156"/>
    <s v="Laura Armstrong"/>
    <x v="1"/>
    <s v="United States"/>
    <s v="Houston"/>
    <x v="5"/>
    <n v="77041"/>
    <x v="2"/>
    <s v="TEC-PH-10004345"/>
    <x v="2"/>
    <x v="7"/>
    <s v="Cisco SPA 502G IP Phone"/>
    <n v="287.88"/>
    <n v="3"/>
    <n v="0.2"/>
    <x v="4954"/>
  </r>
  <r>
    <n v="8561"/>
    <s v="CA-2013-132829"/>
    <x v="0"/>
    <x v="443"/>
    <d v="2013-12-27T00:00:00"/>
    <s v="Second Class"/>
    <x v="156"/>
    <s v="Laura Armstrong"/>
    <x v="1"/>
    <s v="United States"/>
    <s v="Houston"/>
    <x v="5"/>
    <n v="77041"/>
    <x v="2"/>
    <s v="TEC-PH-10004912"/>
    <x v="2"/>
    <x v="7"/>
    <s v="Cisco SPA112 2 Port Phone Adapter"/>
    <n v="131.88000000000002"/>
    <n v="3"/>
    <n v="0.2"/>
    <x v="6663"/>
  </r>
  <r>
    <n v="8562"/>
    <s v="CA-2013-132829"/>
    <x v="0"/>
    <x v="443"/>
    <d v="2013-12-27T00:00:00"/>
    <s v="Second Class"/>
    <x v="156"/>
    <s v="Laura Armstrong"/>
    <x v="1"/>
    <s v="United States"/>
    <s v="Houston"/>
    <x v="5"/>
    <n v="77041"/>
    <x v="2"/>
    <s v="FUR-FU-10000206"/>
    <x v="0"/>
    <x v="5"/>
    <s v="GE General Purpose, Extra Long Life, Showcase &amp; Floodlight Incandescent Bulbs"/>
    <n v="2.3280000000000003"/>
    <n v="2"/>
    <n v="0.6"/>
    <x v="1037"/>
  </r>
  <r>
    <n v="8563"/>
    <s v="CA-2013-123540"/>
    <x v="0"/>
    <x v="1197"/>
    <d v="2013-04-07T00:00:00"/>
    <s v="Second Class"/>
    <x v="249"/>
    <s v="Denny Joy"/>
    <x v="1"/>
    <s v="United States"/>
    <s v="Milwaukee"/>
    <x v="6"/>
    <n v="53209"/>
    <x v="2"/>
    <s v="FUR-CH-10000847"/>
    <x v="0"/>
    <x v="1"/>
    <s v="Global Executive Mid-Back Manager's Chair"/>
    <n v="1454.9"/>
    <n v="5"/>
    <n v="0"/>
    <x v="6664"/>
  </r>
  <r>
    <n v="8564"/>
    <s v="US-2014-108315"/>
    <x v="3"/>
    <x v="504"/>
    <d v="2014-05-05T00:00:00"/>
    <s v="Standard Class"/>
    <x v="414"/>
    <s v="Mick Hernandez"/>
    <x v="2"/>
    <s v="United States"/>
    <s v="Sanford"/>
    <x v="2"/>
    <n v="32771"/>
    <x v="0"/>
    <s v="OFF-BI-10000822"/>
    <x v="1"/>
    <x v="8"/>
    <s v="Acco PRESSTEX Data Binder with Storage Hooks, Light Blue, 9 1/2&quot; X 11&quot;"/>
    <n v="4.8420000000000005"/>
    <n v="3"/>
    <n v="0.7"/>
    <x v="6665"/>
  </r>
  <r>
    <n v="8565"/>
    <s v="US-2014-108315"/>
    <x v="3"/>
    <x v="504"/>
    <d v="2014-05-05T00:00:00"/>
    <s v="Standard Class"/>
    <x v="414"/>
    <s v="Mick Hernandez"/>
    <x v="2"/>
    <s v="United States"/>
    <s v="Sanford"/>
    <x v="2"/>
    <n v="32771"/>
    <x v="0"/>
    <s v="FUR-FU-10000747"/>
    <x v="0"/>
    <x v="5"/>
    <s v="Tenex B1-RE Series Chair Mats for Low Pile Carpets"/>
    <n v="220.70400000000001"/>
    <n v="6"/>
    <n v="0.2"/>
    <x v="6666"/>
  </r>
  <r>
    <n v="8566"/>
    <s v="CA-2013-134110"/>
    <x v="0"/>
    <x v="1019"/>
    <d v="2013-11-19T00:00:00"/>
    <s v="First Class"/>
    <x v="767"/>
    <s v="Barry Gonzalez"/>
    <x v="0"/>
    <s v="United States"/>
    <s v="The Colony"/>
    <x v="5"/>
    <n v="75056"/>
    <x v="2"/>
    <s v="TEC-PH-10002350"/>
    <x v="2"/>
    <x v="7"/>
    <s v="Apple EarPods with Remote and Mic"/>
    <n v="67.176000000000002"/>
    <n v="3"/>
    <n v="0.2"/>
    <x v="6667"/>
  </r>
  <r>
    <n v="8567"/>
    <s v="CA-2013-134110"/>
    <x v="0"/>
    <x v="1019"/>
    <d v="2013-11-19T00:00:00"/>
    <s v="First Class"/>
    <x v="767"/>
    <s v="Barry Gonzalez"/>
    <x v="0"/>
    <s v="United States"/>
    <s v="The Colony"/>
    <x v="5"/>
    <n v="75056"/>
    <x v="2"/>
    <s v="OFF-PA-10000697"/>
    <x v="1"/>
    <x v="10"/>
    <s v="TOPS Voice Message Log Book, Flash Format"/>
    <n v="15.231999999999999"/>
    <n v="4"/>
    <n v="0.2"/>
    <x v="6142"/>
  </r>
  <r>
    <n v="8568"/>
    <s v="US-2013-136581"/>
    <x v="0"/>
    <x v="338"/>
    <d v="2013-11-13T00:00:00"/>
    <s v="First Class"/>
    <x v="277"/>
    <s v="Seth Vernon"/>
    <x v="0"/>
    <s v="United States"/>
    <s v="Troy"/>
    <x v="24"/>
    <n v="45373"/>
    <x v="3"/>
    <s v="OFF-PA-10002787"/>
    <x v="1"/>
    <x v="10"/>
    <s v="Xerox 227"/>
    <n v="31.104000000000006"/>
    <n v="6"/>
    <n v="0.2"/>
    <x v="282"/>
  </r>
  <r>
    <n v="8569"/>
    <s v="CA-2013-162390"/>
    <x v="0"/>
    <x v="409"/>
    <d v="2013-12-13T00:00:00"/>
    <s v="Standard Class"/>
    <x v="317"/>
    <s v="Dave Poirier"/>
    <x v="1"/>
    <s v="United States"/>
    <s v="Hempstead"/>
    <x v="15"/>
    <n v="11550"/>
    <x v="3"/>
    <s v="OFF-BI-10004318"/>
    <x v="1"/>
    <x v="8"/>
    <s v="Ibico EB-19 Dual Function Manual Binding System"/>
    <n v="968.74400000000014"/>
    <n v="7"/>
    <n v="0.2"/>
    <x v="6668"/>
  </r>
  <r>
    <n v="8570"/>
    <s v="CA-2013-162390"/>
    <x v="0"/>
    <x v="409"/>
    <d v="2013-12-13T00:00:00"/>
    <s v="Standard Class"/>
    <x v="317"/>
    <s v="Dave Poirier"/>
    <x v="1"/>
    <s v="United States"/>
    <s v="Hempstead"/>
    <x v="15"/>
    <n v="11550"/>
    <x v="3"/>
    <s v="OFF-BI-10001721"/>
    <x v="1"/>
    <x v="8"/>
    <s v="Trimflex Flexible Post Binders"/>
    <n v="222.35199999999998"/>
    <n v="13"/>
    <n v="0.2"/>
    <x v="6669"/>
  </r>
  <r>
    <n v="8571"/>
    <s v="CA-2013-162390"/>
    <x v="0"/>
    <x v="409"/>
    <d v="2013-12-13T00:00:00"/>
    <s v="Standard Class"/>
    <x v="317"/>
    <s v="Dave Poirier"/>
    <x v="1"/>
    <s v="United States"/>
    <s v="Hempstead"/>
    <x v="15"/>
    <n v="11550"/>
    <x v="3"/>
    <s v="TEC-CO-10004202"/>
    <x v="2"/>
    <x v="16"/>
    <s v="Brother DCP1000 Digital 3 in 1 Multifunction Machine"/>
    <n v="479.98400000000004"/>
    <n v="2"/>
    <n v="0.2"/>
    <x v="3911"/>
  </r>
  <r>
    <n v="8572"/>
    <s v="CA-2013-162222"/>
    <x v="0"/>
    <x v="1015"/>
    <d v="2013-04-04T00:00:00"/>
    <s v="Same Day"/>
    <x v="256"/>
    <s v="Steven Roelle"/>
    <x v="2"/>
    <s v="United States"/>
    <s v="Dallas"/>
    <x v="5"/>
    <n v="75081"/>
    <x v="2"/>
    <s v="OFF-PA-10003893"/>
    <x v="1"/>
    <x v="10"/>
    <s v="Xerox 1962"/>
    <n v="10.272000000000002"/>
    <n v="3"/>
    <n v="0.2"/>
    <x v="1603"/>
  </r>
  <r>
    <n v="8573"/>
    <s v="CA-2011-121629"/>
    <x v="2"/>
    <x v="683"/>
    <d v="2011-12-02T00:00:00"/>
    <s v="Standard Class"/>
    <x v="537"/>
    <s v="Brian Thompson"/>
    <x v="0"/>
    <s v="United States"/>
    <s v="Houston"/>
    <x v="5"/>
    <n v="77041"/>
    <x v="2"/>
    <s v="TEC-MA-10004679"/>
    <x v="2"/>
    <x v="15"/>
    <s v="StarTech.com 10/100 VDSL2 Ethernet Extender Kit"/>
    <n v="998.84999999999991"/>
    <n v="5"/>
    <n v="0.4"/>
    <x v="6670"/>
  </r>
  <r>
    <n v="8574"/>
    <s v="CA-2012-164623"/>
    <x v="1"/>
    <x v="1182"/>
    <d v="2012-10-22T00:00:00"/>
    <s v="First Class"/>
    <x v="474"/>
    <s v="Maxwell Schwartz"/>
    <x v="0"/>
    <s v="United States"/>
    <s v="New York City"/>
    <x v="15"/>
    <n v="10035"/>
    <x v="3"/>
    <s v="OFF-PA-10000249"/>
    <x v="1"/>
    <x v="10"/>
    <s v="Staples"/>
    <n v="24.56"/>
    <n v="2"/>
    <n v="0"/>
    <x v="342"/>
  </r>
  <r>
    <n v="8575"/>
    <s v="CA-2011-159849"/>
    <x v="2"/>
    <x v="111"/>
    <d v="2011-09-19T00:00:00"/>
    <s v="Same Day"/>
    <x v="82"/>
    <s v="Jim Kriz"/>
    <x v="2"/>
    <s v="United States"/>
    <s v="San Francisco"/>
    <x v="1"/>
    <n v="94110"/>
    <x v="1"/>
    <s v="OFF-FA-10000053"/>
    <x v="1"/>
    <x v="13"/>
    <s v="Revere Boxed Rubber Bands by Revere"/>
    <n v="5.67"/>
    <n v="3"/>
    <n v="0"/>
    <x v="2147"/>
  </r>
  <r>
    <n v="8576"/>
    <s v="CA-2014-101273"/>
    <x v="3"/>
    <x v="151"/>
    <d v="2014-08-31T00:00:00"/>
    <s v="Second Class"/>
    <x v="461"/>
    <s v="Shui Tom"/>
    <x v="0"/>
    <s v="United States"/>
    <s v="Port Saint Lucie"/>
    <x v="2"/>
    <n v="34952"/>
    <x v="0"/>
    <s v="OFF-AP-10000804"/>
    <x v="1"/>
    <x v="9"/>
    <s v="Hoover Portapower Portable Vacuum"/>
    <n v="14.336000000000002"/>
    <n v="4"/>
    <n v="0.2"/>
    <x v="6671"/>
  </r>
  <r>
    <n v="8577"/>
    <s v="CA-2014-106747"/>
    <x v="3"/>
    <x v="445"/>
    <d v="2014-07-05T00:00:00"/>
    <s v="First Class"/>
    <x v="700"/>
    <s v="Tony Sayre"/>
    <x v="0"/>
    <s v="United States"/>
    <s v="Concord"/>
    <x v="38"/>
    <n v="3301"/>
    <x v="3"/>
    <s v="FUR-FU-10004188"/>
    <x v="0"/>
    <x v="5"/>
    <s v="Luxo Professional Combination Clamp-On Lamps"/>
    <n v="102.3"/>
    <n v="1"/>
    <n v="0"/>
    <x v="6672"/>
  </r>
  <r>
    <n v="8578"/>
    <s v="CA-2014-146164"/>
    <x v="3"/>
    <x v="66"/>
    <d v="2014-12-27T00:00:00"/>
    <s v="Standard Class"/>
    <x v="496"/>
    <s v="Charlotte Melton"/>
    <x v="0"/>
    <s v="United States"/>
    <s v="Rochester"/>
    <x v="11"/>
    <n v="55901"/>
    <x v="2"/>
    <s v="FUR-TA-10004915"/>
    <x v="0"/>
    <x v="3"/>
    <s v="Office Impressions End Table, 20-1/2&quot;H x 24&quot;W x 20&quot;D"/>
    <n v="607.52"/>
    <n v="2"/>
    <n v="0"/>
    <x v="6673"/>
  </r>
  <r>
    <n v="8579"/>
    <s v="CA-2014-146164"/>
    <x v="3"/>
    <x v="66"/>
    <d v="2014-12-27T00:00:00"/>
    <s v="Standard Class"/>
    <x v="496"/>
    <s v="Charlotte Melton"/>
    <x v="0"/>
    <s v="United States"/>
    <s v="Rochester"/>
    <x v="11"/>
    <n v="55901"/>
    <x v="2"/>
    <s v="OFF-ST-10001228"/>
    <x v="1"/>
    <x v="4"/>
    <s v="Personal File Boxes with Fold-Down Carry Handle"/>
    <n v="31.16"/>
    <n v="2"/>
    <n v="0"/>
    <x v="6674"/>
  </r>
  <r>
    <n v="8580"/>
    <s v="CA-2013-111605"/>
    <x v="0"/>
    <x v="797"/>
    <d v="2014-01-03T00:00:00"/>
    <s v="Standard Class"/>
    <x v="527"/>
    <s v="Joni Wasserman"/>
    <x v="0"/>
    <s v="United States"/>
    <s v="Louisville"/>
    <x v="0"/>
    <n v="40214"/>
    <x v="0"/>
    <s v="OFF-LA-10002368"/>
    <x v="1"/>
    <x v="2"/>
    <s v="Avery 479"/>
    <n v="2.61"/>
    <n v="1"/>
    <n v="0"/>
    <x v="547"/>
  </r>
  <r>
    <n v="8581"/>
    <s v="CA-2011-130673"/>
    <x v="2"/>
    <x v="671"/>
    <d v="2011-05-22T00:00:00"/>
    <s v="Second Class"/>
    <x v="565"/>
    <s v="Matt Collister"/>
    <x v="1"/>
    <s v="United States"/>
    <s v="San Marcos"/>
    <x v="5"/>
    <n v="78666"/>
    <x v="2"/>
    <s v="FUR-FU-10003489"/>
    <x v="0"/>
    <x v="5"/>
    <s v="Contemporary Borderless Frame"/>
    <n v="10.332000000000001"/>
    <n v="3"/>
    <n v="0.6"/>
    <x v="6675"/>
  </r>
  <r>
    <n v="8582"/>
    <s v="CA-2011-130673"/>
    <x v="2"/>
    <x v="671"/>
    <d v="2011-05-22T00:00:00"/>
    <s v="Second Class"/>
    <x v="565"/>
    <s v="Matt Collister"/>
    <x v="1"/>
    <s v="United States"/>
    <s v="San Marcos"/>
    <x v="5"/>
    <n v="78666"/>
    <x v="2"/>
    <s v="OFF-PA-10000289"/>
    <x v="1"/>
    <x v="10"/>
    <s v="Xerox 213"/>
    <n v="10.368000000000002"/>
    <n v="2"/>
    <n v="0.2"/>
    <x v="572"/>
  </r>
  <r>
    <n v="8583"/>
    <s v="CA-2011-130673"/>
    <x v="2"/>
    <x v="671"/>
    <d v="2011-05-22T00:00:00"/>
    <s v="Second Class"/>
    <x v="565"/>
    <s v="Matt Collister"/>
    <x v="1"/>
    <s v="United States"/>
    <s v="San Marcos"/>
    <x v="5"/>
    <n v="78666"/>
    <x v="2"/>
    <s v="TEC-AC-10004227"/>
    <x v="2"/>
    <x v="11"/>
    <s v="SanDisk Ultra 16 GB MicroSDHC Class 10 Memory Card"/>
    <n v="20.784000000000002"/>
    <n v="2"/>
    <n v="0.2"/>
    <x v="6676"/>
  </r>
  <r>
    <n v="8584"/>
    <s v="CA-2011-130673"/>
    <x v="2"/>
    <x v="671"/>
    <d v="2011-05-22T00:00:00"/>
    <s v="Second Class"/>
    <x v="565"/>
    <s v="Matt Collister"/>
    <x v="1"/>
    <s v="United States"/>
    <s v="San Marcos"/>
    <x v="5"/>
    <n v="78666"/>
    <x v="2"/>
    <s v="OFF-ST-10000636"/>
    <x v="1"/>
    <x v="4"/>
    <s v="Rogers Profile Extra Capacity Storage Tub"/>
    <n v="66.959999999999994"/>
    <n v="5"/>
    <n v="0.2"/>
    <x v="6677"/>
  </r>
  <r>
    <n v="8585"/>
    <s v="CA-2011-104808"/>
    <x v="2"/>
    <x v="519"/>
    <d v="2011-02-09T00:00:00"/>
    <s v="Second Class"/>
    <x v="775"/>
    <s v="Mark Haberlin"/>
    <x v="1"/>
    <s v="United States"/>
    <s v="Escondido"/>
    <x v="1"/>
    <n v="92025"/>
    <x v="1"/>
    <s v="OFF-BI-10003676"/>
    <x v="1"/>
    <x v="8"/>
    <s v="GBC Standard Recycled Report Covers, Clear Plastic Sheets"/>
    <n v="17.248000000000001"/>
    <n v="2"/>
    <n v="0.2"/>
    <x v="3444"/>
  </r>
  <r>
    <n v="8586"/>
    <s v="US-2014-132927"/>
    <x v="3"/>
    <x v="34"/>
    <d v="2014-12-16T00:00:00"/>
    <s v="Standard Class"/>
    <x v="742"/>
    <s v="Roger Demir"/>
    <x v="0"/>
    <s v="United States"/>
    <s v="Philadelphia"/>
    <x v="9"/>
    <n v="19134"/>
    <x v="3"/>
    <s v="OFF-BI-10001116"/>
    <x v="1"/>
    <x v="8"/>
    <s v="Wilson Jones 1&quot; Hanging DublLock Ring Binders"/>
    <n v="11.088000000000003"/>
    <n v="7"/>
    <n v="0.7"/>
    <x v="2403"/>
  </r>
  <r>
    <n v="8587"/>
    <s v="CA-2014-162012"/>
    <x v="3"/>
    <x v="497"/>
    <d v="2014-07-19T00:00:00"/>
    <s v="Standard Class"/>
    <x v="208"/>
    <s v="Karen Bern"/>
    <x v="1"/>
    <s v="United States"/>
    <s v="Los Angeles"/>
    <x v="1"/>
    <n v="90049"/>
    <x v="1"/>
    <s v="TEC-AC-10003832"/>
    <x v="2"/>
    <x v="11"/>
    <s v="Logitech P710e Mobile Speakerphone"/>
    <n v="1287.45"/>
    <n v="5"/>
    <n v="0"/>
    <x v="2981"/>
  </r>
  <r>
    <n v="8588"/>
    <s v="CA-2014-162012"/>
    <x v="3"/>
    <x v="497"/>
    <d v="2014-07-19T00:00:00"/>
    <s v="Standard Class"/>
    <x v="208"/>
    <s v="Karen Bern"/>
    <x v="1"/>
    <s v="United States"/>
    <s v="Los Angeles"/>
    <x v="1"/>
    <n v="90049"/>
    <x v="1"/>
    <s v="OFF-AP-10003040"/>
    <x v="1"/>
    <x v="9"/>
    <s v="Fellowes 8 Outlet Superior Workstation Surge Protector w/o Phone/Fax/Modem Protection"/>
    <n v="168.1"/>
    <n v="5"/>
    <n v="0"/>
    <x v="5527"/>
  </r>
  <r>
    <n v="8589"/>
    <s v="CA-2012-138492"/>
    <x v="1"/>
    <x v="1060"/>
    <d v="2012-05-22T00:00:00"/>
    <s v="Standard Class"/>
    <x v="712"/>
    <s v="Fred Chung"/>
    <x v="1"/>
    <s v="United States"/>
    <s v="Philadelphia"/>
    <x v="9"/>
    <n v="19140"/>
    <x v="3"/>
    <s v="OFF-ST-10002583"/>
    <x v="1"/>
    <x v="4"/>
    <s v="Fellowes Neat Ideas Storage Cubes"/>
    <n v="51.967999999999996"/>
    <n v="2"/>
    <n v="0.2"/>
    <x v="6678"/>
  </r>
  <r>
    <n v="8590"/>
    <s v="CA-2014-145338"/>
    <x v="3"/>
    <x v="926"/>
    <d v="2014-02-02T00:00:00"/>
    <s v="First Class"/>
    <x v="420"/>
    <s v="Bryan Davis"/>
    <x v="0"/>
    <s v="United States"/>
    <s v="Philadelphia"/>
    <x v="9"/>
    <n v="19120"/>
    <x v="3"/>
    <s v="OFF-AR-10002053"/>
    <x v="1"/>
    <x v="6"/>
    <s v="Premium Writing Pencils, Soft, #2 by Central Association for the Blind"/>
    <n v="4.7679999999999998"/>
    <n v="2"/>
    <n v="0.2"/>
    <x v="6679"/>
  </r>
  <r>
    <n v="8591"/>
    <s v="CA-2014-126676"/>
    <x v="3"/>
    <x v="365"/>
    <d v="2014-10-02T00:00:00"/>
    <s v="First Class"/>
    <x v="92"/>
    <s v="Fred Hopkins"/>
    <x v="1"/>
    <s v="United States"/>
    <s v="Hempstead"/>
    <x v="15"/>
    <n v="11550"/>
    <x v="3"/>
    <s v="OFF-EN-10004846"/>
    <x v="1"/>
    <x v="12"/>
    <s v="Letter or Legal Size Expandable Poly String Tie Envelopes"/>
    <n v="7.98"/>
    <n v="3"/>
    <n v="0"/>
    <x v="6680"/>
  </r>
  <r>
    <n v="8592"/>
    <s v="CA-2014-101700"/>
    <x v="3"/>
    <x v="756"/>
    <d v="2014-04-27T00:00:00"/>
    <s v="First Class"/>
    <x v="2"/>
    <s v="Sean O'Donnell"/>
    <x v="0"/>
    <s v="United States"/>
    <s v="Greeley"/>
    <x v="22"/>
    <n v="80634"/>
    <x v="1"/>
    <s v="OFF-EN-10003134"/>
    <x v="1"/>
    <x v="12"/>
    <s v="Staples"/>
    <n v="18.687999999999999"/>
    <n v="2"/>
    <n v="0.2"/>
    <x v="6681"/>
  </r>
  <r>
    <n v="8593"/>
    <s v="CA-2014-101700"/>
    <x v="3"/>
    <x v="756"/>
    <d v="2014-04-27T00:00:00"/>
    <s v="First Class"/>
    <x v="2"/>
    <s v="Sean O'Donnell"/>
    <x v="0"/>
    <s v="United States"/>
    <s v="Greeley"/>
    <x v="22"/>
    <n v="80634"/>
    <x v="1"/>
    <s v="FUR-FU-10001025"/>
    <x v="0"/>
    <x v="5"/>
    <s v="Eldon Imàge Series Desk Accessories, Clear"/>
    <n v="11.664000000000001"/>
    <n v="3"/>
    <n v="0.2"/>
    <x v="6682"/>
  </r>
  <r>
    <n v="8594"/>
    <s v="CA-2014-159667"/>
    <x v="3"/>
    <x v="45"/>
    <d v="2014-11-14T00:00:00"/>
    <s v="Standard Class"/>
    <x v="327"/>
    <s v="Peter McVee"/>
    <x v="2"/>
    <s v="United States"/>
    <s v="Jacksonville"/>
    <x v="2"/>
    <n v="32216"/>
    <x v="0"/>
    <s v="TEC-AC-10002567"/>
    <x v="2"/>
    <x v="11"/>
    <s v="Logitech G602 Wireless Gaming Mouse"/>
    <n v="191.976"/>
    <n v="3"/>
    <n v="0.2"/>
    <x v="6683"/>
  </r>
  <r>
    <n v="8595"/>
    <s v="CA-2014-159667"/>
    <x v="3"/>
    <x v="45"/>
    <d v="2014-11-14T00:00:00"/>
    <s v="Standard Class"/>
    <x v="327"/>
    <s v="Peter McVee"/>
    <x v="2"/>
    <s v="United States"/>
    <s v="Jacksonville"/>
    <x v="2"/>
    <n v="32216"/>
    <x v="0"/>
    <s v="TEC-PH-10004094"/>
    <x v="2"/>
    <x v="7"/>
    <s v="Motorola L703CM"/>
    <n v="499.16800000000006"/>
    <n v="4"/>
    <n v="0.2"/>
    <x v="6684"/>
  </r>
  <r>
    <n v="8596"/>
    <s v="CA-2011-111934"/>
    <x v="2"/>
    <x v="952"/>
    <d v="2011-05-07T00:00:00"/>
    <s v="First Class"/>
    <x v="241"/>
    <s v="Giulietta Dortch"/>
    <x v="1"/>
    <s v="United States"/>
    <s v="Arlington"/>
    <x v="17"/>
    <n v="22204"/>
    <x v="0"/>
    <s v="OFF-BI-10004364"/>
    <x v="1"/>
    <x v="8"/>
    <s v="Storex Dura Pro Binders"/>
    <n v="11.88"/>
    <n v="2"/>
    <n v="0"/>
    <x v="6685"/>
  </r>
  <r>
    <n v="8597"/>
    <s v="CA-2011-111934"/>
    <x v="2"/>
    <x v="952"/>
    <d v="2011-05-07T00:00:00"/>
    <s v="First Class"/>
    <x v="241"/>
    <s v="Giulietta Dortch"/>
    <x v="1"/>
    <s v="United States"/>
    <s v="Arlington"/>
    <x v="17"/>
    <n v="22204"/>
    <x v="0"/>
    <s v="OFF-PA-10000474"/>
    <x v="1"/>
    <x v="10"/>
    <s v="Staples"/>
    <n v="35.44"/>
    <n v="1"/>
    <n v="0"/>
    <x v="133"/>
  </r>
  <r>
    <n v="8598"/>
    <s v="US-2013-117387"/>
    <x v="0"/>
    <x v="189"/>
    <d v="2013-11-01T00:00:00"/>
    <s v="Standard Class"/>
    <x v="50"/>
    <s v="Pete Armstrong"/>
    <x v="2"/>
    <s v="United States"/>
    <s v="San Francisco"/>
    <x v="1"/>
    <n v="94122"/>
    <x v="1"/>
    <s v="OFF-BI-10004308"/>
    <x v="1"/>
    <x v="8"/>
    <s v="Avery Legal 4-Ring Binder"/>
    <n v="67.13600000000001"/>
    <n v="4"/>
    <n v="0.2"/>
    <x v="1852"/>
  </r>
  <r>
    <n v="8599"/>
    <s v="CA-2011-141110"/>
    <x v="2"/>
    <x v="35"/>
    <d v="2011-12-01T00:00:00"/>
    <s v="Standard Class"/>
    <x v="624"/>
    <s v="Luke Schmidt"/>
    <x v="1"/>
    <s v="United States"/>
    <s v="Fresno"/>
    <x v="1"/>
    <n v="93727"/>
    <x v="1"/>
    <s v="OFF-BI-10002012"/>
    <x v="1"/>
    <x v="8"/>
    <s v="Wilson Jones Easy Flow II Sheet Lifters"/>
    <n v="4.32"/>
    <n v="3"/>
    <n v="0.2"/>
    <x v="1020"/>
  </r>
  <r>
    <n v="8600"/>
    <s v="CA-2011-141110"/>
    <x v="2"/>
    <x v="35"/>
    <d v="2011-12-01T00:00:00"/>
    <s v="Standard Class"/>
    <x v="624"/>
    <s v="Luke Schmidt"/>
    <x v="1"/>
    <s v="United States"/>
    <s v="Fresno"/>
    <x v="1"/>
    <n v="93727"/>
    <x v="1"/>
    <s v="OFF-PA-10002586"/>
    <x v="1"/>
    <x v="10"/>
    <s v="Xerox 1970"/>
    <n v="14.940000000000001"/>
    <n v="3"/>
    <n v="0"/>
    <x v="1961"/>
  </r>
  <r>
    <n v="8601"/>
    <s v="CA-2011-141110"/>
    <x v="2"/>
    <x v="35"/>
    <d v="2011-12-01T00:00:00"/>
    <s v="Standard Class"/>
    <x v="624"/>
    <s v="Luke Schmidt"/>
    <x v="1"/>
    <s v="United States"/>
    <s v="Fresno"/>
    <x v="1"/>
    <n v="93727"/>
    <x v="1"/>
    <s v="OFF-AP-10000692"/>
    <x v="1"/>
    <x v="9"/>
    <s v="Fellowes Mighty 8 Compact Surge Protector"/>
    <n v="40.54"/>
    <n v="2"/>
    <n v="0"/>
    <x v="6686"/>
  </r>
  <r>
    <n v="8602"/>
    <s v="CA-2011-141110"/>
    <x v="2"/>
    <x v="35"/>
    <d v="2011-12-01T00:00:00"/>
    <s v="Standard Class"/>
    <x v="624"/>
    <s v="Luke Schmidt"/>
    <x v="1"/>
    <s v="United States"/>
    <s v="Fresno"/>
    <x v="1"/>
    <n v="93727"/>
    <x v="1"/>
    <s v="OFF-BI-10001553"/>
    <x v="1"/>
    <x v="8"/>
    <s v="SpineVue Locking Slant-D Ring Binders by Cardinal"/>
    <n v="7.3120000000000012"/>
    <n v="1"/>
    <n v="0.2"/>
    <x v="1891"/>
  </r>
  <r>
    <n v="8603"/>
    <s v="US-2011-133949"/>
    <x v="2"/>
    <x v="520"/>
    <d v="2011-12-31T00:00:00"/>
    <s v="Same Day"/>
    <x v="311"/>
    <s v="James Lanier"/>
    <x v="2"/>
    <s v="United States"/>
    <s v="Reno"/>
    <x v="33"/>
    <n v="89502"/>
    <x v="1"/>
    <s v="TEC-PH-10004908"/>
    <x v="2"/>
    <x v="7"/>
    <s v="Panasonic KX TS3282W Corded phone"/>
    <n v="475.94400000000002"/>
    <n v="7"/>
    <n v="0.2"/>
    <x v="6687"/>
  </r>
  <r>
    <n v="8604"/>
    <s v="US-2013-116365"/>
    <x v="0"/>
    <x v="835"/>
    <d v="2013-01-08T00:00:00"/>
    <s v="Standard Class"/>
    <x v="119"/>
    <s v="Christine Abelman"/>
    <x v="1"/>
    <s v="United States"/>
    <s v="San Antonio"/>
    <x v="5"/>
    <n v="78207"/>
    <x v="2"/>
    <s v="TEC-AC-10002217"/>
    <x v="2"/>
    <x v="11"/>
    <s v="Imation Clip USB flash drive - 8 GB"/>
    <n v="30.080000000000002"/>
    <n v="2"/>
    <n v="0.2"/>
    <x v="6688"/>
  </r>
  <r>
    <n v="8605"/>
    <s v="US-2013-116365"/>
    <x v="0"/>
    <x v="835"/>
    <d v="2013-01-08T00:00:00"/>
    <s v="Standard Class"/>
    <x v="119"/>
    <s v="Christine Abelman"/>
    <x v="1"/>
    <s v="United States"/>
    <s v="San Antonio"/>
    <x v="5"/>
    <n v="78207"/>
    <x v="2"/>
    <s v="TEC-AC-10002942"/>
    <x v="2"/>
    <x v="11"/>
    <s v="WD My Passport Ultra 1TB Portable External Hard Drive"/>
    <n v="165.60000000000002"/>
    <n v="3"/>
    <n v="0.2"/>
    <x v="6569"/>
  </r>
  <r>
    <n v="8606"/>
    <s v="US-2013-116365"/>
    <x v="0"/>
    <x v="835"/>
    <d v="2013-01-08T00:00:00"/>
    <s v="Standard Class"/>
    <x v="119"/>
    <s v="Christine Abelman"/>
    <x v="1"/>
    <s v="United States"/>
    <s v="San Antonio"/>
    <x v="5"/>
    <n v="78207"/>
    <x v="2"/>
    <s v="TEC-PH-10002890"/>
    <x v="2"/>
    <x v="7"/>
    <s v="AT&amp;T 17929 Lendline Telephone"/>
    <n v="180.96"/>
    <n v="5"/>
    <n v="0.2"/>
    <x v="5258"/>
  </r>
  <r>
    <n v="8607"/>
    <s v="CA-2014-162936"/>
    <x v="3"/>
    <x v="238"/>
    <d v="2014-08-23T00:00:00"/>
    <s v="Standard Class"/>
    <x v="380"/>
    <s v="Charles McCrossin"/>
    <x v="0"/>
    <s v="United States"/>
    <s v="New Bedford"/>
    <x v="31"/>
    <n v="2740"/>
    <x v="3"/>
    <s v="TEC-AC-10003614"/>
    <x v="2"/>
    <x v="11"/>
    <s v="Verbatim 25 GB 6x Blu-ray Single Layer Recordable Disc, 10/Pack"/>
    <n v="23.18"/>
    <n v="2"/>
    <n v="0"/>
    <x v="6689"/>
  </r>
  <r>
    <n v="8608"/>
    <s v="CA-2011-151946"/>
    <x v="2"/>
    <x v="611"/>
    <d v="2011-06-09T00:00:00"/>
    <s v="Standard Class"/>
    <x v="590"/>
    <s v="Bobby Trafton"/>
    <x v="0"/>
    <s v="United States"/>
    <s v="New York City"/>
    <x v="15"/>
    <n v="10035"/>
    <x v="3"/>
    <s v="FUR-FU-10002878"/>
    <x v="0"/>
    <x v="5"/>
    <s v="Seth Thomas 14&quot; Day/Date Wall Clock"/>
    <n v="56.96"/>
    <n v="2"/>
    <n v="0"/>
    <x v="6690"/>
  </r>
  <r>
    <n v="8609"/>
    <s v="CA-2011-151946"/>
    <x v="2"/>
    <x v="611"/>
    <d v="2011-06-09T00:00:00"/>
    <s v="Standard Class"/>
    <x v="590"/>
    <s v="Bobby Trafton"/>
    <x v="0"/>
    <s v="United States"/>
    <s v="New York City"/>
    <x v="15"/>
    <n v="10035"/>
    <x v="3"/>
    <s v="OFF-AP-10001626"/>
    <x v="1"/>
    <x v="9"/>
    <s v="Commercial WindTunnel Clean Air Upright Vacuum, Replacement Belts, Filtration Bags"/>
    <n v="15.56"/>
    <n v="4"/>
    <n v="0"/>
    <x v="6691"/>
  </r>
  <r>
    <n v="8610"/>
    <s v="CA-2011-151946"/>
    <x v="2"/>
    <x v="611"/>
    <d v="2011-06-09T00:00:00"/>
    <s v="Standard Class"/>
    <x v="590"/>
    <s v="Bobby Trafton"/>
    <x v="0"/>
    <s v="United States"/>
    <s v="New York City"/>
    <x v="15"/>
    <n v="10035"/>
    <x v="3"/>
    <s v="FUR-BO-10003272"/>
    <x v="0"/>
    <x v="0"/>
    <s v="O'Sullivan Living Dimensions 5-Shelf Bookcases"/>
    <n v="353.56799999999998"/>
    <n v="2"/>
    <n v="0.2"/>
    <x v="4405"/>
  </r>
  <r>
    <n v="8611"/>
    <s v="CA-2011-151946"/>
    <x v="2"/>
    <x v="611"/>
    <d v="2011-06-09T00:00:00"/>
    <s v="Standard Class"/>
    <x v="590"/>
    <s v="Bobby Trafton"/>
    <x v="0"/>
    <s v="United States"/>
    <s v="New York City"/>
    <x v="15"/>
    <n v="10035"/>
    <x v="3"/>
    <s v="FUR-FU-10002191"/>
    <x v="0"/>
    <x v="5"/>
    <s v="G.E. Halogen Desk Lamp Bulbs"/>
    <n v="13.96"/>
    <n v="2"/>
    <n v="0"/>
    <x v="955"/>
  </r>
  <r>
    <n v="8612"/>
    <s v="CA-2014-123624"/>
    <x v="3"/>
    <x v="38"/>
    <d v="2014-11-18T00:00:00"/>
    <s v="Second Class"/>
    <x v="339"/>
    <s v="Sanjit Engle"/>
    <x v="0"/>
    <s v="United States"/>
    <s v="Oxnard"/>
    <x v="1"/>
    <n v="93030"/>
    <x v="1"/>
    <s v="TEC-AC-10000682"/>
    <x v="2"/>
    <x v="11"/>
    <s v="Kensington K72356US Mouse-in-a-Box USB Desktop Mouse"/>
    <n v="82.95"/>
    <n v="5"/>
    <n v="0"/>
    <x v="2237"/>
  </r>
  <r>
    <n v="8613"/>
    <s v="CA-2013-146437"/>
    <x v="0"/>
    <x v="1198"/>
    <d v="2013-02-01T00:00:00"/>
    <s v="Second Class"/>
    <x v="428"/>
    <s v="Henry Goldwyn"/>
    <x v="1"/>
    <s v="United States"/>
    <s v="Los Angeles"/>
    <x v="1"/>
    <n v="90036"/>
    <x v="1"/>
    <s v="OFF-AR-10000588"/>
    <x v="1"/>
    <x v="6"/>
    <s v="Newell 345"/>
    <n v="39.68"/>
    <n v="2"/>
    <n v="0"/>
    <x v="2163"/>
  </r>
  <r>
    <n v="8614"/>
    <s v="CA-2013-138233"/>
    <x v="0"/>
    <x v="1199"/>
    <d v="2013-11-15T00:00:00"/>
    <s v="Standard Class"/>
    <x v="58"/>
    <s v="Philip Fox"/>
    <x v="0"/>
    <s v="United States"/>
    <s v="Oakland"/>
    <x v="1"/>
    <n v="94601"/>
    <x v="1"/>
    <s v="TEC-AC-10002001"/>
    <x v="2"/>
    <x v="11"/>
    <s v="Logitech Wireless Gaming Headset G930"/>
    <n v="479.97"/>
    <n v="3"/>
    <n v="0"/>
    <x v="6626"/>
  </r>
  <r>
    <n v="8615"/>
    <s v="CA-2013-165918"/>
    <x v="0"/>
    <x v="545"/>
    <d v="2013-09-15T00:00:00"/>
    <s v="Standard Class"/>
    <x v="420"/>
    <s v="Bryan Davis"/>
    <x v="0"/>
    <s v="United States"/>
    <s v="Edmonds"/>
    <x v="4"/>
    <n v="98026"/>
    <x v="1"/>
    <s v="OFF-LA-10003720"/>
    <x v="1"/>
    <x v="2"/>
    <s v="Avery 487"/>
    <n v="7.38"/>
    <n v="2"/>
    <n v="0"/>
    <x v="1666"/>
  </r>
  <r>
    <n v="8616"/>
    <s v="CA-2013-165918"/>
    <x v="0"/>
    <x v="545"/>
    <d v="2013-09-15T00:00:00"/>
    <s v="Standard Class"/>
    <x v="420"/>
    <s v="Bryan Davis"/>
    <x v="0"/>
    <s v="United States"/>
    <s v="Edmonds"/>
    <x v="4"/>
    <n v="98026"/>
    <x v="1"/>
    <s v="OFF-BI-10004364"/>
    <x v="1"/>
    <x v="8"/>
    <s v="Storex Dura Pro Binders"/>
    <n v="14.256000000000002"/>
    <n v="3"/>
    <n v="0.2"/>
    <x v="6692"/>
  </r>
  <r>
    <n v="8617"/>
    <s v="CA-2013-165918"/>
    <x v="0"/>
    <x v="545"/>
    <d v="2013-09-15T00:00:00"/>
    <s v="Standard Class"/>
    <x v="420"/>
    <s v="Bryan Davis"/>
    <x v="0"/>
    <s v="United States"/>
    <s v="Edmonds"/>
    <x v="4"/>
    <n v="98026"/>
    <x v="1"/>
    <s v="OFF-PA-10000100"/>
    <x v="1"/>
    <x v="10"/>
    <s v="Xerox 1945"/>
    <n v="81.98"/>
    <n v="2"/>
    <n v="0"/>
    <x v="2934"/>
  </r>
  <r>
    <n v="8618"/>
    <s v="CA-2013-165918"/>
    <x v="0"/>
    <x v="545"/>
    <d v="2013-09-15T00:00:00"/>
    <s v="Standard Class"/>
    <x v="420"/>
    <s v="Bryan Davis"/>
    <x v="0"/>
    <s v="United States"/>
    <s v="Edmonds"/>
    <x v="4"/>
    <n v="98026"/>
    <x v="1"/>
    <s v="OFF-BI-10004826"/>
    <x v="1"/>
    <x v="8"/>
    <s v="JM Magazine Binder"/>
    <n v="39.624000000000009"/>
    <n v="3"/>
    <n v="0.2"/>
    <x v="6693"/>
  </r>
  <r>
    <n v="8619"/>
    <s v="CA-2014-117513"/>
    <x v="3"/>
    <x v="448"/>
    <d v="2014-03-09T00:00:00"/>
    <s v="Standard Class"/>
    <x v="387"/>
    <s v="Bill Tyler"/>
    <x v="1"/>
    <s v="United States"/>
    <s v="Los Angeles"/>
    <x v="1"/>
    <n v="90004"/>
    <x v="1"/>
    <s v="FUR-TA-10001520"/>
    <x v="0"/>
    <x v="3"/>
    <s v="Lesro Sheffield Collection Coffee Table, End Table, Center Table, Corner Table"/>
    <n v="399.67200000000003"/>
    <n v="7"/>
    <n v="0.2"/>
    <x v="4439"/>
  </r>
  <r>
    <n v="8620"/>
    <s v="CA-2014-132437"/>
    <x v="3"/>
    <x v="565"/>
    <d v="2014-09-14T00:00:00"/>
    <s v="Second Class"/>
    <x v="313"/>
    <s v="Eudokia Martin"/>
    <x v="1"/>
    <s v="United States"/>
    <s v="New York City"/>
    <x v="15"/>
    <n v="10024"/>
    <x v="3"/>
    <s v="OFF-ST-10001031"/>
    <x v="1"/>
    <x v="4"/>
    <s v="Adjustable Personal File Tote"/>
    <n v="65.12"/>
    <n v="4"/>
    <n v="0"/>
    <x v="6694"/>
  </r>
  <r>
    <n v="8621"/>
    <s v="US-2014-119319"/>
    <x v="3"/>
    <x v="44"/>
    <d v="2014-11-10T00:00:00"/>
    <s v="Second Class"/>
    <x v="702"/>
    <s v="Liz Carlisle"/>
    <x v="0"/>
    <s v="United States"/>
    <s v="Dallas"/>
    <x v="5"/>
    <n v="75217"/>
    <x v="2"/>
    <s v="FUR-FU-10003878"/>
    <x v="0"/>
    <x v="5"/>
    <s v="Linden 10&quot; Round Wall Clock, Black"/>
    <n v="30.560000000000002"/>
    <n v="5"/>
    <n v="0.6"/>
    <x v="6695"/>
  </r>
  <r>
    <n v="8622"/>
    <s v="CA-2014-104318"/>
    <x v="3"/>
    <x v="726"/>
    <d v="2014-05-19T00:00:00"/>
    <s v="Standard Class"/>
    <x v="395"/>
    <s v="Frank Hawley"/>
    <x v="1"/>
    <s v="United States"/>
    <s v="Franklin"/>
    <x v="18"/>
    <n v="37064"/>
    <x v="0"/>
    <s v="OFF-AP-10000358"/>
    <x v="1"/>
    <x v="9"/>
    <s v="Fellowes Basic Home/Office Series Surge Protectors"/>
    <n v="20.768000000000001"/>
    <n v="2"/>
    <n v="0.2"/>
    <x v="6696"/>
  </r>
  <r>
    <n v="8623"/>
    <s v="US-2013-114230"/>
    <x v="0"/>
    <x v="581"/>
    <d v="2013-12-02T00:00:00"/>
    <s v="Standard Class"/>
    <x v="632"/>
    <s v="Chris McAfee"/>
    <x v="0"/>
    <s v="United States"/>
    <s v="Phoenix"/>
    <x v="16"/>
    <n v="85023"/>
    <x v="1"/>
    <s v="OFF-ST-10000876"/>
    <x v="1"/>
    <x v="4"/>
    <s v="Eldon Simplefile Box Office"/>
    <n v="39.808"/>
    <n v="4"/>
    <n v="0.2"/>
    <x v="6697"/>
  </r>
  <r>
    <n v="8624"/>
    <s v="CA-2012-136147"/>
    <x v="1"/>
    <x v="50"/>
    <d v="2012-11-18T00:00:00"/>
    <s v="Standard Class"/>
    <x v="248"/>
    <s v="Fred McMath"/>
    <x v="0"/>
    <s v="United States"/>
    <s v="Miami"/>
    <x v="2"/>
    <n v="33178"/>
    <x v="0"/>
    <s v="OFF-BI-10004224"/>
    <x v="1"/>
    <x v="8"/>
    <s v="Catalog Binders with Expanding Posts"/>
    <n v="121.10400000000003"/>
    <n v="6"/>
    <n v="0.7"/>
    <x v="1520"/>
  </r>
  <r>
    <n v="8625"/>
    <s v="CA-2012-136147"/>
    <x v="1"/>
    <x v="50"/>
    <d v="2012-11-18T00:00:00"/>
    <s v="Standard Class"/>
    <x v="248"/>
    <s v="Fred McMath"/>
    <x v="0"/>
    <s v="United States"/>
    <s v="Miami"/>
    <x v="2"/>
    <n v="33178"/>
    <x v="0"/>
    <s v="TEC-AC-10004568"/>
    <x v="2"/>
    <x v="11"/>
    <s v="Maxell LTO Ultrium - 800 GB"/>
    <n v="111.96"/>
    <n v="5"/>
    <n v="0.2"/>
    <x v="6698"/>
  </r>
  <r>
    <n v="8626"/>
    <s v="CA-2012-156118"/>
    <x v="1"/>
    <x v="575"/>
    <d v="2012-12-12T00:00:00"/>
    <s v="Standard Class"/>
    <x v="428"/>
    <s v="Henry Goldwyn"/>
    <x v="1"/>
    <s v="United States"/>
    <s v="Colorado Springs"/>
    <x v="22"/>
    <n v="80906"/>
    <x v="1"/>
    <s v="OFF-PA-10000533"/>
    <x v="1"/>
    <x v="10"/>
    <s v="Southworth Parchment Paper &amp; Envelopes"/>
    <n v="15.696000000000002"/>
    <n v="3"/>
    <n v="0.2"/>
    <x v="971"/>
  </r>
  <r>
    <n v="8627"/>
    <s v="CA-2012-164084"/>
    <x v="1"/>
    <x v="67"/>
    <d v="2012-09-12T00:00:00"/>
    <s v="Standard Class"/>
    <x v="132"/>
    <s v="Andy Gerbode"/>
    <x v="1"/>
    <s v="United States"/>
    <s v="New York City"/>
    <x v="15"/>
    <n v="10011"/>
    <x v="3"/>
    <s v="OFF-ST-10003638"/>
    <x v="1"/>
    <x v="4"/>
    <s v="Mobile Personal File Cube"/>
    <n v="70.260000000000005"/>
    <n v="3"/>
    <n v="0"/>
    <x v="4392"/>
  </r>
  <r>
    <n v="8628"/>
    <s v="CA-2012-164084"/>
    <x v="1"/>
    <x v="67"/>
    <d v="2012-09-12T00:00:00"/>
    <s v="Standard Class"/>
    <x v="132"/>
    <s v="Andy Gerbode"/>
    <x v="1"/>
    <s v="United States"/>
    <s v="New York City"/>
    <x v="15"/>
    <n v="10011"/>
    <x v="3"/>
    <s v="TEC-AC-10002305"/>
    <x v="2"/>
    <x v="11"/>
    <s v="KeyTronic E03601U1 - Keyboard - Beige"/>
    <n v="90"/>
    <n v="5"/>
    <n v="0"/>
    <x v="6699"/>
  </r>
  <r>
    <n v="8629"/>
    <s v="CA-2012-164084"/>
    <x v="1"/>
    <x v="67"/>
    <d v="2012-09-12T00:00:00"/>
    <s v="Standard Class"/>
    <x v="132"/>
    <s v="Andy Gerbode"/>
    <x v="1"/>
    <s v="United States"/>
    <s v="New York City"/>
    <x v="15"/>
    <n v="10011"/>
    <x v="3"/>
    <s v="OFF-BI-10000605"/>
    <x v="1"/>
    <x v="8"/>
    <s v="Acco Pressboard Covers with Storage Hooks, 9 1/2&quot; x 11&quot;, Executive Red"/>
    <n v="6.0960000000000001"/>
    <n v="2"/>
    <n v="0.2"/>
    <x v="3942"/>
  </r>
  <r>
    <n v="8630"/>
    <s v="CA-2012-164084"/>
    <x v="1"/>
    <x v="67"/>
    <d v="2012-09-12T00:00:00"/>
    <s v="Standard Class"/>
    <x v="132"/>
    <s v="Andy Gerbode"/>
    <x v="1"/>
    <s v="United States"/>
    <s v="New York City"/>
    <x v="15"/>
    <n v="10011"/>
    <x v="3"/>
    <s v="FUR-TA-10003569"/>
    <x v="0"/>
    <x v="3"/>
    <s v="Bretford CR8500 Series Meeting Room Furniture"/>
    <n v="481.17599999999999"/>
    <n v="2"/>
    <n v="0.4"/>
    <x v="6700"/>
  </r>
  <r>
    <n v="8631"/>
    <s v="CA-2012-164084"/>
    <x v="1"/>
    <x v="67"/>
    <d v="2012-09-12T00:00:00"/>
    <s v="Standard Class"/>
    <x v="132"/>
    <s v="Andy Gerbode"/>
    <x v="1"/>
    <s v="United States"/>
    <s v="New York City"/>
    <x v="15"/>
    <n v="10011"/>
    <x v="3"/>
    <s v="OFF-FA-10003059"/>
    <x v="1"/>
    <x v="13"/>
    <s v="Assorted Color Push Pins"/>
    <n v="7.24"/>
    <n v="4"/>
    <n v="0"/>
    <x v="6701"/>
  </r>
  <r>
    <n v="8632"/>
    <s v="CA-2013-107783"/>
    <x v="0"/>
    <x v="1062"/>
    <d v="2013-07-30T00:00:00"/>
    <s v="First Class"/>
    <x v="220"/>
    <s v="Olvera Toch"/>
    <x v="0"/>
    <s v="United States"/>
    <s v="Bethlehem"/>
    <x v="9"/>
    <n v="18018"/>
    <x v="3"/>
    <s v="FUR-BO-10004409"/>
    <x v="0"/>
    <x v="0"/>
    <s v="Safco Value Mate Series Steel Bookcases, Baked Enamel Finish on Steel, Gray"/>
    <n v="177.45000000000002"/>
    <n v="5"/>
    <n v="0.5"/>
    <x v="6702"/>
  </r>
  <r>
    <n v="8633"/>
    <s v="CA-2013-107783"/>
    <x v="0"/>
    <x v="1062"/>
    <d v="2013-07-30T00:00:00"/>
    <s v="First Class"/>
    <x v="220"/>
    <s v="Olvera Toch"/>
    <x v="0"/>
    <s v="United States"/>
    <s v="Bethlehem"/>
    <x v="9"/>
    <n v="18018"/>
    <x v="3"/>
    <s v="OFF-BI-10000545"/>
    <x v="1"/>
    <x v="8"/>
    <s v="GBC Ibimaster 500 Manual ProClick Binding System"/>
    <n v="1369.7640000000001"/>
    <n v="6"/>
    <n v="0.7"/>
    <x v="6443"/>
  </r>
  <r>
    <n v="8634"/>
    <s v="CA-2013-107783"/>
    <x v="0"/>
    <x v="1062"/>
    <d v="2013-07-30T00:00:00"/>
    <s v="First Class"/>
    <x v="220"/>
    <s v="Olvera Toch"/>
    <x v="0"/>
    <s v="United States"/>
    <s v="Bethlehem"/>
    <x v="9"/>
    <n v="18018"/>
    <x v="3"/>
    <s v="OFF-AP-10004052"/>
    <x v="1"/>
    <x v="9"/>
    <s v="Hoover Replacement Belts For Soft Guard &amp; Commercial Ltweight Upright Vacs, 2/Pk"/>
    <n v="9.48"/>
    <n v="3"/>
    <n v="0.2"/>
    <x v="6703"/>
  </r>
  <r>
    <n v="8635"/>
    <s v="CA-2014-159793"/>
    <x v="3"/>
    <x v="326"/>
    <d v="2014-08-30T00:00:00"/>
    <s v="Standard Class"/>
    <x v="277"/>
    <s v="Seth Vernon"/>
    <x v="0"/>
    <s v="United States"/>
    <s v="Philadelphia"/>
    <x v="9"/>
    <n v="19140"/>
    <x v="3"/>
    <s v="FUR-BO-10001798"/>
    <x v="0"/>
    <x v="0"/>
    <s v="Bush Somerset Collection Bookcase"/>
    <n v="130.97999999999999"/>
    <n v="2"/>
    <n v="0.5"/>
    <x v="6704"/>
  </r>
  <r>
    <n v="8636"/>
    <s v="CA-2011-160094"/>
    <x v="2"/>
    <x v="1013"/>
    <d v="2011-05-02T00:00:00"/>
    <s v="First Class"/>
    <x v="594"/>
    <s v="Justin MacKendrick"/>
    <x v="0"/>
    <s v="United States"/>
    <s v="Louisville"/>
    <x v="0"/>
    <n v="40214"/>
    <x v="0"/>
    <s v="OFF-AR-10004010"/>
    <x v="1"/>
    <x v="6"/>
    <s v="Hunt Boston Vacuum Mount KS Pencil Sharpener"/>
    <n v="174.95000000000002"/>
    <n v="5"/>
    <n v="0"/>
    <x v="6563"/>
  </r>
  <r>
    <n v="8637"/>
    <s v="CA-2011-160094"/>
    <x v="2"/>
    <x v="1013"/>
    <d v="2011-05-02T00:00:00"/>
    <s v="First Class"/>
    <x v="594"/>
    <s v="Justin MacKendrick"/>
    <x v="0"/>
    <s v="United States"/>
    <s v="Louisville"/>
    <x v="0"/>
    <n v="40214"/>
    <x v="0"/>
    <s v="OFF-ST-10000585"/>
    <x v="1"/>
    <x v="4"/>
    <s v="Economy Rollaway Files"/>
    <n v="826"/>
    <n v="5"/>
    <n v="0"/>
    <x v="6705"/>
  </r>
  <r>
    <n v="8638"/>
    <s v="CA-2014-151281"/>
    <x v="3"/>
    <x v="842"/>
    <d v="2014-05-03T00:00:00"/>
    <s v="Standard Class"/>
    <x v="31"/>
    <s v="Henry MacAllister"/>
    <x v="0"/>
    <s v="United States"/>
    <s v="Seattle"/>
    <x v="4"/>
    <n v="98105"/>
    <x v="1"/>
    <s v="FUR-FU-10000397"/>
    <x v="0"/>
    <x v="5"/>
    <s v="Luxo Economy Swing Arm Lamp"/>
    <n v="139.58000000000001"/>
    <n v="7"/>
    <n v="0"/>
    <x v="6706"/>
  </r>
  <r>
    <n v="8639"/>
    <s v="CA-2014-118346"/>
    <x v="3"/>
    <x v="283"/>
    <d v="2014-07-25T00:00:00"/>
    <s v="First Class"/>
    <x v="178"/>
    <s v="Philisse Overcash"/>
    <x v="2"/>
    <s v="United States"/>
    <s v="Kenosha"/>
    <x v="6"/>
    <n v="53142"/>
    <x v="2"/>
    <s v="TEC-AC-10000736"/>
    <x v="2"/>
    <x v="11"/>
    <s v="Logitech G600 MMO Gaming Mouse"/>
    <n v="399.95"/>
    <n v="5"/>
    <n v="0"/>
    <x v="5323"/>
  </r>
  <r>
    <n v="8640"/>
    <s v="CA-2011-129819"/>
    <x v="2"/>
    <x v="736"/>
    <d v="2011-12-15T00:00:00"/>
    <s v="Second Class"/>
    <x v="169"/>
    <s v="Kimberly Carter"/>
    <x v="1"/>
    <s v="United States"/>
    <s v="Henderson"/>
    <x v="0"/>
    <n v="42420"/>
    <x v="0"/>
    <s v="OFF-BI-10004970"/>
    <x v="1"/>
    <x v="8"/>
    <s v="ACCOHIDE 3-Ring Binder, Blue, 1&quot;"/>
    <n v="12.39"/>
    <n v="3"/>
    <n v="0"/>
    <x v="4112"/>
  </r>
  <r>
    <n v="8641"/>
    <s v="US-2014-148551"/>
    <x v="3"/>
    <x v="602"/>
    <d v="2014-01-17T00:00:00"/>
    <s v="Standard Class"/>
    <x v="106"/>
    <s v="David Bremer"/>
    <x v="1"/>
    <s v="United States"/>
    <s v="Dallas"/>
    <x v="5"/>
    <n v="75217"/>
    <x v="2"/>
    <s v="OFF-BI-10000545"/>
    <x v="1"/>
    <x v="8"/>
    <s v="GBC Ibimaster 500 Manual ProClick Binding System"/>
    <n v="760.97999999999979"/>
    <n v="5"/>
    <n v="0.8"/>
    <x v="6707"/>
  </r>
  <r>
    <n v="8642"/>
    <s v="CA-2014-147767"/>
    <x v="3"/>
    <x v="574"/>
    <d v="2014-12-03T00:00:00"/>
    <s v="Same Day"/>
    <x v="603"/>
    <s v="Susan Vittorini"/>
    <x v="0"/>
    <s v="United States"/>
    <s v="Peoria"/>
    <x v="16"/>
    <n v="85345"/>
    <x v="1"/>
    <s v="OFF-BI-10001670"/>
    <x v="1"/>
    <x v="8"/>
    <s v="Vinyl Sectional Post Binders"/>
    <n v="67.860000000000014"/>
    <n v="6"/>
    <n v="0.7"/>
    <x v="6708"/>
  </r>
  <r>
    <n v="8643"/>
    <s v="CA-2012-108259"/>
    <x v="1"/>
    <x v="627"/>
    <d v="2012-11-15T00:00:00"/>
    <s v="Standard Class"/>
    <x v="374"/>
    <s v="Noel Staavos"/>
    <x v="1"/>
    <s v="United States"/>
    <s v="Jacksonville"/>
    <x v="3"/>
    <n v="28540"/>
    <x v="0"/>
    <s v="OFF-FA-10000624"/>
    <x v="1"/>
    <x v="13"/>
    <s v="OIC Binder Clips"/>
    <n v="31.504000000000005"/>
    <n v="11"/>
    <n v="0.2"/>
    <x v="6709"/>
  </r>
  <r>
    <n v="8644"/>
    <s v="CA-2012-108259"/>
    <x v="1"/>
    <x v="627"/>
    <d v="2012-11-15T00:00:00"/>
    <s v="Standard Class"/>
    <x v="374"/>
    <s v="Noel Staavos"/>
    <x v="1"/>
    <s v="United States"/>
    <s v="Jacksonville"/>
    <x v="3"/>
    <n v="28540"/>
    <x v="0"/>
    <s v="OFF-LA-10002945"/>
    <x v="1"/>
    <x v="2"/>
    <s v="Permanent Self-Adhesive File Folder Labels for Typewriters, 1 1/8 x 3 1/2, White"/>
    <n v="5.04"/>
    <n v="1"/>
    <n v="0.2"/>
    <x v="6710"/>
  </r>
  <r>
    <n v="8645"/>
    <s v="CA-2012-108259"/>
    <x v="1"/>
    <x v="627"/>
    <d v="2012-11-15T00:00:00"/>
    <s v="Standard Class"/>
    <x v="374"/>
    <s v="Noel Staavos"/>
    <x v="1"/>
    <s v="United States"/>
    <s v="Jacksonville"/>
    <x v="3"/>
    <n v="28540"/>
    <x v="0"/>
    <s v="OFF-BI-10000315"/>
    <x v="1"/>
    <x v="8"/>
    <s v="Poly Designer Cover &amp; Back"/>
    <n v="39.878999999999998"/>
    <n v="7"/>
    <n v="0.7"/>
    <x v="6711"/>
  </r>
  <r>
    <n v="8646"/>
    <s v="CA-2012-108259"/>
    <x v="1"/>
    <x v="627"/>
    <d v="2012-11-15T00:00:00"/>
    <s v="Standard Class"/>
    <x v="374"/>
    <s v="Noel Staavos"/>
    <x v="1"/>
    <s v="United States"/>
    <s v="Jacksonville"/>
    <x v="3"/>
    <n v="28540"/>
    <x v="0"/>
    <s v="FUR-FU-10000023"/>
    <x v="0"/>
    <x v="5"/>
    <s v="Eldon Wave Desk Accessories"/>
    <n v="4.7119999999999997"/>
    <n v="1"/>
    <n v="0.2"/>
    <x v="6712"/>
  </r>
  <r>
    <n v="8647"/>
    <s v="CA-2013-113341"/>
    <x v="0"/>
    <x v="881"/>
    <d v="2013-11-30T00:00:00"/>
    <s v="Standard Class"/>
    <x v="708"/>
    <s v="Mark Hamilton"/>
    <x v="0"/>
    <s v="United States"/>
    <s v="Los Angeles"/>
    <x v="1"/>
    <n v="90032"/>
    <x v="1"/>
    <s v="FUR-CH-10004698"/>
    <x v="0"/>
    <x v="1"/>
    <s v="Padded Folding Chairs, Black, 4/Carton"/>
    <n v="194.35200000000003"/>
    <n v="3"/>
    <n v="0.2"/>
    <x v="6713"/>
  </r>
  <r>
    <n v="8648"/>
    <s v="US-2012-131842"/>
    <x v="1"/>
    <x v="901"/>
    <d v="2012-12-08T00:00:00"/>
    <s v="First Class"/>
    <x v="645"/>
    <s v="Rick Reed"/>
    <x v="1"/>
    <s v="United States"/>
    <s v="Nashville"/>
    <x v="18"/>
    <n v="37211"/>
    <x v="0"/>
    <s v="FUR-CH-10004477"/>
    <x v="0"/>
    <x v="1"/>
    <s v="Global Push Button Manager's Chair, Indigo"/>
    <n v="97.424000000000007"/>
    <n v="2"/>
    <n v="0.2"/>
    <x v="6714"/>
  </r>
  <r>
    <n v="8649"/>
    <s v="CA-2013-164574"/>
    <x v="0"/>
    <x v="875"/>
    <d v="2013-08-04T00:00:00"/>
    <s v="Standard Class"/>
    <x v="653"/>
    <s v="Ritsa Hightower"/>
    <x v="0"/>
    <s v="United States"/>
    <s v="Charlotte"/>
    <x v="3"/>
    <n v="28205"/>
    <x v="0"/>
    <s v="OFF-ST-10003816"/>
    <x v="1"/>
    <x v="4"/>
    <s v="Fellowes High-Stak Drawer Files"/>
    <n v="704.76"/>
    <n v="5"/>
    <n v="0.2"/>
    <x v="6715"/>
  </r>
  <r>
    <n v="8650"/>
    <s v="CA-2013-164574"/>
    <x v="0"/>
    <x v="875"/>
    <d v="2013-08-04T00:00:00"/>
    <s v="Standard Class"/>
    <x v="653"/>
    <s v="Ritsa Hightower"/>
    <x v="0"/>
    <s v="United States"/>
    <s v="Charlotte"/>
    <x v="3"/>
    <n v="28205"/>
    <x v="0"/>
    <s v="OFF-BI-10002429"/>
    <x v="1"/>
    <x v="8"/>
    <s v="Premier Elliptical Ring Binder, Black"/>
    <n v="27.396000000000004"/>
    <n v="3"/>
    <n v="0.7"/>
    <x v="6716"/>
  </r>
  <r>
    <n v="8651"/>
    <s v="CA-2011-142769"/>
    <x v="2"/>
    <x v="103"/>
    <d v="2011-09-13T00:00:00"/>
    <s v="Same Day"/>
    <x v="261"/>
    <s v="Resi Pölking"/>
    <x v="0"/>
    <s v="United States"/>
    <s v="Seattle"/>
    <x v="4"/>
    <n v="98103"/>
    <x v="1"/>
    <s v="OFF-FA-10000840"/>
    <x v="1"/>
    <x v="13"/>
    <s v="OIC Thumb-Tacks"/>
    <n v="5.6999999999999993"/>
    <n v="5"/>
    <n v="0"/>
    <x v="6717"/>
  </r>
  <r>
    <n v="8652"/>
    <s v="CA-2011-142769"/>
    <x v="2"/>
    <x v="103"/>
    <d v="2011-09-13T00:00:00"/>
    <s v="Same Day"/>
    <x v="261"/>
    <s v="Resi Pölking"/>
    <x v="0"/>
    <s v="United States"/>
    <s v="Seattle"/>
    <x v="4"/>
    <n v="98103"/>
    <x v="1"/>
    <s v="FUR-FU-10001918"/>
    <x v="0"/>
    <x v="5"/>
    <s v="C-Line Cubicle Keepers Polyproplyene Holder With Velcro Backings"/>
    <n v="14.190000000000001"/>
    <n v="3"/>
    <n v="0"/>
    <x v="6718"/>
  </r>
  <r>
    <n v="8653"/>
    <s v="CA-2011-142769"/>
    <x v="2"/>
    <x v="103"/>
    <d v="2011-09-13T00:00:00"/>
    <s v="Same Day"/>
    <x v="261"/>
    <s v="Resi Pölking"/>
    <x v="0"/>
    <s v="United States"/>
    <s v="Seattle"/>
    <x v="4"/>
    <n v="98103"/>
    <x v="1"/>
    <s v="OFF-SU-10001574"/>
    <x v="1"/>
    <x v="14"/>
    <s v="Acme Value Line Scissors"/>
    <n v="7.3"/>
    <n v="2"/>
    <n v="0"/>
    <x v="558"/>
  </r>
  <r>
    <n v="8654"/>
    <s v="CA-2011-142769"/>
    <x v="2"/>
    <x v="103"/>
    <d v="2011-09-13T00:00:00"/>
    <s v="Same Day"/>
    <x v="261"/>
    <s v="Resi Pölking"/>
    <x v="0"/>
    <s v="United States"/>
    <s v="Seattle"/>
    <x v="4"/>
    <n v="98103"/>
    <x v="1"/>
    <s v="TEC-AC-10001606"/>
    <x v="2"/>
    <x v="11"/>
    <s v="Logitech Wireless Performance Mouse MX for PC and Mac"/>
    <n v="199.98"/>
    <n v="2"/>
    <n v="0"/>
    <x v="6719"/>
  </r>
  <r>
    <n v="8655"/>
    <s v="CA-2011-142769"/>
    <x v="2"/>
    <x v="103"/>
    <d v="2011-09-13T00:00:00"/>
    <s v="Same Day"/>
    <x v="261"/>
    <s v="Resi Pölking"/>
    <x v="0"/>
    <s v="United States"/>
    <s v="Seattle"/>
    <x v="4"/>
    <n v="98103"/>
    <x v="1"/>
    <s v="TEC-AC-10003399"/>
    <x v="2"/>
    <x v="11"/>
    <s v="Memorex Mini Travel Drive 64 GB USB 2.0 Flash Drive"/>
    <n v="144.96"/>
    <n v="4"/>
    <n v="0"/>
    <x v="6720"/>
  </r>
  <r>
    <n v="8656"/>
    <s v="CA-2011-142769"/>
    <x v="2"/>
    <x v="103"/>
    <d v="2011-09-13T00:00:00"/>
    <s v="Same Day"/>
    <x v="261"/>
    <s v="Resi Pölking"/>
    <x v="0"/>
    <s v="United States"/>
    <s v="Seattle"/>
    <x v="4"/>
    <n v="98103"/>
    <x v="1"/>
    <s v="TEC-AC-10000865"/>
    <x v="2"/>
    <x v="11"/>
    <s v="WD My Passport Ultra 500GB Portable External Hard Drive"/>
    <n v="118"/>
    <n v="2"/>
    <n v="0"/>
    <x v="6721"/>
  </r>
  <r>
    <n v="8657"/>
    <s v="CA-2011-142769"/>
    <x v="2"/>
    <x v="103"/>
    <d v="2011-09-13T00:00:00"/>
    <s v="Same Day"/>
    <x v="261"/>
    <s v="Resi Pölking"/>
    <x v="0"/>
    <s v="United States"/>
    <s v="Seattle"/>
    <x v="4"/>
    <n v="98103"/>
    <x v="1"/>
    <s v="OFF-PA-10002923"/>
    <x v="1"/>
    <x v="10"/>
    <s v="Xerox 1942"/>
    <n v="48.94"/>
    <n v="1"/>
    <n v="0"/>
    <x v="1641"/>
  </r>
  <r>
    <n v="8658"/>
    <s v="CA-2011-142769"/>
    <x v="2"/>
    <x v="103"/>
    <d v="2011-09-13T00:00:00"/>
    <s v="Same Day"/>
    <x v="261"/>
    <s v="Resi Pölking"/>
    <x v="0"/>
    <s v="United States"/>
    <s v="Seattle"/>
    <x v="4"/>
    <n v="98103"/>
    <x v="1"/>
    <s v="OFF-AP-10004785"/>
    <x v="1"/>
    <x v="9"/>
    <s v="Holmes Replacement Filter for HEPA Air Cleaner, Medium Room"/>
    <n v="22.66"/>
    <n v="2"/>
    <n v="0"/>
    <x v="6722"/>
  </r>
  <r>
    <n v="8659"/>
    <s v="CA-2013-168361"/>
    <x v="0"/>
    <x v="1028"/>
    <d v="2013-06-26T00:00:00"/>
    <s v="Standard Class"/>
    <x v="33"/>
    <s v="Ken Brennan"/>
    <x v="1"/>
    <s v="United States"/>
    <s v="Chicago"/>
    <x v="10"/>
    <n v="60623"/>
    <x v="2"/>
    <s v="OFF-BI-10003727"/>
    <x v="1"/>
    <x v="8"/>
    <s v="Avery Durable Slant Ring Binders With Label Holder"/>
    <n v="0.83599999999999974"/>
    <n v="1"/>
    <n v="0.8"/>
    <x v="6723"/>
  </r>
  <r>
    <n v="8660"/>
    <s v="CA-2013-153185"/>
    <x v="0"/>
    <x v="323"/>
    <d v="2013-09-09T00:00:00"/>
    <s v="Standard Class"/>
    <x v="588"/>
    <s v="Matt Hagelstein"/>
    <x v="1"/>
    <s v="United States"/>
    <s v="Cincinnati"/>
    <x v="24"/>
    <n v="45231"/>
    <x v="3"/>
    <s v="OFF-PA-10002246"/>
    <x v="1"/>
    <x v="10"/>
    <s v="Wirebound Four 2-3/4 x 5 Forms per Page, 400 Sets per Book"/>
    <n v="30.96"/>
    <n v="6"/>
    <n v="0.2"/>
    <x v="3026"/>
  </r>
  <r>
    <n v="8661"/>
    <s v="CA-2014-124765"/>
    <x v="3"/>
    <x v="920"/>
    <d v="2014-12-01T00:00:00"/>
    <s v="Standard Class"/>
    <x v="521"/>
    <s v="Henia Zydlo"/>
    <x v="0"/>
    <s v="United States"/>
    <s v="Fort Lauderdale"/>
    <x v="2"/>
    <n v="33311"/>
    <x v="0"/>
    <s v="FUR-BO-10003965"/>
    <x v="0"/>
    <x v="0"/>
    <s v="O'Sullivan Manor Hill 2-Door Library in Brianna Oak"/>
    <n v="723.92"/>
    <n v="5"/>
    <n v="0.2"/>
    <x v="6724"/>
  </r>
  <r>
    <n v="8662"/>
    <s v="CA-2012-131856"/>
    <x v="1"/>
    <x v="793"/>
    <d v="2012-05-17T00:00:00"/>
    <s v="Standard Class"/>
    <x v="506"/>
    <s v="James Galang"/>
    <x v="0"/>
    <s v="United States"/>
    <s v="Houston"/>
    <x v="5"/>
    <n v="77041"/>
    <x v="2"/>
    <s v="FUR-FU-10000175"/>
    <x v="0"/>
    <x v="5"/>
    <s v="DAX Wood Document Frame."/>
    <n v="21.968000000000004"/>
    <n v="4"/>
    <n v="0.6"/>
    <x v="6725"/>
  </r>
  <r>
    <n v="8663"/>
    <s v="CA-2012-131856"/>
    <x v="1"/>
    <x v="793"/>
    <d v="2012-05-17T00:00:00"/>
    <s v="Standard Class"/>
    <x v="506"/>
    <s v="James Galang"/>
    <x v="0"/>
    <s v="United States"/>
    <s v="Houston"/>
    <x v="5"/>
    <n v="77041"/>
    <x v="2"/>
    <s v="TEC-PH-10001336"/>
    <x v="2"/>
    <x v="7"/>
    <s v="Digium D40 VoIP phone"/>
    <n v="619.15200000000004"/>
    <n v="6"/>
    <n v="0.2"/>
    <x v="6726"/>
  </r>
  <r>
    <n v="8664"/>
    <s v="CA-2012-131856"/>
    <x v="1"/>
    <x v="793"/>
    <d v="2012-05-17T00:00:00"/>
    <s v="Standard Class"/>
    <x v="506"/>
    <s v="James Galang"/>
    <x v="0"/>
    <s v="United States"/>
    <s v="Houston"/>
    <x v="5"/>
    <n v="77041"/>
    <x v="2"/>
    <s v="OFF-PA-10001954"/>
    <x v="1"/>
    <x v="10"/>
    <s v="Xerox 1964"/>
    <n v="127.90400000000001"/>
    <n v="7"/>
    <n v="0.2"/>
    <x v="6727"/>
  </r>
  <r>
    <n v="8665"/>
    <s v="CA-2014-126634"/>
    <x v="3"/>
    <x v="983"/>
    <d v="2014-04-02T00:00:00"/>
    <s v="Second Class"/>
    <x v="269"/>
    <s v="Alan Barnes"/>
    <x v="0"/>
    <s v="United States"/>
    <s v="Lakewood"/>
    <x v="1"/>
    <n v="90712"/>
    <x v="1"/>
    <s v="FUR-FU-10004973"/>
    <x v="0"/>
    <x v="5"/>
    <s v="Flat Face Poster Frame"/>
    <n v="94.2"/>
    <n v="5"/>
    <n v="0"/>
    <x v="6728"/>
  </r>
  <r>
    <n v="8666"/>
    <s v="CA-2013-118500"/>
    <x v="0"/>
    <x v="1019"/>
    <d v="2013-11-19T00:00:00"/>
    <s v="First Class"/>
    <x v="707"/>
    <s v="Heather Jas"/>
    <x v="2"/>
    <s v="United States"/>
    <s v="San Francisco"/>
    <x v="1"/>
    <n v="94122"/>
    <x v="1"/>
    <s v="OFF-SU-10004231"/>
    <x v="1"/>
    <x v="14"/>
    <s v="Acme Tagit Stainless Steel Antibacterial Scissors"/>
    <n v="49.5"/>
    <n v="5"/>
    <n v="0"/>
    <x v="1338"/>
  </r>
  <r>
    <n v="8667"/>
    <s v="CA-2013-163951"/>
    <x v="0"/>
    <x v="945"/>
    <d v="2014-01-03T00:00:00"/>
    <s v="First Class"/>
    <x v="788"/>
    <s v="Carl Jackson"/>
    <x v="1"/>
    <s v="United States"/>
    <s v="Philadelphia"/>
    <x v="9"/>
    <n v="19140"/>
    <x v="3"/>
    <s v="OFF-AR-10004269"/>
    <x v="1"/>
    <x v="6"/>
    <s v="Newell 31"/>
    <n v="16.520000000000003"/>
    <n v="5"/>
    <n v="0.2"/>
    <x v="6729"/>
  </r>
  <r>
    <n v="8668"/>
    <s v="CA-2013-149916"/>
    <x v="0"/>
    <x v="596"/>
    <d v="2013-12-25T00:00:00"/>
    <s v="Second Class"/>
    <x v="525"/>
    <s v="Emily Ducich"/>
    <x v="2"/>
    <s v="United States"/>
    <s v="Seattle"/>
    <x v="4"/>
    <n v="98115"/>
    <x v="1"/>
    <s v="OFF-BI-10004002"/>
    <x v="1"/>
    <x v="8"/>
    <s v="Wilson Jones International Size A4 Ring Binders"/>
    <n v="55.360000000000007"/>
    <n v="4"/>
    <n v="0.2"/>
    <x v="6730"/>
  </r>
  <r>
    <n v="8669"/>
    <s v="CA-2013-149916"/>
    <x v="0"/>
    <x v="596"/>
    <d v="2013-12-25T00:00:00"/>
    <s v="Second Class"/>
    <x v="525"/>
    <s v="Emily Ducich"/>
    <x v="2"/>
    <s v="United States"/>
    <s v="Seattle"/>
    <x v="4"/>
    <n v="98115"/>
    <x v="1"/>
    <s v="TEC-MA-10000752"/>
    <x v="2"/>
    <x v="15"/>
    <s v="Texas Instrument TI-15 Fraction Calculator"/>
    <n v="11.56"/>
    <n v="1"/>
    <n v="0.2"/>
    <x v="6731"/>
  </r>
  <r>
    <n v="8670"/>
    <s v="CA-2012-158918"/>
    <x v="1"/>
    <x v="139"/>
    <d v="2012-12-25T00:00:00"/>
    <s v="Second Class"/>
    <x v="482"/>
    <s v="Arianne Irving"/>
    <x v="0"/>
    <s v="United States"/>
    <s v="Los Angeles"/>
    <x v="1"/>
    <n v="90036"/>
    <x v="1"/>
    <s v="OFF-PA-10004947"/>
    <x v="1"/>
    <x v="10"/>
    <s v="Staples"/>
    <n v="17.12"/>
    <n v="4"/>
    <n v="0"/>
    <x v="1786"/>
  </r>
  <r>
    <n v="8671"/>
    <s v="US-2011-159611"/>
    <x v="2"/>
    <x v="422"/>
    <d v="2012-01-01T00:00:00"/>
    <s v="Second Class"/>
    <x v="41"/>
    <s v="Karl Braun"/>
    <x v="0"/>
    <s v="United States"/>
    <s v="Cleveland"/>
    <x v="24"/>
    <n v="44105"/>
    <x v="3"/>
    <s v="FUR-FU-10004904"/>
    <x v="0"/>
    <x v="5"/>
    <s v="Eldon &quot;L&quot; Workstation Diamond Chairmat"/>
    <n v="182.35200000000003"/>
    <n v="3"/>
    <n v="0.2"/>
    <x v="6732"/>
  </r>
  <r>
    <n v="8672"/>
    <s v="US-2011-159611"/>
    <x v="2"/>
    <x v="422"/>
    <d v="2012-01-01T00:00:00"/>
    <s v="Second Class"/>
    <x v="41"/>
    <s v="Karl Braun"/>
    <x v="0"/>
    <s v="United States"/>
    <s v="Cleveland"/>
    <x v="24"/>
    <n v="44105"/>
    <x v="3"/>
    <s v="OFF-ST-10002790"/>
    <x v="1"/>
    <x v="4"/>
    <s v="Safco Industrial Shelving"/>
    <n v="118.16"/>
    <n v="2"/>
    <n v="0.2"/>
    <x v="6091"/>
  </r>
  <r>
    <n v="8673"/>
    <s v="CA-2014-163265"/>
    <x v="3"/>
    <x v="911"/>
    <d v="2014-02-22T00:00:00"/>
    <s v="Standard Class"/>
    <x v="559"/>
    <s v="Joy Smith"/>
    <x v="0"/>
    <s v="United States"/>
    <s v="Decatur"/>
    <x v="10"/>
    <n v="62521"/>
    <x v="2"/>
    <s v="OFF-FA-10004854"/>
    <x v="1"/>
    <x v="13"/>
    <s v="Vinyl Coated Wire Paper Clips in Organizer Box, 800/Box"/>
    <n v="18.368000000000002"/>
    <n v="2"/>
    <n v="0.2"/>
    <x v="6733"/>
  </r>
  <r>
    <n v="8674"/>
    <s v="CA-2014-163265"/>
    <x v="3"/>
    <x v="911"/>
    <d v="2014-02-22T00:00:00"/>
    <s v="Standard Class"/>
    <x v="559"/>
    <s v="Joy Smith"/>
    <x v="0"/>
    <s v="United States"/>
    <s v="Decatur"/>
    <x v="10"/>
    <n v="62521"/>
    <x v="2"/>
    <s v="FUR-CH-10004063"/>
    <x v="0"/>
    <x v="1"/>
    <s v="Global Deluxe High-Back Manager's Chair"/>
    <n v="600.55799999999999"/>
    <n v="3"/>
    <n v="0.3"/>
    <x v="123"/>
  </r>
  <r>
    <n v="8675"/>
    <s v="CA-2014-163265"/>
    <x v="3"/>
    <x v="911"/>
    <d v="2014-02-22T00:00:00"/>
    <s v="Standard Class"/>
    <x v="559"/>
    <s v="Joy Smith"/>
    <x v="0"/>
    <s v="United States"/>
    <s v="Decatur"/>
    <x v="10"/>
    <n v="62521"/>
    <x v="2"/>
    <s v="OFF-ST-10000642"/>
    <x v="1"/>
    <x v="4"/>
    <s v="Tennsco Lockers, Gray"/>
    <n v="50.352000000000004"/>
    <n v="3"/>
    <n v="0.2"/>
    <x v="6734"/>
  </r>
  <r>
    <n v="8676"/>
    <s v="CA-2014-163265"/>
    <x v="3"/>
    <x v="911"/>
    <d v="2014-02-22T00:00:00"/>
    <s v="Standard Class"/>
    <x v="559"/>
    <s v="Joy Smith"/>
    <x v="0"/>
    <s v="United States"/>
    <s v="Decatur"/>
    <x v="10"/>
    <n v="62521"/>
    <x v="2"/>
    <s v="OFF-AR-10004078"/>
    <x v="1"/>
    <x v="6"/>
    <s v="Newell 312"/>
    <n v="28.031999999999996"/>
    <n v="6"/>
    <n v="0.2"/>
    <x v="2915"/>
  </r>
  <r>
    <n v="8677"/>
    <s v="CA-2014-163265"/>
    <x v="3"/>
    <x v="911"/>
    <d v="2014-02-22T00:00:00"/>
    <s v="Standard Class"/>
    <x v="559"/>
    <s v="Joy Smith"/>
    <x v="0"/>
    <s v="United States"/>
    <s v="Decatur"/>
    <x v="10"/>
    <n v="62521"/>
    <x v="2"/>
    <s v="FUR-FU-10004270"/>
    <x v="0"/>
    <x v="5"/>
    <s v="Executive Impressions 13&quot; Clairmont Wall Clock"/>
    <n v="7.6920000000000002"/>
    <n v="1"/>
    <n v="0.6"/>
    <x v="6735"/>
  </r>
  <r>
    <n v="8678"/>
    <s v="CA-2014-141705"/>
    <x v="3"/>
    <x v="1200"/>
    <d v="2014-10-27T00:00:00"/>
    <s v="First Class"/>
    <x v="138"/>
    <s v="Patrick O'Brill"/>
    <x v="0"/>
    <s v="United States"/>
    <s v="Mansfield"/>
    <x v="5"/>
    <n v="76063"/>
    <x v="2"/>
    <s v="FUR-TA-10004607"/>
    <x v="0"/>
    <x v="3"/>
    <s v="Hon 2111 Invitation Series Straight Table"/>
    <n v="517.40500000000009"/>
    <n v="5"/>
    <n v="0.3"/>
    <x v="6736"/>
  </r>
  <r>
    <n v="8679"/>
    <s v="CA-2013-112739"/>
    <x v="0"/>
    <x v="476"/>
    <d v="2013-09-08T00:00:00"/>
    <s v="Second Class"/>
    <x v="279"/>
    <s v="Ross DeVincentis"/>
    <x v="2"/>
    <s v="United States"/>
    <s v="Houston"/>
    <x v="5"/>
    <n v="77070"/>
    <x v="2"/>
    <s v="OFF-BI-10001132"/>
    <x v="1"/>
    <x v="8"/>
    <s v="Acco PRESSTEX Data Binder with Storage Hooks, Dark Blue, 9 1/2&quot; X 11&quot;"/>
    <n v="8.6079999999999988"/>
    <n v="8"/>
    <n v="0.8"/>
    <x v="6737"/>
  </r>
  <r>
    <n v="8680"/>
    <s v="CA-2013-112739"/>
    <x v="0"/>
    <x v="476"/>
    <d v="2013-09-08T00:00:00"/>
    <s v="Second Class"/>
    <x v="279"/>
    <s v="Ross DeVincentis"/>
    <x v="2"/>
    <s v="United States"/>
    <s v="Houston"/>
    <x v="5"/>
    <n v="77070"/>
    <x v="2"/>
    <s v="TEC-AC-10001714"/>
    <x v="2"/>
    <x v="11"/>
    <s v="Logitech MX Performance Wireless Mouse"/>
    <n v="159.56"/>
    <n v="5"/>
    <n v="0.2"/>
    <x v="6738"/>
  </r>
  <r>
    <n v="8681"/>
    <s v="CA-2013-143805"/>
    <x v="0"/>
    <x v="49"/>
    <d v="2013-12-04T00:00:00"/>
    <s v="Second Class"/>
    <x v="63"/>
    <s v="Jonathan Doherty"/>
    <x v="1"/>
    <s v="United States"/>
    <s v="Richmond"/>
    <x v="17"/>
    <n v="23223"/>
    <x v="0"/>
    <s v="OFF-AP-10002945"/>
    <x v="1"/>
    <x v="9"/>
    <s v="Honeywell Enviracaire Portable HEPA Air Cleaner for 17' x 22' Room"/>
    <n v="2104.5499999999997"/>
    <n v="7"/>
    <n v="0"/>
    <x v="6739"/>
  </r>
  <r>
    <n v="8682"/>
    <s v="CA-2013-143805"/>
    <x v="0"/>
    <x v="49"/>
    <d v="2013-12-04T00:00:00"/>
    <s v="Second Class"/>
    <x v="63"/>
    <s v="Jonathan Doherty"/>
    <x v="1"/>
    <s v="United States"/>
    <s v="Richmond"/>
    <x v="17"/>
    <n v="23223"/>
    <x v="0"/>
    <s v="OFF-SU-10004664"/>
    <x v="1"/>
    <x v="14"/>
    <s v="Acme Softgrip Scissors"/>
    <n v="40.700000000000003"/>
    <n v="5"/>
    <n v="0"/>
    <x v="6740"/>
  </r>
  <r>
    <n v="8683"/>
    <s v="CA-2011-133634"/>
    <x v="2"/>
    <x v="1127"/>
    <d v="2011-11-10T00:00:00"/>
    <s v="Standard Class"/>
    <x v="256"/>
    <s v="Steven Roelle"/>
    <x v="2"/>
    <s v="United States"/>
    <s v="Arlington"/>
    <x v="17"/>
    <n v="22204"/>
    <x v="0"/>
    <s v="TEC-AC-10002550"/>
    <x v="2"/>
    <x v="11"/>
    <s v="Maxell 4.7GB DVD-RW 3/Pack"/>
    <n v="47.79"/>
    <n v="3"/>
    <n v="0"/>
    <x v="4239"/>
  </r>
  <r>
    <n v="8684"/>
    <s v="CA-2014-101665"/>
    <x v="3"/>
    <x v="920"/>
    <d v="2014-12-02T00:00:00"/>
    <s v="Standard Class"/>
    <x v="356"/>
    <s v="Tracy Zic"/>
    <x v="0"/>
    <s v="United States"/>
    <s v="San Francisco"/>
    <x v="1"/>
    <n v="94122"/>
    <x v="1"/>
    <s v="OFF-AR-10002335"/>
    <x v="1"/>
    <x v="6"/>
    <s v="DIXON Oriole Pencils"/>
    <n v="5.16"/>
    <n v="2"/>
    <n v="0"/>
    <x v="813"/>
  </r>
  <r>
    <n v="8685"/>
    <s v="CA-2013-155446"/>
    <x v="0"/>
    <x v="186"/>
    <d v="2013-12-24T00:00:00"/>
    <s v="Standard Class"/>
    <x v="184"/>
    <s v="Tanja Norvell"/>
    <x v="2"/>
    <s v="United States"/>
    <s v="San Diego"/>
    <x v="1"/>
    <n v="92024"/>
    <x v="1"/>
    <s v="TEC-AC-10001445"/>
    <x v="2"/>
    <x v="11"/>
    <s v="Imation USB 2.0 Swivel Flash Drive USB flash drive - 4 GB - Pink"/>
    <n v="21.209999999999997"/>
    <n v="7"/>
    <n v="0"/>
    <x v="6741"/>
  </r>
  <r>
    <n v="8686"/>
    <s v="CA-2014-137323"/>
    <x v="3"/>
    <x v="237"/>
    <d v="2014-11-19T00:00:00"/>
    <s v="Second Class"/>
    <x v="463"/>
    <s v="Pauline Webber"/>
    <x v="1"/>
    <s v="United States"/>
    <s v="Watertown"/>
    <x v="15"/>
    <n v="13601"/>
    <x v="3"/>
    <s v="OFF-ST-10003996"/>
    <x v="1"/>
    <x v="4"/>
    <s v="Letter/Legal File Tote with Clear Snap-On Lid, Black Granite"/>
    <n v="96.359999999999985"/>
    <n v="6"/>
    <n v="0"/>
    <x v="6742"/>
  </r>
  <r>
    <n v="8687"/>
    <s v="CA-2013-144015"/>
    <x v="0"/>
    <x v="190"/>
    <d v="2013-06-27T00:00:00"/>
    <s v="Same Day"/>
    <x v="340"/>
    <s v="Adam Hart"/>
    <x v="1"/>
    <s v="United States"/>
    <s v="Los Angeles"/>
    <x v="1"/>
    <n v="90036"/>
    <x v="1"/>
    <s v="OFF-SU-10003505"/>
    <x v="1"/>
    <x v="14"/>
    <s v="Premier Electric Letter Opener"/>
    <n v="231.72"/>
    <n v="2"/>
    <n v="0"/>
    <x v="5359"/>
  </r>
  <r>
    <n v="8688"/>
    <s v="CA-2013-144015"/>
    <x v="0"/>
    <x v="190"/>
    <d v="2013-06-27T00:00:00"/>
    <s v="Same Day"/>
    <x v="340"/>
    <s v="Adam Hart"/>
    <x v="1"/>
    <s v="United States"/>
    <s v="Los Angeles"/>
    <x v="1"/>
    <n v="90036"/>
    <x v="1"/>
    <s v="OFF-FA-10000624"/>
    <x v="1"/>
    <x v="13"/>
    <s v="OIC Binder Clips"/>
    <n v="17.899999999999999"/>
    <n v="5"/>
    <n v="0"/>
    <x v="5521"/>
  </r>
  <r>
    <n v="8689"/>
    <s v="CA-2013-144015"/>
    <x v="0"/>
    <x v="190"/>
    <d v="2013-06-27T00:00:00"/>
    <s v="Same Day"/>
    <x v="340"/>
    <s v="Adam Hart"/>
    <x v="1"/>
    <s v="United States"/>
    <s v="Los Angeles"/>
    <x v="1"/>
    <n v="90036"/>
    <x v="1"/>
    <s v="OFF-PA-10002870"/>
    <x v="1"/>
    <x v="10"/>
    <s v="Ampad Phone Message Book, Recycled, 400 Message Capacity, 5 ¾” x 11”"/>
    <n v="12.48"/>
    <n v="2"/>
    <n v="0"/>
    <x v="1181"/>
  </r>
  <r>
    <n v="8690"/>
    <s v="CA-2011-101427"/>
    <x v="2"/>
    <x v="58"/>
    <d v="2011-12-30T00:00:00"/>
    <s v="Standard Class"/>
    <x v="672"/>
    <s v="Andy Yotov"/>
    <x v="1"/>
    <s v="United States"/>
    <s v="Philadelphia"/>
    <x v="9"/>
    <n v="19140"/>
    <x v="3"/>
    <s v="OFF-AR-10002257"/>
    <x v="1"/>
    <x v="6"/>
    <s v="Eldon Spacemaker Box, Quick-Snap Lid, Clear"/>
    <n v="8.016"/>
    <n v="3"/>
    <n v="0.2"/>
    <x v="6743"/>
  </r>
  <r>
    <n v="8691"/>
    <s v="CA-2013-136770"/>
    <x v="0"/>
    <x v="1041"/>
    <d v="2013-08-19T00:00:00"/>
    <s v="Standard Class"/>
    <x v="70"/>
    <s v="Stephanie Phelps"/>
    <x v="1"/>
    <s v="United States"/>
    <s v="Akron"/>
    <x v="24"/>
    <n v="44312"/>
    <x v="3"/>
    <s v="TEC-PH-10003580"/>
    <x v="2"/>
    <x v="7"/>
    <s v="Cisco IP Phone 7961G-GE VoIP phone"/>
    <n v="259.89600000000002"/>
    <n v="2"/>
    <n v="0.4"/>
    <x v="5569"/>
  </r>
  <r>
    <n v="8692"/>
    <s v="CA-2013-136770"/>
    <x v="0"/>
    <x v="1041"/>
    <d v="2013-08-19T00:00:00"/>
    <s v="Standard Class"/>
    <x v="70"/>
    <s v="Stephanie Phelps"/>
    <x v="1"/>
    <s v="United States"/>
    <s v="Akron"/>
    <x v="24"/>
    <n v="44312"/>
    <x v="3"/>
    <s v="TEC-PH-10001530"/>
    <x v="2"/>
    <x v="7"/>
    <s v="Plantronics Voyager Pro Legend"/>
    <n v="247.18799999999999"/>
    <n v="2"/>
    <n v="0.4"/>
    <x v="6744"/>
  </r>
  <r>
    <n v="8693"/>
    <s v="CA-2013-136770"/>
    <x v="0"/>
    <x v="1041"/>
    <d v="2013-08-19T00:00:00"/>
    <s v="Standard Class"/>
    <x v="70"/>
    <s v="Stephanie Phelps"/>
    <x v="1"/>
    <s v="United States"/>
    <s v="Akron"/>
    <x v="24"/>
    <n v="44312"/>
    <x v="3"/>
    <s v="TEC-AC-10000420"/>
    <x v="2"/>
    <x v="11"/>
    <s v="Logitech G500s Laser Gaming Mouse with Adjustable Weight Tuning"/>
    <n v="279.95999999999998"/>
    <n v="5"/>
    <n v="0.2"/>
    <x v="6745"/>
  </r>
  <r>
    <n v="8694"/>
    <s v="CA-2013-118311"/>
    <x v="0"/>
    <x v="1057"/>
    <d v="2013-10-29T00:00:00"/>
    <s v="Standard Class"/>
    <x v="525"/>
    <s v="Emily Ducich"/>
    <x v="2"/>
    <s v="United States"/>
    <s v="San Francisco"/>
    <x v="1"/>
    <n v="94110"/>
    <x v="1"/>
    <s v="TEC-AC-10000892"/>
    <x v="2"/>
    <x v="11"/>
    <s v="NETGEAR N750 Dual Band Wi-Fi Gigabit Router"/>
    <n v="450"/>
    <n v="5"/>
    <n v="0"/>
    <x v="6746"/>
  </r>
  <r>
    <n v="8695"/>
    <s v="US-2011-112795"/>
    <x v="2"/>
    <x v="709"/>
    <d v="2011-08-28T00:00:00"/>
    <s v="Second Class"/>
    <x v="128"/>
    <s v="Corey Roper"/>
    <x v="2"/>
    <s v="United States"/>
    <s v="Grand Rapids"/>
    <x v="12"/>
    <n v="49505"/>
    <x v="2"/>
    <s v="OFF-PA-10001934"/>
    <x v="1"/>
    <x v="10"/>
    <s v="Xerox 1993"/>
    <n v="19.440000000000001"/>
    <n v="3"/>
    <n v="0"/>
    <x v="6747"/>
  </r>
  <r>
    <n v="8696"/>
    <s v="CA-2014-127096"/>
    <x v="3"/>
    <x v="175"/>
    <d v="2014-09-18T00:00:00"/>
    <s v="Second Class"/>
    <x v="37"/>
    <s v="Christopher Schild"/>
    <x v="2"/>
    <s v="United States"/>
    <s v="San Francisco"/>
    <x v="1"/>
    <n v="94109"/>
    <x v="1"/>
    <s v="FUR-TA-10003473"/>
    <x v="0"/>
    <x v="3"/>
    <s v="Bretford Rectangular Conference Table Tops"/>
    <n v="300.904"/>
    <n v="1"/>
    <n v="0.2"/>
    <x v="1261"/>
  </r>
  <r>
    <n v="8697"/>
    <s v="CA-2014-119284"/>
    <x v="3"/>
    <x v="140"/>
    <d v="2014-06-21T00:00:00"/>
    <s v="Standard Class"/>
    <x v="131"/>
    <s v="Thomas Seio"/>
    <x v="1"/>
    <s v="United States"/>
    <s v="Nashville"/>
    <x v="18"/>
    <n v="37211"/>
    <x v="0"/>
    <s v="TEC-PH-10001051"/>
    <x v="2"/>
    <x v="7"/>
    <s v="HTC One"/>
    <n v="239.976"/>
    <n v="3"/>
    <n v="0.2"/>
    <x v="5502"/>
  </r>
  <r>
    <n v="8698"/>
    <s v="CA-2014-119284"/>
    <x v="3"/>
    <x v="140"/>
    <d v="2014-06-21T00:00:00"/>
    <s v="Standard Class"/>
    <x v="131"/>
    <s v="Thomas Seio"/>
    <x v="1"/>
    <s v="United States"/>
    <s v="Nashville"/>
    <x v="18"/>
    <n v="37211"/>
    <x v="0"/>
    <s v="FUR-FU-10004351"/>
    <x v="0"/>
    <x v="5"/>
    <s v="Staples"/>
    <n v="31.168000000000003"/>
    <n v="4"/>
    <n v="0.2"/>
    <x v="6748"/>
  </r>
  <r>
    <n v="8699"/>
    <s v="CA-2014-119284"/>
    <x v="3"/>
    <x v="140"/>
    <d v="2014-06-21T00:00:00"/>
    <s v="Standard Class"/>
    <x v="131"/>
    <s v="Thomas Seio"/>
    <x v="1"/>
    <s v="United States"/>
    <s v="Nashville"/>
    <x v="18"/>
    <n v="37211"/>
    <x v="0"/>
    <s v="FUR-TA-10004152"/>
    <x v="0"/>
    <x v="3"/>
    <s v="Barricks 18&quot; x 48&quot; Non-Folding Utility Table with Bottom Storage Shelf"/>
    <n v="120.96"/>
    <n v="2"/>
    <n v="0.4"/>
    <x v="6749"/>
  </r>
  <r>
    <n v="8700"/>
    <s v="CA-2014-119284"/>
    <x v="3"/>
    <x v="140"/>
    <d v="2014-06-21T00:00:00"/>
    <s v="Standard Class"/>
    <x v="131"/>
    <s v="Thomas Seio"/>
    <x v="1"/>
    <s v="United States"/>
    <s v="Nashville"/>
    <x v="18"/>
    <n v="37211"/>
    <x v="0"/>
    <s v="TEC-PH-10000560"/>
    <x v="2"/>
    <x v="7"/>
    <s v="Samsung Galaxy S III - 16GB - pebble blue (T-Mobile)"/>
    <n v="2239.9360000000001"/>
    <n v="8"/>
    <n v="0.2"/>
    <x v="6750"/>
  </r>
  <r>
    <n v="8701"/>
    <s v="CA-2014-119284"/>
    <x v="3"/>
    <x v="140"/>
    <d v="2014-06-21T00:00:00"/>
    <s v="Standard Class"/>
    <x v="131"/>
    <s v="Thomas Seio"/>
    <x v="1"/>
    <s v="United States"/>
    <s v="Nashville"/>
    <x v="18"/>
    <n v="37211"/>
    <x v="0"/>
    <s v="OFF-AP-10004249"/>
    <x v="1"/>
    <x v="9"/>
    <s v="Staples"/>
    <n v="76.608000000000004"/>
    <n v="8"/>
    <n v="0.2"/>
    <x v="6751"/>
  </r>
  <r>
    <n v="8702"/>
    <s v="CA-2014-119284"/>
    <x v="3"/>
    <x v="140"/>
    <d v="2014-06-21T00:00:00"/>
    <s v="Standard Class"/>
    <x v="131"/>
    <s v="Thomas Seio"/>
    <x v="1"/>
    <s v="United States"/>
    <s v="Nashville"/>
    <x v="18"/>
    <n v="37211"/>
    <x v="0"/>
    <s v="OFF-ST-10001490"/>
    <x v="1"/>
    <x v="4"/>
    <s v="Hot File 7-Pocket, Floor Stand"/>
    <n v="142.77600000000001"/>
    <n v="1"/>
    <n v="0.2"/>
    <x v="582"/>
  </r>
  <r>
    <n v="8703"/>
    <s v="CA-2014-119284"/>
    <x v="3"/>
    <x v="140"/>
    <d v="2014-06-21T00:00:00"/>
    <s v="Standard Class"/>
    <x v="131"/>
    <s v="Thomas Seio"/>
    <x v="1"/>
    <s v="United States"/>
    <s v="Nashville"/>
    <x v="18"/>
    <n v="37211"/>
    <x v="0"/>
    <s v="OFF-PA-10000312"/>
    <x v="1"/>
    <x v="10"/>
    <s v="Xerox 1955"/>
    <n v="91.360000000000014"/>
    <n v="5"/>
    <n v="0.2"/>
    <x v="6752"/>
  </r>
  <r>
    <n v="8704"/>
    <s v="CA-2012-133494"/>
    <x v="1"/>
    <x v="1201"/>
    <d v="2012-03-05T00:00:00"/>
    <s v="Standard Class"/>
    <x v="261"/>
    <s v="Resi Pölking"/>
    <x v="0"/>
    <s v="United States"/>
    <s v="Philadelphia"/>
    <x v="9"/>
    <n v="19120"/>
    <x v="3"/>
    <s v="OFF-AP-10002906"/>
    <x v="1"/>
    <x v="9"/>
    <s v="Hoover Replacement Belt for Commercial Guardsman Heavy-Duty Upright Vacuum"/>
    <n v="3.5520000000000005"/>
    <n v="2"/>
    <n v="0.2"/>
    <x v="1585"/>
  </r>
  <r>
    <n v="8705"/>
    <s v="CA-2013-111318"/>
    <x v="0"/>
    <x v="310"/>
    <d v="2013-07-27T00:00:00"/>
    <s v="First Class"/>
    <x v="582"/>
    <s v="Ivan Liston"/>
    <x v="0"/>
    <s v="United States"/>
    <s v="Houston"/>
    <x v="5"/>
    <n v="77041"/>
    <x v="2"/>
    <s v="TEC-PH-10004100"/>
    <x v="2"/>
    <x v="7"/>
    <s v="Griffin GC17055 Auxiliary Audio Cable"/>
    <n v="115.136"/>
    <n v="8"/>
    <n v="0.2"/>
    <x v="6753"/>
  </r>
  <r>
    <n v="8706"/>
    <s v="US-2011-132745"/>
    <x v="2"/>
    <x v="1202"/>
    <d v="2011-10-05T00:00:00"/>
    <s v="Standard Class"/>
    <x v="739"/>
    <s v="Neil Französisch"/>
    <x v="2"/>
    <s v="United States"/>
    <s v="Reno"/>
    <x v="33"/>
    <n v="89502"/>
    <x v="1"/>
    <s v="OFF-FA-10000254"/>
    <x v="1"/>
    <x v="13"/>
    <s v="Sterling Rubber Bands by Alliance"/>
    <n v="4.71"/>
    <n v="1"/>
    <n v="0"/>
    <x v="232"/>
  </r>
  <r>
    <n v="8707"/>
    <s v="CA-2011-146815"/>
    <x v="2"/>
    <x v="78"/>
    <d v="2011-09-13T00:00:00"/>
    <s v="Standard Class"/>
    <x v="452"/>
    <s v="Paul Prost"/>
    <x v="2"/>
    <s v="United States"/>
    <s v="New York City"/>
    <x v="15"/>
    <n v="10009"/>
    <x v="3"/>
    <s v="FUR-CH-10004289"/>
    <x v="0"/>
    <x v="1"/>
    <s v="Global Super Steno Chair"/>
    <n v="172.76400000000001"/>
    <n v="2"/>
    <n v="0.1"/>
    <x v="6754"/>
  </r>
  <r>
    <n v="8708"/>
    <s v="CA-2011-146815"/>
    <x v="2"/>
    <x v="78"/>
    <d v="2011-09-13T00:00:00"/>
    <s v="Standard Class"/>
    <x v="452"/>
    <s v="Paul Prost"/>
    <x v="2"/>
    <s v="United States"/>
    <s v="New York City"/>
    <x v="15"/>
    <n v="10009"/>
    <x v="3"/>
    <s v="OFF-AR-10003469"/>
    <x v="1"/>
    <x v="6"/>
    <s v="Nontoxic Chalk"/>
    <n v="3.52"/>
    <n v="2"/>
    <n v="0"/>
    <x v="5702"/>
  </r>
  <r>
    <n v="8709"/>
    <s v="CA-2011-119144"/>
    <x v="2"/>
    <x v="912"/>
    <d v="2011-11-18T00:00:00"/>
    <s v="First Class"/>
    <x v="251"/>
    <s v="Justin Deggeller"/>
    <x v="1"/>
    <s v="United States"/>
    <s v="Los Angeles"/>
    <x v="1"/>
    <n v="90008"/>
    <x v="1"/>
    <s v="TEC-PH-10004188"/>
    <x v="2"/>
    <x v="7"/>
    <s v="OtterBox Commuter Series Case - Samsung Galaxy S4"/>
    <n v="79.968000000000004"/>
    <n v="4"/>
    <n v="0.2"/>
    <x v="6755"/>
  </r>
  <r>
    <n v="8710"/>
    <s v="CA-2011-119144"/>
    <x v="2"/>
    <x v="912"/>
    <d v="2011-11-18T00:00:00"/>
    <s v="First Class"/>
    <x v="251"/>
    <s v="Justin Deggeller"/>
    <x v="1"/>
    <s v="United States"/>
    <s v="Los Angeles"/>
    <x v="1"/>
    <n v="90008"/>
    <x v="1"/>
    <s v="FUR-BO-10004015"/>
    <x v="0"/>
    <x v="0"/>
    <s v="Bush Andora Bookcase, Maple/Graphite Gray Finish"/>
    <n v="305.97449999999998"/>
    <n v="3"/>
    <n v="0.15"/>
    <x v="6756"/>
  </r>
  <r>
    <n v="8711"/>
    <s v="CA-2011-119144"/>
    <x v="2"/>
    <x v="912"/>
    <d v="2011-11-18T00:00:00"/>
    <s v="First Class"/>
    <x v="251"/>
    <s v="Justin Deggeller"/>
    <x v="1"/>
    <s v="United States"/>
    <s v="Los Angeles"/>
    <x v="1"/>
    <n v="90008"/>
    <x v="1"/>
    <s v="OFF-ST-10000991"/>
    <x v="1"/>
    <x v="4"/>
    <s v="Space Solutions HD Industrial Steel Shelving."/>
    <n v="344.90999999999997"/>
    <n v="3"/>
    <n v="0"/>
    <x v="3624"/>
  </r>
  <r>
    <n v="8712"/>
    <s v="CA-2011-105648"/>
    <x v="2"/>
    <x v="223"/>
    <d v="2011-03-07T00:00:00"/>
    <s v="Standard Class"/>
    <x v="412"/>
    <s v="Eva Jacobs"/>
    <x v="0"/>
    <s v="United States"/>
    <s v="San Diego"/>
    <x v="1"/>
    <n v="92037"/>
    <x v="1"/>
    <s v="FUR-TA-10002958"/>
    <x v="0"/>
    <x v="3"/>
    <s v="Bevis Oval Conference Table, Walnut"/>
    <n v="626.35200000000009"/>
    <n v="3"/>
    <n v="0.2"/>
    <x v="6757"/>
  </r>
  <r>
    <n v="8713"/>
    <s v="US-2012-145422"/>
    <x v="1"/>
    <x v="155"/>
    <d v="2012-12-07T00:00:00"/>
    <s v="Standard Class"/>
    <x v="617"/>
    <s v="Pierre Wener"/>
    <x v="0"/>
    <s v="United States"/>
    <s v="San Francisco"/>
    <x v="1"/>
    <n v="94110"/>
    <x v="1"/>
    <s v="FUR-BO-10002213"/>
    <x v="0"/>
    <x v="0"/>
    <s v="Sauder Forest Hills Library, Woodland Oak Finish"/>
    <n v="359.49899999999997"/>
    <n v="3"/>
    <n v="0.15"/>
    <x v="4298"/>
  </r>
  <r>
    <n v="8714"/>
    <s v="CA-2014-136623"/>
    <x v="3"/>
    <x v="497"/>
    <d v="2014-07-17T00:00:00"/>
    <s v="Standard Class"/>
    <x v="747"/>
    <s v="Tom Stivers"/>
    <x v="1"/>
    <s v="United States"/>
    <s v="San Diego"/>
    <x v="1"/>
    <n v="92105"/>
    <x v="1"/>
    <s v="TEC-PH-10000004"/>
    <x v="2"/>
    <x v="7"/>
    <s v="Belkin iPhone and iPad Lightning Cable"/>
    <n v="71.951999999999998"/>
    <n v="6"/>
    <n v="0.2"/>
    <x v="6758"/>
  </r>
  <r>
    <n v="8715"/>
    <s v="CA-2014-136623"/>
    <x v="3"/>
    <x v="497"/>
    <d v="2014-07-17T00:00:00"/>
    <s v="Standard Class"/>
    <x v="747"/>
    <s v="Tom Stivers"/>
    <x v="1"/>
    <s v="United States"/>
    <s v="San Diego"/>
    <x v="1"/>
    <n v="92105"/>
    <x v="1"/>
    <s v="OFF-BI-10003708"/>
    <x v="1"/>
    <x v="8"/>
    <s v="Acco Four Pocket Poly Ring Binder with Label Holder, Smoke, 1&quot;"/>
    <n v="29.800000000000004"/>
    <n v="5"/>
    <n v="0.2"/>
    <x v="1329"/>
  </r>
  <r>
    <n v="8716"/>
    <s v="CA-2014-121678"/>
    <x v="3"/>
    <x v="673"/>
    <d v="2014-11-21T00:00:00"/>
    <s v="Second Class"/>
    <x v="312"/>
    <s v="Brian Moss"/>
    <x v="1"/>
    <s v="United States"/>
    <s v="Elyria"/>
    <x v="24"/>
    <n v="44035"/>
    <x v="3"/>
    <s v="OFF-BI-10002949"/>
    <x v="1"/>
    <x v="8"/>
    <s v="Prestige Round Ring Binders"/>
    <n v="1.8240000000000003"/>
    <n v="1"/>
    <n v="0.7"/>
    <x v="6759"/>
  </r>
  <r>
    <n v="8717"/>
    <s v="CA-2013-120824"/>
    <x v="0"/>
    <x v="1"/>
    <d v="2013-06-17T00:00:00"/>
    <s v="Second Class"/>
    <x v="585"/>
    <s v="Arthur Wiediger"/>
    <x v="2"/>
    <s v="United States"/>
    <s v="Houston"/>
    <x v="5"/>
    <n v="77070"/>
    <x v="2"/>
    <s v="OFF-AP-10001242"/>
    <x v="1"/>
    <x v="9"/>
    <s v="APC 7 Outlet Network SurgeArrest Surge Protector"/>
    <n v="64.383999999999986"/>
    <n v="4"/>
    <n v="0.8"/>
    <x v="6760"/>
  </r>
  <r>
    <n v="8718"/>
    <s v="CA-2013-120824"/>
    <x v="0"/>
    <x v="1"/>
    <d v="2013-06-17T00:00:00"/>
    <s v="Second Class"/>
    <x v="585"/>
    <s v="Arthur Wiediger"/>
    <x v="2"/>
    <s v="United States"/>
    <s v="Houston"/>
    <x v="5"/>
    <n v="77070"/>
    <x v="2"/>
    <s v="FUR-FU-10001424"/>
    <x v="0"/>
    <x v="5"/>
    <s v="Dax Clear Box Frame"/>
    <n v="6.9840000000000009"/>
    <n v="2"/>
    <n v="0.6"/>
    <x v="6761"/>
  </r>
  <r>
    <n v="8719"/>
    <s v="CA-2013-120824"/>
    <x v="0"/>
    <x v="1"/>
    <d v="2013-06-17T00:00:00"/>
    <s v="Second Class"/>
    <x v="585"/>
    <s v="Arthur Wiediger"/>
    <x v="2"/>
    <s v="United States"/>
    <s v="Houston"/>
    <x v="5"/>
    <n v="77070"/>
    <x v="2"/>
    <s v="OFF-AR-10003469"/>
    <x v="1"/>
    <x v="6"/>
    <s v="Nontoxic Chalk"/>
    <n v="11.264000000000001"/>
    <n v="8"/>
    <n v="0.2"/>
    <x v="6762"/>
  </r>
  <r>
    <n v="8720"/>
    <s v="CA-2013-120824"/>
    <x v="0"/>
    <x v="1"/>
    <d v="2013-06-17T00:00:00"/>
    <s v="Second Class"/>
    <x v="585"/>
    <s v="Arthur Wiediger"/>
    <x v="2"/>
    <s v="United States"/>
    <s v="Houston"/>
    <x v="5"/>
    <n v="77070"/>
    <x v="2"/>
    <s v="OFF-PA-10000232"/>
    <x v="1"/>
    <x v="10"/>
    <s v="Xerox 1975"/>
    <n v="15.552000000000003"/>
    <n v="3"/>
    <n v="0.2"/>
    <x v="906"/>
  </r>
  <r>
    <n v="8721"/>
    <s v="CA-2013-120824"/>
    <x v="0"/>
    <x v="1"/>
    <d v="2013-06-17T00:00:00"/>
    <s v="Second Class"/>
    <x v="585"/>
    <s v="Arthur Wiediger"/>
    <x v="2"/>
    <s v="United States"/>
    <s v="Houston"/>
    <x v="5"/>
    <n v="77070"/>
    <x v="2"/>
    <s v="FUR-CH-10000229"/>
    <x v="0"/>
    <x v="1"/>
    <s v="Global Enterprise Series Seating High-Back Swivel/Tilt Chairs"/>
    <n v="379.37200000000001"/>
    <n v="2"/>
    <n v="0.3"/>
    <x v="6763"/>
  </r>
  <r>
    <n v="8722"/>
    <s v="CA-2013-120824"/>
    <x v="0"/>
    <x v="1"/>
    <d v="2013-06-17T00:00:00"/>
    <s v="Second Class"/>
    <x v="585"/>
    <s v="Arthur Wiediger"/>
    <x v="2"/>
    <s v="United States"/>
    <s v="Houston"/>
    <x v="5"/>
    <n v="77070"/>
    <x v="2"/>
    <s v="OFF-ST-10002562"/>
    <x v="1"/>
    <x v="4"/>
    <s v="Staples"/>
    <n v="67.536000000000016"/>
    <n v="9"/>
    <n v="0.2"/>
    <x v="6764"/>
  </r>
  <r>
    <n v="8723"/>
    <s v="CA-2013-120824"/>
    <x v="0"/>
    <x v="1"/>
    <d v="2013-06-17T00:00:00"/>
    <s v="Second Class"/>
    <x v="585"/>
    <s v="Arthur Wiediger"/>
    <x v="2"/>
    <s v="United States"/>
    <s v="Houston"/>
    <x v="5"/>
    <n v="77070"/>
    <x v="2"/>
    <s v="OFF-BI-10001525"/>
    <x v="1"/>
    <x v="8"/>
    <s v="Acco Pressboard Covers with Storage Hooks, 14 7/8&quot; x 11&quot;, Executive Red"/>
    <n v="1.5239999999999996"/>
    <n v="2"/>
    <n v="0.8"/>
    <x v="6765"/>
  </r>
  <r>
    <n v="8724"/>
    <s v="US-2013-135209"/>
    <x v="0"/>
    <x v="723"/>
    <d v="2014-01-01T00:00:00"/>
    <s v="Second Class"/>
    <x v="762"/>
    <s v="Marc Harrigan"/>
    <x v="2"/>
    <s v="United States"/>
    <s v="Miami"/>
    <x v="2"/>
    <n v="33178"/>
    <x v="0"/>
    <s v="OFF-PA-10002986"/>
    <x v="1"/>
    <x v="10"/>
    <s v="Xerox 1898"/>
    <n v="37.408000000000001"/>
    <n v="7"/>
    <n v="0.2"/>
    <x v="6766"/>
  </r>
  <r>
    <n v="8725"/>
    <s v="US-2013-135209"/>
    <x v="0"/>
    <x v="723"/>
    <d v="2014-01-01T00:00:00"/>
    <s v="Second Class"/>
    <x v="762"/>
    <s v="Marc Harrigan"/>
    <x v="2"/>
    <s v="United States"/>
    <s v="Miami"/>
    <x v="2"/>
    <n v="33178"/>
    <x v="0"/>
    <s v="OFF-PA-10000143"/>
    <x v="1"/>
    <x v="10"/>
    <s v="Astroparche Fine Business Paper"/>
    <n v="25.344000000000001"/>
    <n v="6"/>
    <n v="0.2"/>
    <x v="2930"/>
  </r>
  <r>
    <n v="8726"/>
    <s v="CA-2014-148145"/>
    <x v="3"/>
    <x v="257"/>
    <d v="2014-03-24T00:00:00"/>
    <s v="Standard Class"/>
    <x v="349"/>
    <s v="Scott Williamson"/>
    <x v="0"/>
    <s v="United States"/>
    <s v="Seattle"/>
    <x v="4"/>
    <n v="98115"/>
    <x v="1"/>
    <s v="OFF-AR-10003752"/>
    <x v="1"/>
    <x v="6"/>
    <s v="Deluxe Chalkboard Eraser Cleaner"/>
    <n v="46.2"/>
    <n v="4"/>
    <n v="0"/>
    <x v="6767"/>
  </r>
  <r>
    <n v="8727"/>
    <s v="CA-2012-103870"/>
    <x v="1"/>
    <x v="17"/>
    <d v="2012-12-31T00:00:00"/>
    <s v="Standard Class"/>
    <x v="133"/>
    <s v="Sung Pak"/>
    <x v="1"/>
    <s v="United States"/>
    <s v="Murfreesboro"/>
    <x v="18"/>
    <n v="37130"/>
    <x v="0"/>
    <s v="TEC-AC-10002370"/>
    <x v="2"/>
    <x v="11"/>
    <s v="Maxell CD-R Discs"/>
    <n v="4.7279999999999998"/>
    <n v="3"/>
    <n v="0.2"/>
    <x v="6768"/>
  </r>
  <r>
    <n v="8728"/>
    <s v="CA-2012-103870"/>
    <x v="1"/>
    <x v="17"/>
    <d v="2012-12-31T00:00:00"/>
    <s v="Standard Class"/>
    <x v="133"/>
    <s v="Sung Pak"/>
    <x v="1"/>
    <s v="United States"/>
    <s v="Murfreesboro"/>
    <x v="18"/>
    <n v="37130"/>
    <x v="0"/>
    <s v="FUR-FU-10002030"/>
    <x v="0"/>
    <x v="5"/>
    <s v="Executive Impressions 14&quot; Contract Wall Clock with Quartz Movement"/>
    <n v="53.352000000000004"/>
    <n v="3"/>
    <n v="0.2"/>
    <x v="6769"/>
  </r>
  <r>
    <n v="8729"/>
    <s v="CA-2012-103870"/>
    <x v="1"/>
    <x v="17"/>
    <d v="2012-12-31T00:00:00"/>
    <s v="Standard Class"/>
    <x v="133"/>
    <s v="Sung Pak"/>
    <x v="1"/>
    <s v="United States"/>
    <s v="Murfreesboro"/>
    <x v="18"/>
    <n v="37130"/>
    <x v="0"/>
    <s v="FUR-BO-10002853"/>
    <x v="0"/>
    <x v="0"/>
    <s v="O'Sullivan 5-Shelf Heavy-Duty Bookcases"/>
    <n v="131.10400000000001"/>
    <n v="2"/>
    <n v="0.2"/>
    <x v="6770"/>
  </r>
  <r>
    <n v="8730"/>
    <s v="CA-2012-103870"/>
    <x v="1"/>
    <x v="17"/>
    <d v="2012-12-31T00:00:00"/>
    <s v="Standard Class"/>
    <x v="133"/>
    <s v="Sung Pak"/>
    <x v="1"/>
    <s v="United States"/>
    <s v="Murfreesboro"/>
    <x v="18"/>
    <n v="37130"/>
    <x v="0"/>
    <s v="OFF-ST-10002562"/>
    <x v="1"/>
    <x v="4"/>
    <s v="Staples"/>
    <n v="22.512000000000004"/>
    <n v="3"/>
    <n v="0.2"/>
    <x v="3051"/>
  </r>
  <r>
    <n v="8731"/>
    <s v="CA-2012-103870"/>
    <x v="1"/>
    <x v="17"/>
    <d v="2012-12-31T00:00:00"/>
    <s v="Standard Class"/>
    <x v="133"/>
    <s v="Sung Pak"/>
    <x v="1"/>
    <s v="United States"/>
    <s v="Murfreesboro"/>
    <x v="18"/>
    <n v="37130"/>
    <x v="0"/>
    <s v="TEC-AC-10004227"/>
    <x v="2"/>
    <x v="11"/>
    <s v="SanDisk Ultra 16 GB MicroSDHC Class 10 Memory Card"/>
    <n v="72.744000000000014"/>
    <n v="7"/>
    <n v="0.2"/>
    <x v="6771"/>
  </r>
  <r>
    <n v="8732"/>
    <s v="CA-2012-111017"/>
    <x v="1"/>
    <x v="374"/>
    <d v="2012-08-06T00:00:00"/>
    <s v="Standard Class"/>
    <x v="281"/>
    <s v="Steve Chapman"/>
    <x v="1"/>
    <s v="United States"/>
    <s v="Saint Louis"/>
    <x v="25"/>
    <n v="63116"/>
    <x v="2"/>
    <s v="OFF-SU-10002573"/>
    <x v="1"/>
    <x v="14"/>
    <s v="Acme 10&quot; Easy Grip Assistive Scissors"/>
    <n v="52.59"/>
    <n v="3"/>
    <n v="0"/>
    <x v="6772"/>
  </r>
  <r>
    <n v="8733"/>
    <s v="CA-2014-116988"/>
    <x v="3"/>
    <x v="818"/>
    <d v="2014-06-30T00:00:00"/>
    <s v="Second Class"/>
    <x v="463"/>
    <s v="Pauline Webber"/>
    <x v="1"/>
    <s v="United States"/>
    <s v="Seattle"/>
    <x v="4"/>
    <n v="98105"/>
    <x v="1"/>
    <s v="OFF-PA-10003848"/>
    <x v="1"/>
    <x v="10"/>
    <s v="Xerox 1997"/>
    <n v="19.440000000000001"/>
    <n v="3"/>
    <n v="0"/>
    <x v="551"/>
  </r>
  <r>
    <n v="8734"/>
    <s v="CA-2014-116988"/>
    <x v="3"/>
    <x v="818"/>
    <d v="2014-06-30T00:00:00"/>
    <s v="Second Class"/>
    <x v="463"/>
    <s v="Pauline Webber"/>
    <x v="1"/>
    <s v="United States"/>
    <s v="Seattle"/>
    <x v="4"/>
    <n v="98105"/>
    <x v="1"/>
    <s v="FUR-FU-10001290"/>
    <x v="0"/>
    <x v="5"/>
    <s v="Executive Impressions Supervisor Wall Clock"/>
    <n v="126.30000000000001"/>
    <n v="3"/>
    <n v="0"/>
    <x v="498"/>
  </r>
  <r>
    <n v="8735"/>
    <s v="CA-2014-116988"/>
    <x v="3"/>
    <x v="818"/>
    <d v="2014-06-30T00:00:00"/>
    <s v="Second Class"/>
    <x v="463"/>
    <s v="Pauline Webber"/>
    <x v="1"/>
    <s v="United States"/>
    <s v="Seattle"/>
    <x v="4"/>
    <n v="98105"/>
    <x v="1"/>
    <s v="TEC-AC-10003832"/>
    <x v="2"/>
    <x v="11"/>
    <s v="Logitech P710e Mobile Speakerphone"/>
    <n v="1287.45"/>
    <n v="5"/>
    <n v="0"/>
    <x v="2981"/>
  </r>
  <r>
    <n v="8736"/>
    <s v="US-2011-169390"/>
    <x v="2"/>
    <x v="315"/>
    <d v="2011-02-11T00:00:00"/>
    <s v="Second Class"/>
    <x v="294"/>
    <s v="Chris Selesnick"/>
    <x v="1"/>
    <s v="United States"/>
    <s v="New York City"/>
    <x v="15"/>
    <n v="10024"/>
    <x v="3"/>
    <s v="OFF-ST-10001558"/>
    <x v="1"/>
    <x v="4"/>
    <s v="Acco Perma 4000 Stacking Storage Drawers"/>
    <n v="64.959999999999994"/>
    <n v="4"/>
    <n v="0"/>
    <x v="6773"/>
  </r>
  <r>
    <n v="8737"/>
    <s v="CA-2013-168774"/>
    <x v="0"/>
    <x v="913"/>
    <d v="2013-09-10T00:00:00"/>
    <s v="Standard Class"/>
    <x v="532"/>
    <s v="Roy Phan"/>
    <x v="1"/>
    <s v="United States"/>
    <s v="Woodbury"/>
    <x v="11"/>
    <n v="55125"/>
    <x v="2"/>
    <s v="OFF-ST-10001490"/>
    <x v="1"/>
    <x v="4"/>
    <s v="Hot File 7-Pocket, Floor Stand"/>
    <n v="535.41"/>
    <n v="3"/>
    <n v="0"/>
    <x v="3941"/>
  </r>
  <r>
    <n v="8738"/>
    <s v="CA-2014-161592"/>
    <x v="3"/>
    <x v="1191"/>
    <d v="2014-04-11T00:00:00"/>
    <s v="Standard Class"/>
    <x v="728"/>
    <s v="Charles Sheldon"/>
    <x v="1"/>
    <s v="United States"/>
    <s v="Chattanooga"/>
    <x v="18"/>
    <n v="37421"/>
    <x v="0"/>
    <s v="OFF-BI-10003669"/>
    <x v="1"/>
    <x v="8"/>
    <s v="3M Organizer Strips"/>
    <n v="8.1000000000000014"/>
    <n v="5"/>
    <n v="0.7"/>
    <x v="6774"/>
  </r>
  <r>
    <n v="8739"/>
    <s v="US-2014-131961"/>
    <x v="3"/>
    <x v="166"/>
    <d v="2014-12-12T00:00:00"/>
    <s v="First Class"/>
    <x v="77"/>
    <s v="Max Jones"/>
    <x v="0"/>
    <s v="United States"/>
    <s v="Philadelphia"/>
    <x v="9"/>
    <n v="19140"/>
    <x v="3"/>
    <s v="OFF-AR-10004441"/>
    <x v="1"/>
    <x v="6"/>
    <s v="BIC Brite Liner Highlighters"/>
    <n v="13.247999999999999"/>
    <n v="4"/>
    <n v="0.2"/>
    <x v="2319"/>
  </r>
  <r>
    <n v="8740"/>
    <s v="US-2014-131961"/>
    <x v="3"/>
    <x v="166"/>
    <d v="2014-12-12T00:00:00"/>
    <s v="First Class"/>
    <x v="77"/>
    <s v="Max Jones"/>
    <x v="0"/>
    <s v="United States"/>
    <s v="Philadelphia"/>
    <x v="9"/>
    <n v="19140"/>
    <x v="3"/>
    <s v="TEC-PH-10001924"/>
    <x v="2"/>
    <x v="7"/>
    <s v="iHome FM Clock Radio with Lightning Dock"/>
    <n v="83.987999999999985"/>
    <n v="2"/>
    <n v="0.4"/>
    <x v="6775"/>
  </r>
  <r>
    <n v="8741"/>
    <s v="CA-2013-102498"/>
    <x v="0"/>
    <x v="1131"/>
    <d v="2013-07-26T00:00:00"/>
    <s v="First Class"/>
    <x v="506"/>
    <s v="James Galang"/>
    <x v="0"/>
    <s v="United States"/>
    <s v="Lafayette"/>
    <x v="28"/>
    <n v="70506"/>
    <x v="0"/>
    <s v="OFF-AR-10004456"/>
    <x v="1"/>
    <x v="6"/>
    <s v="Panasonic KP-4ABK Battery-Operated Pencil Sharpener"/>
    <n v="73.2"/>
    <n v="5"/>
    <n v="0"/>
    <x v="1483"/>
  </r>
  <r>
    <n v="8742"/>
    <s v="CA-2012-113222"/>
    <x v="1"/>
    <x v="529"/>
    <d v="2012-11-09T00:00:00"/>
    <s v="Same Day"/>
    <x v="326"/>
    <s v="Anthony Garverick"/>
    <x v="2"/>
    <s v="United States"/>
    <s v="Lawrence"/>
    <x v="14"/>
    <n v="46226"/>
    <x v="2"/>
    <s v="OFF-BI-10001890"/>
    <x v="1"/>
    <x v="8"/>
    <s v="Avery Poly Binder Pockets"/>
    <n v="10.74"/>
    <n v="3"/>
    <n v="0"/>
    <x v="6776"/>
  </r>
  <r>
    <n v="8743"/>
    <s v="US-2012-144771"/>
    <x v="1"/>
    <x v="653"/>
    <d v="2012-10-04T00:00:00"/>
    <s v="First Class"/>
    <x v="237"/>
    <s v="Chloris Kastensmidt"/>
    <x v="0"/>
    <s v="United States"/>
    <s v="Hillsboro"/>
    <x v="21"/>
    <n v="97123"/>
    <x v="1"/>
    <s v="FUR-FU-10000629"/>
    <x v="0"/>
    <x v="5"/>
    <s v="9-3/4 Diameter Round Wall Clock"/>
    <n v="11.032"/>
    <n v="1"/>
    <n v="0.2"/>
    <x v="6777"/>
  </r>
  <r>
    <n v="8744"/>
    <s v="US-2012-144771"/>
    <x v="1"/>
    <x v="653"/>
    <d v="2012-10-04T00:00:00"/>
    <s v="First Class"/>
    <x v="237"/>
    <s v="Chloris Kastensmidt"/>
    <x v="0"/>
    <s v="United States"/>
    <s v="Hillsboro"/>
    <x v="21"/>
    <n v="97123"/>
    <x v="1"/>
    <s v="TEC-AC-10002323"/>
    <x v="2"/>
    <x v="11"/>
    <s v="SanDisk Ultra 32 GB MicroSDHC Class 10 Memory Card"/>
    <n v="53.040000000000006"/>
    <n v="3"/>
    <n v="0.2"/>
    <x v="4679"/>
  </r>
  <r>
    <n v="8745"/>
    <s v="CA-2012-162376"/>
    <x v="1"/>
    <x v="6"/>
    <d v="2012-11-25T00:00:00"/>
    <s v="Second Class"/>
    <x v="787"/>
    <s v="Harold Dahlen"/>
    <x v="2"/>
    <s v="United States"/>
    <s v="Cambridge"/>
    <x v="31"/>
    <n v="2138"/>
    <x v="3"/>
    <s v="OFF-AR-10003056"/>
    <x v="1"/>
    <x v="6"/>
    <s v="Newell 341"/>
    <n v="17.12"/>
    <n v="4"/>
    <n v="0"/>
    <x v="2951"/>
  </r>
  <r>
    <n v="8746"/>
    <s v="CA-2012-162376"/>
    <x v="1"/>
    <x v="6"/>
    <d v="2012-11-25T00:00:00"/>
    <s v="Second Class"/>
    <x v="787"/>
    <s v="Harold Dahlen"/>
    <x v="2"/>
    <s v="United States"/>
    <s v="Cambridge"/>
    <x v="31"/>
    <n v="2138"/>
    <x v="3"/>
    <s v="OFF-PA-10000300"/>
    <x v="1"/>
    <x v="10"/>
    <s v="Xerox 1936"/>
    <n v="59.94"/>
    <n v="3"/>
    <n v="0"/>
    <x v="749"/>
  </r>
  <r>
    <n v="8747"/>
    <s v="CA-2014-128076"/>
    <x v="3"/>
    <x v="62"/>
    <d v="2014-02-08T00:00:00"/>
    <s v="Standard Class"/>
    <x v="635"/>
    <s v="Bill Overfelt"/>
    <x v="1"/>
    <s v="United States"/>
    <s v="San Diego"/>
    <x v="1"/>
    <n v="92105"/>
    <x v="1"/>
    <s v="FUR-FU-10000293"/>
    <x v="0"/>
    <x v="5"/>
    <s v="Eldon Antistatic Chair Mats for Low to Medium Pile Carpets"/>
    <n v="210.58"/>
    <n v="2"/>
    <n v="0"/>
    <x v="6778"/>
  </r>
  <r>
    <n v="8748"/>
    <s v="CA-2014-128076"/>
    <x v="3"/>
    <x v="62"/>
    <d v="2014-02-08T00:00:00"/>
    <s v="Standard Class"/>
    <x v="635"/>
    <s v="Bill Overfelt"/>
    <x v="1"/>
    <s v="United States"/>
    <s v="San Diego"/>
    <x v="1"/>
    <n v="92105"/>
    <x v="1"/>
    <s v="OFF-BI-10003638"/>
    <x v="1"/>
    <x v="8"/>
    <s v="GBC Durable Plastic Covers"/>
    <n v="30.960000000000004"/>
    <n v="2"/>
    <n v="0.2"/>
    <x v="6779"/>
  </r>
  <r>
    <n v="8749"/>
    <s v="CA-2014-128076"/>
    <x v="3"/>
    <x v="62"/>
    <d v="2014-02-08T00:00:00"/>
    <s v="Standard Class"/>
    <x v="635"/>
    <s v="Bill Overfelt"/>
    <x v="1"/>
    <s v="United States"/>
    <s v="San Diego"/>
    <x v="1"/>
    <n v="92105"/>
    <x v="1"/>
    <s v="TEC-MA-10002109"/>
    <x v="2"/>
    <x v="15"/>
    <s v="HP Officejet Pro 8600 e-All-In-One Printer, Copier, Scanner, Fax"/>
    <n v="239.98400000000004"/>
    <n v="2"/>
    <n v="0.2"/>
    <x v="6780"/>
  </r>
  <r>
    <n v="8750"/>
    <s v="US-2012-163825"/>
    <x v="1"/>
    <x v="382"/>
    <d v="2012-06-19T00:00:00"/>
    <s v="First Class"/>
    <x v="62"/>
    <s v="Lena Creighton"/>
    <x v="0"/>
    <s v="United States"/>
    <s v="New York City"/>
    <x v="15"/>
    <n v="10009"/>
    <x v="3"/>
    <s v="OFF-BI-10003527"/>
    <x v="1"/>
    <x v="8"/>
    <s v="Fellowes PB500 Electric Punch Plastic Comb Binding Machine with Manual Bind"/>
    <n v="3050.3760000000002"/>
    <n v="3"/>
    <n v="0.2"/>
    <x v="6781"/>
  </r>
  <r>
    <n v="8751"/>
    <s v="US-2012-163825"/>
    <x v="1"/>
    <x v="382"/>
    <d v="2012-06-19T00:00:00"/>
    <s v="First Class"/>
    <x v="62"/>
    <s v="Lena Creighton"/>
    <x v="0"/>
    <s v="United States"/>
    <s v="New York City"/>
    <x v="15"/>
    <n v="10009"/>
    <x v="3"/>
    <s v="TEC-PH-10004922"/>
    <x v="2"/>
    <x v="7"/>
    <s v="RCA Visys Integrated PBX 8-Line Router"/>
    <n v="133.97999999999999"/>
    <n v="2"/>
    <n v="0"/>
    <x v="6782"/>
  </r>
  <r>
    <n v="8752"/>
    <s v="CA-2013-105662"/>
    <x v="0"/>
    <x v="465"/>
    <d v="2013-05-10T00:00:00"/>
    <s v="Standard Class"/>
    <x v="46"/>
    <s v="Rick Bensley"/>
    <x v="2"/>
    <s v="United States"/>
    <s v="Tallahassee"/>
    <x v="2"/>
    <n v="32303"/>
    <x v="0"/>
    <s v="OFF-PA-10001001"/>
    <x v="1"/>
    <x v="10"/>
    <s v="Snap-A-Way Black Print Carbonless Speed Message, No Reply Area, Duplicate"/>
    <n v="93.248000000000005"/>
    <n v="4"/>
    <n v="0.2"/>
    <x v="6783"/>
  </r>
  <r>
    <n v="8753"/>
    <s v="CA-2013-105662"/>
    <x v="0"/>
    <x v="465"/>
    <d v="2013-05-10T00:00:00"/>
    <s v="Standard Class"/>
    <x v="46"/>
    <s v="Rick Bensley"/>
    <x v="2"/>
    <s v="United States"/>
    <s v="Tallahassee"/>
    <x v="2"/>
    <n v="32303"/>
    <x v="0"/>
    <s v="TEC-PH-10001198"/>
    <x v="2"/>
    <x v="7"/>
    <s v="Avaya 4621SW VoIP phone"/>
    <n v="177.48000000000002"/>
    <n v="3"/>
    <n v="0.2"/>
    <x v="1763"/>
  </r>
  <r>
    <n v="8754"/>
    <s v="CA-2014-152198"/>
    <x v="3"/>
    <x v="428"/>
    <d v="2014-09-11T00:00:00"/>
    <s v="First Class"/>
    <x v="557"/>
    <s v="Joy Daniels"/>
    <x v="0"/>
    <s v="United States"/>
    <s v="Toledo"/>
    <x v="24"/>
    <n v="43615"/>
    <x v="3"/>
    <s v="OFF-LA-10000443"/>
    <x v="1"/>
    <x v="2"/>
    <s v="Avery 501"/>
    <n v="17.712"/>
    <n v="6"/>
    <n v="0.2"/>
    <x v="6784"/>
  </r>
  <r>
    <n v="8755"/>
    <s v="CA-2014-152198"/>
    <x v="3"/>
    <x v="428"/>
    <d v="2014-09-11T00:00:00"/>
    <s v="First Class"/>
    <x v="557"/>
    <s v="Joy Daniels"/>
    <x v="0"/>
    <s v="United States"/>
    <s v="Toledo"/>
    <x v="24"/>
    <n v="43615"/>
    <x v="3"/>
    <s v="OFF-BI-10003669"/>
    <x v="1"/>
    <x v="8"/>
    <s v="3M Organizer Strips"/>
    <n v="4.8600000000000012"/>
    <n v="3"/>
    <n v="0.7"/>
    <x v="6785"/>
  </r>
  <r>
    <n v="8756"/>
    <s v="CA-2014-152198"/>
    <x v="3"/>
    <x v="428"/>
    <d v="2014-09-11T00:00:00"/>
    <s v="First Class"/>
    <x v="557"/>
    <s v="Joy Daniels"/>
    <x v="0"/>
    <s v="United States"/>
    <s v="Toledo"/>
    <x v="24"/>
    <n v="43615"/>
    <x v="3"/>
    <s v="OFF-BI-10001628"/>
    <x v="1"/>
    <x v="8"/>
    <s v="Acco Data Flex Cable Posts For Top &amp; Bottom Load Binders, 6&quot; Capacity"/>
    <n v="6.2580000000000009"/>
    <n v="2"/>
    <n v="0.7"/>
    <x v="6786"/>
  </r>
  <r>
    <n v="8757"/>
    <s v="CA-2013-114307"/>
    <x v="0"/>
    <x v="405"/>
    <d v="2013-07-27T00:00:00"/>
    <s v="Standard Class"/>
    <x v="716"/>
    <s v="Maureen Fritzler"/>
    <x v="1"/>
    <s v="United States"/>
    <s v="Columbia"/>
    <x v="39"/>
    <n v="21044"/>
    <x v="3"/>
    <s v="OFF-AP-10002350"/>
    <x v="1"/>
    <x v="9"/>
    <s v="Belkin F9H710-06 7 Outlet SurgeMaster Surge Protector"/>
    <n v="37.68"/>
    <n v="2"/>
    <n v="0"/>
    <x v="1063"/>
  </r>
  <r>
    <n v="8758"/>
    <s v="CA-2013-114307"/>
    <x v="0"/>
    <x v="405"/>
    <d v="2013-07-27T00:00:00"/>
    <s v="Standard Class"/>
    <x v="716"/>
    <s v="Maureen Fritzler"/>
    <x v="1"/>
    <s v="United States"/>
    <s v="Columbia"/>
    <x v="39"/>
    <n v="21044"/>
    <x v="3"/>
    <s v="OFF-PA-10004100"/>
    <x v="1"/>
    <x v="10"/>
    <s v="Xerox 216"/>
    <n v="51.84"/>
    <n v="8"/>
    <n v="0"/>
    <x v="189"/>
  </r>
  <r>
    <n v="8759"/>
    <s v="CA-2013-114307"/>
    <x v="0"/>
    <x v="405"/>
    <d v="2013-07-27T00:00:00"/>
    <s v="Standard Class"/>
    <x v="716"/>
    <s v="Maureen Fritzler"/>
    <x v="1"/>
    <s v="United States"/>
    <s v="Columbia"/>
    <x v="39"/>
    <n v="21044"/>
    <x v="3"/>
    <s v="FUR-FU-10000794"/>
    <x v="0"/>
    <x v="5"/>
    <s v="Eldon Stackable Tray, Side-Load, Legal, Smoke"/>
    <n v="27.42"/>
    <n v="3"/>
    <n v="0"/>
    <x v="6365"/>
  </r>
  <r>
    <n v="8760"/>
    <s v="CA-2013-114307"/>
    <x v="0"/>
    <x v="405"/>
    <d v="2013-07-27T00:00:00"/>
    <s v="Standard Class"/>
    <x v="716"/>
    <s v="Maureen Fritzler"/>
    <x v="1"/>
    <s v="United States"/>
    <s v="Columbia"/>
    <x v="39"/>
    <n v="21044"/>
    <x v="3"/>
    <s v="OFF-BI-10002012"/>
    <x v="1"/>
    <x v="8"/>
    <s v="Wilson Jones Easy Flow II Sheet Lifters"/>
    <n v="5.4"/>
    <n v="3"/>
    <n v="0"/>
    <x v="6787"/>
  </r>
  <r>
    <n v="8761"/>
    <s v="CA-2013-159891"/>
    <x v="0"/>
    <x v="1011"/>
    <d v="2013-02-06T00:00:00"/>
    <s v="Standard Class"/>
    <x v="408"/>
    <s v="Ben Ferrer"/>
    <x v="2"/>
    <s v="United States"/>
    <s v="Atlanta"/>
    <x v="32"/>
    <n v="30318"/>
    <x v="0"/>
    <s v="OFF-BI-10003527"/>
    <x v="1"/>
    <x v="8"/>
    <s v="Fellowes PB500 Electric Punch Plastic Comb Binding Machine with Manual Bind"/>
    <n v="1270.99"/>
    <n v="1"/>
    <n v="0"/>
    <x v="6788"/>
  </r>
  <r>
    <n v="8762"/>
    <s v="CA-2013-159891"/>
    <x v="0"/>
    <x v="1011"/>
    <d v="2013-02-06T00:00:00"/>
    <s v="Standard Class"/>
    <x v="408"/>
    <s v="Ben Ferrer"/>
    <x v="2"/>
    <s v="United States"/>
    <s v="Atlanta"/>
    <x v="32"/>
    <n v="30318"/>
    <x v="0"/>
    <s v="OFF-EN-10004483"/>
    <x v="1"/>
    <x v="12"/>
    <s v="#10 White Business Envelopes,4 1/8 x 9 1/2"/>
    <n v="125.36"/>
    <n v="8"/>
    <n v="0"/>
    <x v="6789"/>
  </r>
  <r>
    <n v="8763"/>
    <s v="CA-2013-112578"/>
    <x v="0"/>
    <x v="723"/>
    <d v="2014-01-03T00:00:00"/>
    <s v="Standard Class"/>
    <x v="383"/>
    <s v="Frank Olsen"/>
    <x v="0"/>
    <s v="United States"/>
    <s v="Sacramento"/>
    <x v="1"/>
    <n v="95823"/>
    <x v="1"/>
    <s v="OFF-ST-10003722"/>
    <x v="1"/>
    <x v="4"/>
    <s v="Project Tote Personal File"/>
    <n v="14.03"/>
    <n v="1"/>
    <n v="0"/>
    <x v="952"/>
  </r>
  <r>
    <n v="8764"/>
    <s v="CA-2013-112578"/>
    <x v="0"/>
    <x v="723"/>
    <d v="2014-01-03T00:00:00"/>
    <s v="Standard Class"/>
    <x v="383"/>
    <s v="Frank Olsen"/>
    <x v="0"/>
    <s v="United States"/>
    <s v="Sacramento"/>
    <x v="1"/>
    <n v="95823"/>
    <x v="1"/>
    <s v="OFF-SU-10002557"/>
    <x v="1"/>
    <x v="14"/>
    <s v="Fiskars Spring-Action Scissors"/>
    <n v="27.96"/>
    <n v="2"/>
    <n v="0"/>
    <x v="6790"/>
  </r>
  <r>
    <n v="8765"/>
    <s v="CA-2012-107083"/>
    <x v="1"/>
    <x v="82"/>
    <d v="2012-11-27T00:00:00"/>
    <s v="Standard Class"/>
    <x v="179"/>
    <s v="Brenda Bowman"/>
    <x v="1"/>
    <s v="United States"/>
    <s v="Fort Worth"/>
    <x v="5"/>
    <n v="76106"/>
    <x v="2"/>
    <s v="OFF-AR-10002257"/>
    <x v="1"/>
    <x v="6"/>
    <s v="Eldon Spacemaker Box, Quick-Snap Lid, Clear"/>
    <n v="5.3440000000000003"/>
    <n v="2"/>
    <n v="0.2"/>
    <x v="1820"/>
  </r>
  <r>
    <n v="8766"/>
    <s v="CA-2012-107083"/>
    <x v="1"/>
    <x v="82"/>
    <d v="2012-11-27T00:00:00"/>
    <s v="Standard Class"/>
    <x v="179"/>
    <s v="Brenda Bowman"/>
    <x v="1"/>
    <s v="United States"/>
    <s v="Fort Worth"/>
    <x v="5"/>
    <n v="76106"/>
    <x v="2"/>
    <s v="OFF-BI-10000756"/>
    <x v="1"/>
    <x v="8"/>
    <s v="Storex DuraTech Recycled Plastic Frosted Binders"/>
    <n v="1.6959999999999997"/>
    <n v="2"/>
    <n v="0.8"/>
    <x v="6791"/>
  </r>
  <r>
    <n v="8767"/>
    <s v="CA-2012-107083"/>
    <x v="1"/>
    <x v="82"/>
    <d v="2012-11-27T00:00:00"/>
    <s v="Standard Class"/>
    <x v="179"/>
    <s v="Brenda Bowman"/>
    <x v="1"/>
    <s v="United States"/>
    <s v="Fort Worth"/>
    <x v="5"/>
    <n v="76106"/>
    <x v="2"/>
    <s v="OFF-AP-10004136"/>
    <x v="1"/>
    <x v="9"/>
    <s v="Kensington 6 Outlet SmartSocket Surge Protector"/>
    <n v="24.587999999999994"/>
    <n v="3"/>
    <n v="0.8"/>
    <x v="6792"/>
  </r>
  <r>
    <n v="8768"/>
    <s v="CA-2012-107083"/>
    <x v="1"/>
    <x v="82"/>
    <d v="2012-11-27T00:00:00"/>
    <s v="Standard Class"/>
    <x v="179"/>
    <s v="Brenda Bowman"/>
    <x v="1"/>
    <s v="United States"/>
    <s v="Fort Worth"/>
    <x v="5"/>
    <n v="76106"/>
    <x v="2"/>
    <s v="OFF-BI-10002194"/>
    <x v="1"/>
    <x v="8"/>
    <s v="Cardinal Hold-It CD Pocket"/>
    <n v="7.9799999999999986"/>
    <n v="5"/>
    <n v="0.8"/>
    <x v="6793"/>
  </r>
  <r>
    <n v="8769"/>
    <s v="CA-2012-151722"/>
    <x v="1"/>
    <x v="348"/>
    <d v="2012-10-09T00:00:00"/>
    <s v="Standard Class"/>
    <x v="582"/>
    <s v="Ivan Liston"/>
    <x v="0"/>
    <s v="United States"/>
    <s v="Columbus"/>
    <x v="24"/>
    <n v="43229"/>
    <x v="3"/>
    <s v="TEC-AC-10000892"/>
    <x v="2"/>
    <x v="11"/>
    <s v="NETGEAR N750 Dual Band Wi-Fi Gigabit Router"/>
    <n v="288"/>
    <n v="4"/>
    <n v="0.2"/>
    <x v="6794"/>
  </r>
  <r>
    <n v="8770"/>
    <s v="CA-2013-151148"/>
    <x v="0"/>
    <x v="126"/>
    <d v="2013-09-14T00:00:00"/>
    <s v="Same Day"/>
    <x v="178"/>
    <s v="Philisse Overcash"/>
    <x v="2"/>
    <s v="United States"/>
    <s v="Louisville"/>
    <x v="22"/>
    <n v="80027"/>
    <x v="1"/>
    <s v="TEC-PH-10001870"/>
    <x v="2"/>
    <x v="7"/>
    <s v="Lunatik TT5L-002 Taktik Strike Impact Protection System for iPhone 5"/>
    <n v="146.952"/>
    <n v="3"/>
    <n v="0.2"/>
    <x v="6795"/>
  </r>
  <r>
    <n v="8771"/>
    <s v="CA-2013-151148"/>
    <x v="0"/>
    <x v="126"/>
    <d v="2013-09-14T00:00:00"/>
    <s v="Same Day"/>
    <x v="178"/>
    <s v="Philisse Overcash"/>
    <x v="2"/>
    <s v="United States"/>
    <s v="Louisville"/>
    <x v="22"/>
    <n v="80027"/>
    <x v="1"/>
    <s v="FUR-CH-10002304"/>
    <x v="0"/>
    <x v="1"/>
    <s v="Global Stack Chair without Arms, Black"/>
    <n v="83.13600000000001"/>
    <n v="4"/>
    <n v="0.2"/>
    <x v="6796"/>
  </r>
  <r>
    <n v="8772"/>
    <s v="CA-2014-115882"/>
    <x v="3"/>
    <x v="32"/>
    <d v="2014-09-18T00:00:00"/>
    <s v="First Class"/>
    <x v="587"/>
    <s v="Dorothy Badders"/>
    <x v="1"/>
    <s v="United States"/>
    <s v="Raleigh"/>
    <x v="3"/>
    <n v="27604"/>
    <x v="0"/>
    <s v="OFF-AP-10002534"/>
    <x v="1"/>
    <x v="9"/>
    <s v="3.6 Cubic Foot Counter Height Office Refrigerator"/>
    <n v="942.78400000000011"/>
    <n v="4"/>
    <n v="0.2"/>
    <x v="6797"/>
  </r>
  <r>
    <n v="8773"/>
    <s v="CA-2014-115882"/>
    <x v="3"/>
    <x v="32"/>
    <d v="2014-09-18T00:00:00"/>
    <s v="First Class"/>
    <x v="587"/>
    <s v="Dorothy Badders"/>
    <x v="1"/>
    <s v="United States"/>
    <s v="Raleigh"/>
    <x v="3"/>
    <n v="27604"/>
    <x v="0"/>
    <s v="OFF-PA-10001125"/>
    <x v="1"/>
    <x v="10"/>
    <s v="Xerox 1988"/>
    <n v="74.352000000000004"/>
    <n v="3"/>
    <n v="0.2"/>
    <x v="1419"/>
  </r>
  <r>
    <n v="8774"/>
    <s v="CA-2012-132276"/>
    <x v="1"/>
    <x v="1203"/>
    <d v="2012-02-28T00:00:00"/>
    <s v="Standard Class"/>
    <x v="784"/>
    <s v="Lindsay Castell"/>
    <x v="2"/>
    <s v="United States"/>
    <s v="New York City"/>
    <x v="15"/>
    <n v="10024"/>
    <x v="3"/>
    <s v="OFF-AP-10000804"/>
    <x v="1"/>
    <x v="9"/>
    <s v="Hoover Portapower Portable Vacuum"/>
    <n v="26.880000000000003"/>
    <n v="6"/>
    <n v="0"/>
    <x v="6798"/>
  </r>
  <r>
    <n v="8775"/>
    <s v="CA-2012-132276"/>
    <x v="1"/>
    <x v="1203"/>
    <d v="2012-02-28T00:00:00"/>
    <s v="Standard Class"/>
    <x v="784"/>
    <s v="Lindsay Castell"/>
    <x v="2"/>
    <s v="United States"/>
    <s v="New York City"/>
    <x v="15"/>
    <n v="10024"/>
    <x v="3"/>
    <s v="OFF-BI-10002982"/>
    <x v="1"/>
    <x v="8"/>
    <s v="Avery Self-Adhesive Photo Pockets for Polaroid Photos"/>
    <n v="10.896000000000001"/>
    <n v="2"/>
    <n v="0.2"/>
    <x v="6799"/>
  </r>
  <r>
    <n v="8776"/>
    <s v="CA-2013-163636"/>
    <x v="0"/>
    <x v="5"/>
    <d v="2013-12-10T00:00:00"/>
    <s v="Second Class"/>
    <x v="486"/>
    <s v="Mike Pelletier"/>
    <x v="2"/>
    <s v="United States"/>
    <s v="Chicago"/>
    <x v="10"/>
    <n v="60623"/>
    <x v="2"/>
    <s v="OFF-AR-10001547"/>
    <x v="1"/>
    <x v="6"/>
    <s v="Newell 311"/>
    <n v="3.536"/>
    <n v="2"/>
    <n v="0.2"/>
    <x v="6800"/>
  </r>
  <r>
    <n v="8777"/>
    <s v="CA-2013-102813"/>
    <x v="0"/>
    <x v="415"/>
    <d v="2013-07-04T00:00:00"/>
    <s v="First Class"/>
    <x v="105"/>
    <s v="Erin Ashbrook"/>
    <x v="1"/>
    <s v="United States"/>
    <s v="Huntsville"/>
    <x v="5"/>
    <n v="77340"/>
    <x v="2"/>
    <s v="FUR-CH-10000665"/>
    <x v="0"/>
    <x v="1"/>
    <s v="Global Airflow Leather Mesh Back Chair, Black"/>
    <n v="528.42999999999995"/>
    <n v="5"/>
    <n v="0.3"/>
    <x v="232"/>
  </r>
  <r>
    <n v="8778"/>
    <s v="CA-2013-102813"/>
    <x v="0"/>
    <x v="415"/>
    <d v="2013-07-04T00:00:00"/>
    <s v="First Class"/>
    <x v="105"/>
    <s v="Erin Ashbrook"/>
    <x v="1"/>
    <s v="United States"/>
    <s v="Huntsville"/>
    <x v="5"/>
    <n v="77340"/>
    <x v="2"/>
    <s v="OFF-PA-10000520"/>
    <x v="1"/>
    <x v="10"/>
    <s v="Xerox 201"/>
    <n v="41.472000000000008"/>
    <n v="8"/>
    <n v="0.2"/>
    <x v="782"/>
  </r>
  <r>
    <n v="8779"/>
    <s v="CA-2014-135377"/>
    <x v="3"/>
    <x v="1096"/>
    <d v="2014-12-19T00:00:00"/>
    <s v="Standard Class"/>
    <x v="162"/>
    <s v="Bart Pistole"/>
    <x v="1"/>
    <s v="United States"/>
    <s v="New York City"/>
    <x v="15"/>
    <n v="10024"/>
    <x v="3"/>
    <s v="FUR-BO-10004015"/>
    <x v="0"/>
    <x v="0"/>
    <s v="Bush Andora Bookcase, Maple/Graphite Gray Finish"/>
    <n v="287.976"/>
    <n v="3"/>
    <n v="0.2"/>
    <x v="6801"/>
  </r>
  <r>
    <n v="8780"/>
    <s v="CA-2012-165813"/>
    <x v="1"/>
    <x v="305"/>
    <d v="2012-03-22T00:00:00"/>
    <s v="Second Class"/>
    <x v="298"/>
    <s v="Bryan Mills"/>
    <x v="0"/>
    <s v="United States"/>
    <s v="Salem"/>
    <x v="21"/>
    <n v="97301"/>
    <x v="1"/>
    <s v="OFF-ST-10004258"/>
    <x v="1"/>
    <x v="4"/>
    <s v="Portable Personal File Box"/>
    <n v="29.304000000000002"/>
    <n v="3"/>
    <n v="0.2"/>
    <x v="6802"/>
  </r>
  <r>
    <n v="8781"/>
    <s v="CA-2012-133585"/>
    <x v="1"/>
    <x v="1201"/>
    <d v="2012-03-04T00:00:00"/>
    <s v="First Class"/>
    <x v="782"/>
    <s v="Craig Molinari"/>
    <x v="1"/>
    <s v="United States"/>
    <s v="Houston"/>
    <x v="5"/>
    <n v="77070"/>
    <x v="2"/>
    <s v="OFF-AR-10003696"/>
    <x v="1"/>
    <x v="6"/>
    <s v="Panasonic KP-350BK Electric Pencil Sharpener with Auto Stop"/>
    <n v="55.328000000000003"/>
    <n v="2"/>
    <n v="0.2"/>
    <x v="6803"/>
  </r>
  <r>
    <n v="8782"/>
    <s v="CA-2012-133585"/>
    <x v="1"/>
    <x v="1201"/>
    <d v="2012-03-04T00:00:00"/>
    <s v="First Class"/>
    <x v="782"/>
    <s v="Craig Molinari"/>
    <x v="1"/>
    <s v="United States"/>
    <s v="Houston"/>
    <x v="5"/>
    <n v="77070"/>
    <x v="2"/>
    <s v="FUR-BO-10001811"/>
    <x v="0"/>
    <x v="0"/>
    <s v="Atlantic Metals Mobile 5-Shelf Bookcases, Custom Colors"/>
    <n v="1227.9983999999999"/>
    <n v="6"/>
    <n v="0.32"/>
    <x v="6804"/>
  </r>
  <r>
    <n v="8783"/>
    <s v="CA-2013-116911"/>
    <x v="0"/>
    <x v="306"/>
    <d v="2013-09-21T00:00:00"/>
    <s v="Standard Class"/>
    <x v="251"/>
    <s v="Justin Deggeller"/>
    <x v="1"/>
    <s v="United States"/>
    <s v="Twin Falls"/>
    <x v="45"/>
    <n v="83301"/>
    <x v="1"/>
    <s v="OFF-BI-10001249"/>
    <x v="1"/>
    <x v="8"/>
    <s v="Avery Heavy-Duty EZD View Binder with Locking Rings"/>
    <n v="20.416"/>
    <n v="4"/>
    <n v="0.2"/>
    <x v="6805"/>
  </r>
  <r>
    <n v="8784"/>
    <s v="CA-2013-116911"/>
    <x v="0"/>
    <x v="306"/>
    <d v="2013-09-21T00:00:00"/>
    <s v="Standard Class"/>
    <x v="251"/>
    <s v="Justin Deggeller"/>
    <x v="1"/>
    <s v="United States"/>
    <s v="Twin Falls"/>
    <x v="45"/>
    <n v="83301"/>
    <x v="1"/>
    <s v="FUR-TA-10003473"/>
    <x v="0"/>
    <x v="3"/>
    <s v="Bretford Rectangular Conference Table Tops"/>
    <n v="1128.3899999999999"/>
    <n v="3"/>
    <n v="0"/>
    <x v="6806"/>
  </r>
  <r>
    <n v="8785"/>
    <s v="US-2014-129224"/>
    <x v="3"/>
    <x v="294"/>
    <d v="2014-03-24T00:00:00"/>
    <s v="Standard Class"/>
    <x v="357"/>
    <s v="Ann Steele"/>
    <x v="2"/>
    <s v="United States"/>
    <s v="Knoxville"/>
    <x v="18"/>
    <n v="37918"/>
    <x v="0"/>
    <s v="OFF-LA-10003190"/>
    <x v="1"/>
    <x v="2"/>
    <s v="Avery 474"/>
    <n v="4.6079999999999997"/>
    <n v="2"/>
    <n v="0.2"/>
    <x v="910"/>
  </r>
  <r>
    <n v="8786"/>
    <s v="CA-2014-145765"/>
    <x v="3"/>
    <x v="39"/>
    <d v="2014-06-03T00:00:00"/>
    <s v="Standard Class"/>
    <x v="698"/>
    <s v="Candace McMahon"/>
    <x v="1"/>
    <s v="United States"/>
    <s v="Phoenix"/>
    <x v="16"/>
    <n v="85023"/>
    <x v="1"/>
    <s v="TEC-PH-10001305"/>
    <x v="2"/>
    <x v="7"/>
    <s v="Panasonic KX TS208W Corded phone"/>
    <n v="195.96000000000004"/>
    <n v="5"/>
    <n v="0.2"/>
    <x v="5160"/>
  </r>
  <r>
    <n v="8787"/>
    <s v="CA-2014-145765"/>
    <x v="3"/>
    <x v="39"/>
    <d v="2014-06-03T00:00:00"/>
    <s v="Standard Class"/>
    <x v="698"/>
    <s v="Candace McMahon"/>
    <x v="1"/>
    <s v="United States"/>
    <s v="Phoenix"/>
    <x v="16"/>
    <n v="85023"/>
    <x v="1"/>
    <s v="OFF-PA-10001534"/>
    <x v="1"/>
    <x v="10"/>
    <s v="Xerox 230"/>
    <n v="15.552000000000003"/>
    <n v="3"/>
    <n v="0.2"/>
    <x v="12"/>
  </r>
  <r>
    <n v="8788"/>
    <s v="CA-2014-145765"/>
    <x v="3"/>
    <x v="39"/>
    <d v="2014-06-03T00:00:00"/>
    <s v="Standard Class"/>
    <x v="698"/>
    <s v="Candace McMahon"/>
    <x v="1"/>
    <s v="United States"/>
    <s v="Phoenix"/>
    <x v="16"/>
    <n v="85023"/>
    <x v="1"/>
    <s v="TEC-AC-10000844"/>
    <x v="2"/>
    <x v="11"/>
    <s v="Logitech Gaming G510s - Keyboard"/>
    <n v="271.96800000000002"/>
    <n v="4"/>
    <n v="0.2"/>
    <x v="6807"/>
  </r>
  <r>
    <n v="8789"/>
    <s v="CA-2014-126914"/>
    <x v="3"/>
    <x v="140"/>
    <d v="2014-06-20T00:00:00"/>
    <s v="Standard Class"/>
    <x v="555"/>
    <s v="Joe Elijah"/>
    <x v="0"/>
    <s v="United States"/>
    <s v="Monroe"/>
    <x v="3"/>
    <n v="28110"/>
    <x v="0"/>
    <s v="FUR-CH-10000847"/>
    <x v="0"/>
    <x v="1"/>
    <s v="Global Executive Mid-Back Manager's Chair"/>
    <n v="698.35200000000009"/>
    <n v="3"/>
    <n v="0.2"/>
    <x v="5386"/>
  </r>
  <r>
    <n v="8790"/>
    <s v="CA-2014-126914"/>
    <x v="3"/>
    <x v="140"/>
    <d v="2014-06-20T00:00:00"/>
    <s v="Standard Class"/>
    <x v="555"/>
    <s v="Joe Elijah"/>
    <x v="0"/>
    <s v="United States"/>
    <s v="Monroe"/>
    <x v="3"/>
    <n v="28110"/>
    <x v="0"/>
    <s v="FUR-BO-10000468"/>
    <x v="0"/>
    <x v="0"/>
    <s v="O'Sullivan 2-Shelf Heavy-Duty Bookcases"/>
    <n v="77.728000000000009"/>
    <n v="2"/>
    <n v="0.2"/>
    <x v="6808"/>
  </r>
  <r>
    <n v="8791"/>
    <s v="CA-2012-169572"/>
    <x v="1"/>
    <x v="684"/>
    <d v="2012-09-12T00:00:00"/>
    <s v="Standard Class"/>
    <x v="132"/>
    <s v="Andy Gerbode"/>
    <x v="1"/>
    <s v="United States"/>
    <s v="Richmond"/>
    <x v="17"/>
    <n v="23223"/>
    <x v="0"/>
    <s v="OFF-BI-10002799"/>
    <x v="1"/>
    <x v="8"/>
    <s v="SlimView Poly Binder, 3/8&quot;"/>
    <n v="46.62"/>
    <n v="9"/>
    <n v="0"/>
    <x v="6809"/>
  </r>
  <r>
    <n v="8792"/>
    <s v="CA-2014-162075"/>
    <x v="3"/>
    <x v="257"/>
    <d v="2014-03-25T00:00:00"/>
    <s v="Standard Class"/>
    <x v="627"/>
    <s v="Thomas Thornton"/>
    <x v="0"/>
    <s v="United States"/>
    <s v="Houston"/>
    <x v="5"/>
    <n v="77041"/>
    <x v="2"/>
    <s v="TEC-PH-10001557"/>
    <x v="2"/>
    <x v="7"/>
    <s v="Pyle PMP37LED"/>
    <n v="537.54399999999998"/>
    <n v="7"/>
    <n v="0.2"/>
    <x v="6810"/>
  </r>
  <r>
    <n v="8793"/>
    <s v="CA-2011-162992"/>
    <x v="2"/>
    <x v="174"/>
    <d v="2011-12-21T00:00:00"/>
    <s v="First Class"/>
    <x v="162"/>
    <s v="Bart Pistole"/>
    <x v="1"/>
    <s v="United States"/>
    <s v="Los Angeles"/>
    <x v="1"/>
    <n v="90008"/>
    <x v="1"/>
    <s v="OFF-LA-10001934"/>
    <x v="1"/>
    <x v="2"/>
    <s v="Avery 516"/>
    <n v="14.62"/>
    <n v="2"/>
    <n v="0"/>
    <x v="2"/>
  </r>
  <r>
    <n v="8794"/>
    <s v="CA-2011-162992"/>
    <x v="2"/>
    <x v="174"/>
    <d v="2011-12-21T00:00:00"/>
    <s v="First Class"/>
    <x v="162"/>
    <s v="Bart Pistole"/>
    <x v="1"/>
    <s v="United States"/>
    <s v="Los Angeles"/>
    <x v="1"/>
    <n v="90008"/>
    <x v="1"/>
    <s v="OFF-FA-10004248"/>
    <x v="1"/>
    <x v="13"/>
    <s v="Advantus T-Pin Paper Clips"/>
    <n v="22.549999999999997"/>
    <n v="5"/>
    <n v="0"/>
    <x v="6811"/>
  </r>
  <r>
    <n v="8795"/>
    <s v="CA-2011-162992"/>
    <x v="2"/>
    <x v="174"/>
    <d v="2011-12-21T00:00:00"/>
    <s v="First Class"/>
    <x v="162"/>
    <s v="Bart Pistole"/>
    <x v="1"/>
    <s v="United States"/>
    <s v="Los Angeles"/>
    <x v="1"/>
    <n v="90008"/>
    <x v="1"/>
    <s v="TEC-PH-10001944"/>
    <x v="2"/>
    <x v="7"/>
    <s v="Wi-Ex zBoost YX540 Cellular Phone Signal Booster"/>
    <n v="583.79999999999995"/>
    <n v="5"/>
    <n v="0.2"/>
    <x v="6812"/>
  </r>
  <r>
    <n v="8796"/>
    <s v="CA-2011-162992"/>
    <x v="2"/>
    <x v="174"/>
    <d v="2011-12-21T00:00:00"/>
    <s v="First Class"/>
    <x v="162"/>
    <s v="Bart Pistole"/>
    <x v="1"/>
    <s v="United States"/>
    <s v="Los Angeles"/>
    <x v="1"/>
    <n v="90008"/>
    <x v="1"/>
    <s v="TEC-PH-10002085"/>
    <x v="2"/>
    <x v="7"/>
    <s v="Clarity 53712"/>
    <n v="211.16800000000001"/>
    <n v="4"/>
    <n v="0.2"/>
    <x v="2157"/>
  </r>
  <r>
    <n v="8797"/>
    <s v="CA-2013-106397"/>
    <x v="0"/>
    <x v="274"/>
    <d v="2013-07-14T00:00:00"/>
    <s v="Standard Class"/>
    <x v="77"/>
    <s v="Max Jones"/>
    <x v="0"/>
    <s v="United States"/>
    <s v="Orem"/>
    <x v="7"/>
    <n v="84057"/>
    <x v="1"/>
    <s v="OFF-PA-10003441"/>
    <x v="1"/>
    <x v="10"/>
    <s v="Xerox 226"/>
    <n v="12.96"/>
    <n v="2"/>
    <n v="0"/>
    <x v="91"/>
  </r>
  <r>
    <n v="8798"/>
    <s v="CA-2013-106397"/>
    <x v="0"/>
    <x v="274"/>
    <d v="2013-07-14T00:00:00"/>
    <s v="Standard Class"/>
    <x v="77"/>
    <s v="Max Jones"/>
    <x v="0"/>
    <s v="United States"/>
    <s v="Orem"/>
    <x v="7"/>
    <n v="84057"/>
    <x v="1"/>
    <s v="OFF-AR-10004602"/>
    <x v="1"/>
    <x v="6"/>
    <s v="Boston KS Multi-Size Manual Pencil Sharpener"/>
    <n v="45.98"/>
    <n v="2"/>
    <n v="0"/>
    <x v="4504"/>
  </r>
  <r>
    <n v="8799"/>
    <s v="US-2013-150140"/>
    <x v="0"/>
    <x v="1204"/>
    <d v="2013-04-11T00:00:00"/>
    <s v="Standard Class"/>
    <x v="91"/>
    <s v="Valerie Mitchum"/>
    <x v="2"/>
    <s v="United States"/>
    <s v="Burlington"/>
    <x v="42"/>
    <s v="05408"/>
    <x v="3"/>
    <s v="TEC-PH-10002555"/>
    <x v="2"/>
    <x v="7"/>
    <s v="Nortel Meridian M5316 Digital phone"/>
    <n v="1294.75"/>
    <n v="5"/>
    <n v="0"/>
    <x v="6813"/>
  </r>
  <r>
    <n v="8800"/>
    <s v="CA-2011-116666"/>
    <x v="2"/>
    <x v="1205"/>
    <d v="2011-05-10T00:00:00"/>
    <s v="First Class"/>
    <x v="409"/>
    <s v="Kean Thornton"/>
    <x v="0"/>
    <s v="United States"/>
    <s v="Philadelphia"/>
    <x v="9"/>
    <n v="19134"/>
    <x v="3"/>
    <s v="TEC-CO-10001449"/>
    <x v="2"/>
    <x v="16"/>
    <s v="Hewlett Packard LaserJet 3310 Copier"/>
    <n v="1799.9699999999998"/>
    <n v="5"/>
    <n v="0.4"/>
    <x v="6814"/>
  </r>
  <r>
    <n v="8801"/>
    <s v="CA-2014-148992"/>
    <x v="3"/>
    <x v="51"/>
    <d v="2014-11-28T00:00:00"/>
    <s v="Standard Class"/>
    <x v="294"/>
    <s v="Chris Selesnick"/>
    <x v="1"/>
    <s v="United States"/>
    <s v="Chicago"/>
    <x v="10"/>
    <n v="60623"/>
    <x v="2"/>
    <s v="OFF-PA-10004285"/>
    <x v="1"/>
    <x v="10"/>
    <s v="Xerox 1959"/>
    <n v="10.688000000000001"/>
    <n v="2"/>
    <n v="0.2"/>
    <x v="1507"/>
  </r>
  <r>
    <n v="8802"/>
    <s v="CA-2013-140935"/>
    <x v="0"/>
    <x v="338"/>
    <d v="2013-11-13T00:00:00"/>
    <s v="First Class"/>
    <x v="755"/>
    <s v="Aaron Bergman"/>
    <x v="0"/>
    <s v="United States"/>
    <s v="Oklahoma City"/>
    <x v="26"/>
    <n v="73120"/>
    <x v="2"/>
    <s v="TEC-PH-10000562"/>
    <x v="2"/>
    <x v="7"/>
    <s v="Samsung Convoy 3"/>
    <n v="221.98"/>
    <n v="2"/>
    <n v="0"/>
    <x v="6815"/>
  </r>
  <r>
    <n v="8803"/>
    <s v="CA-2013-140935"/>
    <x v="0"/>
    <x v="338"/>
    <d v="2013-11-13T00:00:00"/>
    <s v="First Class"/>
    <x v="755"/>
    <s v="Aaron Bergman"/>
    <x v="0"/>
    <s v="United States"/>
    <s v="Oklahoma City"/>
    <x v="26"/>
    <n v="73120"/>
    <x v="2"/>
    <s v="FUR-BO-10003966"/>
    <x v="0"/>
    <x v="0"/>
    <s v="Sauder Facets Collection Library, Sky Alder Finish"/>
    <n v="341.96"/>
    <n v="2"/>
    <n v="0"/>
    <x v="6816"/>
  </r>
  <r>
    <n v="8804"/>
    <s v="CA-2011-157644"/>
    <x v="2"/>
    <x v="520"/>
    <d v="2012-01-01T00:00:00"/>
    <s v="First Class"/>
    <x v="692"/>
    <s v="Aaron Hawkins"/>
    <x v="1"/>
    <s v="United States"/>
    <s v="New York City"/>
    <x v="15"/>
    <n v="10035"/>
    <x v="3"/>
    <s v="TEC-AC-10003614"/>
    <x v="2"/>
    <x v="11"/>
    <s v="Verbatim 25 GB 6x Blu-ray Single Layer Recordable Disc, 10/Pack"/>
    <n v="34.769999999999996"/>
    <n v="3"/>
    <n v="0"/>
    <x v="6817"/>
  </r>
  <r>
    <n v="8805"/>
    <s v="CA-2011-157644"/>
    <x v="2"/>
    <x v="520"/>
    <d v="2012-01-01T00:00:00"/>
    <s v="First Class"/>
    <x v="692"/>
    <s v="Aaron Hawkins"/>
    <x v="1"/>
    <s v="United States"/>
    <s v="New York City"/>
    <x v="15"/>
    <n v="10035"/>
    <x v="3"/>
    <s v="OFF-LA-10003148"/>
    <x v="1"/>
    <x v="2"/>
    <s v="Avery 51"/>
    <n v="18.899999999999999"/>
    <n v="3"/>
    <n v="0"/>
    <x v="3602"/>
  </r>
  <r>
    <n v="8806"/>
    <s v="US-2014-100398"/>
    <x v="3"/>
    <x v="971"/>
    <d v="2014-08-24T00:00:00"/>
    <s v="Standard Class"/>
    <x v="157"/>
    <s v="Denny Ordway"/>
    <x v="0"/>
    <s v="United States"/>
    <s v="Salt Lake City"/>
    <x v="7"/>
    <n v="84106"/>
    <x v="1"/>
    <s v="OFF-BI-10002133"/>
    <x v="1"/>
    <x v="8"/>
    <s v="Wilson Jones Elliptical Ring 3 1/2&quot; Capacity Binders, 800 sheets"/>
    <n v="102.72"/>
    <n v="3"/>
    <n v="0.2"/>
    <x v="6818"/>
  </r>
  <r>
    <n v="8807"/>
    <s v="CA-2013-113082"/>
    <x v="0"/>
    <x v="126"/>
    <d v="2013-09-17T00:00:00"/>
    <s v="Standard Class"/>
    <x v="565"/>
    <s v="Matt Collister"/>
    <x v="1"/>
    <s v="United States"/>
    <s v="Utica"/>
    <x v="15"/>
    <n v="13501"/>
    <x v="3"/>
    <s v="FUR-FU-10002813"/>
    <x v="0"/>
    <x v="5"/>
    <s v="DAX Contemporary Wood Frame with Silver Metal Mat, Desktop, 11 x 14 Size"/>
    <n v="40.479999999999997"/>
    <n v="2"/>
    <n v="0"/>
    <x v="6188"/>
  </r>
  <r>
    <n v="8808"/>
    <s v="US-2014-110646"/>
    <x v="3"/>
    <x v="40"/>
    <d v="2014-11-01T00:00:00"/>
    <s v="Standard Class"/>
    <x v="440"/>
    <s v="Jamie Frazer"/>
    <x v="0"/>
    <s v="United States"/>
    <s v="Philadelphia"/>
    <x v="9"/>
    <n v="19134"/>
    <x v="3"/>
    <s v="OFF-BI-10004330"/>
    <x v="1"/>
    <x v="8"/>
    <s v="GBC Velobind Prepunched Cover Sets, Regency Series"/>
    <n v="33.282000000000004"/>
    <n v="3"/>
    <n v="0.7"/>
    <x v="6819"/>
  </r>
  <r>
    <n v="8809"/>
    <s v="US-2014-110646"/>
    <x v="3"/>
    <x v="40"/>
    <d v="2014-11-01T00:00:00"/>
    <s v="Standard Class"/>
    <x v="440"/>
    <s v="Jamie Frazer"/>
    <x v="0"/>
    <s v="United States"/>
    <s v="Philadelphia"/>
    <x v="9"/>
    <n v="19134"/>
    <x v="3"/>
    <s v="TEC-PH-10002807"/>
    <x v="2"/>
    <x v="7"/>
    <s v="Motorla HX550 Universal Bluetooth Headset"/>
    <n v="118.64999999999998"/>
    <n v="5"/>
    <n v="0.4"/>
    <x v="6820"/>
  </r>
  <r>
    <n v="8810"/>
    <s v="US-2014-110646"/>
    <x v="3"/>
    <x v="40"/>
    <d v="2014-11-01T00:00:00"/>
    <s v="Standard Class"/>
    <x v="440"/>
    <s v="Jamie Frazer"/>
    <x v="0"/>
    <s v="United States"/>
    <s v="Philadelphia"/>
    <x v="9"/>
    <n v="19134"/>
    <x v="3"/>
    <s v="OFF-LA-10001404"/>
    <x v="1"/>
    <x v="2"/>
    <s v="Avery 517"/>
    <n v="14.76"/>
    <n v="5"/>
    <n v="0.2"/>
    <x v="6821"/>
  </r>
  <r>
    <n v="8811"/>
    <s v="CA-2014-120614"/>
    <x v="3"/>
    <x v="1109"/>
    <d v="2014-06-05T00:00:00"/>
    <s v="Standard Class"/>
    <x v="416"/>
    <s v="Suzanne McNair"/>
    <x v="1"/>
    <s v="United States"/>
    <s v="Los Angeles"/>
    <x v="1"/>
    <n v="90004"/>
    <x v="1"/>
    <s v="OFF-PA-10004911"/>
    <x v="1"/>
    <x v="10"/>
    <s v="Rediform S.O.S. 1-Up Phone Message Bk, 4-1/4x3-1/16 Bk, 1 Form/Pg, 40 Messages/Bk, 3/Pk"/>
    <n v="37.520000000000003"/>
    <n v="4"/>
    <n v="0"/>
    <x v="6822"/>
  </r>
  <r>
    <n v="8812"/>
    <s v="US-2013-140172"/>
    <x v="0"/>
    <x v="387"/>
    <d v="2013-03-14T00:00:00"/>
    <s v="Standard Class"/>
    <x v="70"/>
    <s v="Stephanie Phelps"/>
    <x v="1"/>
    <s v="United States"/>
    <s v="Jackson"/>
    <x v="12"/>
    <n v="49201"/>
    <x v="2"/>
    <s v="OFF-AP-10004233"/>
    <x v="1"/>
    <x v="9"/>
    <s v="Honeywell Enviracaire Portable Air Cleaner for up to 8 x 10 Room"/>
    <n v="207.14400000000001"/>
    <n v="3"/>
    <n v="0.1"/>
    <x v="6823"/>
  </r>
  <r>
    <n v="8813"/>
    <s v="US-2013-140172"/>
    <x v="0"/>
    <x v="387"/>
    <d v="2013-03-14T00:00:00"/>
    <s v="Standard Class"/>
    <x v="70"/>
    <s v="Stephanie Phelps"/>
    <x v="1"/>
    <s v="United States"/>
    <s v="Jackson"/>
    <x v="12"/>
    <n v="49201"/>
    <x v="2"/>
    <s v="OFF-AR-10002766"/>
    <x v="1"/>
    <x v="6"/>
    <s v="Prang Drawing Pencil Set"/>
    <n v="13.899999999999999"/>
    <n v="5"/>
    <n v="0"/>
    <x v="6824"/>
  </r>
  <r>
    <n v="8814"/>
    <s v="CA-2012-127754"/>
    <x v="1"/>
    <x v="353"/>
    <d v="2012-07-31T00:00:00"/>
    <s v="Standard Class"/>
    <x v="316"/>
    <s v="Cyma Kinney"/>
    <x v="1"/>
    <s v="United States"/>
    <s v="Glendale"/>
    <x v="16"/>
    <n v="85301"/>
    <x v="1"/>
    <s v="FUR-CH-10003199"/>
    <x v="0"/>
    <x v="1"/>
    <s v="Office Star - Contemporary Task Swivel Chair"/>
    <n v="266.35200000000003"/>
    <n v="3"/>
    <n v="0.2"/>
    <x v="6825"/>
  </r>
  <r>
    <n v="8815"/>
    <s v="CA-2012-144274"/>
    <x v="1"/>
    <x v="521"/>
    <d v="2012-11-25T00:00:00"/>
    <s v="Second Class"/>
    <x v="617"/>
    <s v="Pierre Wener"/>
    <x v="0"/>
    <s v="United States"/>
    <s v="Wilmington"/>
    <x v="13"/>
    <n v="19805"/>
    <x v="3"/>
    <s v="TEC-PH-10003012"/>
    <x v="2"/>
    <x v="7"/>
    <s v="Nortel Meridian M3904 Professional Digital phone"/>
    <n v="307.98"/>
    <n v="2"/>
    <n v="0"/>
    <x v="685"/>
  </r>
  <r>
    <n v="8816"/>
    <s v="CA-2012-144274"/>
    <x v="1"/>
    <x v="521"/>
    <d v="2012-11-25T00:00:00"/>
    <s v="Second Class"/>
    <x v="617"/>
    <s v="Pierre Wener"/>
    <x v="0"/>
    <s v="United States"/>
    <s v="Wilmington"/>
    <x v="13"/>
    <n v="19805"/>
    <x v="3"/>
    <s v="OFF-PA-10001583"/>
    <x v="1"/>
    <x v="10"/>
    <s v="1/4 Fold Party Design Invitations &amp; White Envelopes, 24 8-1/2&quot; X 11&quot; Cards, 25 Env./Pack"/>
    <n v="44.099999999999994"/>
    <n v="6"/>
    <n v="0"/>
    <x v="6826"/>
  </r>
  <r>
    <n v="8817"/>
    <s v="CA-2012-144274"/>
    <x v="1"/>
    <x v="521"/>
    <d v="2012-11-25T00:00:00"/>
    <s v="Second Class"/>
    <x v="617"/>
    <s v="Pierre Wener"/>
    <x v="0"/>
    <s v="United States"/>
    <s v="Wilmington"/>
    <x v="13"/>
    <n v="19805"/>
    <x v="3"/>
    <s v="OFF-AR-10001940"/>
    <x v="1"/>
    <x v="6"/>
    <s v="Sanford Colorific Eraseable Coloring Pencils, 12 Count"/>
    <n v="13.12"/>
    <n v="4"/>
    <n v="0"/>
    <x v="6827"/>
  </r>
  <r>
    <n v="8818"/>
    <s v="CA-2012-144274"/>
    <x v="1"/>
    <x v="521"/>
    <d v="2012-11-25T00:00:00"/>
    <s v="Second Class"/>
    <x v="617"/>
    <s v="Pierre Wener"/>
    <x v="0"/>
    <s v="United States"/>
    <s v="Wilmington"/>
    <x v="13"/>
    <n v="19805"/>
    <x v="3"/>
    <s v="OFF-EN-10003286"/>
    <x v="1"/>
    <x v="12"/>
    <s v="Staples"/>
    <n v="16.559999999999999"/>
    <n v="2"/>
    <n v="0"/>
    <x v="6828"/>
  </r>
  <r>
    <n v="8819"/>
    <s v="CA-2012-144274"/>
    <x v="1"/>
    <x v="521"/>
    <d v="2012-11-25T00:00:00"/>
    <s v="Second Class"/>
    <x v="617"/>
    <s v="Pierre Wener"/>
    <x v="0"/>
    <s v="United States"/>
    <s v="Wilmington"/>
    <x v="13"/>
    <n v="19805"/>
    <x v="3"/>
    <s v="OFF-PA-10003441"/>
    <x v="1"/>
    <x v="10"/>
    <s v="Xerox 226"/>
    <n v="38.880000000000003"/>
    <n v="6"/>
    <n v="0"/>
    <x v="814"/>
  </r>
  <r>
    <n v="8820"/>
    <s v="CA-2012-142930"/>
    <x v="1"/>
    <x v="109"/>
    <d v="2012-12-02T00:00:00"/>
    <s v="Standard Class"/>
    <x v="432"/>
    <s v="Evan Bailliet"/>
    <x v="0"/>
    <s v="United States"/>
    <s v="Austin"/>
    <x v="5"/>
    <n v="78745"/>
    <x v="2"/>
    <s v="OFF-PA-10003395"/>
    <x v="1"/>
    <x v="10"/>
    <s v="Xerox 1941"/>
    <n v="335.52"/>
    <n v="4"/>
    <n v="0.2"/>
    <x v="785"/>
  </r>
  <r>
    <n v="8821"/>
    <s v="CA-2014-100622"/>
    <x v="3"/>
    <x v="132"/>
    <d v="2014-11-08T00:00:00"/>
    <s v="Standard Class"/>
    <x v="54"/>
    <s v="Dave Kipp"/>
    <x v="0"/>
    <s v="United States"/>
    <s v="Orlando"/>
    <x v="2"/>
    <n v="32839"/>
    <x v="0"/>
    <s v="TEC-CO-10003236"/>
    <x v="2"/>
    <x v="16"/>
    <s v="Canon Image Class D660 Copier"/>
    <n v="959.98400000000004"/>
    <n v="2"/>
    <n v="0.2"/>
    <x v="6829"/>
  </r>
  <r>
    <n v="8822"/>
    <s v="CA-2014-100622"/>
    <x v="3"/>
    <x v="132"/>
    <d v="2014-11-08T00:00:00"/>
    <s v="Standard Class"/>
    <x v="54"/>
    <s v="Dave Kipp"/>
    <x v="0"/>
    <s v="United States"/>
    <s v="Orlando"/>
    <x v="2"/>
    <n v="32839"/>
    <x v="0"/>
    <s v="OFF-BI-10002982"/>
    <x v="1"/>
    <x v="8"/>
    <s v="Avery Self-Adhesive Photo Pockets for Polaroid Photos"/>
    <n v="4.0860000000000003"/>
    <n v="2"/>
    <n v="0.7"/>
    <x v="6830"/>
  </r>
  <r>
    <n v="8823"/>
    <s v="CA-2014-100622"/>
    <x v="3"/>
    <x v="132"/>
    <d v="2014-11-08T00:00:00"/>
    <s v="Standard Class"/>
    <x v="54"/>
    <s v="Dave Kipp"/>
    <x v="0"/>
    <s v="United States"/>
    <s v="Orlando"/>
    <x v="2"/>
    <n v="32839"/>
    <x v="0"/>
    <s v="OFF-AR-10004010"/>
    <x v="1"/>
    <x v="6"/>
    <s v="Hunt Boston Vacuum Mount KS Pencil Sharpener"/>
    <n v="55.984000000000009"/>
    <n v="2"/>
    <n v="0.2"/>
    <x v="4672"/>
  </r>
  <r>
    <n v="8824"/>
    <s v="CA-2014-100622"/>
    <x v="3"/>
    <x v="132"/>
    <d v="2014-11-08T00:00:00"/>
    <s v="Standard Class"/>
    <x v="54"/>
    <s v="Dave Kipp"/>
    <x v="0"/>
    <s v="United States"/>
    <s v="Orlando"/>
    <x v="2"/>
    <n v="32839"/>
    <x v="0"/>
    <s v="OFF-PA-10002947"/>
    <x v="1"/>
    <x v="10"/>
    <s v="Xerox 1923"/>
    <n v="10.688000000000001"/>
    <n v="2"/>
    <n v="0.2"/>
    <x v="1507"/>
  </r>
  <r>
    <n v="8825"/>
    <s v="CA-2014-117156"/>
    <x v="3"/>
    <x v="708"/>
    <d v="2014-03-24T00:00:00"/>
    <s v="Second Class"/>
    <x v="26"/>
    <s v="Ted Butterfield"/>
    <x v="0"/>
    <s v="United States"/>
    <s v="Reading"/>
    <x v="9"/>
    <n v="19601"/>
    <x v="3"/>
    <s v="OFF-EN-10003845"/>
    <x v="1"/>
    <x v="12"/>
    <s v="Colored Envelopes"/>
    <n v="8.8559999999999999"/>
    <n v="3"/>
    <n v="0.2"/>
    <x v="4605"/>
  </r>
  <r>
    <n v="8826"/>
    <s v="CA-2012-115399"/>
    <x v="1"/>
    <x v="546"/>
    <d v="2012-12-22T00:00:00"/>
    <s v="First Class"/>
    <x v="151"/>
    <s v="Arthur Gainer"/>
    <x v="0"/>
    <s v="United States"/>
    <s v="Philadelphia"/>
    <x v="9"/>
    <n v="19134"/>
    <x v="3"/>
    <s v="OFF-LA-10003190"/>
    <x v="1"/>
    <x v="2"/>
    <s v="Avery 474"/>
    <n v="6.911999999999999"/>
    <n v="3"/>
    <n v="0.2"/>
    <x v="3177"/>
  </r>
  <r>
    <n v="8827"/>
    <s v="US-2011-157847"/>
    <x v="2"/>
    <x v="1063"/>
    <d v="2011-04-06T00:00:00"/>
    <s v="Second Class"/>
    <x v="710"/>
    <s v="Sam Craven"/>
    <x v="0"/>
    <s v="United States"/>
    <s v="Houston"/>
    <x v="5"/>
    <n v="77095"/>
    <x v="2"/>
    <s v="OFF-PA-10002986"/>
    <x v="1"/>
    <x v="10"/>
    <s v="Xerox 1898"/>
    <n v="26.720000000000002"/>
    <n v="5"/>
    <n v="0.2"/>
    <x v="3422"/>
  </r>
  <r>
    <n v="8828"/>
    <s v="US-2011-157847"/>
    <x v="2"/>
    <x v="1063"/>
    <d v="2011-04-06T00:00:00"/>
    <s v="Second Class"/>
    <x v="710"/>
    <s v="Sam Craven"/>
    <x v="0"/>
    <s v="United States"/>
    <s v="Houston"/>
    <x v="5"/>
    <n v="77095"/>
    <x v="2"/>
    <s v="OFF-PA-10001593"/>
    <x v="1"/>
    <x v="10"/>
    <s v="Xerox 1947"/>
    <n v="33.488000000000007"/>
    <n v="7"/>
    <n v="0.2"/>
    <x v="6831"/>
  </r>
  <r>
    <n v="8829"/>
    <s v="CA-2012-115168"/>
    <x v="1"/>
    <x v="1117"/>
    <d v="2012-06-09T00:00:00"/>
    <s v="Standard Class"/>
    <x v="179"/>
    <s v="Brenda Bowman"/>
    <x v="1"/>
    <s v="United States"/>
    <s v="Saint Charles"/>
    <x v="25"/>
    <n v="63301"/>
    <x v="2"/>
    <s v="OFF-PA-10000528"/>
    <x v="1"/>
    <x v="10"/>
    <s v="Xerox 1981"/>
    <n v="10.56"/>
    <n v="2"/>
    <n v="0"/>
    <x v="234"/>
  </r>
  <r>
    <n v="8830"/>
    <s v="CA-2011-109680"/>
    <x v="2"/>
    <x v="191"/>
    <d v="2011-10-09T00:00:00"/>
    <s v="First Class"/>
    <x v="778"/>
    <s v="Victoria Pisteka"/>
    <x v="1"/>
    <s v="United States"/>
    <s v="Indianapolis"/>
    <x v="14"/>
    <n v="46203"/>
    <x v="2"/>
    <s v="OFF-ST-10001932"/>
    <x v="1"/>
    <x v="4"/>
    <s v="Fellowes Staxonsteel Drawer Files"/>
    <n v="386.34"/>
    <n v="2"/>
    <n v="0"/>
    <x v="6832"/>
  </r>
  <r>
    <n v="8831"/>
    <s v="CA-2013-167983"/>
    <x v="0"/>
    <x v="1036"/>
    <d v="2013-08-25T00:00:00"/>
    <s v="Second Class"/>
    <x v="345"/>
    <s v="Rachel Payne"/>
    <x v="1"/>
    <s v="United States"/>
    <s v="Seattle"/>
    <x v="4"/>
    <n v="98115"/>
    <x v="1"/>
    <s v="OFF-BI-10003727"/>
    <x v="1"/>
    <x v="8"/>
    <s v="Avery Durable Slant Ring Binders With Label Holder"/>
    <n v="33.44"/>
    <n v="10"/>
    <n v="0.2"/>
    <x v="6833"/>
  </r>
  <r>
    <n v="8832"/>
    <s v="CA-2012-145324"/>
    <x v="1"/>
    <x v="219"/>
    <d v="2012-11-19T00:00:00"/>
    <s v="Standard Class"/>
    <x v="723"/>
    <s v="Duane Huffman"/>
    <x v="2"/>
    <s v="United States"/>
    <s v="Harrisonburg"/>
    <x v="17"/>
    <n v="22801"/>
    <x v="0"/>
    <s v="FUR-FU-10002759"/>
    <x v="0"/>
    <x v="5"/>
    <s v="12-1/2 Diameter Round Wall Clock"/>
    <n v="39.96"/>
    <n v="2"/>
    <n v="0"/>
    <x v="6834"/>
  </r>
  <r>
    <n v="8833"/>
    <s v="CA-2012-153423"/>
    <x v="1"/>
    <x v="137"/>
    <d v="2012-06-27T00:00:00"/>
    <s v="Standard Class"/>
    <x v="517"/>
    <s v="Shaun Weien"/>
    <x v="0"/>
    <s v="United States"/>
    <s v="Rochester"/>
    <x v="15"/>
    <n v="14609"/>
    <x v="3"/>
    <s v="OFF-BI-10000545"/>
    <x v="1"/>
    <x v="8"/>
    <s v="GBC Ibimaster 500 Manual ProClick Binding System"/>
    <n v="1217.568"/>
    <n v="2"/>
    <n v="0.2"/>
    <x v="1465"/>
  </r>
  <r>
    <n v="8834"/>
    <s v="US-2014-132675"/>
    <x v="3"/>
    <x v="241"/>
    <d v="2014-09-29T00:00:00"/>
    <s v="Standard Class"/>
    <x v="580"/>
    <s v="Karen Ferguson"/>
    <x v="2"/>
    <s v="United States"/>
    <s v="Sandy Springs"/>
    <x v="32"/>
    <n v="30328"/>
    <x v="0"/>
    <s v="OFF-ST-10004950"/>
    <x v="1"/>
    <x v="4"/>
    <s v="Tenex Personal Filing Tote With Secure Closure Lid, Black/Frost"/>
    <n v="15.51"/>
    <n v="1"/>
    <n v="0"/>
    <x v="5877"/>
  </r>
  <r>
    <n v="8835"/>
    <s v="US-2014-132675"/>
    <x v="3"/>
    <x v="241"/>
    <d v="2014-09-29T00:00:00"/>
    <s v="Standard Class"/>
    <x v="580"/>
    <s v="Karen Ferguson"/>
    <x v="2"/>
    <s v="United States"/>
    <s v="Sandy Springs"/>
    <x v="32"/>
    <n v="30328"/>
    <x v="0"/>
    <s v="TEC-PH-10003171"/>
    <x v="2"/>
    <x v="7"/>
    <s v="Plantronics Encore H101 Dual Earpieces Headset"/>
    <n v="89.9"/>
    <n v="2"/>
    <n v="0"/>
    <x v="6835"/>
  </r>
  <r>
    <n v="8836"/>
    <s v="US-2014-132675"/>
    <x v="3"/>
    <x v="241"/>
    <d v="2014-09-29T00:00:00"/>
    <s v="Standard Class"/>
    <x v="580"/>
    <s v="Karen Ferguson"/>
    <x v="2"/>
    <s v="United States"/>
    <s v="Sandy Springs"/>
    <x v="32"/>
    <n v="30328"/>
    <x v="0"/>
    <s v="OFF-AR-10000614"/>
    <x v="1"/>
    <x v="6"/>
    <s v="Barrel Sharpener"/>
    <n v="14.28"/>
    <n v="4"/>
    <n v="0"/>
    <x v="6836"/>
  </r>
  <r>
    <n v="8837"/>
    <s v="US-2014-132675"/>
    <x v="3"/>
    <x v="241"/>
    <d v="2014-09-29T00:00:00"/>
    <s v="Standard Class"/>
    <x v="580"/>
    <s v="Karen Ferguson"/>
    <x v="2"/>
    <s v="United States"/>
    <s v="Sandy Springs"/>
    <x v="32"/>
    <n v="30328"/>
    <x v="0"/>
    <s v="OFF-AR-10000034"/>
    <x v="1"/>
    <x v="6"/>
    <s v="BIC Brite Liner Grip Highlighters, Assorted, 5/Pack"/>
    <n v="12.72"/>
    <n v="3"/>
    <n v="0"/>
    <x v="6837"/>
  </r>
  <r>
    <n v="8838"/>
    <s v="US-2014-132675"/>
    <x v="3"/>
    <x v="241"/>
    <d v="2014-09-29T00:00:00"/>
    <s v="Standard Class"/>
    <x v="580"/>
    <s v="Karen Ferguson"/>
    <x v="2"/>
    <s v="United States"/>
    <s v="Sandy Springs"/>
    <x v="32"/>
    <n v="30328"/>
    <x v="0"/>
    <s v="OFF-LA-10003766"/>
    <x v="1"/>
    <x v="2"/>
    <s v="Self-Adhesive Removable Labels"/>
    <n v="15.75"/>
    <n v="5"/>
    <n v="0"/>
    <x v="2309"/>
  </r>
  <r>
    <n v="8839"/>
    <s v="CA-2011-153808"/>
    <x v="2"/>
    <x v="322"/>
    <d v="2011-04-10T00:00:00"/>
    <s v="Second Class"/>
    <x v="395"/>
    <s v="Frank Hawley"/>
    <x v="1"/>
    <s v="United States"/>
    <s v="Los Angeles"/>
    <x v="1"/>
    <n v="90004"/>
    <x v="1"/>
    <s v="OFF-AR-10001725"/>
    <x v="1"/>
    <x v="6"/>
    <s v="Boston Home &amp; Office Model 2000 Electric Pencil Sharpeners"/>
    <n v="70.949999999999989"/>
    <n v="3"/>
    <n v="0"/>
    <x v="3810"/>
  </r>
  <r>
    <n v="8840"/>
    <s v="CA-2011-153808"/>
    <x v="2"/>
    <x v="322"/>
    <d v="2011-04-10T00:00:00"/>
    <s v="Second Class"/>
    <x v="395"/>
    <s v="Frank Hawley"/>
    <x v="1"/>
    <s v="United States"/>
    <s v="Los Angeles"/>
    <x v="1"/>
    <n v="90004"/>
    <x v="1"/>
    <s v="OFF-BI-10002794"/>
    <x v="1"/>
    <x v="8"/>
    <s v="Avery Trapezoid Ring Binder, 3&quot; Capacity, Black, 1040 sheets"/>
    <n v="65.567999999999998"/>
    <n v="2"/>
    <n v="0.2"/>
    <x v="6838"/>
  </r>
  <r>
    <n v="8841"/>
    <s v="CA-2011-153808"/>
    <x v="2"/>
    <x v="322"/>
    <d v="2011-04-10T00:00:00"/>
    <s v="Second Class"/>
    <x v="395"/>
    <s v="Frank Hawley"/>
    <x v="1"/>
    <s v="United States"/>
    <s v="Los Angeles"/>
    <x v="1"/>
    <n v="90004"/>
    <x v="1"/>
    <s v="TEC-AC-10004171"/>
    <x v="2"/>
    <x v="11"/>
    <s v="Razer Kraken 7.1 Surround Sound Over Ear USB Gaming Headset"/>
    <n v="299.96999999999997"/>
    <n v="3"/>
    <n v="0"/>
    <x v="6839"/>
  </r>
  <r>
    <n v="8842"/>
    <s v="US-2013-112396"/>
    <x v="0"/>
    <x v="1206"/>
    <d v="2013-02-13T00:00:00"/>
    <s v="Standard Class"/>
    <x v="335"/>
    <s v="Justin Ritter"/>
    <x v="1"/>
    <s v="United States"/>
    <s v="San Francisco"/>
    <x v="1"/>
    <n v="94110"/>
    <x v="1"/>
    <s v="TEC-AC-10003628"/>
    <x v="2"/>
    <x v="11"/>
    <s v="Logitech 910-002974 M325 Wireless Mouse for Web Scrolling"/>
    <n v="89.97"/>
    <n v="3"/>
    <n v="0"/>
    <x v="6840"/>
  </r>
  <r>
    <n v="8843"/>
    <s v="US-2013-112396"/>
    <x v="0"/>
    <x v="1206"/>
    <d v="2013-02-13T00:00:00"/>
    <s v="Standard Class"/>
    <x v="335"/>
    <s v="Justin Ritter"/>
    <x v="1"/>
    <s v="United States"/>
    <s v="San Francisco"/>
    <x v="1"/>
    <n v="94110"/>
    <x v="1"/>
    <s v="TEC-AC-10004761"/>
    <x v="2"/>
    <x v="11"/>
    <s v="Maxell 4.7GB DVD+RW 3/Pack"/>
    <n v="31.86"/>
    <n v="2"/>
    <n v="0"/>
    <x v="979"/>
  </r>
  <r>
    <n v="8844"/>
    <s v="CA-2011-141173"/>
    <x v="2"/>
    <x v="728"/>
    <d v="2011-11-20T00:00:00"/>
    <s v="Second Class"/>
    <x v="36"/>
    <s v="Julie Creighton"/>
    <x v="1"/>
    <s v="United States"/>
    <s v="Minneapolis"/>
    <x v="11"/>
    <n v="55407"/>
    <x v="2"/>
    <s v="OFF-ST-10000885"/>
    <x v="1"/>
    <x v="4"/>
    <s v="Fellowes Desktop Hanging File Manager"/>
    <n v="67.150000000000006"/>
    <n v="5"/>
    <n v="0"/>
    <x v="6437"/>
  </r>
  <r>
    <n v="8845"/>
    <s v="CA-2014-156664"/>
    <x v="3"/>
    <x v="404"/>
    <d v="2014-12-24T00:00:00"/>
    <s v="Standard Class"/>
    <x v="443"/>
    <s v="Beth Paige"/>
    <x v="0"/>
    <s v="United States"/>
    <s v="Columbus"/>
    <x v="24"/>
    <n v="43229"/>
    <x v="3"/>
    <s v="OFF-BI-10004209"/>
    <x v="1"/>
    <x v="8"/>
    <s v="Fellowes Twister Kit, Gray/Clear, 3/pkg"/>
    <n v="7.2359999999999998"/>
    <n v="3"/>
    <n v="0.7"/>
    <x v="6841"/>
  </r>
  <r>
    <n v="8846"/>
    <s v="CA-2014-156664"/>
    <x v="3"/>
    <x v="404"/>
    <d v="2014-12-24T00:00:00"/>
    <s v="Standard Class"/>
    <x v="443"/>
    <s v="Beth Paige"/>
    <x v="0"/>
    <s v="United States"/>
    <s v="Columbus"/>
    <x v="24"/>
    <n v="43229"/>
    <x v="3"/>
    <s v="OFF-FA-10002988"/>
    <x v="1"/>
    <x v="13"/>
    <s v="Ideal Clamps"/>
    <n v="4.8239999999999998"/>
    <n v="3"/>
    <n v="0.2"/>
    <x v="6842"/>
  </r>
  <r>
    <n v="8847"/>
    <s v="CA-2014-156664"/>
    <x v="3"/>
    <x v="404"/>
    <d v="2014-12-24T00:00:00"/>
    <s v="Standard Class"/>
    <x v="443"/>
    <s v="Beth Paige"/>
    <x v="0"/>
    <s v="United States"/>
    <s v="Columbus"/>
    <x v="24"/>
    <n v="43229"/>
    <x v="3"/>
    <s v="OFF-PA-10002222"/>
    <x v="1"/>
    <x v="10"/>
    <s v="Xerox Color Copier Paper, 11&quot; x 17&quot;, Ream"/>
    <n v="91.360000000000014"/>
    <n v="5"/>
    <n v="0.2"/>
    <x v="6752"/>
  </r>
  <r>
    <n v="8848"/>
    <s v="CA-2014-156664"/>
    <x v="3"/>
    <x v="404"/>
    <d v="2014-12-24T00:00:00"/>
    <s v="Standard Class"/>
    <x v="443"/>
    <s v="Beth Paige"/>
    <x v="0"/>
    <s v="United States"/>
    <s v="Columbus"/>
    <x v="24"/>
    <n v="43229"/>
    <x v="3"/>
    <s v="OFF-AP-10004487"/>
    <x v="1"/>
    <x v="9"/>
    <s v="Kensington 4 Outlet MasterPiece Compact Power Control Center"/>
    <n v="130.11199999999999"/>
    <n v="2"/>
    <n v="0.2"/>
    <x v="6843"/>
  </r>
  <r>
    <n v="8849"/>
    <s v="CA-2012-140718"/>
    <x v="1"/>
    <x v="740"/>
    <d v="2012-07-04T00:00:00"/>
    <s v="First Class"/>
    <x v="135"/>
    <s v="Frank Atkinson"/>
    <x v="1"/>
    <s v="United States"/>
    <s v="Raleigh"/>
    <x v="3"/>
    <n v="27604"/>
    <x v="0"/>
    <s v="TEC-PH-10003505"/>
    <x v="2"/>
    <x v="7"/>
    <s v="Geemarc AmpliPOWER60"/>
    <n v="74.239999999999995"/>
    <n v="1"/>
    <n v="0.2"/>
    <x v="6844"/>
  </r>
  <r>
    <n v="8850"/>
    <s v="CA-2012-140718"/>
    <x v="1"/>
    <x v="740"/>
    <d v="2012-07-04T00:00:00"/>
    <s v="First Class"/>
    <x v="135"/>
    <s v="Frank Atkinson"/>
    <x v="1"/>
    <s v="United States"/>
    <s v="Raleigh"/>
    <x v="3"/>
    <n v="27604"/>
    <x v="0"/>
    <s v="FUR-FU-10000076"/>
    <x v="0"/>
    <x v="5"/>
    <s v="24-Hour Round Wall Clock"/>
    <n v="159.84000000000003"/>
    <n v="10"/>
    <n v="0.2"/>
    <x v="6845"/>
  </r>
  <r>
    <n v="8851"/>
    <s v="CA-2012-140718"/>
    <x v="1"/>
    <x v="740"/>
    <d v="2012-07-04T00:00:00"/>
    <s v="First Class"/>
    <x v="135"/>
    <s v="Frank Atkinson"/>
    <x v="1"/>
    <s v="United States"/>
    <s v="Raleigh"/>
    <x v="3"/>
    <n v="27604"/>
    <x v="0"/>
    <s v="OFF-BI-10004728"/>
    <x v="1"/>
    <x v="8"/>
    <s v="Wilson Jones Turn Tabs Binder Tool for Ring Binders"/>
    <n v="2.8920000000000008"/>
    <n v="2"/>
    <n v="0.7"/>
    <x v="6846"/>
  </r>
  <r>
    <n v="8852"/>
    <s v="CA-2012-140718"/>
    <x v="1"/>
    <x v="740"/>
    <d v="2012-07-04T00:00:00"/>
    <s v="First Class"/>
    <x v="135"/>
    <s v="Frank Atkinson"/>
    <x v="1"/>
    <s v="United States"/>
    <s v="Raleigh"/>
    <x v="3"/>
    <n v="27604"/>
    <x v="0"/>
    <s v="OFF-PA-10002250"/>
    <x v="1"/>
    <x v="10"/>
    <s v="Things To Do Today Pad"/>
    <n v="9.3920000000000012"/>
    <n v="2"/>
    <n v="0.2"/>
    <x v="1855"/>
  </r>
  <r>
    <n v="8853"/>
    <s v="CA-2011-119977"/>
    <x v="2"/>
    <x v="1169"/>
    <d v="2011-10-13T00:00:00"/>
    <s v="Second Class"/>
    <x v="35"/>
    <s v="Duane Noonan"/>
    <x v="0"/>
    <s v="United States"/>
    <s v="New York City"/>
    <x v="15"/>
    <n v="10011"/>
    <x v="3"/>
    <s v="OFF-PA-10003823"/>
    <x v="1"/>
    <x v="10"/>
    <s v="Xerox 197"/>
    <n v="123.92"/>
    <n v="4"/>
    <n v="0"/>
    <x v="1997"/>
  </r>
  <r>
    <n v="8854"/>
    <s v="US-2012-115343"/>
    <x v="1"/>
    <x v="357"/>
    <d v="2012-09-25T00:00:00"/>
    <s v="First Class"/>
    <x v="383"/>
    <s v="Frank Olsen"/>
    <x v="0"/>
    <s v="United States"/>
    <s v="Philadelphia"/>
    <x v="9"/>
    <n v="19143"/>
    <x v="3"/>
    <s v="OFF-SU-10000898"/>
    <x v="1"/>
    <x v="14"/>
    <s v="Acme Hot Forged Carbon Steel Scissors with Nickel-Plated Handles, 3 7/8&quot; Cut, 8&quot;L"/>
    <n v="55.600000000000009"/>
    <n v="5"/>
    <n v="0.2"/>
    <x v="6847"/>
  </r>
  <r>
    <n v="8855"/>
    <s v="US-2012-115343"/>
    <x v="1"/>
    <x v="357"/>
    <d v="2012-09-25T00:00:00"/>
    <s v="First Class"/>
    <x v="383"/>
    <s v="Frank Olsen"/>
    <x v="0"/>
    <s v="United States"/>
    <s v="Philadelphia"/>
    <x v="9"/>
    <n v="19143"/>
    <x v="3"/>
    <s v="TEC-AC-10003832"/>
    <x v="2"/>
    <x v="11"/>
    <s v="Logitech P710e Mobile Speakerphone"/>
    <n v="617.97600000000011"/>
    <n v="3"/>
    <n v="0.2"/>
    <x v="233"/>
  </r>
  <r>
    <n v="8856"/>
    <s v="CA-2014-163671"/>
    <x v="3"/>
    <x v="165"/>
    <d v="2014-12-31T00:00:00"/>
    <s v="Standard Class"/>
    <x v="317"/>
    <s v="Dave Poirier"/>
    <x v="1"/>
    <s v="United States"/>
    <s v="Meridian"/>
    <x v="45"/>
    <n v="83642"/>
    <x v="1"/>
    <s v="OFF-BI-10001679"/>
    <x v="1"/>
    <x v="8"/>
    <s v="GBC Instant Index System for Binding Systems"/>
    <n v="21.312000000000005"/>
    <n v="3"/>
    <n v="0.2"/>
    <x v="6848"/>
  </r>
  <r>
    <n v="8857"/>
    <s v="CA-2014-135909"/>
    <x v="3"/>
    <x v="119"/>
    <d v="2014-10-21T00:00:00"/>
    <s v="Standard Class"/>
    <x v="478"/>
    <s v="Jane Waco"/>
    <x v="1"/>
    <s v="United States"/>
    <s v="Sacramento"/>
    <x v="1"/>
    <n v="95823"/>
    <x v="1"/>
    <s v="TEC-AC-10002335"/>
    <x v="2"/>
    <x v="11"/>
    <s v="Logitech Media Keyboard K200"/>
    <n v="209.94"/>
    <n v="6"/>
    <n v="0"/>
    <x v="6849"/>
  </r>
  <r>
    <n v="8858"/>
    <s v="CA-2014-135909"/>
    <x v="3"/>
    <x v="119"/>
    <d v="2014-10-21T00:00:00"/>
    <s v="Standard Class"/>
    <x v="478"/>
    <s v="Jane Waco"/>
    <x v="1"/>
    <s v="United States"/>
    <s v="Sacramento"/>
    <x v="1"/>
    <n v="95823"/>
    <x v="1"/>
    <s v="TEC-PH-10003187"/>
    <x v="2"/>
    <x v="7"/>
    <s v="Anker Astro Mini 3000mAh Ultra-Compact Portable Charger"/>
    <n v="31.983999999999998"/>
    <n v="2"/>
    <n v="0.2"/>
    <x v="5558"/>
  </r>
  <r>
    <n v="8859"/>
    <s v="CA-2014-135909"/>
    <x v="3"/>
    <x v="119"/>
    <d v="2014-10-21T00:00:00"/>
    <s v="Standard Class"/>
    <x v="478"/>
    <s v="Jane Waco"/>
    <x v="1"/>
    <s v="United States"/>
    <s v="Sacramento"/>
    <x v="1"/>
    <n v="95823"/>
    <x v="1"/>
    <s v="OFF-BI-10003527"/>
    <x v="1"/>
    <x v="8"/>
    <s v="Fellowes PB500 Electric Punch Plastic Comb Binding Machine with Manual Bind"/>
    <n v="5083.96"/>
    <n v="5"/>
    <n v="0.2"/>
    <x v="6850"/>
  </r>
  <r>
    <n v="8860"/>
    <s v="US-2014-114356"/>
    <x v="3"/>
    <x v="648"/>
    <d v="2014-08-27T00:00:00"/>
    <s v="Standard Class"/>
    <x v="499"/>
    <s v="Tonja Turnell"/>
    <x v="2"/>
    <s v="United States"/>
    <s v="Charlotte"/>
    <x v="3"/>
    <n v="28205"/>
    <x v="0"/>
    <s v="TEC-PH-10003171"/>
    <x v="2"/>
    <x v="7"/>
    <s v="Plantronics Encore H101 Dual Earpieces Headset"/>
    <n v="35.96"/>
    <n v="1"/>
    <n v="0.2"/>
    <x v="6851"/>
  </r>
  <r>
    <n v="8861"/>
    <s v="CA-2012-125934"/>
    <x v="1"/>
    <x v="861"/>
    <d v="2012-09-18T00:00:00"/>
    <s v="Standard Class"/>
    <x v="381"/>
    <s v="Skye Norling"/>
    <x v="2"/>
    <s v="United States"/>
    <s v="Paterson"/>
    <x v="30"/>
    <n v="7501"/>
    <x v="3"/>
    <s v="OFF-LA-10000414"/>
    <x v="1"/>
    <x v="2"/>
    <s v="Avery 503"/>
    <n v="31.049999999999997"/>
    <n v="3"/>
    <n v="0"/>
    <x v="2797"/>
  </r>
  <r>
    <n v="8862"/>
    <s v="CA-2012-125934"/>
    <x v="1"/>
    <x v="861"/>
    <d v="2012-09-18T00:00:00"/>
    <s v="Standard Class"/>
    <x v="381"/>
    <s v="Skye Norling"/>
    <x v="2"/>
    <s v="United States"/>
    <s v="Paterson"/>
    <x v="30"/>
    <n v="7501"/>
    <x v="3"/>
    <s v="FUR-FU-10002107"/>
    <x v="0"/>
    <x v="5"/>
    <s v="Eldon Pizzaz Desk Accessories"/>
    <n v="8.92"/>
    <n v="4"/>
    <n v="0"/>
    <x v="4898"/>
  </r>
  <r>
    <n v="8863"/>
    <s v="CA-2012-125934"/>
    <x v="1"/>
    <x v="861"/>
    <d v="2012-09-18T00:00:00"/>
    <s v="Standard Class"/>
    <x v="381"/>
    <s v="Skye Norling"/>
    <x v="2"/>
    <s v="United States"/>
    <s v="Paterson"/>
    <x v="30"/>
    <n v="7501"/>
    <x v="3"/>
    <s v="OFF-BI-10004593"/>
    <x v="1"/>
    <x v="8"/>
    <s v="Ibico Laser Imprintable Binding System Covers"/>
    <n v="209.6"/>
    <n v="4"/>
    <n v="0"/>
    <x v="6852"/>
  </r>
  <r>
    <n v="8864"/>
    <s v="CA-2012-125934"/>
    <x v="1"/>
    <x v="861"/>
    <d v="2012-09-18T00:00:00"/>
    <s v="Standard Class"/>
    <x v="381"/>
    <s v="Skye Norling"/>
    <x v="2"/>
    <s v="United States"/>
    <s v="Paterson"/>
    <x v="30"/>
    <n v="7501"/>
    <x v="3"/>
    <s v="OFF-AP-10003860"/>
    <x v="1"/>
    <x v="9"/>
    <s v="Fellowes Advanced 8 Outlet Surge Suppressor with Phone/Fax Protection"/>
    <n v="111.04"/>
    <n v="4"/>
    <n v="0"/>
    <x v="6853"/>
  </r>
  <r>
    <n v="8865"/>
    <s v="CA-2012-125934"/>
    <x v="1"/>
    <x v="861"/>
    <d v="2012-09-18T00:00:00"/>
    <s v="Standard Class"/>
    <x v="381"/>
    <s v="Skye Norling"/>
    <x v="2"/>
    <s v="United States"/>
    <s v="Paterson"/>
    <x v="30"/>
    <n v="7501"/>
    <x v="3"/>
    <s v="OFF-PA-10000556"/>
    <x v="1"/>
    <x v="10"/>
    <s v="Xerox 208"/>
    <n v="38.880000000000003"/>
    <n v="6"/>
    <n v="0"/>
    <x v="814"/>
  </r>
  <r>
    <n v="8866"/>
    <s v="CA-2012-158148"/>
    <x v="1"/>
    <x v="139"/>
    <d v="2012-12-26T00:00:00"/>
    <s v="Standard Class"/>
    <x v="622"/>
    <s v="John Murray"/>
    <x v="0"/>
    <s v="United States"/>
    <s v="Arlington"/>
    <x v="17"/>
    <n v="22204"/>
    <x v="0"/>
    <s v="OFF-AP-10003281"/>
    <x v="1"/>
    <x v="9"/>
    <s v="Acco 6 Outlet Guardian Standard Surge Suppressor"/>
    <n v="36.269999999999996"/>
    <n v="3"/>
    <n v="0"/>
    <x v="2503"/>
  </r>
  <r>
    <n v="8867"/>
    <s v="CA-2011-120411"/>
    <x v="2"/>
    <x v="59"/>
    <d v="2011-09-23T00:00:00"/>
    <s v="First Class"/>
    <x v="766"/>
    <s v="Sarah Brown"/>
    <x v="0"/>
    <s v="United States"/>
    <s v="Chicago"/>
    <x v="10"/>
    <n v="60653"/>
    <x v="2"/>
    <s v="FUR-BO-10004218"/>
    <x v="0"/>
    <x v="0"/>
    <s v="Bush Heritage Pine Collection 5-Shelf Bookcase, Albany Pine Finish, *Special Order"/>
    <n v="493.42999999999995"/>
    <n v="5"/>
    <n v="0.3"/>
    <x v="6854"/>
  </r>
  <r>
    <n v="8868"/>
    <s v="CA-2011-120411"/>
    <x v="2"/>
    <x v="59"/>
    <d v="2011-09-23T00:00:00"/>
    <s v="First Class"/>
    <x v="766"/>
    <s v="Sarah Brown"/>
    <x v="0"/>
    <s v="United States"/>
    <s v="Chicago"/>
    <x v="10"/>
    <n v="60653"/>
    <x v="2"/>
    <s v="TEC-PH-10002185"/>
    <x v="2"/>
    <x v="7"/>
    <s v="QVS USB Car Charger 2-Port 2.1Amp for iPod/iPhone/iPad/iPad 2/iPad 3"/>
    <n v="11.120000000000001"/>
    <n v="2"/>
    <n v="0.2"/>
    <x v="4609"/>
  </r>
  <r>
    <n v="8869"/>
    <s v="CA-2013-158260"/>
    <x v="0"/>
    <x v="254"/>
    <d v="2013-11-09T00:00:00"/>
    <s v="Standard Class"/>
    <x v="693"/>
    <s v="Cindy Chapman"/>
    <x v="0"/>
    <s v="United States"/>
    <s v="San Diego"/>
    <x v="1"/>
    <n v="92037"/>
    <x v="1"/>
    <s v="TEC-MA-10003176"/>
    <x v="2"/>
    <x v="15"/>
    <s v="Okidata B400 Printer"/>
    <n v="686.40000000000009"/>
    <n v="2"/>
    <n v="0.2"/>
    <x v="6855"/>
  </r>
  <r>
    <n v="8870"/>
    <s v="CA-2014-101805"/>
    <x v="3"/>
    <x v="96"/>
    <d v="2014-12-07T00:00:00"/>
    <s v="Standard Class"/>
    <x v="64"/>
    <s v="Sally Hughsby"/>
    <x v="1"/>
    <s v="United States"/>
    <s v="Seattle"/>
    <x v="4"/>
    <n v="98105"/>
    <x v="1"/>
    <s v="OFF-BI-10002003"/>
    <x v="1"/>
    <x v="8"/>
    <s v="Ibico Presentation Index for Binding Systems"/>
    <n v="15.920000000000002"/>
    <n v="5"/>
    <n v="0.2"/>
    <x v="493"/>
  </r>
  <r>
    <n v="8871"/>
    <s v="CA-2014-101805"/>
    <x v="3"/>
    <x v="96"/>
    <d v="2014-12-07T00:00:00"/>
    <s v="Standard Class"/>
    <x v="64"/>
    <s v="Sally Hughsby"/>
    <x v="1"/>
    <s v="United States"/>
    <s v="Seattle"/>
    <x v="4"/>
    <n v="98105"/>
    <x v="1"/>
    <s v="FUR-FU-10000023"/>
    <x v="0"/>
    <x v="5"/>
    <s v="Eldon Wave Desk Accessories"/>
    <n v="70.679999999999993"/>
    <n v="12"/>
    <n v="0"/>
    <x v="6856"/>
  </r>
  <r>
    <n v="8872"/>
    <s v="CA-2014-101805"/>
    <x v="3"/>
    <x v="96"/>
    <d v="2014-12-07T00:00:00"/>
    <s v="Standard Class"/>
    <x v="64"/>
    <s v="Sally Hughsby"/>
    <x v="1"/>
    <s v="United States"/>
    <s v="Seattle"/>
    <x v="4"/>
    <n v="98105"/>
    <x v="1"/>
    <s v="OFF-ST-10002756"/>
    <x v="1"/>
    <x v="4"/>
    <s v="Tennsco Stur-D-Stor Boltless Shelving, 5 Shelves, 24&quot; Deep, Sand"/>
    <n v="541.24"/>
    <n v="4"/>
    <n v="0"/>
    <x v="6318"/>
  </r>
  <r>
    <n v="8873"/>
    <s v="US-2011-105137"/>
    <x v="2"/>
    <x v="982"/>
    <d v="2011-10-10T00:00:00"/>
    <s v="Same Day"/>
    <x v="579"/>
    <s v="Richard Bierner"/>
    <x v="0"/>
    <s v="United States"/>
    <s v="Columbus"/>
    <x v="24"/>
    <n v="43229"/>
    <x v="3"/>
    <s v="TEC-MA-10002694"/>
    <x v="2"/>
    <x v="15"/>
    <s v="Hewlett-Packard Deskjet F4180 All-in-One Color Ink-jet - Printer / copier / scanner"/>
    <n v="101.99400000000001"/>
    <n v="2"/>
    <n v="0.7"/>
    <x v="6857"/>
  </r>
  <r>
    <n v="8874"/>
    <s v="US-2011-105137"/>
    <x v="2"/>
    <x v="982"/>
    <d v="2011-10-10T00:00:00"/>
    <s v="Same Day"/>
    <x v="579"/>
    <s v="Richard Bierner"/>
    <x v="0"/>
    <s v="United States"/>
    <s v="Columbus"/>
    <x v="24"/>
    <n v="43229"/>
    <x v="3"/>
    <s v="OFF-BI-10002429"/>
    <x v="1"/>
    <x v="8"/>
    <s v="Premier Elliptical Ring Binder, Black"/>
    <n v="18.264000000000003"/>
    <n v="2"/>
    <n v="0.7"/>
    <x v="6858"/>
  </r>
  <r>
    <n v="8875"/>
    <s v="CA-2014-142489"/>
    <x v="3"/>
    <x v="237"/>
    <d v="2014-11-17T00:00:00"/>
    <s v="Second Class"/>
    <x v="646"/>
    <s v="Toby Carlisle"/>
    <x v="0"/>
    <s v="United States"/>
    <s v="Houston"/>
    <x v="5"/>
    <n v="77095"/>
    <x v="2"/>
    <s v="OFF-BI-10003684"/>
    <x v="1"/>
    <x v="8"/>
    <s v="Wilson Jones Legal Size Ring Binders"/>
    <n v="21.989999999999995"/>
    <n v="5"/>
    <n v="0.8"/>
    <x v="6859"/>
  </r>
  <r>
    <n v="8876"/>
    <s v="US-2013-141264"/>
    <x v="0"/>
    <x v="572"/>
    <d v="2013-08-20T00:00:00"/>
    <s v="Standard Class"/>
    <x v="564"/>
    <s v="Carol Triggs"/>
    <x v="0"/>
    <s v="United States"/>
    <s v="Irving"/>
    <x v="5"/>
    <n v="75061"/>
    <x v="2"/>
    <s v="OFF-SU-10003505"/>
    <x v="1"/>
    <x v="14"/>
    <s v="Premier Electric Letter Opener"/>
    <n v="185.376"/>
    <n v="2"/>
    <n v="0.2"/>
    <x v="453"/>
  </r>
  <r>
    <n v="8877"/>
    <s v="US-2013-141264"/>
    <x v="0"/>
    <x v="572"/>
    <d v="2013-08-20T00:00:00"/>
    <s v="Standard Class"/>
    <x v="564"/>
    <s v="Carol Triggs"/>
    <x v="0"/>
    <s v="United States"/>
    <s v="Irving"/>
    <x v="5"/>
    <n v="75061"/>
    <x v="2"/>
    <s v="OFF-AP-10002534"/>
    <x v="1"/>
    <x v="9"/>
    <s v="3.6 Cubic Foot Counter Height Office Refrigerator"/>
    <n v="58.923999999999985"/>
    <n v="1"/>
    <n v="0.8"/>
    <x v="6860"/>
  </r>
  <r>
    <n v="8878"/>
    <s v="CA-2014-126928"/>
    <x v="3"/>
    <x v="697"/>
    <d v="2014-09-24T00:00:00"/>
    <s v="Standard Class"/>
    <x v="47"/>
    <s v="Gary Zandusky"/>
    <x v="0"/>
    <s v="United States"/>
    <s v="Morristown"/>
    <x v="30"/>
    <n v="7960"/>
    <x v="3"/>
    <s v="TEC-MA-10004626"/>
    <x v="2"/>
    <x v="15"/>
    <s v="Lexmark 20R1285 X6650 Wireless All-in-One Printer"/>
    <n v="480"/>
    <n v="4"/>
    <n v="0"/>
    <x v="6861"/>
  </r>
  <r>
    <n v="8879"/>
    <s v="CA-2014-126928"/>
    <x v="3"/>
    <x v="697"/>
    <d v="2014-09-24T00:00:00"/>
    <s v="Standard Class"/>
    <x v="47"/>
    <s v="Gary Zandusky"/>
    <x v="0"/>
    <s v="United States"/>
    <s v="Morristown"/>
    <x v="30"/>
    <n v="7960"/>
    <x v="3"/>
    <s v="OFF-ST-10000615"/>
    <x v="1"/>
    <x v="4"/>
    <s v="SimpliFile Personal File, Black Granite, 15w x 6-15/16d x 11-1/4h"/>
    <n v="34.049999999999997"/>
    <n v="3"/>
    <n v="0"/>
    <x v="4665"/>
  </r>
  <r>
    <n v="8880"/>
    <s v="US-2012-107944"/>
    <x v="1"/>
    <x v="391"/>
    <d v="2012-03-25T00:00:00"/>
    <s v="First Class"/>
    <x v="87"/>
    <s v="Alice McCarthy"/>
    <x v="1"/>
    <s v="United States"/>
    <s v="Los Angeles"/>
    <x v="1"/>
    <n v="90008"/>
    <x v="1"/>
    <s v="OFF-PA-10000659"/>
    <x v="1"/>
    <x v="10"/>
    <s v="TOPS Carbonless Receipt Book, Four 2-3/4 x 7-1/4 Money Receipts per Page"/>
    <n v="192.72"/>
    <n v="11"/>
    <n v="0"/>
    <x v="6862"/>
  </r>
  <r>
    <n v="8881"/>
    <s v="US-2012-107944"/>
    <x v="1"/>
    <x v="391"/>
    <d v="2012-03-25T00:00:00"/>
    <s v="First Class"/>
    <x v="87"/>
    <s v="Alice McCarthy"/>
    <x v="1"/>
    <s v="United States"/>
    <s v="Los Angeles"/>
    <x v="1"/>
    <n v="90008"/>
    <x v="1"/>
    <s v="TEC-AC-10000736"/>
    <x v="2"/>
    <x v="11"/>
    <s v="Logitech G600 MMO Gaming Mouse"/>
    <n v="239.96999999999997"/>
    <n v="3"/>
    <n v="0"/>
    <x v="6356"/>
  </r>
  <r>
    <n v="8882"/>
    <s v="CA-2013-135594"/>
    <x v="0"/>
    <x v="1186"/>
    <d v="2013-07-04T00:00:00"/>
    <s v="Second Class"/>
    <x v="571"/>
    <s v="Adrian Hane"/>
    <x v="2"/>
    <s v="United States"/>
    <s v="Aurora"/>
    <x v="10"/>
    <n v="60505"/>
    <x v="2"/>
    <s v="TEC-AC-10003038"/>
    <x v="2"/>
    <x v="11"/>
    <s v="Kingston Digital DataTraveler 16GB USB 2.0"/>
    <n v="50.120000000000005"/>
    <n v="7"/>
    <n v="0.2"/>
    <x v="2485"/>
  </r>
  <r>
    <n v="8883"/>
    <s v="US-2014-115252"/>
    <x v="3"/>
    <x v="179"/>
    <d v="2014-10-26T00:00:00"/>
    <s v="Standard Class"/>
    <x v="501"/>
    <s v="Muhammed Yedwab"/>
    <x v="1"/>
    <s v="United States"/>
    <s v="Durham"/>
    <x v="3"/>
    <n v="27707"/>
    <x v="0"/>
    <s v="TEC-PH-10004071"/>
    <x v="2"/>
    <x v="7"/>
    <s v="PayAnywhere Card Reader"/>
    <n v="15.984000000000002"/>
    <n v="2"/>
    <n v="0.2"/>
    <x v="6863"/>
  </r>
  <r>
    <n v="8884"/>
    <s v="US-2014-115252"/>
    <x v="3"/>
    <x v="179"/>
    <d v="2014-10-26T00:00:00"/>
    <s v="Standard Class"/>
    <x v="501"/>
    <s v="Muhammed Yedwab"/>
    <x v="1"/>
    <s v="United States"/>
    <s v="Durham"/>
    <x v="3"/>
    <n v="27707"/>
    <x v="0"/>
    <s v="OFF-PA-10001667"/>
    <x v="1"/>
    <x v="10"/>
    <s v="Great White Multi-Use Recycled Paper (20Lb. and 84 Bright)"/>
    <n v="14.352000000000002"/>
    <n v="3"/>
    <n v="0.2"/>
    <x v="2978"/>
  </r>
  <r>
    <n v="8885"/>
    <s v="CA-2011-107398"/>
    <x v="2"/>
    <x v="55"/>
    <d v="2011-08-30T00:00:00"/>
    <s v="Standard Class"/>
    <x v="29"/>
    <s v="Brendan Sweed"/>
    <x v="1"/>
    <s v="United States"/>
    <s v="Columbus"/>
    <x v="24"/>
    <n v="43229"/>
    <x v="3"/>
    <s v="OFF-BI-10001982"/>
    <x v="1"/>
    <x v="8"/>
    <s v="Wilson Jones Custom Binder Spines &amp; Labels"/>
    <n v="6.5280000000000014"/>
    <n v="4"/>
    <n v="0.7"/>
    <x v="6864"/>
  </r>
  <r>
    <n v="8886"/>
    <s v="CA-2011-107398"/>
    <x v="2"/>
    <x v="55"/>
    <d v="2011-08-30T00:00:00"/>
    <s v="Standard Class"/>
    <x v="29"/>
    <s v="Brendan Sweed"/>
    <x v="1"/>
    <s v="United States"/>
    <s v="Columbus"/>
    <x v="24"/>
    <n v="43229"/>
    <x v="3"/>
    <s v="OFF-BI-10004141"/>
    <x v="1"/>
    <x v="8"/>
    <s v="Insertable Tab Indexes For Data Binders"/>
    <n v="2.8620000000000005"/>
    <n v="3"/>
    <n v="0.7"/>
    <x v="6865"/>
  </r>
  <r>
    <n v="8887"/>
    <s v="CA-2011-107398"/>
    <x v="2"/>
    <x v="55"/>
    <d v="2011-08-30T00:00:00"/>
    <s v="Standard Class"/>
    <x v="29"/>
    <s v="Brendan Sweed"/>
    <x v="1"/>
    <s v="United States"/>
    <s v="Columbus"/>
    <x v="24"/>
    <n v="43229"/>
    <x v="3"/>
    <s v="OFF-BI-10002103"/>
    <x v="1"/>
    <x v="8"/>
    <s v="Cardinal Slant-D Ring Binder, Heavy Gauge Vinyl"/>
    <n v="20.856000000000002"/>
    <n v="8"/>
    <n v="0.7"/>
    <x v="6866"/>
  </r>
  <r>
    <n v="8888"/>
    <s v="CA-2011-169642"/>
    <x v="2"/>
    <x v="923"/>
    <d v="2011-07-30T00:00:00"/>
    <s v="Second Class"/>
    <x v="121"/>
    <s v="Barry Blumstein"/>
    <x v="1"/>
    <s v="United States"/>
    <s v="Los Angeles"/>
    <x v="1"/>
    <n v="90036"/>
    <x v="1"/>
    <s v="OFF-ST-10002574"/>
    <x v="1"/>
    <x v="4"/>
    <s v="SAFCO Commercial Wire Shelving, Black"/>
    <n v="276.27999999999997"/>
    <n v="2"/>
    <n v="0"/>
    <x v="232"/>
  </r>
  <r>
    <n v="8889"/>
    <s v="CA-2014-103968"/>
    <x v="3"/>
    <x v="96"/>
    <d v="2014-12-08T00:00:00"/>
    <s v="Standard Class"/>
    <x v="529"/>
    <s v="Max Ludwig"/>
    <x v="2"/>
    <s v="United States"/>
    <s v="Stockton"/>
    <x v="1"/>
    <n v="95207"/>
    <x v="1"/>
    <s v="FUR-FU-10003394"/>
    <x v="0"/>
    <x v="5"/>
    <s v="Tenex &quot;The Solids&quot; Textured Chair Mats"/>
    <n v="629.64"/>
    <n v="9"/>
    <n v="0"/>
    <x v="6867"/>
  </r>
  <r>
    <n v="8890"/>
    <s v="CA-2013-147256"/>
    <x v="0"/>
    <x v="508"/>
    <d v="2013-10-22T00:00:00"/>
    <s v="Second Class"/>
    <x v="763"/>
    <s v="Frank Carlisle"/>
    <x v="2"/>
    <s v="United States"/>
    <s v="Columbia"/>
    <x v="25"/>
    <n v="65203"/>
    <x v="2"/>
    <s v="TEC-PH-10003072"/>
    <x v="2"/>
    <x v="7"/>
    <s v="Panasonic KX-TG9541B DECT 6.0 Digital 2-Line Expandable Cordless Phone With Digital Answering System"/>
    <n v="449.97"/>
    <n v="3"/>
    <n v="0"/>
    <x v="6868"/>
  </r>
  <r>
    <n v="8891"/>
    <s v="CA-2013-147256"/>
    <x v="0"/>
    <x v="508"/>
    <d v="2013-10-22T00:00:00"/>
    <s v="Second Class"/>
    <x v="763"/>
    <s v="Frank Carlisle"/>
    <x v="2"/>
    <s v="United States"/>
    <s v="Columbia"/>
    <x v="25"/>
    <n v="65203"/>
    <x v="2"/>
    <s v="OFF-AP-10003057"/>
    <x v="1"/>
    <x v="9"/>
    <s v="Honeywell Enviracaire Portable HEPA Air Cleaner for 16' x 20' Room"/>
    <n v="1927.5900000000001"/>
    <n v="7"/>
    <n v="0"/>
    <x v="6869"/>
  </r>
  <r>
    <n v="8892"/>
    <s v="CA-2013-162159"/>
    <x v="0"/>
    <x v="1142"/>
    <d v="2013-09-19T00:00:00"/>
    <s v="First Class"/>
    <x v="128"/>
    <s v="Corey Roper"/>
    <x v="2"/>
    <s v="United States"/>
    <s v="Columbus"/>
    <x v="32"/>
    <n v="31907"/>
    <x v="0"/>
    <s v="FUR-CH-10001146"/>
    <x v="0"/>
    <x v="1"/>
    <s v="Global Value Mid-Back Manager's Chair, Gray"/>
    <n v="121.78"/>
    <n v="2"/>
    <n v="0"/>
    <x v="6870"/>
  </r>
  <r>
    <n v="8893"/>
    <s v="CA-2012-111038"/>
    <x v="1"/>
    <x v="494"/>
    <d v="2012-12-06T00:00:00"/>
    <s v="Standard Class"/>
    <x v="784"/>
    <s v="Lindsay Castell"/>
    <x v="2"/>
    <s v="United States"/>
    <s v="San Diego"/>
    <x v="1"/>
    <n v="92037"/>
    <x v="1"/>
    <s v="FUR-CH-10003973"/>
    <x v="0"/>
    <x v="1"/>
    <s v="GuestStacker Chair with Chrome Finish Legs"/>
    <n v="2676.672"/>
    <n v="9"/>
    <n v="0.2"/>
    <x v="6871"/>
  </r>
  <r>
    <n v="8894"/>
    <s v="CA-2011-124723"/>
    <x v="2"/>
    <x v="79"/>
    <d v="2011-08-12T00:00:00"/>
    <s v="Standard Class"/>
    <x v="47"/>
    <s v="Gary Zandusky"/>
    <x v="0"/>
    <s v="United States"/>
    <s v="Texas City"/>
    <x v="5"/>
    <n v="77590"/>
    <x v="2"/>
    <s v="FUR-TA-10001307"/>
    <x v="0"/>
    <x v="3"/>
    <s v="SAFCO PlanMaster Heigh-Adjustable Drafting Table Base, 43w x 30d x 30-37h, Black"/>
    <n v="489.22999999999996"/>
    <n v="2"/>
    <n v="0.3"/>
    <x v="6872"/>
  </r>
  <r>
    <n v="8895"/>
    <s v="CA-2013-167241"/>
    <x v="0"/>
    <x v="243"/>
    <d v="2013-08-23T00:00:00"/>
    <s v="Standard Class"/>
    <x v="217"/>
    <s v="Bill Donatelli"/>
    <x v="0"/>
    <s v="United States"/>
    <s v="Los Angeles"/>
    <x v="1"/>
    <n v="90004"/>
    <x v="1"/>
    <s v="FUR-FU-10004071"/>
    <x v="0"/>
    <x v="5"/>
    <s v="Luxo Professional Magnifying Clamp-On Fluorescent Lamps"/>
    <n v="312.03000000000003"/>
    <n v="3"/>
    <n v="0"/>
    <x v="6873"/>
  </r>
  <r>
    <n v="8896"/>
    <s v="CA-2013-167241"/>
    <x v="0"/>
    <x v="243"/>
    <d v="2013-08-23T00:00:00"/>
    <s v="Standard Class"/>
    <x v="217"/>
    <s v="Bill Donatelli"/>
    <x v="0"/>
    <s v="United States"/>
    <s v="Los Angeles"/>
    <x v="1"/>
    <n v="90004"/>
    <x v="1"/>
    <s v="OFF-ST-10001505"/>
    <x v="1"/>
    <x v="4"/>
    <s v="Perma STOR-ALL Hanging File Box, 13 1/8&quot;W x 12 1/4&quot;D x 10 1/2&quot;H"/>
    <n v="17.940000000000001"/>
    <n v="3"/>
    <n v="0"/>
    <x v="4241"/>
  </r>
  <r>
    <n v="8897"/>
    <s v="CA-2013-167241"/>
    <x v="0"/>
    <x v="243"/>
    <d v="2013-08-23T00:00:00"/>
    <s v="Standard Class"/>
    <x v="217"/>
    <s v="Bill Donatelli"/>
    <x v="0"/>
    <s v="United States"/>
    <s v="Los Angeles"/>
    <x v="1"/>
    <n v="90004"/>
    <x v="1"/>
    <s v="TEC-PH-10004614"/>
    <x v="2"/>
    <x v="7"/>
    <s v="AT&amp;T 841000 Phone"/>
    <n v="165.60000000000002"/>
    <n v="3"/>
    <n v="0.2"/>
    <x v="139"/>
  </r>
  <r>
    <n v="8898"/>
    <s v="CA-2013-167241"/>
    <x v="0"/>
    <x v="243"/>
    <d v="2013-08-23T00:00:00"/>
    <s v="Standard Class"/>
    <x v="217"/>
    <s v="Bill Donatelli"/>
    <x v="0"/>
    <s v="United States"/>
    <s v="Los Angeles"/>
    <x v="1"/>
    <n v="90004"/>
    <x v="1"/>
    <s v="OFF-PA-10004911"/>
    <x v="1"/>
    <x v="10"/>
    <s v="Rediform S.O.S. 1-Up Phone Message Bk, 4-1/4x3-1/16 Bk, 1 Form/Pg, 40 Messages/Bk, 3/Pk"/>
    <n v="37.520000000000003"/>
    <n v="4"/>
    <n v="0"/>
    <x v="6822"/>
  </r>
  <r>
    <n v="8899"/>
    <s v="CA-2012-163237"/>
    <x v="1"/>
    <x v="976"/>
    <d v="2012-08-09T00:00:00"/>
    <s v="Second Class"/>
    <x v="313"/>
    <s v="Eudokia Martin"/>
    <x v="1"/>
    <s v="United States"/>
    <s v="Springfield"/>
    <x v="17"/>
    <n v="22153"/>
    <x v="0"/>
    <s v="TEC-PH-10003601"/>
    <x v="2"/>
    <x v="7"/>
    <s v="Ativa D5772 2-Line 5.8GHz Digital Expandable Corded/Cordless Phone System with Answering &amp; Caller ID/Call Waiting, Black/Silver"/>
    <n v="494.97"/>
    <n v="3"/>
    <n v="0"/>
    <x v="5551"/>
  </r>
  <r>
    <n v="8900"/>
    <s v="CA-2012-163237"/>
    <x v="1"/>
    <x v="976"/>
    <d v="2012-08-09T00:00:00"/>
    <s v="Second Class"/>
    <x v="313"/>
    <s v="Eudokia Martin"/>
    <x v="1"/>
    <s v="United States"/>
    <s v="Springfield"/>
    <x v="17"/>
    <n v="22153"/>
    <x v="0"/>
    <s v="OFF-LA-10004545"/>
    <x v="1"/>
    <x v="2"/>
    <s v="Avery 50"/>
    <n v="25.06"/>
    <n v="2"/>
    <n v="0"/>
    <x v="3335"/>
  </r>
  <r>
    <n v="8901"/>
    <s v="CA-2013-150483"/>
    <x v="0"/>
    <x v="1207"/>
    <d v="2013-06-05T00:00:00"/>
    <s v="Standard Class"/>
    <x v="443"/>
    <s v="Beth Paige"/>
    <x v="0"/>
    <s v="United States"/>
    <s v="Decatur"/>
    <x v="10"/>
    <n v="62521"/>
    <x v="2"/>
    <s v="FUR-FU-10001379"/>
    <x v="0"/>
    <x v="5"/>
    <s v="Executive Impressions 16-1/2&quot; Circular Wall Clock"/>
    <n v="32.064"/>
    <n v="3"/>
    <n v="0.6"/>
    <x v="6874"/>
  </r>
  <r>
    <n v="8902"/>
    <s v="CA-2013-150483"/>
    <x v="0"/>
    <x v="1207"/>
    <d v="2013-06-05T00:00:00"/>
    <s v="Standard Class"/>
    <x v="443"/>
    <s v="Beth Paige"/>
    <x v="0"/>
    <s v="United States"/>
    <s v="Decatur"/>
    <x v="10"/>
    <n v="62521"/>
    <x v="2"/>
    <s v="OFF-PA-10001846"/>
    <x v="1"/>
    <x v="10"/>
    <s v="Xerox 1899"/>
    <n v="18.496000000000002"/>
    <n v="4"/>
    <n v="0.2"/>
    <x v="6224"/>
  </r>
  <r>
    <n v="8903"/>
    <s v="CA-2013-150483"/>
    <x v="0"/>
    <x v="1207"/>
    <d v="2013-06-05T00:00:00"/>
    <s v="Standard Class"/>
    <x v="443"/>
    <s v="Beth Paige"/>
    <x v="0"/>
    <s v="United States"/>
    <s v="Decatur"/>
    <x v="10"/>
    <n v="62521"/>
    <x v="2"/>
    <s v="FUR-CH-10000422"/>
    <x v="0"/>
    <x v="1"/>
    <s v="Global Highback Leather Tilter in Burgundy"/>
    <n v="191.07899999999998"/>
    <n v="3"/>
    <n v="0.3"/>
    <x v="6875"/>
  </r>
  <r>
    <n v="8904"/>
    <s v="CA-2013-150483"/>
    <x v="0"/>
    <x v="1207"/>
    <d v="2013-06-05T00:00:00"/>
    <s v="Standard Class"/>
    <x v="443"/>
    <s v="Beth Paige"/>
    <x v="0"/>
    <s v="United States"/>
    <s v="Decatur"/>
    <x v="10"/>
    <n v="62521"/>
    <x v="2"/>
    <s v="OFF-PA-10004621"/>
    <x v="1"/>
    <x v="10"/>
    <s v="Xerox 212"/>
    <n v="10.368000000000002"/>
    <n v="2"/>
    <n v="0.2"/>
    <x v="572"/>
  </r>
  <r>
    <n v="8905"/>
    <s v="US-2013-126431"/>
    <x v="0"/>
    <x v="949"/>
    <d v="2013-07-02T00:00:00"/>
    <s v="Same Day"/>
    <x v="711"/>
    <s v="Stephanie Ulpright"/>
    <x v="2"/>
    <s v="United States"/>
    <s v="New York City"/>
    <x v="15"/>
    <n v="10009"/>
    <x v="3"/>
    <s v="OFF-LA-10001474"/>
    <x v="1"/>
    <x v="2"/>
    <s v="Avery 477"/>
    <n v="30.53"/>
    <n v="1"/>
    <n v="0"/>
    <x v="6876"/>
  </r>
  <r>
    <n v="8906"/>
    <s v="US-2013-126431"/>
    <x v="0"/>
    <x v="949"/>
    <d v="2013-07-02T00:00:00"/>
    <s v="Same Day"/>
    <x v="711"/>
    <s v="Stephanie Ulpright"/>
    <x v="2"/>
    <s v="United States"/>
    <s v="New York City"/>
    <x v="15"/>
    <n v="10009"/>
    <x v="3"/>
    <s v="TEC-AC-10001635"/>
    <x v="2"/>
    <x v="11"/>
    <s v="KeyTronic KT400U2 - Keyboard - Black"/>
    <n v="30.839999999999996"/>
    <n v="3"/>
    <n v="0"/>
    <x v="6877"/>
  </r>
  <r>
    <n v="8907"/>
    <s v="US-2013-126431"/>
    <x v="0"/>
    <x v="949"/>
    <d v="2013-07-02T00:00:00"/>
    <s v="Same Day"/>
    <x v="711"/>
    <s v="Stephanie Ulpright"/>
    <x v="2"/>
    <s v="United States"/>
    <s v="New York City"/>
    <x v="15"/>
    <n v="10009"/>
    <x v="3"/>
    <s v="OFF-PA-10001950"/>
    <x v="1"/>
    <x v="10"/>
    <s v="Southworth 25% Cotton Antique Laid Paper &amp; Envelopes"/>
    <n v="75.06"/>
    <n v="9"/>
    <n v="0"/>
    <x v="6878"/>
  </r>
  <r>
    <n v="8908"/>
    <s v="CA-2013-139934"/>
    <x v="0"/>
    <x v="122"/>
    <d v="2013-12-21T00:00:00"/>
    <s v="First Class"/>
    <x v="672"/>
    <s v="Andy Yotov"/>
    <x v="1"/>
    <s v="United States"/>
    <s v="San Francisco"/>
    <x v="1"/>
    <n v="94110"/>
    <x v="1"/>
    <s v="TEC-PH-10001552"/>
    <x v="2"/>
    <x v="7"/>
    <s v="I Need's 3d Hello Kitty Hybrid Silicone Case Cover for HTC One X 4g with 3d Hello Kitty Stylus Pen Green/pink"/>
    <n v="66.976000000000013"/>
    <n v="7"/>
    <n v="0.2"/>
    <x v="2070"/>
  </r>
  <r>
    <n v="8909"/>
    <s v="CA-2012-109603"/>
    <x v="1"/>
    <x v="1208"/>
    <d v="2012-02-01T00:00:00"/>
    <s v="Standard Class"/>
    <x v="605"/>
    <s v="Elizabeth Moffitt"/>
    <x v="1"/>
    <s v="United States"/>
    <s v="Moreno Valley"/>
    <x v="1"/>
    <n v="92553"/>
    <x v="1"/>
    <s v="OFF-PA-10003790"/>
    <x v="1"/>
    <x v="10"/>
    <s v="Xerox 1991"/>
    <n v="182.72"/>
    <n v="8"/>
    <n v="0"/>
    <x v="698"/>
  </r>
  <r>
    <n v="8910"/>
    <s v="CA-2014-160661"/>
    <x v="3"/>
    <x v="960"/>
    <d v="2014-11-02T00:00:00"/>
    <s v="Standard Class"/>
    <x v="193"/>
    <s v="Sue Ann Reed"/>
    <x v="0"/>
    <s v="United States"/>
    <s v="Everett"/>
    <x v="31"/>
    <n v="2149"/>
    <x v="3"/>
    <s v="OFF-LA-10002475"/>
    <x v="1"/>
    <x v="2"/>
    <s v="Avery 519"/>
    <n v="21.93"/>
    <n v="3"/>
    <n v="0"/>
    <x v="3635"/>
  </r>
  <r>
    <n v="8911"/>
    <s v="CA-2014-102610"/>
    <x v="3"/>
    <x v="259"/>
    <d v="2014-11-09T00:00:00"/>
    <s v="Standard Class"/>
    <x v="244"/>
    <s v="Christina Anderson"/>
    <x v="0"/>
    <s v="United States"/>
    <s v="Chattanooga"/>
    <x v="18"/>
    <n v="37421"/>
    <x v="0"/>
    <s v="TEC-AC-10000303"/>
    <x v="2"/>
    <x v="11"/>
    <s v="Logitech M510 Wireless Mouse"/>
    <n v="95.976000000000013"/>
    <n v="3"/>
    <n v="0.2"/>
    <x v="6879"/>
  </r>
  <r>
    <n v="8912"/>
    <s v="CA-2014-102610"/>
    <x v="3"/>
    <x v="259"/>
    <d v="2014-11-09T00:00:00"/>
    <s v="Standard Class"/>
    <x v="244"/>
    <s v="Christina Anderson"/>
    <x v="0"/>
    <s v="United States"/>
    <s v="Chattanooga"/>
    <x v="18"/>
    <n v="37421"/>
    <x v="0"/>
    <s v="TEC-PH-10000127"/>
    <x v="2"/>
    <x v="7"/>
    <s v="iOttie XL Car Mount"/>
    <n v="143.928"/>
    <n v="9"/>
    <n v="0.2"/>
    <x v="6880"/>
  </r>
  <r>
    <n v="8913"/>
    <s v="CA-2014-102610"/>
    <x v="3"/>
    <x v="259"/>
    <d v="2014-11-09T00:00:00"/>
    <s v="Standard Class"/>
    <x v="244"/>
    <s v="Christina Anderson"/>
    <x v="0"/>
    <s v="United States"/>
    <s v="Chattanooga"/>
    <x v="18"/>
    <n v="37421"/>
    <x v="0"/>
    <s v="OFF-BI-10004364"/>
    <x v="1"/>
    <x v="8"/>
    <s v="Storex Dura Pro Binders"/>
    <n v="3.5640000000000009"/>
    <n v="2"/>
    <n v="0.7"/>
    <x v="6881"/>
  </r>
  <r>
    <n v="8914"/>
    <s v="CA-2014-102610"/>
    <x v="3"/>
    <x v="259"/>
    <d v="2014-11-09T00:00:00"/>
    <s v="Standard Class"/>
    <x v="244"/>
    <s v="Christina Anderson"/>
    <x v="0"/>
    <s v="United States"/>
    <s v="Chattanooga"/>
    <x v="18"/>
    <n v="37421"/>
    <x v="0"/>
    <s v="OFF-LA-10002195"/>
    <x v="1"/>
    <x v="2"/>
    <s v="Avery 481"/>
    <n v="4.9280000000000008"/>
    <n v="2"/>
    <n v="0.2"/>
    <x v="5212"/>
  </r>
  <r>
    <n v="8915"/>
    <s v="US-2013-144057"/>
    <x v="0"/>
    <x v="195"/>
    <d v="2013-05-14T00:00:00"/>
    <s v="Standard Class"/>
    <x v="51"/>
    <s v="Cynthia Voltz"/>
    <x v="1"/>
    <s v="United States"/>
    <s v="Austin"/>
    <x v="5"/>
    <n v="78745"/>
    <x v="2"/>
    <s v="OFF-ST-10001490"/>
    <x v="1"/>
    <x v="4"/>
    <s v="Hot File 7-Pocket, Floor Stand"/>
    <n v="856.65600000000006"/>
    <n v="6"/>
    <n v="0.2"/>
    <x v="6882"/>
  </r>
  <r>
    <n v="8916"/>
    <s v="US-2013-144057"/>
    <x v="0"/>
    <x v="195"/>
    <d v="2013-05-14T00:00:00"/>
    <s v="Standard Class"/>
    <x v="51"/>
    <s v="Cynthia Voltz"/>
    <x v="1"/>
    <s v="United States"/>
    <s v="Austin"/>
    <x v="5"/>
    <n v="78745"/>
    <x v="2"/>
    <s v="OFF-BI-10002852"/>
    <x v="1"/>
    <x v="8"/>
    <s v="Ibico Standard Transparent Covers"/>
    <n v="13.183999999999997"/>
    <n v="4"/>
    <n v="0.8"/>
    <x v="6883"/>
  </r>
  <r>
    <n v="8917"/>
    <s v="US-2013-144057"/>
    <x v="0"/>
    <x v="195"/>
    <d v="2013-05-14T00:00:00"/>
    <s v="Standard Class"/>
    <x v="51"/>
    <s v="Cynthia Voltz"/>
    <x v="1"/>
    <s v="United States"/>
    <s v="Austin"/>
    <x v="5"/>
    <n v="78745"/>
    <x v="2"/>
    <s v="OFF-AP-10000390"/>
    <x v="1"/>
    <x v="9"/>
    <s v="Euro Pro Shark Stick Mini Vacuum"/>
    <n v="48.783999999999985"/>
    <n v="4"/>
    <n v="0.8"/>
    <x v="6884"/>
  </r>
  <r>
    <n v="8918"/>
    <s v="US-2013-144057"/>
    <x v="0"/>
    <x v="195"/>
    <d v="2013-05-14T00:00:00"/>
    <s v="Standard Class"/>
    <x v="51"/>
    <s v="Cynthia Voltz"/>
    <x v="1"/>
    <s v="United States"/>
    <s v="Austin"/>
    <x v="5"/>
    <n v="78745"/>
    <x v="2"/>
    <s v="OFF-PA-10004327"/>
    <x v="1"/>
    <x v="10"/>
    <s v="Xerox 1911"/>
    <n v="76.64"/>
    <n v="2"/>
    <n v="0.2"/>
    <x v="6248"/>
  </r>
  <r>
    <n v="8919"/>
    <s v="US-2013-144057"/>
    <x v="0"/>
    <x v="195"/>
    <d v="2013-05-14T00:00:00"/>
    <s v="Standard Class"/>
    <x v="51"/>
    <s v="Cynthia Voltz"/>
    <x v="1"/>
    <s v="United States"/>
    <s v="Austin"/>
    <x v="5"/>
    <n v="78745"/>
    <x v="2"/>
    <s v="OFF-BI-10002353"/>
    <x v="1"/>
    <x v="8"/>
    <s v="GBC VeloBind Cover Sets"/>
    <n v="18.527999999999995"/>
    <n v="6"/>
    <n v="0.8"/>
    <x v="6885"/>
  </r>
  <r>
    <n v="8920"/>
    <s v="CA-2011-160276"/>
    <x v="2"/>
    <x v="1063"/>
    <d v="2011-04-08T00:00:00"/>
    <s v="Standard Class"/>
    <x v="706"/>
    <s v="Anna Häberlin"/>
    <x v="1"/>
    <s v="United States"/>
    <s v="Virginia Beach"/>
    <x v="17"/>
    <n v="23464"/>
    <x v="0"/>
    <s v="FUR-FU-10003192"/>
    <x v="0"/>
    <x v="5"/>
    <s v="Luxo Adjustable Task Clamp Lamp"/>
    <n v="177.68"/>
    <n v="2"/>
    <n v="0"/>
    <x v="6886"/>
  </r>
  <r>
    <n v="8921"/>
    <s v="CA-2011-132983"/>
    <x v="2"/>
    <x v="582"/>
    <d v="2011-05-03T00:00:00"/>
    <s v="Standard Class"/>
    <x v="103"/>
    <s v="David Smith"/>
    <x v="1"/>
    <s v="United States"/>
    <s v="Jamestown"/>
    <x v="15"/>
    <n v="14701"/>
    <x v="3"/>
    <s v="TEC-AC-10000736"/>
    <x v="2"/>
    <x v="11"/>
    <s v="Logitech G600 MMO Gaming Mouse"/>
    <n v="159.97999999999999"/>
    <n v="2"/>
    <n v="0"/>
    <x v="471"/>
  </r>
  <r>
    <n v="8922"/>
    <s v="CA-2013-145709"/>
    <x v="0"/>
    <x v="964"/>
    <d v="2013-10-09T00:00:00"/>
    <s v="Standard Class"/>
    <x v="706"/>
    <s v="Anna Häberlin"/>
    <x v="1"/>
    <s v="United States"/>
    <s v="Coral Gables"/>
    <x v="2"/>
    <n v="33134"/>
    <x v="0"/>
    <s v="TEC-PH-10003095"/>
    <x v="2"/>
    <x v="7"/>
    <s v="Samsung HM1900 Bluetooth Headset"/>
    <n v="52.679999999999993"/>
    <n v="3"/>
    <n v="0.2"/>
    <x v="2949"/>
  </r>
  <r>
    <n v="8923"/>
    <s v="CA-2013-145709"/>
    <x v="0"/>
    <x v="964"/>
    <d v="2013-10-09T00:00:00"/>
    <s v="Standard Class"/>
    <x v="706"/>
    <s v="Anna Häberlin"/>
    <x v="1"/>
    <s v="United States"/>
    <s v="Coral Gables"/>
    <x v="2"/>
    <n v="33134"/>
    <x v="0"/>
    <s v="FUR-FU-10002885"/>
    <x v="0"/>
    <x v="5"/>
    <s v="Magna Visual Magnetic Picture Hangers"/>
    <n v="11.568000000000001"/>
    <n v="3"/>
    <n v="0.2"/>
    <x v="6887"/>
  </r>
  <r>
    <n v="8924"/>
    <s v="CA-2014-133928"/>
    <x v="3"/>
    <x v="532"/>
    <d v="2014-06-18T00:00:00"/>
    <s v="Standard Class"/>
    <x v="233"/>
    <s v="Zuschuss Carroll"/>
    <x v="0"/>
    <s v="United States"/>
    <s v="Hickory"/>
    <x v="3"/>
    <n v="28601"/>
    <x v="0"/>
    <s v="OFF-BI-10001525"/>
    <x v="1"/>
    <x v="8"/>
    <s v="Acco Pressboard Covers with Storage Hooks, 14 7/8&quot; x 11&quot;, Executive Red"/>
    <n v="4.572000000000001"/>
    <n v="4"/>
    <n v="0.7"/>
    <x v="6888"/>
  </r>
  <r>
    <n v="8925"/>
    <s v="CA-2013-168032"/>
    <x v="0"/>
    <x v="806"/>
    <d v="2013-02-03T00:00:00"/>
    <s v="Standard Class"/>
    <x v="650"/>
    <s v="David Flashing"/>
    <x v="0"/>
    <s v="United States"/>
    <s v="Rockford"/>
    <x v="10"/>
    <n v="61107"/>
    <x v="2"/>
    <s v="TEC-PH-10004241"/>
    <x v="2"/>
    <x v="7"/>
    <s v="Nokia Lumia 1020"/>
    <n v="1439.9680000000001"/>
    <n v="4"/>
    <n v="0.2"/>
    <x v="6889"/>
  </r>
  <r>
    <n v="8926"/>
    <s v="CA-2013-168032"/>
    <x v="0"/>
    <x v="806"/>
    <d v="2013-02-03T00:00:00"/>
    <s v="Standard Class"/>
    <x v="650"/>
    <s v="David Flashing"/>
    <x v="0"/>
    <s v="United States"/>
    <s v="Rockford"/>
    <x v="10"/>
    <n v="61107"/>
    <x v="2"/>
    <s v="OFF-BI-10000546"/>
    <x v="1"/>
    <x v="8"/>
    <s v="Avery Durable Binders"/>
    <n v="1.7279999999999995"/>
    <n v="3"/>
    <n v="0.8"/>
    <x v="6890"/>
  </r>
  <r>
    <n v="8927"/>
    <s v="CA-2013-168032"/>
    <x v="0"/>
    <x v="806"/>
    <d v="2013-02-03T00:00:00"/>
    <s v="Standard Class"/>
    <x v="650"/>
    <s v="David Flashing"/>
    <x v="0"/>
    <s v="United States"/>
    <s v="Rockford"/>
    <x v="10"/>
    <n v="61107"/>
    <x v="2"/>
    <s v="FUR-TA-10004256"/>
    <x v="0"/>
    <x v="3"/>
    <s v="Bretford “Just In Time” Height-Adjustable Multi-Task Work Tables"/>
    <n v="626.09999999999991"/>
    <n v="3"/>
    <n v="0.5"/>
    <x v="6891"/>
  </r>
  <r>
    <n v="8928"/>
    <s v="CA-2012-143616"/>
    <x v="1"/>
    <x v="874"/>
    <d v="2012-09-29T00:00:00"/>
    <s v="Second Class"/>
    <x v="164"/>
    <s v="Saphhira Shifley"/>
    <x v="1"/>
    <s v="United States"/>
    <s v="Seattle"/>
    <x v="4"/>
    <n v="98103"/>
    <x v="1"/>
    <s v="OFF-AR-10002067"/>
    <x v="1"/>
    <x v="6"/>
    <s v="Newell 334"/>
    <n v="99.2"/>
    <n v="5"/>
    <n v="0"/>
    <x v="1713"/>
  </r>
  <r>
    <n v="8929"/>
    <s v="US-2012-168704"/>
    <x v="1"/>
    <x v="657"/>
    <d v="2012-04-17T00:00:00"/>
    <s v="Standard Class"/>
    <x v="224"/>
    <s v="Frank Preis"/>
    <x v="0"/>
    <s v="United States"/>
    <s v="Huntsville"/>
    <x v="5"/>
    <n v="77340"/>
    <x v="2"/>
    <s v="FUR-TA-10000688"/>
    <x v="0"/>
    <x v="3"/>
    <s v="Chromcraft Bull-Nose Wood Round Conference Table Top, Wood Base"/>
    <n v="609.9799999999999"/>
    <n v="4"/>
    <n v="0.3"/>
    <x v="6892"/>
  </r>
  <r>
    <n v="8930"/>
    <s v="US-2012-168704"/>
    <x v="1"/>
    <x v="657"/>
    <d v="2012-04-17T00:00:00"/>
    <s v="Standard Class"/>
    <x v="224"/>
    <s v="Frank Preis"/>
    <x v="0"/>
    <s v="United States"/>
    <s v="Huntsville"/>
    <x v="5"/>
    <n v="77340"/>
    <x v="2"/>
    <s v="FUR-TA-10002530"/>
    <x v="0"/>
    <x v="3"/>
    <s v="Iceberg OfficeWorks 42&quot; Round Tables"/>
    <n v="211.37199999999999"/>
    <n v="2"/>
    <n v="0.3"/>
    <x v="6893"/>
  </r>
  <r>
    <n v="8931"/>
    <s v="US-2012-168704"/>
    <x v="1"/>
    <x v="657"/>
    <d v="2012-04-17T00:00:00"/>
    <s v="Standard Class"/>
    <x v="224"/>
    <s v="Frank Preis"/>
    <x v="0"/>
    <s v="United States"/>
    <s v="Huntsville"/>
    <x v="5"/>
    <n v="77340"/>
    <x v="2"/>
    <s v="TEC-PH-10001061"/>
    <x v="2"/>
    <x v="7"/>
    <s v="Apple iPhone 5C"/>
    <n v="239.976"/>
    <n v="3"/>
    <n v="0.2"/>
    <x v="5148"/>
  </r>
  <r>
    <n v="8932"/>
    <s v="CA-2014-143252"/>
    <x v="3"/>
    <x v="404"/>
    <d v="2014-12-25T00:00:00"/>
    <s v="Standard Class"/>
    <x v="785"/>
    <s v="Harold Engle"/>
    <x v="1"/>
    <s v="United States"/>
    <s v="Milwaukee"/>
    <x v="6"/>
    <n v="53209"/>
    <x v="2"/>
    <s v="FUR-FU-10001057"/>
    <x v="0"/>
    <x v="5"/>
    <s v="Tensor Track Tree Floor Lamp"/>
    <n v="99.949999999999989"/>
    <n v="5"/>
    <n v="0"/>
    <x v="6894"/>
  </r>
  <r>
    <n v="8933"/>
    <s v="CA-2014-143252"/>
    <x v="3"/>
    <x v="404"/>
    <d v="2014-12-25T00:00:00"/>
    <s v="Standard Class"/>
    <x v="785"/>
    <s v="Harold Engle"/>
    <x v="1"/>
    <s v="United States"/>
    <s v="Milwaukee"/>
    <x v="6"/>
    <n v="53209"/>
    <x v="2"/>
    <s v="TEC-AC-10002331"/>
    <x v="2"/>
    <x v="11"/>
    <s v="Maxell 74 Minute CDR, 10/Pack"/>
    <n v="29.339999999999996"/>
    <n v="3"/>
    <n v="0"/>
    <x v="6895"/>
  </r>
  <r>
    <n v="8934"/>
    <s v="CA-2013-102134"/>
    <x v="0"/>
    <x v="560"/>
    <d v="2013-03-20T00:00:00"/>
    <s v="Standard Class"/>
    <x v="259"/>
    <s v="Sibella Parks"/>
    <x v="1"/>
    <s v="United States"/>
    <s v="Green Bay"/>
    <x v="6"/>
    <n v="54302"/>
    <x v="2"/>
    <s v="FUR-FU-10003724"/>
    <x v="0"/>
    <x v="5"/>
    <s v="Westinghouse Clip-On Gooseneck Lamps"/>
    <n v="16.739999999999998"/>
    <n v="2"/>
    <n v="0"/>
    <x v="3063"/>
  </r>
  <r>
    <n v="8935"/>
    <s v="CA-2014-130036"/>
    <x v="3"/>
    <x v="151"/>
    <d v="2014-08-28T00:00:00"/>
    <s v="Same Day"/>
    <x v="130"/>
    <s v="Ben Peterman"/>
    <x v="1"/>
    <s v="United States"/>
    <s v="Philadelphia"/>
    <x v="9"/>
    <n v="19120"/>
    <x v="3"/>
    <s v="OFF-PA-10000528"/>
    <x v="1"/>
    <x v="10"/>
    <s v="Xerox 1981"/>
    <n v="12.672000000000001"/>
    <n v="3"/>
    <n v="0.2"/>
    <x v="6896"/>
  </r>
  <r>
    <n v="8936"/>
    <s v="CA-2014-130036"/>
    <x v="3"/>
    <x v="151"/>
    <d v="2014-08-28T00:00:00"/>
    <s v="Same Day"/>
    <x v="130"/>
    <s v="Ben Peterman"/>
    <x v="1"/>
    <s v="United States"/>
    <s v="Philadelphia"/>
    <x v="9"/>
    <n v="19120"/>
    <x v="3"/>
    <s v="TEC-AC-10001908"/>
    <x v="2"/>
    <x v="11"/>
    <s v="Logitech Wireless Headset h800"/>
    <n v="1119.8880000000001"/>
    <n v="14"/>
    <n v="0.2"/>
    <x v="6897"/>
  </r>
  <r>
    <n v="8937"/>
    <s v="CA-2012-134117"/>
    <x v="1"/>
    <x v="997"/>
    <d v="2012-12-19T00:00:00"/>
    <s v="Second Class"/>
    <x v="38"/>
    <s v="Paul Gonzalez"/>
    <x v="0"/>
    <s v="United States"/>
    <s v="Los Angeles"/>
    <x v="1"/>
    <n v="90008"/>
    <x v="1"/>
    <s v="OFF-AR-10003903"/>
    <x v="1"/>
    <x v="6"/>
    <s v="Sanford 52201 APSCO Electric Pencil Sharpener"/>
    <n v="204.85"/>
    <n v="5"/>
    <n v="0"/>
    <x v="6898"/>
  </r>
  <r>
    <n v="8938"/>
    <s v="CA-2012-134117"/>
    <x v="1"/>
    <x v="997"/>
    <d v="2012-12-19T00:00:00"/>
    <s v="Second Class"/>
    <x v="38"/>
    <s v="Paul Gonzalez"/>
    <x v="0"/>
    <s v="United States"/>
    <s v="Los Angeles"/>
    <x v="1"/>
    <n v="90008"/>
    <x v="1"/>
    <s v="TEC-PH-10004908"/>
    <x v="2"/>
    <x v="7"/>
    <s v="Panasonic KX TS3282W Corded phone"/>
    <n v="135.98400000000001"/>
    <n v="2"/>
    <n v="0.2"/>
    <x v="6899"/>
  </r>
  <r>
    <n v="8939"/>
    <s v="CA-2012-134117"/>
    <x v="1"/>
    <x v="997"/>
    <d v="2012-12-19T00:00:00"/>
    <s v="Second Class"/>
    <x v="38"/>
    <s v="Paul Gonzalez"/>
    <x v="0"/>
    <s v="United States"/>
    <s v="Los Angeles"/>
    <x v="1"/>
    <n v="90008"/>
    <x v="1"/>
    <s v="OFF-AR-10001940"/>
    <x v="1"/>
    <x v="6"/>
    <s v="Sanford Colorific Eraseable Coloring Pencils, 12 Count"/>
    <n v="16.399999999999999"/>
    <n v="5"/>
    <n v="0"/>
    <x v="6900"/>
  </r>
  <r>
    <n v="8940"/>
    <s v="CA-2012-134117"/>
    <x v="1"/>
    <x v="997"/>
    <d v="2012-12-19T00:00:00"/>
    <s v="Second Class"/>
    <x v="38"/>
    <s v="Paul Gonzalez"/>
    <x v="0"/>
    <s v="United States"/>
    <s v="Los Angeles"/>
    <x v="1"/>
    <n v="90008"/>
    <x v="1"/>
    <s v="OFF-BI-10002026"/>
    <x v="1"/>
    <x v="8"/>
    <s v="Avery Arch Ring Binders"/>
    <n v="92.960000000000008"/>
    <n v="2"/>
    <n v="0.2"/>
    <x v="6901"/>
  </r>
  <r>
    <n v="8941"/>
    <s v="CA-2011-130918"/>
    <x v="2"/>
    <x v="963"/>
    <d v="2011-08-24T00:00:00"/>
    <s v="Second Class"/>
    <x v="187"/>
    <s v="Jeremy Pistek"/>
    <x v="0"/>
    <s v="United States"/>
    <s v="North Miami"/>
    <x v="2"/>
    <n v="33161"/>
    <x v="0"/>
    <s v="OFF-SU-10003936"/>
    <x v="1"/>
    <x v="14"/>
    <s v="Acme Serrated Blade Letter Opener"/>
    <n v="7.6320000000000014"/>
    <n v="3"/>
    <n v="0.2"/>
    <x v="6902"/>
  </r>
  <r>
    <n v="8942"/>
    <s v="CA-2013-159023"/>
    <x v="0"/>
    <x v="54"/>
    <d v="2013-11-06T00:00:00"/>
    <s v="First Class"/>
    <x v="508"/>
    <s v="Natalie Webber"/>
    <x v="0"/>
    <s v="United States"/>
    <s v="Portland"/>
    <x v="21"/>
    <n v="97206"/>
    <x v="1"/>
    <s v="OFF-BI-10002813"/>
    <x v="1"/>
    <x v="8"/>
    <s v="Avery Reinforcements for Hole-Punch Pages"/>
    <n v="4.1580000000000004"/>
    <n v="7"/>
    <n v="0.7"/>
    <x v="5865"/>
  </r>
  <r>
    <n v="8943"/>
    <s v="CA-2013-159023"/>
    <x v="0"/>
    <x v="54"/>
    <d v="2013-11-06T00:00:00"/>
    <s v="First Class"/>
    <x v="508"/>
    <s v="Natalie Webber"/>
    <x v="0"/>
    <s v="United States"/>
    <s v="Portland"/>
    <x v="21"/>
    <n v="97206"/>
    <x v="1"/>
    <s v="TEC-MA-10003337"/>
    <x v="2"/>
    <x v="15"/>
    <s v="Okidata B401 Printer"/>
    <n v="179.99100000000004"/>
    <n v="3"/>
    <n v="0.7"/>
    <x v="6903"/>
  </r>
  <r>
    <n v="8944"/>
    <s v="CA-2014-111717"/>
    <x v="3"/>
    <x v="1209"/>
    <d v="2014-10-17T00:00:00"/>
    <s v="Standard Class"/>
    <x v="573"/>
    <s v="Scot Wooten"/>
    <x v="0"/>
    <s v="United States"/>
    <s v="Aurora"/>
    <x v="10"/>
    <n v="60505"/>
    <x v="2"/>
    <s v="FUR-CH-10001545"/>
    <x v="0"/>
    <x v="1"/>
    <s v="Hon Comfortask Task/Swivel Chairs"/>
    <n v="239.358"/>
    <n v="3"/>
    <n v="0.3"/>
    <x v="6904"/>
  </r>
  <r>
    <n v="8945"/>
    <s v="CA-2011-154592"/>
    <x v="2"/>
    <x v="1035"/>
    <d v="2011-12-08T00:00:00"/>
    <s v="First Class"/>
    <x v="382"/>
    <s v="Erica Hernandez"/>
    <x v="2"/>
    <s v="United States"/>
    <s v="San Francisco"/>
    <x v="1"/>
    <n v="94109"/>
    <x v="1"/>
    <s v="OFF-PA-10000062"/>
    <x v="1"/>
    <x v="10"/>
    <s v="Green Bar Computer Printout Paper"/>
    <n v="164.88"/>
    <n v="3"/>
    <n v="0"/>
    <x v="2384"/>
  </r>
  <r>
    <n v="8946"/>
    <s v="CA-2011-128622"/>
    <x v="2"/>
    <x v="647"/>
    <d v="2011-11-17T00:00:00"/>
    <s v="Second Class"/>
    <x v="609"/>
    <s v="Scott Cohen"/>
    <x v="1"/>
    <s v="United States"/>
    <s v="San Francisco"/>
    <x v="1"/>
    <n v="94110"/>
    <x v="1"/>
    <s v="OFF-SU-10001574"/>
    <x v="1"/>
    <x v="14"/>
    <s v="Acme Value Line Scissors"/>
    <n v="10.95"/>
    <n v="3"/>
    <n v="0"/>
    <x v="3561"/>
  </r>
  <r>
    <n v="8947"/>
    <s v="CA-2014-148355"/>
    <x v="3"/>
    <x v="165"/>
    <d v="2014-12-29T00:00:00"/>
    <s v="Standard Class"/>
    <x v="714"/>
    <s v="Nick Crebassa"/>
    <x v="1"/>
    <s v="United States"/>
    <s v="New Bedford"/>
    <x v="31"/>
    <n v="2740"/>
    <x v="3"/>
    <s v="OFF-PA-10001972"/>
    <x v="1"/>
    <x v="10"/>
    <s v="Xerox 214"/>
    <n v="19.440000000000001"/>
    <n v="3"/>
    <n v="0"/>
    <x v="551"/>
  </r>
  <r>
    <n v="8948"/>
    <s v="CA-2014-148355"/>
    <x v="3"/>
    <x v="165"/>
    <d v="2014-12-29T00:00:00"/>
    <s v="Standard Class"/>
    <x v="714"/>
    <s v="Nick Crebassa"/>
    <x v="1"/>
    <s v="United States"/>
    <s v="New Bedford"/>
    <x v="31"/>
    <n v="2740"/>
    <x v="3"/>
    <s v="OFF-BI-10000201"/>
    <x v="1"/>
    <x v="8"/>
    <s v="Avery Triangle Shaped Sheet Lifters, Black, 2/Pack"/>
    <n v="12.3"/>
    <n v="5"/>
    <n v="0"/>
    <x v="6905"/>
  </r>
  <r>
    <n v="8949"/>
    <s v="CA-2011-132913"/>
    <x v="2"/>
    <x v="163"/>
    <d v="2011-12-26T00:00:00"/>
    <s v="First Class"/>
    <x v="548"/>
    <s v="Adam Shillingsburg"/>
    <x v="0"/>
    <s v="United States"/>
    <s v="San Diego"/>
    <x v="1"/>
    <n v="92037"/>
    <x v="1"/>
    <s v="OFF-AP-10003278"/>
    <x v="1"/>
    <x v="9"/>
    <s v="Belkin 7-Outlet SurgeMaster Home Series"/>
    <n v="13.97"/>
    <n v="1"/>
    <n v="0"/>
    <x v="6906"/>
  </r>
  <r>
    <n v="8950"/>
    <s v="CA-2014-150910"/>
    <x v="3"/>
    <x v="66"/>
    <d v="2014-12-29T00:00:00"/>
    <s v="Standard Class"/>
    <x v="691"/>
    <s v="Jack Lebron"/>
    <x v="0"/>
    <s v="United States"/>
    <s v="Jackson"/>
    <x v="18"/>
    <n v="38301"/>
    <x v="0"/>
    <s v="FUR-TA-10002903"/>
    <x v="0"/>
    <x v="3"/>
    <s v="Bevis Round Bullnose 29&quot; High Table Top"/>
    <n v="934.9559999999999"/>
    <n v="6"/>
    <n v="0.4"/>
    <x v="6907"/>
  </r>
  <r>
    <n v="8951"/>
    <s v="CA-2014-150910"/>
    <x v="3"/>
    <x v="66"/>
    <d v="2014-12-29T00:00:00"/>
    <s v="Standard Class"/>
    <x v="691"/>
    <s v="Jack Lebron"/>
    <x v="0"/>
    <s v="United States"/>
    <s v="Jackson"/>
    <x v="18"/>
    <n v="38301"/>
    <x v="0"/>
    <s v="TEC-AC-10001013"/>
    <x v="2"/>
    <x v="11"/>
    <s v="Logitech ClearChat Comfort/USB Headset H390"/>
    <n v="46.864000000000004"/>
    <n v="2"/>
    <n v="0.2"/>
    <x v="1612"/>
  </r>
  <r>
    <n v="8952"/>
    <s v="CA-2014-150910"/>
    <x v="3"/>
    <x v="66"/>
    <d v="2014-12-29T00:00:00"/>
    <s v="Standard Class"/>
    <x v="691"/>
    <s v="Jack Lebron"/>
    <x v="0"/>
    <s v="United States"/>
    <s v="Jackson"/>
    <x v="18"/>
    <n v="38301"/>
    <x v="0"/>
    <s v="OFF-ST-10000918"/>
    <x v="1"/>
    <x v="4"/>
    <s v="Crate-A-Files"/>
    <n v="26.160000000000004"/>
    <n v="3"/>
    <n v="0.2"/>
    <x v="5054"/>
  </r>
  <r>
    <n v="8953"/>
    <s v="CA-2014-150910"/>
    <x v="3"/>
    <x v="66"/>
    <d v="2014-12-29T00:00:00"/>
    <s v="Standard Class"/>
    <x v="691"/>
    <s v="Jack Lebron"/>
    <x v="0"/>
    <s v="United States"/>
    <s v="Jackson"/>
    <x v="18"/>
    <n v="38301"/>
    <x v="0"/>
    <s v="OFF-AR-10001419"/>
    <x v="1"/>
    <x v="6"/>
    <s v="Newell 325"/>
    <n v="23.128"/>
    <n v="7"/>
    <n v="0.2"/>
    <x v="6908"/>
  </r>
  <r>
    <n v="8954"/>
    <s v="CA-2014-150910"/>
    <x v="3"/>
    <x v="66"/>
    <d v="2014-12-29T00:00:00"/>
    <s v="Standard Class"/>
    <x v="691"/>
    <s v="Jack Lebron"/>
    <x v="0"/>
    <s v="United States"/>
    <s v="Jackson"/>
    <x v="18"/>
    <n v="38301"/>
    <x v="0"/>
    <s v="OFF-AP-10003266"/>
    <x v="1"/>
    <x v="9"/>
    <s v="Holmes Replacement Filter for HEPA Air Cleaner, Large Room"/>
    <n v="59.24"/>
    <n v="5"/>
    <n v="0.2"/>
    <x v="6909"/>
  </r>
  <r>
    <n v="8955"/>
    <s v="CA-2011-156790"/>
    <x v="2"/>
    <x v="233"/>
    <d v="2011-08-10T00:00:00"/>
    <s v="Second Class"/>
    <x v="364"/>
    <s v="Vivek Gonzalez"/>
    <x v="0"/>
    <s v="United States"/>
    <s v="Jacksonville"/>
    <x v="2"/>
    <n v="32216"/>
    <x v="0"/>
    <s v="FUR-BO-10000468"/>
    <x v="0"/>
    <x v="0"/>
    <s v="O'Sullivan 2-Shelf Heavy-Duty Bookcases"/>
    <n v="155.45600000000002"/>
    <n v="4"/>
    <n v="0.2"/>
    <x v="6910"/>
  </r>
  <r>
    <n v="8956"/>
    <s v="CA-2011-126480"/>
    <x v="2"/>
    <x v="59"/>
    <d v="2011-09-24T00:00:00"/>
    <s v="Standard Class"/>
    <x v="428"/>
    <s v="Henry Goldwyn"/>
    <x v="1"/>
    <s v="United States"/>
    <s v="San Diego"/>
    <x v="1"/>
    <n v="92024"/>
    <x v="1"/>
    <s v="OFF-PA-10004610"/>
    <x v="1"/>
    <x v="10"/>
    <s v="Xerox 1900"/>
    <n v="8.56"/>
    <n v="2"/>
    <n v="0"/>
    <x v="1608"/>
  </r>
  <r>
    <n v="8957"/>
    <s v="CA-2014-105620"/>
    <x v="3"/>
    <x v="53"/>
    <d v="2014-12-29T00:00:00"/>
    <s v="First Class"/>
    <x v="371"/>
    <s v="Jennifer Halladay"/>
    <x v="0"/>
    <s v="United States"/>
    <s v="Hialeah"/>
    <x v="2"/>
    <n v="33012"/>
    <x v="0"/>
    <s v="FUR-FU-10004963"/>
    <x v="0"/>
    <x v="5"/>
    <s v="Eldon 400 Class Desk Accessories, Black Carbon"/>
    <n v="21"/>
    <n v="3"/>
    <n v="0.2"/>
    <x v="6911"/>
  </r>
  <r>
    <n v="8958"/>
    <s v="CA-2014-105620"/>
    <x v="3"/>
    <x v="53"/>
    <d v="2014-12-29T00:00:00"/>
    <s v="First Class"/>
    <x v="371"/>
    <s v="Jennifer Halladay"/>
    <x v="0"/>
    <s v="United States"/>
    <s v="Hialeah"/>
    <x v="2"/>
    <n v="33012"/>
    <x v="0"/>
    <s v="TEC-MA-10004626"/>
    <x v="2"/>
    <x v="15"/>
    <s v="Lexmark 20R1285 X6650 Wireless All-in-One Printer"/>
    <n v="120"/>
    <n v="2"/>
    <n v="0.5"/>
    <x v="6912"/>
  </r>
  <r>
    <n v="8959"/>
    <s v="CA-2014-150266"/>
    <x v="3"/>
    <x v="920"/>
    <d v="2014-12-01T00:00:00"/>
    <s v="Standard Class"/>
    <x v="197"/>
    <s v="Rose O'Brian"/>
    <x v="0"/>
    <s v="United States"/>
    <s v="Houston"/>
    <x v="5"/>
    <n v="77070"/>
    <x v="2"/>
    <s v="TEC-PH-10003437"/>
    <x v="2"/>
    <x v="7"/>
    <s v="Blue Parrot B250XT Professional Grade Wireless Bluetooth Headset with"/>
    <n v="299.95999999999998"/>
    <n v="5"/>
    <n v="0.2"/>
    <x v="6913"/>
  </r>
  <r>
    <n v="8960"/>
    <s v="CA-2014-150266"/>
    <x v="3"/>
    <x v="920"/>
    <d v="2014-12-01T00:00:00"/>
    <s v="Standard Class"/>
    <x v="197"/>
    <s v="Rose O'Brian"/>
    <x v="0"/>
    <s v="United States"/>
    <s v="Houston"/>
    <x v="5"/>
    <n v="77070"/>
    <x v="2"/>
    <s v="OFF-AP-10002867"/>
    <x v="1"/>
    <x v="9"/>
    <s v="Fellowes Command Center 5-outlet power strip"/>
    <n v="67.839999999999989"/>
    <n v="5"/>
    <n v="0.8"/>
    <x v="6914"/>
  </r>
  <r>
    <n v="8961"/>
    <s v="CA-2014-150266"/>
    <x v="3"/>
    <x v="920"/>
    <d v="2014-12-01T00:00:00"/>
    <s v="Standard Class"/>
    <x v="197"/>
    <s v="Rose O'Brian"/>
    <x v="0"/>
    <s v="United States"/>
    <s v="Houston"/>
    <x v="5"/>
    <n v="77070"/>
    <x v="2"/>
    <s v="FUR-CH-10002126"/>
    <x v="0"/>
    <x v="1"/>
    <s v="Hon Deluxe Fabric Upholstered Stacking Chairs"/>
    <n v="853.92999999999984"/>
    <n v="5"/>
    <n v="0.3"/>
    <x v="6915"/>
  </r>
  <r>
    <n v="8962"/>
    <s v="CA-2014-150266"/>
    <x v="3"/>
    <x v="920"/>
    <d v="2014-12-01T00:00:00"/>
    <s v="Standard Class"/>
    <x v="197"/>
    <s v="Rose O'Brian"/>
    <x v="0"/>
    <s v="United States"/>
    <s v="Houston"/>
    <x v="5"/>
    <n v="77070"/>
    <x v="2"/>
    <s v="OFF-AR-10001761"/>
    <x v="1"/>
    <x v="6"/>
    <s v="Avery Hi-Liter Smear-Safe Highlighters"/>
    <n v="18.687999999999999"/>
    <n v="4"/>
    <n v="0.2"/>
    <x v="6916"/>
  </r>
  <r>
    <n v="8963"/>
    <s v="CA-2013-157280"/>
    <x v="0"/>
    <x v="732"/>
    <d v="2013-11-08T00:00:00"/>
    <s v="First Class"/>
    <x v="752"/>
    <s v="Liz Willingham"/>
    <x v="0"/>
    <s v="United States"/>
    <s v="Virginia Beach"/>
    <x v="17"/>
    <n v="23464"/>
    <x v="0"/>
    <s v="FUR-FU-10004665"/>
    <x v="0"/>
    <x v="5"/>
    <s v="3M Polarizing Task Lamp with Clamp Arm, Light Gray"/>
    <n v="273.95999999999998"/>
    <n v="2"/>
    <n v="0"/>
    <x v="4510"/>
  </r>
  <r>
    <n v="8964"/>
    <s v="CA-2013-157280"/>
    <x v="0"/>
    <x v="732"/>
    <d v="2013-11-08T00:00:00"/>
    <s v="First Class"/>
    <x v="752"/>
    <s v="Liz Willingham"/>
    <x v="0"/>
    <s v="United States"/>
    <s v="Virginia Beach"/>
    <x v="17"/>
    <n v="23464"/>
    <x v="0"/>
    <s v="TEC-AC-10000057"/>
    <x v="2"/>
    <x v="11"/>
    <s v="Microsoft Natural Ergonomic Keyboard 4000"/>
    <n v="89.97"/>
    <n v="3"/>
    <n v="0"/>
    <x v="2965"/>
  </r>
  <r>
    <n v="8965"/>
    <s v="CA-2013-157280"/>
    <x v="0"/>
    <x v="732"/>
    <d v="2013-11-08T00:00:00"/>
    <s v="First Class"/>
    <x v="752"/>
    <s v="Liz Willingham"/>
    <x v="0"/>
    <s v="United States"/>
    <s v="Virginia Beach"/>
    <x v="17"/>
    <n v="23464"/>
    <x v="0"/>
    <s v="FUR-FU-10003806"/>
    <x v="0"/>
    <x v="5"/>
    <s v="Tenex Chairmat w/ Average Lip, 45&quot; x 53&quot;"/>
    <n v="756.80000000000007"/>
    <n v="5"/>
    <n v="0"/>
    <x v="5786"/>
  </r>
  <r>
    <n v="8966"/>
    <s v="CA-2014-106691"/>
    <x v="3"/>
    <x v="44"/>
    <d v="2014-11-13T00:00:00"/>
    <s v="Standard Class"/>
    <x v="666"/>
    <s v="Christopher Conant"/>
    <x v="0"/>
    <s v="United States"/>
    <s v="Houston"/>
    <x v="5"/>
    <n v="77070"/>
    <x v="2"/>
    <s v="OFF-BI-10000145"/>
    <x v="1"/>
    <x v="8"/>
    <s v="Zipper Ring Binder Pockets"/>
    <n v="1.2479999999999998"/>
    <n v="2"/>
    <n v="0.8"/>
    <x v="6917"/>
  </r>
  <r>
    <n v="8967"/>
    <s v="CA-2013-134180"/>
    <x v="0"/>
    <x v="54"/>
    <d v="2013-11-08T00:00:00"/>
    <s v="Standard Class"/>
    <x v="655"/>
    <s v="Julie Prescott"/>
    <x v="2"/>
    <s v="United States"/>
    <s v="Philadelphia"/>
    <x v="9"/>
    <n v="19120"/>
    <x v="3"/>
    <s v="TEC-AC-10000892"/>
    <x v="2"/>
    <x v="11"/>
    <s v="NETGEAR N750 Dual Band Wi-Fi Gigabit Router"/>
    <n v="72"/>
    <n v="1"/>
    <n v="0.2"/>
    <x v="3129"/>
  </r>
  <r>
    <n v="8968"/>
    <s v="CA-2013-134180"/>
    <x v="0"/>
    <x v="54"/>
    <d v="2013-11-08T00:00:00"/>
    <s v="Standard Class"/>
    <x v="655"/>
    <s v="Julie Prescott"/>
    <x v="2"/>
    <s v="United States"/>
    <s v="Philadelphia"/>
    <x v="9"/>
    <n v="19120"/>
    <x v="3"/>
    <s v="FUR-CH-10004886"/>
    <x v="0"/>
    <x v="1"/>
    <s v="Bevis Steel Folding Chairs"/>
    <n v="470.15499999999997"/>
    <n v="7"/>
    <n v="0.3"/>
    <x v="6918"/>
  </r>
  <r>
    <n v="8969"/>
    <s v="CA-2011-166730"/>
    <x v="2"/>
    <x v="125"/>
    <d v="2012-01-01T00:00:00"/>
    <s v="First Class"/>
    <x v="732"/>
    <s v="Dorothy Dickinson"/>
    <x v="0"/>
    <s v="United States"/>
    <s v="Memphis"/>
    <x v="18"/>
    <n v="38109"/>
    <x v="0"/>
    <s v="OFF-ST-10002554"/>
    <x v="1"/>
    <x v="4"/>
    <s v="Tennsco Industrial Shelving"/>
    <n v="39.128"/>
    <n v="1"/>
    <n v="0.2"/>
    <x v="6919"/>
  </r>
  <r>
    <n v="8970"/>
    <s v="CA-2014-157469"/>
    <x v="3"/>
    <x v="574"/>
    <d v="2014-12-08T00:00:00"/>
    <s v="Standard Class"/>
    <x v="20"/>
    <s v="Erin Smith"/>
    <x v="1"/>
    <s v="United States"/>
    <s v="Lakewood"/>
    <x v="24"/>
    <n v="44107"/>
    <x v="3"/>
    <s v="OFF-AR-10001662"/>
    <x v="1"/>
    <x v="6"/>
    <s v="Rogers Handheld Barrel Pencil Sharpener"/>
    <n v="19.728000000000002"/>
    <n v="9"/>
    <n v="0.2"/>
    <x v="6920"/>
  </r>
  <r>
    <n v="8971"/>
    <s v="CA-2014-157469"/>
    <x v="3"/>
    <x v="574"/>
    <d v="2014-12-08T00:00:00"/>
    <s v="Standard Class"/>
    <x v="20"/>
    <s v="Erin Smith"/>
    <x v="1"/>
    <s v="United States"/>
    <s v="Lakewood"/>
    <x v="24"/>
    <n v="44107"/>
    <x v="3"/>
    <s v="TEC-PH-10004531"/>
    <x v="2"/>
    <x v="7"/>
    <s v="AT&amp;T CL2909"/>
    <n v="151.18799999999999"/>
    <n v="2"/>
    <n v="0.4"/>
    <x v="6921"/>
  </r>
  <r>
    <n v="8972"/>
    <s v="CA-2014-122308"/>
    <x v="3"/>
    <x v="668"/>
    <d v="2014-03-29T00:00:00"/>
    <s v="Standard Class"/>
    <x v="597"/>
    <s v="Mark Van Huff"/>
    <x v="0"/>
    <s v="United States"/>
    <s v="New York City"/>
    <x v="15"/>
    <n v="10011"/>
    <x v="3"/>
    <s v="FUR-CH-10000665"/>
    <x v="0"/>
    <x v="1"/>
    <s v="Global Airflow Leather Mesh Back Chair, Black"/>
    <n v="271.76400000000001"/>
    <n v="2"/>
    <n v="0.1"/>
    <x v="3018"/>
  </r>
  <r>
    <n v="8973"/>
    <s v="US-2011-149034"/>
    <x v="2"/>
    <x v="84"/>
    <d v="2011-11-21T00:00:00"/>
    <s v="First Class"/>
    <x v="76"/>
    <s v="Ruben Dartt"/>
    <x v="0"/>
    <s v="United States"/>
    <s v="Philadelphia"/>
    <x v="9"/>
    <n v="19120"/>
    <x v="3"/>
    <s v="TEC-AC-10003023"/>
    <x v="2"/>
    <x v="11"/>
    <s v="Logitech G105 Gaming Keyboard"/>
    <n v="47.496000000000002"/>
    <n v="1"/>
    <n v="0.2"/>
    <x v="6922"/>
  </r>
  <r>
    <n v="8974"/>
    <s v="CA-2014-159226"/>
    <x v="3"/>
    <x v="1016"/>
    <d v="2014-04-28T00:00:00"/>
    <s v="Second Class"/>
    <x v="210"/>
    <s v="Rob Lucas"/>
    <x v="0"/>
    <s v="United States"/>
    <s v="Los Angeles"/>
    <x v="1"/>
    <n v="90008"/>
    <x v="1"/>
    <s v="FUR-BO-10004709"/>
    <x v="0"/>
    <x v="0"/>
    <s v="Bush Westfield Collection Bookcases, Medium Cherry Finish"/>
    <n v="344.98099999999994"/>
    <n v="7"/>
    <n v="0.15"/>
    <x v="6923"/>
  </r>
  <r>
    <n v="8975"/>
    <s v="CA-2014-156622"/>
    <x v="3"/>
    <x v="51"/>
    <d v="2014-11-27T00:00:00"/>
    <s v="First Class"/>
    <x v="687"/>
    <s v="Jennifer Patt"/>
    <x v="1"/>
    <s v="United States"/>
    <s v="Dallas"/>
    <x v="5"/>
    <n v="75220"/>
    <x v="2"/>
    <s v="OFF-PA-10000477"/>
    <x v="1"/>
    <x v="10"/>
    <s v="Xerox 22"/>
    <n v="36.288000000000011"/>
    <n v="7"/>
    <n v="0.2"/>
    <x v="1683"/>
  </r>
  <r>
    <n v="8976"/>
    <s v="CA-2014-156622"/>
    <x v="3"/>
    <x v="51"/>
    <d v="2014-11-27T00:00:00"/>
    <s v="First Class"/>
    <x v="687"/>
    <s v="Jennifer Patt"/>
    <x v="1"/>
    <s v="United States"/>
    <s v="Dallas"/>
    <x v="5"/>
    <n v="75220"/>
    <x v="2"/>
    <s v="OFF-PA-10002923"/>
    <x v="1"/>
    <x v="10"/>
    <s v="Xerox 1942"/>
    <n v="78.304000000000002"/>
    <n v="2"/>
    <n v="0.2"/>
    <x v="130"/>
  </r>
  <r>
    <n v="8977"/>
    <s v="CA-2014-156622"/>
    <x v="3"/>
    <x v="51"/>
    <d v="2014-11-27T00:00:00"/>
    <s v="First Class"/>
    <x v="687"/>
    <s v="Jennifer Patt"/>
    <x v="1"/>
    <s v="United States"/>
    <s v="Dallas"/>
    <x v="5"/>
    <n v="75220"/>
    <x v="2"/>
    <s v="FUR-TA-10003008"/>
    <x v="0"/>
    <x v="3"/>
    <s v="Lesro Round Back Collection Coffee Table, End Table"/>
    <n v="127.785"/>
    <n v="1"/>
    <n v="0.3"/>
    <x v="6924"/>
  </r>
  <r>
    <n v="8978"/>
    <s v="CA-2014-156622"/>
    <x v="3"/>
    <x v="51"/>
    <d v="2014-11-27T00:00:00"/>
    <s v="First Class"/>
    <x v="687"/>
    <s v="Jennifer Patt"/>
    <x v="1"/>
    <s v="United States"/>
    <s v="Dallas"/>
    <x v="5"/>
    <n v="75220"/>
    <x v="2"/>
    <s v="OFF-BI-10003707"/>
    <x v="1"/>
    <x v="8"/>
    <s v="Aluminum Screw Posts"/>
    <n v="6.1039999999999983"/>
    <n v="2"/>
    <n v="0.8"/>
    <x v="6925"/>
  </r>
  <r>
    <n v="8979"/>
    <s v="CA-2011-119529"/>
    <x v="2"/>
    <x v="935"/>
    <d v="2011-11-05T00:00:00"/>
    <s v="Second Class"/>
    <x v="664"/>
    <s v="Denise Monton"/>
    <x v="1"/>
    <s v="United States"/>
    <s v="Orange"/>
    <x v="30"/>
    <n v="7050"/>
    <x v="3"/>
    <s v="OFF-BI-10000546"/>
    <x v="1"/>
    <x v="8"/>
    <s v="Avery Durable Binders"/>
    <n v="5.76"/>
    <n v="2"/>
    <n v="0"/>
    <x v="2167"/>
  </r>
  <r>
    <n v="8980"/>
    <s v="CA-2012-150413"/>
    <x v="1"/>
    <x v="324"/>
    <d v="2012-10-24T00:00:00"/>
    <s v="Second Class"/>
    <x v="750"/>
    <s v="Cari Schnelling"/>
    <x v="0"/>
    <s v="United States"/>
    <s v="Dallas"/>
    <x v="5"/>
    <n v="75220"/>
    <x v="2"/>
    <s v="OFF-BI-10000404"/>
    <x v="1"/>
    <x v="8"/>
    <s v="Avery Printable Repositionable Plastic Tabs"/>
    <n v="1.7199999999999995"/>
    <n v="1"/>
    <n v="0.8"/>
    <x v="6926"/>
  </r>
  <r>
    <n v="8981"/>
    <s v="CA-2011-108182"/>
    <x v="2"/>
    <x v="644"/>
    <d v="2011-02-11T00:00:00"/>
    <s v="Second Class"/>
    <x v="111"/>
    <s v="Delfina Latchford"/>
    <x v="0"/>
    <s v="United States"/>
    <s v="Romeoville"/>
    <x v="10"/>
    <n v="60441"/>
    <x v="2"/>
    <s v="OFF-BI-10001196"/>
    <x v="1"/>
    <x v="8"/>
    <s v="Avery Flip-Chart Easel Binder, Black"/>
    <n v="8.9519999999999982"/>
    <n v="2"/>
    <n v="0.8"/>
    <x v="6927"/>
  </r>
  <r>
    <n v="8982"/>
    <s v="CA-2013-110898"/>
    <x v="0"/>
    <x v="1193"/>
    <d v="2013-03-13T00:00:00"/>
    <s v="Standard Class"/>
    <x v="48"/>
    <s v="Lena Cacioppo"/>
    <x v="0"/>
    <s v="United States"/>
    <s v="Chicago"/>
    <x v="10"/>
    <n v="60623"/>
    <x v="2"/>
    <s v="OFF-AP-10001626"/>
    <x v="1"/>
    <x v="9"/>
    <s v="Commercial WindTunnel Clean Air Upright Vacuum, Replacement Belts, Filtration Bags"/>
    <n v="2.3339999999999996"/>
    <n v="3"/>
    <n v="0.8"/>
    <x v="6928"/>
  </r>
  <r>
    <n v="8983"/>
    <s v="CA-2013-110898"/>
    <x v="0"/>
    <x v="1193"/>
    <d v="2013-03-13T00:00:00"/>
    <s v="Standard Class"/>
    <x v="48"/>
    <s v="Lena Cacioppo"/>
    <x v="0"/>
    <s v="United States"/>
    <s v="Chicago"/>
    <x v="10"/>
    <n v="60623"/>
    <x v="2"/>
    <s v="OFF-BI-10004656"/>
    <x v="1"/>
    <x v="8"/>
    <s v="Peel &amp; Stick Add-On Corner Pockets"/>
    <n v="1.7279999999999998"/>
    <n v="4"/>
    <n v="0.8"/>
    <x v="6929"/>
  </r>
  <r>
    <n v="8984"/>
    <s v="CA-2013-110898"/>
    <x v="0"/>
    <x v="1193"/>
    <d v="2013-03-13T00:00:00"/>
    <s v="Standard Class"/>
    <x v="48"/>
    <s v="Lena Cacioppo"/>
    <x v="0"/>
    <s v="United States"/>
    <s v="Chicago"/>
    <x v="10"/>
    <n v="60623"/>
    <x v="2"/>
    <s v="FUR-FU-10003773"/>
    <x v="0"/>
    <x v="5"/>
    <s v="Eldon Cleatmat Plus Chair Mats for High Pile Carpets"/>
    <n v="159.04"/>
    <n v="5"/>
    <n v="0.6"/>
    <x v="6930"/>
  </r>
  <r>
    <n v="8985"/>
    <s v="CA-2013-110898"/>
    <x v="0"/>
    <x v="1193"/>
    <d v="2013-03-13T00:00:00"/>
    <s v="Standard Class"/>
    <x v="48"/>
    <s v="Lena Cacioppo"/>
    <x v="0"/>
    <s v="United States"/>
    <s v="Chicago"/>
    <x v="10"/>
    <n v="60623"/>
    <x v="2"/>
    <s v="FUR-TA-10000849"/>
    <x v="0"/>
    <x v="3"/>
    <s v="Bevis Rectangular Conference Tables"/>
    <n v="145.97999999999999"/>
    <n v="2"/>
    <n v="0.5"/>
    <x v="2202"/>
  </r>
  <r>
    <n v="8986"/>
    <s v="CA-2012-123092"/>
    <x v="1"/>
    <x v="155"/>
    <d v="2012-12-07T00:00:00"/>
    <s v="Standard Class"/>
    <x v="161"/>
    <s v="Jack Garza"/>
    <x v="0"/>
    <s v="United States"/>
    <s v="Jacksonville"/>
    <x v="3"/>
    <n v="28540"/>
    <x v="0"/>
    <s v="FUR-FU-10000222"/>
    <x v="0"/>
    <x v="5"/>
    <s v="Seth Thomas 16&quot; Steel Case Clock"/>
    <n v="77.951999999999998"/>
    <n v="3"/>
    <n v="0.2"/>
    <x v="6931"/>
  </r>
  <r>
    <n v="8987"/>
    <s v="CA-2012-123092"/>
    <x v="1"/>
    <x v="155"/>
    <d v="2012-12-07T00:00:00"/>
    <s v="Standard Class"/>
    <x v="161"/>
    <s v="Jack Garza"/>
    <x v="0"/>
    <s v="United States"/>
    <s v="Jacksonville"/>
    <x v="3"/>
    <n v="28540"/>
    <x v="0"/>
    <s v="OFF-BI-10001718"/>
    <x v="1"/>
    <x v="8"/>
    <s v="GBC DocuBind P50 Personal Binding Machine"/>
    <n v="95.970000000000013"/>
    <n v="5"/>
    <n v="0.7"/>
    <x v="6932"/>
  </r>
  <r>
    <n v="8988"/>
    <s v="CA-2012-123092"/>
    <x v="1"/>
    <x v="155"/>
    <d v="2012-12-07T00:00:00"/>
    <s v="Standard Class"/>
    <x v="161"/>
    <s v="Jack Garza"/>
    <x v="0"/>
    <s v="United States"/>
    <s v="Jacksonville"/>
    <x v="3"/>
    <n v="28540"/>
    <x v="0"/>
    <s v="TEC-PH-10001700"/>
    <x v="2"/>
    <x v="7"/>
    <s v="Panasonic KX-TG6844B Expandable Digital Cordless Telephone"/>
    <n v="105.584"/>
    <n v="2"/>
    <n v="0.2"/>
    <x v="563"/>
  </r>
  <r>
    <n v="8989"/>
    <s v="CA-2012-123092"/>
    <x v="1"/>
    <x v="155"/>
    <d v="2012-12-07T00:00:00"/>
    <s v="Standard Class"/>
    <x v="161"/>
    <s v="Jack Garza"/>
    <x v="0"/>
    <s v="United States"/>
    <s v="Jacksonville"/>
    <x v="3"/>
    <n v="28540"/>
    <x v="0"/>
    <s v="OFF-AR-10004078"/>
    <x v="1"/>
    <x v="6"/>
    <s v="Newell 312"/>
    <n v="9.3439999999999994"/>
    <n v="2"/>
    <n v="0.2"/>
    <x v="573"/>
  </r>
  <r>
    <n v="8990"/>
    <s v="US-2012-128587"/>
    <x v="1"/>
    <x v="100"/>
    <d v="2012-12-30T00:00:00"/>
    <s v="Standard Class"/>
    <x v="447"/>
    <s v="Harry Marie"/>
    <x v="1"/>
    <s v="United States"/>
    <s v="Springfield"/>
    <x v="25"/>
    <n v="65807"/>
    <x v="2"/>
    <s v="FUR-FU-10003026"/>
    <x v="0"/>
    <x v="5"/>
    <s v="Eldon Regeneration Recycled Desk Accessories, Black"/>
    <n v="9.68"/>
    <n v="2"/>
    <n v="0"/>
    <x v="6933"/>
  </r>
  <r>
    <n v="8991"/>
    <s v="US-2012-128587"/>
    <x v="1"/>
    <x v="100"/>
    <d v="2012-12-30T00:00:00"/>
    <s v="Standard Class"/>
    <x v="447"/>
    <s v="Harry Marie"/>
    <x v="1"/>
    <s v="United States"/>
    <s v="Springfield"/>
    <x v="25"/>
    <n v="65807"/>
    <x v="2"/>
    <s v="TEC-CO-10003763"/>
    <x v="2"/>
    <x v="16"/>
    <s v="Canon PC1060 Personal Laser Copier"/>
    <n v="4899.93"/>
    <n v="7"/>
    <n v="0"/>
    <x v="6934"/>
  </r>
  <r>
    <n v="8992"/>
    <s v="US-2014-139577"/>
    <x v="3"/>
    <x v="172"/>
    <d v="2014-10-07T00:00:00"/>
    <s v="Standard Class"/>
    <x v="184"/>
    <s v="Tanja Norvell"/>
    <x v="2"/>
    <s v="United States"/>
    <s v="San Francisco"/>
    <x v="1"/>
    <n v="94110"/>
    <x v="1"/>
    <s v="TEC-AC-10004708"/>
    <x v="2"/>
    <x v="11"/>
    <s v="Sony 32GB Class 10 Micro SDHC R40 Memory Card"/>
    <n v="104.75"/>
    <n v="5"/>
    <n v="0"/>
    <x v="6935"/>
  </r>
  <r>
    <n v="8993"/>
    <s v="CA-2014-159100"/>
    <x v="3"/>
    <x v="524"/>
    <d v="2014-10-22T00:00:00"/>
    <s v="Standard Class"/>
    <x v="778"/>
    <s v="Victoria Pisteka"/>
    <x v="1"/>
    <s v="United States"/>
    <s v="Columbia"/>
    <x v="18"/>
    <n v="38401"/>
    <x v="0"/>
    <s v="TEC-AC-10003499"/>
    <x v="2"/>
    <x v="11"/>
    <s v="Memorex Mini Travel Drive 8 GB USB 2.0 Flash Drive"/>
    <n v="18.528000000000002"/>
    <n v="2"/>
    <n v="0.2"/>
    <x v="6397"/>
  </r>
  <r>
    <n v="8994"/>
    <s v="CA-2014-159100"/>
    <x v="3"/>
    <x v="524"/>
    <d v="2014-10-22T00:00:00"/>
    <s v="Standard Class"/>
    <x v="778"/>
    <s v="Victoria Pisteka"/>
    <x v="1"/>
    <s v="United States"/>
    <s v="Columbia"/>
    <x v="18"/>
    <n v="38401"/>
    <x v="0"/>
    <s v="FUR-TA-10001950"/>
    <x v="0"/>
    <x v="3"/>
    <s v="Balt Solid Wood Round Tables"/>
    <n v="1875.258"/>
    <n v="7"/>
    <n v="0.4"/>
    <x v="6936"/>
  </r>
  <r>
    <n v="8995"/>
    <s v="CA-2011-109043"/>
    <x v="2"/>
    <x v="860"/>
    <d v="2011-08-17T00:00:00"/>
    <s v="First Class"/>
    <x v="394"/>
    <s v="Christine Sundaresam"/>
    <x v="0"/>
    <s v="United States"/>
    <s v="Hollywood"/>
    <x v="2"/>
    <n v="33021"/>
    <x v="0"/>
    <s v="OFF-PA-10000312"/>
    <x v="1"/>
    <x v="10"/>
    <s v="Xerox 1955"/>
    <n v="91.360000000000014"/>
    <n v="5"/>
    <n v="0.2"/>
    <x v="6752"/>
  </r>
  <r>
    <n v="8996"/>
    <s v="CA-2011-109043"/>
    <x v="2"/>
    <x v="860"/>
    <d v="2011-08-17T00:00:00"/>
    <s v="First Class"/>
    <x v="394"/>
    <s v="Christine Sundaresam"/>
    <x v="0"/>
    <s v="United States"/>
    <s v="Hollywood"/>
    <x v="2"/>
    <n v="33021"/>
    <x v="0"/>
    <s v="OFF-AP-10004708"/>
    <x v="1"/>
    <x v="9"/>
    <s v="Fellowes Superior 10 Outlet Split Surge Protector"/>
    <n v="152.24"/>
    <n v="5"/>
    <n v="0.2"/>
    <x v="6937"/>
  </r>
  <r>
    <n v="8997"/>
    <s v="US-2014-116491"/>
    <x v="3"/>
    <x v="343"/>
    <d v="2014-11-14T00:00:00"/>
    <s v="First Class"/>
    <x v="310"/>
    <s v="Patrick Gardner"/>
    <x v="0"/>
    <s v="United States"/>
    <s v="Dallas"/>
    <x v="5"/>
    <n v="75081"/>
    <x v="2"/>
    <s v="TEC-PH-10004531"/>
    <x v="2"/>
    <x v="7"/>
    <s v="OtterBox Commuter Series Case - iPhone 5 &amp; 5s"/>
    <n v="35.183999999999997"/>
    <n v="2"/>
    <n v="0.2"/>
    <x v="6938"/>
  </r>
  <r>
    <n v="8998"/>
    <s v="CA-2014-122763"/>
    <x v="3"/>
    <x v="177"/>
    <d v="2014-03-21T00:00:00"/>
    <s v="Same Day"/>
    <x v="668"/>
    <s v="Harry Greene"/>
    <x v="0"/>
    <s v="United States"/>
    <s v="Houston"/>
    <x v="5"/>
    <n v="77041"/>
    <x v="2"/>
    <s v="OFF-PA-10000474"/>
    <x v="1"/>
    <x v="10"/>
    <s v="Staples"/>
    <n v="56.704000000000001"/>
    <n v="2"/>
    <n v="0.2"/>
    <x v="4608"/>
  </r>
  <r>
    <n v="8999"/>
    <s v="CA-2014-122763"/>
    <x v="3"/>
    <x v="177"/>
    <d v="2014-03-21T00:00:00"/>
    <s v="Same Day"/>
    <x v="668"/>
    <s v="Harry Greene"/>
    <x v="0"/>
    <s v="United States"/>
    <s v="Houston"/>
    <x v="5"/>
    <n v="77041"/>
    <x v="2"/>
    <s v="OFF-PA-10002377"/>
    <x v="1"/>
    <x v="10"/>
    <s v="Xerox 1916"/>
    <n v="274.06400000000002"/>
    <n v="7"/>
    <n v="0.2"/>
    <x v="6939"/>
  </r>
  <r>
    <n v="9000"/>
    <s v="CA-2014-137785"/>
    <x v="3"/>
    <x v="726"/>
    <d v="2014-05-18T00:00:00"/>
    <s v="Standard Class"/>
    <x v="414"/>
    <s v="Mick Hernandez"/>
    <x v="2"/>
    <s v="United States"/>
    <s v="Philadelphia"/>
    <x v="9"/>
    <n v="19140"/>
    <x v="3"/>
    <s v="FUR-CH-10001482"/>
    <x v="0"/>
    <x v="1"/>
    <s v="Office Star - Mesh Screen back chair with Vinyl seat"/>
    <n v="458.42999999999995"/>
    <n v="5"/>
    <n v="0.3"/>
    <x v="6940"/>
  </r>
  <r>
    <n v="9001"/>
    <s v="CA-2011-133389"/>
    <x v="2"/>
    <x v="169"/>
    <d v="2011-06-22T00:00:00"/>
    <s v="Same Day"/>
    <x v="509"/>
    <s v="Toby Braunhardt"/>
    <x v="0"/>
    <s v="United States"/>
    <s v="Phoenix"/>
    <x v="16"/>
    <n v="85023"/>
    <x v="1"/>
    <s v="OFF-BI-10001553"/>
    <x v="1"/>
    <x v="8"/>
    <s v="SpineVue Locking Slant-D Ring Binders by Cardinal"/>
    <n v="8.2260000000000009"/>
    <n v="3"/>
    <n v="0.7"/>
    <x v="2466"/>
  </r>
  <r>
    <n v="9002"/>
    <s v="CA-2011-103807"/>
    <x v="2"/>
    <x v="266"/>
    <d v="2011-12-09T00:00:00"/>
    <s v="Standard Class"/>
    <x v="605"/>
    <s v="Elizabeth Moffitt"/>
    <x v="1"/>
    <s v="United States"/>
    <s v="Sandy Springs"/>
    <x v="32"/>
    <n v="30328"/>
    <x v="0"/>
    <s v="TEC-AC-10000199"/>
    <x v="2"/>
    <x v="11"/>
    <s v="Kingston Digital DataTraveler 8GB USB 2.0"/>
    <n v="5.95"/>
    <n v="1"/>
    <n v="0"/>
    <x v="6941"/>
  </r>
  <r>
    <n v="9003"/>
    <s v="CA-2011-103807"/>
    <x v="2"/>
    <x v="266"/>
    <d v="2011-12-09T00:00:00"/>
    <s v="Standard Class"/>
    <x v="605"/>
    <s v="Elizabeth Moffitt"/>
    <x v="1"/>
    <s v="United States"/>
    <s v="Sandy Springs"/>
    <x v="32"/>
    <n v="30328"/>
    <x v="0"/>
    <s v="OFF-PA-10002195"/>
    <x v="1"/>
    <x v="10"/>
    <s v="RSVP Cards &amp; Envelopes, Blank White, 8-1/2&quot; X 11&quot;, 24 Cards/25 Envelopes/Set"/>
    <n v="15.24"/>
    <n v="3"/>
    <n v="0"/>
    <x v="6942"/>
  </r>
  <r>
    <n v="9004"/>
    <s v="CA-2012-102855"/>
    <x v="1"/>
    <x v="57"/>
    <d v="2012-04-06T00:00:00"/>
    <s v="Same Day"/>
    <x v="226"/>
    <s v="Jennifer Ferguson"/>
    <x v="0"/>
    <s v="United States"/>
    <s v="Spokane"/>
    <x v="4"/>
    <n v="99207"/>
    <x v="1"/>
    <s v="TEC-AC-10001767"/>
    <x v="2"/>
    <x v="11"/>
    <s v="SanDisk Ultra 64 GB MicroSDHC Class 10 Memory Card"/>
    <n v="239.94"/>
    <n v="6"/>
    <n v="0"/>
    <x v="6943"/>
  </r>
  <r>
    <n v="9005"/>
    <s v="CA-2012-102855"/>
    <x v="1"/>
    <x v="57"/>
    <d v="2012-04-06T00:00:00"/>
    <s v="Same Day"/>
    <x v="226"/>
    <s v="Jennifer Ferguson"/>
    <x v="0"/>
    <s v="United States"/>
    <s v="Spokane"/>
    <x v="4"/>
    <n v="99207"/>
    <x v="1"/>
    <s v="OFF-AR-10002467"/>
    <x v="1"/>
    <x v="6"/>
    <s v="Dixon Ticonderoga Pencils"/>
    <n v="23.84"/>
    <n v="8"/>
    <n v="0"/>
    <x v="6944"/>
  </r>
  <r>
    <n v="9006"/>
    <s v="CA-2014-107825"/>
    <x v="3"/>
    <x v="551"/>
    <d v="2014-11-19T00:00:00"/>
    <s v="Same Day"/>
    <x v="240"/>
    <s v="Nona Balk"/>
    <x v="1"/>
    <s v="United States"/>
    <s v="Milwaukee"/>
    <x v="6"/>
    <n v="53209"/>
    <x v="2"/>
    <s v="OFF-ST-10001321"/>
    <x v="1"/>
    <x v="4"/>
    <s v="Decoflex Hanging Personal Folder File, Blue"/>
    <n v="92.52"/>
    <n v="6"/>
    <n v="0"/>
    <x v="462"/>
  </r>
  <r>
    <n v="9007"/>
    <s v="CA-2014-107825"/>
    <x v="3"/>
    <x v="551"/>
    <d v="2014-11-19T00:00:00"/>
    <s v="Same Day"/>
    <x v="240"/>
    <s v="Nona Balk"/>
    <x v="1"/>
    <s v="United States"/>
    <s v="Milwaukee"/>
    <x v="6"/>
    <n v="53209"/>
    <x v="2"/>
    <s v="OFF-ST-10000777"/>
    <x v="1"/>
    <x v="4"/>
    <s v="Companion Letter/Legal File, Black"/>
    <n v="37.76"/>
    <n v="1"/>
    <n v="0"/>
    <x v="6945"/>
  </r>
  <r>
    <n v="9008"/>
    <s v="CA-2014-107825"/>
    <x v="3"/>
    <x v="551"/>
    <d v="2014-11-19T00:00:00"/>
    <s v="Same Day"/>
    <x v="240"/>
    <s v="Nona Balk"/>
    <x v="1"/>
    <s v="United States"/>
    <s v="Milwaukee"/>
    <x v="6"/>
    <n v="53209"/>
    <x v="2"/>
    <s v="OFF-LA-10003720"/>
    <x v="1"/>
    <x v="2"/>
    <s v="Avery 487"/>
    <n v="7.38"/>
    <n v="2"/>
    <n v="0"/>
    <x v="1666"/>
  </r>
  <r>
    <n v="9009"/>
    <s v="CA-2014-107825"/>
    <x v="3"/>
    <x v="551"/>
    <d v="2014-11-19T00:00:00"/>
    <s v="Same Day"/>
    <x v="240"/>
    <s v="Nona Balk"/>
    <x v="1"/>
    <s v="United States"/>
    <s v="Milwaukee"/>
    <x v="6"/>
    <n v="53209"/>
    <x v="2"/>
    <s v="FUR-FU-10000206"/>
    <x v="0"/>
    <x v="5"/>
    <s v="GE General Purpose, Extra Long Life, Showcase &amp; Floodlight Incandescent Bulbs"/>
    <n v="5.82"/>
    <n v="2"/>
    <n v="0"/>
    <x v="6946"/>
  </r>
  <r>
    <n v="9010"/>
    <s v="CA-2014-106047"/>
    <x v="3"/>
    <x v="1210"/>
    <d v="2014-07-19T00:00:00"/>
    <s v="Standard Class"/>
    <x v="750"/>
    <s v="Cari Schnelling"/>
    <x v="0"/>
    <s v="United States"/>
    <s v="Fairfield"/>
    <x v="24"/>
    <n v="45014"/>
    <x v="3"/>
    <s v="OFF-PA-10000791"/>
    <x v="1"/>
    <x v="10"/>
    <s v="Wirebound Message Books, Four 2 3/4 x 5 Forms per Page, 200 Sets per Book"/>
    <n v="3.8159999999999998"/>
    <n v="1"/>
    <n v="0.2"/>
    <x v="6947"/>
  </r>
  <r>
    <n v="9011"/>
    <s v="CA-2014-127803"/>
    <x v="3"/>
    <x v="240"/>
    <d v="2014-05-24T00:00:00"/>
    <s v="Standard Class"/>
    <x v="540"/>
    <s v="Neil Ducich"/>
    <x v="1"/>
    <s v="United States"/>
    <s v="Huntsville"/>
    <x v="19"/>
    <n v="35810"/>
    <x v="0"/>
    <s v="OFF-BI-10001787"/>
    <x v="1"/>
    <x v="8"/>
    <s v="Wilson Jones Four-Pocket Poly Binders"/>
    <n v="26.16"/>
    <n v="4"/>
    <n v="0"/>
    <x v="6948"/>
  </r>
  <r>
    <n v="9012"/>
    <s v="CA-2012-137071"/>
    <x v="1"/>
    <x v="139"/>
    <d v="2012-12-21T00:00:00"/>
    <s v="First Class"/>
    <x v="525"/>
    <s v="Emily Ducich"/>
    <x v="2"/>
    <s v="United States"/>
    <s v="Houston"/>
    <x v="5"/>
    <n v="77036"/>
    <x v="2"/>
    <s v="TEC-AC-10004353"/>
    <x v="2"/>
    <x v="11"/>
    <s v="Hypercom P1300 Pinpad"/>
    <n v="100.80000000000001"/>
    <n v="2"/>
    <n v="0.2"/>
    <x v="5510"/>
  </r>
  <r>
    <n v="9013"/>
    <s v="CA-2013-121447"/>
    <x v="0"/>
    <x v="823"/>
    <d v="2013-02-22T00:00:00"/>
    <s v="First Class"/>
    <x v="105"/>
    <s v="Erin Ashbrook"/>
    <x v="1"/>
    <s v="United States"/>
    <s v="New York City"/>
    <x v="15"/>
    <n v="10011"/>
    <x v="3"/>
    <s v="FUR-FU-10001861"/>
    <x v="0"/>
    <x v="5"/>
    <s v="Floodlight Indoor Halogen Bulbs, 1 Bulb per Pack, 60 Watts"/>
    <n v="135.79999999999998"/>
    <n v="7"/>
    <n v="0"/>
    <x v="6949"/>
  </r>
  <r>
    <n v="9014"/>
    <s v="CA-2014-143084"/>
    <x v="3"/>
    <x v="257"/>
    <d v="2014-03-23T00:00:00"/>
    <s v="Standard Class"/>
    <x v="771"/>
    <s v="Barry Pond"/>
    <x v="1"/>
    <s v="United States"/>
    <s v="Los Angeles"/>
    <x v="1"/>
    <n v="90008"/>
    <x v="1"/>
    <s v="OFF-AR-10002766"/>
    <x v="1"/>
    <x v="6"/>
    <s v="Prang Drawing Pencil Set"/>
    <n v="13.899999999999999"/>
    <n v="5"/>
    <n v="0"/>
    <x v="6824"/>
  </r>
  <r>
    <n v="9015"/>
    <s v="CA-2014-143084"/>
    <x v="3"/>
    <x v="257"/>
    <d v="2014-03-23T00:00:00"/>
    <s v="Standard Class"/>
    <x v="771"/>
    <s v="Barry Pond"/>
    <x v="1"/>
    <s v="United States"/>
    <s v="Los Angeles"/>
    <x v="1"/>
    <n v="90008"/>
    <x v="1"/>
    <s v="OFF-EN-10003072"/>
    <x v="1"/>
    <x v="12"/>
    <s v="Peel &amp; Seel Envelopes"/>
    <n v="19.399999999999999"/>
    <n v="5"/>
    <n v="0"/>
    <x v="6950"/>
  </r>
  <r>
    <n v="9016"/>
    <s v="CA-2013-131639"/>
    <x v="0"/>
    <x v="907"/>
    <d v="2013-12-24T00:00:00"/>
    <s v="Standard Class"/>
    <x v="374"/>
    <s v="Noel Staavos"/>
    <x v="1"/>
    <s v="United States"/>
    <s v="Carlsbad"/>
    <x v="27"/>
    <n v="88220"/>
    <x v="1"/>
    <s v="OFF-BI-10001636"/>
    <x v="1"/>
    <x v="8"/>
    <s v="Ibico Plastic and Wire Spiral Binding Combs"/>
    <n v="13.488"/>
    <n v="2"/>
    <n v="0.2"/>
    <x v="6951"/>
  </r>
  <r>
    <n v="9017"/>
    <s v="CA-2013-131639"/>
    <x v="0"/>
    <x v="907"/>
    <d v="2013-12-24T00:00:00"/>
    <s v="Standard Class"/>
    <x v="374"/>
    <s v="Noel Staavos"/>
    <x v="1"/>
    <s v="United States"/>
    <s v="Carlsbad"/>
    <x v="27"/>
    <n v="88220"/>
    <x v="1"/>
    <s v="OFF-BI-10000948"/>
    <x v="1"/>
    <x v="8"/>
    <s v="GBC Laser Imprintable Binding System Covers, Desert Sand"/>
    <n v="11.416"/>
    <n v="1"/>
    <n v="0.2"/>
    <x v="6952"/>
  </r>
  <r>
    <n v="9018"/>
    <s v="CA-2013-161361"/>
    <x v="0"/>
    <x v="253"/>
    <d v="2013-03-29T00:00:00"/>
    <s v="Second Class"/>
    <x v="597"/>
    <s v="Mark Van Huff"/>
    <x v="0"/>
    <s v="United States"/>
    <s v="Pocatello"/>
    <x v="45"/>
    <n v="83201"/>
    <x v="1"/>
    <s v="OFF-PA-10001838"/>
    <x v="1"/>
    <x v="10"/>
    <s v="Adams Telephone Message Book W/Dividers/Space For Phone Numbers, 5 1/4&quot;X8 1/2&quot;, 300/Messages"/>
    <n v="17.64"/>
    <n v="3"/>
    <n v="0"/>
    <x v="5906"/>
  </r>
  <r>
    <n v="9019"/>
    <s v="CA-2013-161361"/>
    <x v="0"/>
    <x v="253"/>
    <d v="2013-03-29T00:00:00"/>
    <s v="Second Class"/>
    <x v="597"/>
    <s v="Mark Van Huff"/>
    <x v="0"/>
    <s v="United States"/>
    <s v="Pocatello"/>
    <x v="45"/>
    <n v="83201"/>
    <x v="1"/>
    <s v="OFF-BI-10002215"/>
    <x v="1"/>
    <x v="8"/>
    <s v="Wilson Jones Hanging View Binder, White, 1&quot;"/>
    <n v="17.04"/>
    <n v="3"/>
    <n v="0.2"/>
    <x v="6000"/>
  </r>
  <r>
    <n v="9020"/>
    <s v="CA-2011-100706"/>
    <x v="2"/>
    <x v="757"/>
    <d v="2011-12-18T00:00:00"/>
    <s v="Second Class"/>
    <x v="97"/>
    <s v="Laurel Elliston"/>
    <x v="0"/>
    <s v="United States"/>
    <s v="Springfield"/>
    <x v="17"/>
    <n v="22153"/>
    <x v="0"/>
    <s v="TEC-AC-10001314"/>
    <x v="2"/>
    <x v="11"/>
    <s v="Case Logic 2.4GHz Wireless Keyboard"/>
    <n v="99.98"/>
    <n v="2"/>
    <n v="0"/>
    <x v="2888"/>
  </r>
  <r>
    <n v="9021"/>
    <s v="CA-2011-100706"/>
    <x v="2"/>
    <x v="757"/>
    <d v="2011-12-18T00:00:00"/>
    <s v="Second Class"/>
    <x v="97"/>
    <s v="Laurel Elliston"/>
    <x v="0"/>
    <s v="United States"/>
    <s v="Springfield"/>
    <x v="17"/>
    <n v="22153"/>
    <x v="0"/>
    <s v="FUR-FU-10002268"/>
    <x v="0"/>
    <x v="5"/>
    <s v="Ultra Door Push Plate"/>
    <n v="29.46"/>
    <n v="6"/>
    <n v="0"/>
    <x v="6953"/>
  </r>
  <r>
    <n v="9022"/>
    <s v="CA-2012-129525"/>
    <x v="1"/>
    <x v="219"/>
    <d v="2012-11-20T00:00:00"/>
    <s v="Standard Class"/>
    <x v="778"/>
    <s v="Victoria Pisteka"/>
    <x v="1"/>
    <s v="United States"/>
    <s v="Toledo"/>
    <x v="24"/>
    <n v="43615"/>
    <x v="3"/>
    <s v="OFF-BI-10002133"/>
    <x v="1"/>
    <x v="8"/>
    <s v="Wilson Jones Elliptical Ring 3 1/2&quot; Capacity Binders, 800 sheets"/>
    <n v="166.92000000000002"/>
    <n v="13"/>
    <n v="0.7"/>
    <x v="6954"/>
  </r>
  <r>
    <n v="9023"/>
    <s v="US-2013-141880"/>
    <x v="0"/>
    <x v="250"/>
    <d v="2013-08-24T00:00:00"/>
    <s v="First Class"/>
    <x v="679"/>
    <s v="Tony Chapman"/>
    <x v="2"/>
    <s v="United States"/>
    <s v="Fort Collins"/>
    <x v="22"/>
    <n v="80525"/>
    <x v="1"/>
    <s v="FUR-FU-10001979"/>
    <x v="0"/>
    <x v="5"/>
    <s v="Dana Halogen Swing-Arm Architect Lamp"/>
    <n v="98.328000000000003"/>
    <n v="3"/>
    <n v="0.2"/>
    <x v="6955"/>
  </r>
  <r>
    <n v="9024"/>
    <s v="CA-2012-165799"/>
    <x v="1"/>
    <x v="685"/>
    <d v="2012-07-02T00:00:00"/>
    <s v="First Class"/>
    <x v="495"/>
    <s v="Sheri Gordon"/>
    <x v="0"/>
    <s v="United States"/>
    <s v="New York City"/>
    <x v="15"/>
    <n v="10024"/>
    <x v="3"/>
    <s v="FUR-CH-10001482"/>
    <x v="0"/>
    <x v="1"/>
    <s v="Office Star - Mesh Screen back chair with Vinyl seat"/>
    <n v="117.88199999999999"/>
    <n v="1"/>
    <n v="0.1"/>
    <x v="6956"/>
  </r>
  <r>
    <n v="9025"/>
    <s v="CA-2013-102127"/>
    <x v="0"/>
    <x v="190"/>
    <d v="2013-07-03T00:00:00"/>
    <s v="Standard Class"/>
    <x v="778"/>
    <s v="Victoria Pisteka"/>
    <x v="1"/>
    <s v="United States"/>
    <s v="New York City"/>
    <x v="15"/>
    <n v="10035"/>
    <x v="3"/>
    <s v="TEC-AC-10002018"/>
    <x v="2"/>
    <x v="11"/>
    <s v="AmazonBasics 3-Button USB Wired Mouse"/>
    <n v="20.97"/>
    <n v="3"/>
    <n v="0"/>
    <x v="6957"/>
  </r>
  <r>
    <n v="9026"/>
    <s v="CA-2013-102127"/>
    <x v="0"/>
    <x v="190"/>
    <d v="2013-07-03T00:00:00"/>
    <s v="Standard Class"/>
    <x v="778"/>
    <s v="Victoria Pisteka"/>
    <x v="1"/>
    <s v="United States"/>
    <s v="New York City"/>
    <x v="15"/>
    <n v="10035"/>
    <x v="3"/>
    <s v="TEC-AC-10000397"/>
    <x v="2"/>
    <x v="11"/>
    <s v="Perixx PERIBOARD-512B, Ergonomic Split Keyboard"/>
    <n v="139.96"/>
    <n v="4"/>
    <n v="0"/>
    <x v="6958"/>
  </r>
  <r>
    <n v="9027"/>
    <s v="CA-2013-102127"/>
    <x v="0"/>
    <x v="190"/>
    <d v="2013-07-03T00:00:00"/>
    <s v="Standard Class"/>
    <x v="778"/>
    <s v="Victoria Pisteka"/>
    <x v="1"/>
    <s v="United States"/>
    <s v="New York City"/>
    <x v="15"/>
    <n v="10035"/>
    <x v="3"/>
    <s v="FUR-FU-10003976"/>
    <x v="0"/>
    <x v="5"/>
    <s v="DAX Executive Solid Wood Document Frame, Desktop or Hang, Mahogany, 5 x 7"/>
    <n v="37.74"/>
    <n v="3"/>
    <n v="0"/>
    <x v="1316"/>
  </r>
  <r>
    <n v="9028"/>
    <s v="US-2013-152415"/>
    <x v="0"/>
    <x v="42"/>
    <d v="2013-09-23T00:00:00"/>
    <s v="Standard Class"/>
    <x v="22"/>
    <s v="Patrick O'Donnell"/>
    <x v="0"/>
    <s v="United States"/>
    <s v="Marlborough"/>
    <x v="31"/>
    <n v="1752"/>
    <x v="3"/>
    <s v="FUR-FU-10002597"/>
    <x v="0"/>
    <x v="5"/>
    <s v="C-Line Magnetic Cubicle Keepers, Clear Polypropylene"/>
    <n v="14.82"/>
    <n v="3"/>
    <n v="0"/>
    <x v="1550"/>
  </r>
  <r>
    <n v="9029"/>
    <s v="US-2013-152415"/>
    <x v="0"/>
    <x v="42"/>
    <d v="2013-09-23T00:00:00"/>
    <s v="Standard Class"/>
    <x v="22"/>
    <s v="Patrick O'Donnell"/>
    <x v="0"/>
    <s v="United States"/>
    <s v="Marlborough"/>
    <x v="31"/>
    <n v="1752"/>
    <x v="3"/>
    <s v="FUR-FU-10004864"/>
    <x v="0"/>
    <x v="5"/>
    <s v="Howard Miller 14-1/2&quot; Diameter Chrome Round Wall Clock"/>
    <n v="191.82"/>
    <n v="3"/>
    <n v="0"/>
    <x v="4996"/>
  </r>
  <r>
    <n v="9030"/>
    <s v="CA-2011-138198"/>
    <x v="2"/>
    <x v="667"/>
    <d v="2011-07-23T00:00:00"/>
    <s v="Standard Class"/>
    <x v="691"/>
    <s v="Jack Lebron"/>
    <x v="0"/>
    <s v="United States"/>
    <s v="New Rochelle"/>
    <x v="15"/>
    <n v="10801"/>
    <x v="3"/>
    <s v="OFF-BI-10002103"/>
    <x v="1"/>
    <x v="8"/>
    <s v="Cardinal Slant-D Ring Binder, Heavy Gauge Vinyl"/>
    <n v="13.904"/>
    <n v="2"/>
    <n v="0.2"/>
    <x v="1206"/>
  </r>
  <r>
    <n v="9031"/>
    <s v="CA-2014-128041"/>
    <x v="3"/>
    <x v="853"/>
    <d v="2014-09-02T00:00:00"/>
    <s v="Same Day"/>
    <x v="459"/>
    <s v="Rick Wilson"/>
    <x v="1"/>
    <s v="United States"/>
    <s v="Seattle"/>
    <x v="4"/>
    <n v="98103"/>
    <x v="1"/>
    <s v="OFF-AP-10001005"/>
    <x v="1"/>
    <x v="9"/>
    <s v="Honeywell Quietcare HEPA Air Cleaner"/>
    <n v="314.60000000000002"/>
    <n v="4"/>
    <n v="0"/>
    <x v="6959"/>
  </r>
  <r>
    <n v="9032"/>
    <s v="CA-2014-128041"/>
    <x v="3"/>
    <x v="853"/>
    <d v="2014-09-02T00:00:00"/>
    <s v="Same Day"/>
    <x v="459"/>
    <s v="Rick Wilson"/>
    <x v="1"/>
    <s v="United States"/>
    <s v="Seattle"/>
    <x v="4"/>
    <n v="98103"/>
    <x v="1"/>
    <s v="FUR-TA-10002607"/>
    <x v="0"/>
    <x v="3"/>
    <s v="KI Conference Tables"/>
    <n v="283.56"/>
    <n v="4"/>
    <n v="0"/>
    <x v="6960"/>
  </r>
  <r>
    <n v="9033"/>
    <s v="CA-2014-105823"/>
    <x v="3"/>
    <x v="738"/>
    <d v="2014-06-27T00:00:00"/>
    <s v="Standard Class"/>
    <x v="46"/>
    <s v="Rick Bensley"/>
    <x v="2"/>
    <s v="United States"/>
    <s v="Detroit"/>
    <x v="12"/>
    <n v="48227"/>
    <x v="2"/>
    <s v="FUR-CH-10000454"/>
    <x v="0"/>
    <x v="1"/>
    <s v="Hon Deluxe Fabric Upholstered Stacking Chairs, Rounded Back"/>
    <n v="487.96"/>
    <n v="2"/>
    <n v="0"/>
    <x v="4040"/>
  </r>
  <r>
    <n v="9034"/>
    <s v="CA-2011-152268"/>
    <x v="2"/>
    <x v="814"/>
    <d v="2011-09-07T00:00:00"/>
    <s v="Standard Class"/>
    <x v="183"/>
    <s v="Sanjit Chand"/>
    <x v="0"/>
    <s v="United States"/>
    <s v="Fayetteville"/>
    <x v="36"/>
    <n v="72701"/>
    <x v="0"/>
    <s v="OFF-BI-10001359"/>
    <x v="1"/>
    <x v="8"/>
    <s v="GBC DocuBind TL300 Electric Binding System"/>
    <n v="1793.98"/>
    <n v="2"/>
    <n v="0"/>
    <x v="1736"/>
  </r>
  <r>
    <n v="9035"/>
    <s v="CA-2012-148873"/>
    <x v="1"/>
    <x v="486"/>
    <d v="2012-10-05T00:00:00"/>
    <s v="Standard Class"/>
    <x v="75"/>
    <s v="Eric Murdock"/>
    <x v="0"/>
    <s v="United States"/>
    <s v="Quincy"/>
    <x v="10"/>
    <n v="62301"/>
    <x v="2"/>
    <s v="OFF-BI-10003196"/>
    <x v="1"/>
    <x v="8"/>
    <s v="Accohide Poly Flexible Ring Binders"/>
    <n v="2.9919999999999995"/>
    <n v="4"/>
    <n v="0.8"/>
    <x v="6961"/>
  </r>
  <r>
    <n v="9036"/>
    <s v="CA-2012-148873"/>
    <x v="1"/>
    <x v="486"/>
    <d v="2012-10-05T00:00:00"/>
    <s v="Standard Class"/>
    <x v="75"/>
    <s v="Eric Murdock"/>
    <x v="0"/>
    <s v="United States"/>
    <s v="Quincy"/>
    <x v="10"/>
    <n v="62301"/>
    <x v="2"/>
    <s v="TEC-AC-10003657"/>
    <x v="2"/>
    <x v="11"/>
    <s v="Lenovo 17-Key USB Numeric Keypad"/>
    <n v="108.76800000000001"/>
    <n v="4"/>
    <n v="0.2"/>
    <x v="6962"/>
  </r>
  <r>
    <n v="9037"/>
    <s v="CA-2012-166492"/>
    <x v="1"/>
    <x v="1003"/>
    <d v="2012-04-10T00:00:00"/>
    <s v="First Class"/>
    <x v="261"/>
    <s v="Resi Pölking"/>
    <x v="0"/>
    <s v="United States"/>
    <s v="New York City"/>
    <x v="15"/>
    <n v="10035"/>
    <x v="3"/>
    <s v="OFF-PA-10002262"/>
    <x v="1"/>
    <x v="10"/>
    <s v="Xerox 192"/>
    <n v="25.92"/>
    <n v="4"/>
    <n v="0"/>
    <x v="245"/>
  </r>
  <r>
    <n v="9038"/>
    <s v="CA-2012-166492"/>
    <x v="1"/>
    <x v="1003"/>
    <d v="2012-04-10T00:00:00"/>
    <s v="First Class"/>
    <x v="261"/>
    <s v="Resi Pölking"/>
    <x v="0"/>
    <s v="United States"/>
    <s v="New York City"/>
    <x v="15"/>
    <n v="10035"/>
    <x v="3"/>
    <s v="OFF-ST-10002214"/>
    <x v="1"/>
    <x v="4"/>
    <s v="X-Rack File for Hanging Folders"/>
    <n v="22.58"/>
    <n v="2"/>
    <n v="0"/>
    <x v="2657"/>
  </r>
  <r>
    <n v="9039"/>
    <s v="CA-2014-157420"/>
    <x v="3"/>
    <x v="610"/>
    <d v="2014-11-22T00:00:00"/>
    <s v="Same Day"/>
    <x v="521"/>
    <s v="Henia Zydlo"/>
    <x v="0"/>
    <s v="United States"/>
    <s v="Houston"/>
    <x v="5"/>
    <n v="77095"/>
    <x v="2"/>
    <s v="TEC-PH-10003555"/>
    <x v="2"/>
    <x v="7"/>
    <s v="Motorola HK250 Universal Bluetooth Headset"/>
    <n v="55.176000000000002"/>
    <n v="3"/>
    <n v="0.2"/>
    <x v="510"/>
  </r>
  <r>
    <n v="9040"/>
    <s v="CA-2013-117121"/>
    <x v="0"/>
    <x v="907"/>
    <d v="2013-12-22T00:00:00"/>
    <s v="Standard Class"/>
    <x v="455"/>
    <s v="Adrian Barton"/>
    <x v="0"/>
    <s v="United States"/>
    <s v="Detroit"/>
    <x v="12"/>
    <n v="48205"/>
    <x v="2"/>
    <s v="OFF-BI-10000545"/>
    <x v="1"/>
    <x v="8"/>
    <s v="GBC Ibimaster 500 Manual ProClick Binding System"/>
    <n v="9892.74"/>
    <n v="13"/>
    <n v="0"/>
    <x v="6963"/>
  </r>
  <r>
    <n v="9041"/>
    <s v="CA-2011-138177"/>
    <x v="2"/>
    <x v="111"/>
    <d v="2011-09-24T00:00:00"/>
    <s v="Standard Class"/>
    <x v="540"/>
    <s v="Neil Ducich"/>
    <x v="1"/>
    <s v="United States"/>
    <s v="Chandler"/>
    <x v="16"/>
    <n v="85224"/>
    <x v="1"/>
    <s v="FUR-TA-10004607"/>
    <x v="0"/>
    <x v="3"/>
    <s v="Hon 2111 Invitation Series Straight Table"/>
    <n v="73.915000000000006"/>
    <n v="1"/>
    <n v="0.5"/>
    <x v="6964"/>
  </r>
  <r>
    <n v="9042"/>
    <s v="CA-2011-114335"/>
    <x v="2"/>
    <x v="450"/>
    <d v="2011-10-03T00:00:00"/>
    <s v="Standard Class"/>
    <x v="190"/>
    <s v="Xylona Preis"/>
    <x v="0"/>
    <s v="United States"/>
    <s v="Hollywood"/>
    <x v="2"/>
    <n v="33021"/>
    <x v="0"/>
    <s v="FUR-FU-10000277"/>
    <x v="0"/>
    <x v="5"/>
    <s v="Deflect-o DuraMat Antistatic Studded Beveled Mat for Medium Pile Carpeting"/>
    <n v="337.08800000000002"/>
    <n v="4"/>
    <n v="0.2"/>
    <x v="6965"/>
  </r>
  <r>
    <n v="9043"/>
    <s v="CA-2012-168760"/>
    <x v="1"/>
    <x v="357"/>
    <d v="2012-09-26T00:00:00"/>
    <s v="Second Class"/>
    <x v="152"/>
    <s v="Muhammed MacIntyre"/>
    <x v="1"/>
    <s v="United States"/>
    <s v="Los Angeles"/>
    <x v="1"/>
    <n v="90049"/>
    <x v="1"/>
    <s v="OFF-AP-10004532"/>
    <x v="1"/>
    <x v="9"/>
    <s v="Kensington 6 Outlet Guardian Standard Surge Protector"/>
    <n v="61.44"/>
    <n v="3"/>
    <n v="0"/>
    <x v="651"/>
  </r>
  <r>
    <n v="9044"/>
    <s v="CA-2013-168830"/>
    <x v="0"/>
    <x v="77"/>
    <d v="2013-11-14T00:00:00"/>
    <s v="Standard Class"/>
    <x v="504"/>
    <s v="Marina Lichtenstein"/>
    <x v="1"/>
    <s v="United States"/>
    <s v="San Francisco"/>
    <x v="1"/>
    <n v="94122"/>
    <x v="1"/>
    <s v="TEC-AC-10003911"/>
    <x v="2"/>
    <x v="11"/>
    <s v="NETGEAR AC1750 Dual Band Gigabit Smart WiFi Router"/>
    <n v="479.97"/>
    <n v="3"/>
    <n v="0"/>
    <x v="663"/>
  </r>
  <r>
    <n v="9045"/>
    <s v="CA-2014-137463"/>
    <x v="3"/>
    <x v="819"/>
    <d v="2014-12-21T00:00:00"/>
    <s v="Second Class"/>
    <x v="366"/>
    <s v="Kalyca Meade"/>
    <x v="1"/>
    <s v="United States"/>
    <s v="Sunnyvale"/>
    <x v="1"/>
    <n v="94086"/>
    <x v="1"/>
    <s v="OFF-BI-10003196"/>
    <x v="1"/>
    <x v="8"/>
    <s v="Accohide Poly Flexible Ring Binders"/>
    <n v="5.9840000000000009"/>
    <n v="2"/>
    <n v="0.2"/>
    <x v="6281"/>
  </r>
  <r>
    <n v="9046"/>
    <s v="CA-2014-137463"/>
    <x v="3"/>
    <x v="819"/>
    <d v="2014-12-21T00:00:00"/>
    <s v="Second Class"/>
    <x v="366"/>
    <s v="Kalyca Meade"/>
    <x v="1"/>
    <s v="United States"/>
    <s v="Sunnyvale"/>
    <x v="1"/>
    <n v="94086"/>
    <x v="1"/>
    <s v="TEC-AC-10000358"/>
    <x v="2"/>
    <x v="11"/>
    <s v="Imation Secure Drive + Hardware Encrypted USB flash drive - 16 GB"/>
    <n v="189.95000000000002"/>
    <n v="5"/>
    <n v="0"/>
    <x v="6966"/>
  </r>
  <r>
    <n v="9047"/>
    <s v="CA-2014-137463"/>
    <x v="3"/>
    <x v="819"/>
    <d v="2014-12-21T00:00:00"/>
    <s v="Second Class"/>
    <x v="366"/>
    <s v="Kalyca Meade"/>
    <x v="1"/>
    <s v="United States"/>
    <s v="Sunnyvale"/>
    <x v="1"/>
    <n v="94086"/>
    <x v="1"/>
    <s v="TEC-AC-10000057"/>
    <x v="2"/>
    <x v="11"/>
    <s v="Microsoft Natural Ergonomic Keyboard 4000"/>
    <n v="149.94999999999999"/>
    <n v="5"/>
    <n v="0"/>
    <x v="5453"/>
  </r>
  <r>
    <n v="9048"/>
    <s v="CA-2014-137463"/>
    <x v="3"/>
    <x v="819"/>
    <d v="2014-12-21T00:00:00"/>
    <s v="Second Class"/>
    <x v="366"/>
    <s v="Kalyca Meade"/>
    <x v="1"/>
    <s v="United States"/>
    <s v="Sunnyvale"/>
    <x v="1"/>
    <n v="94086"/>
    <x v="1"/>
    <s v="OFF-AR-10001988"/>
    <x v="1"/>
    <x v="6"/>
    <s v="Bulldog Table or Wall-Mount Pencil Sharpener"/>
    <n v="29.950000000000003"/>
    <n v="5"/>
    <n v="0"/>
    <x v="6967"/>
  </r>
  <r>
    <n v="9049"/>
    <s v="CA-2014-137463"/>
    <x v="3"/>
    <x v="819"/>
    <d v="2014-12-21T00:00:00"/>
    <s v="Second Class"/>
    <x v="366"/>
    <s v="Kalyca Meade"/>
    <x v="1"/>
    <s v="United States"/>
    <s v="Sunnyvale"/>
    <x v="1"/>
    <n v="94086"/>
    <x v="1"/>
    <s v="OFF-LA-10003498"/>
    <x v="1"/>
    <x v="2"/>
    <s v="Avery 475"/>
    <n v="44.400000000000006"/>
    <n v="3"/>
    <n v="0"/>
    <x v="1986"/>
  </r>
  <r>
    <n v="9050"/>
    <s v="CA-2011-124513"/>
    <x v="2"/>
    <x v="158"/>
    <d v="2011-09-25T00:00:00"/>
    <s v="Standard Class"/>
    <x v="359"/>
    <s v="Sara Luxemburg"/>
    <x v="2"/>
    <s v="United States"/>
    <s v="New York City"/>
    <x v="15"/>
    <n v="10011"/>
    <x v="3"/>
    <s v="OFF-AR-10002956"/>
    <x v="1"/>
    <x v="6"/>
    <s v="Boston 16801 Nautilus Battery Pencil Sharpener"/>
    <n v="66.03"/>
    <n v="3"/>
    <n v="0"/>
    <x v="6968"/>
  </r>
  <r>
    <n v="9051"/>
    <s v="CA-2012-165554"/>
    <x v="1"/>
    <x v="1211"/>
    <d v="2012-05-22T00:00:00"/>
    <s v="Standard Class"/>
    <x v="321"/>
    <s v="Anthony Jacobs"/>
    <x v="1"/>
    <s v="United States"/>
    <s v="Los Angeles"/>
    <x v="1"/>
    <n v="90004"/>
    <x v="1"/>
    <s v="OFF-PA-10003724"/>
    <x v="1"/>
    <x v="10"/>
    <s v="Wirebound Message Book, 4 per Page"/>
    <n v="10.86"/>
    <n v="2"/>
    <n v="0"/>
    <x v="2123"/>
  </r>
  <r>
    <n v="9052"/>
    <s v="CA-2011-141838"/>
    <x v="2"/>
    <x v="959"/>
    <d v="2011-03-31T00:00:00"/>
    <s v="Second Class"/>
    <x v="460"/>
    <s v="Damala Kotsonis"/>
    <x v="1"/>
    <s v="United States"/>
    <s v="San Francisco"/>
    <x v="1"/>
    <n v="94122"/>
    <x v="1"/>
    <s v="OFF-AR-10004272"/>
    <x v="1"/>
    <x v="6"/>
    <s v="Newell 308"/>
    <n v="3.36"/>
    <n v="2"/>
    <n v="0"/>
    <x v="6969"/>
  </r>
  <r>
    <n v="9053"/>
    <s v="CA-2011-141838"/>
    <x v="2"/>
    <x v="959"/>
    <d v="2011-03-31T00:00:00"/>
    <s v="Second Class"/>
    <x v="460"/>
    <s v="Damala Kotsonis"/>
    <x v="1"/>
    <s v="United States"/>
    <s v="San Francisco"/>
    <x v="1"/>
    <n v="94122"/>
    <x v="1"/>
    <s v="OFF-BI-10003291"/>
    <x v="1"/>
    <x v="8"/>
    <s v="Wilson Jones Leather-Like Binders with DublLock Round Rings"/>
    <n v="27.936000000000003"/>
    <n v="4"/>
    <n v="0.2"/>
    <x v="706"/>
  </r>
  <r>
    <n v="9054"/>
    <s v="CA-2011-141838"/>
    <x v="2"/>
    <x v="959"/>
    <d v="2011-03-31T00:00:00"/>
    <s v="Second Class"/>
    <x v="460"/>
    <s v="Damala Kotsonis"/>
    <x v="1"/>
    <s v="United States"/>
    <s v="San Francisco"/>
    <x v="1"/>
    <n v="94122"/>
    <x v="1"/>
    <s v="TEC-PH-10004100"/>
    <x v="2"/>
    <x v="7"/>
    <s v="Griffin GC17055 Auxiliary Audio Cable"/>
    <n v="28.783999999999999"/>
    <n v="2"/>
    <n v="0.2"/>
    <x v="6970"/>
  </r>
  <r>
    <n v="9055"/>
    <s v="CA-2014-117009"/>
    <x v="3"/>
    <x v="585"/>
    <d v="2014-09-29T00:00:00"/>
    <s v="Standard Class"/>
    <x v="318"/>
    <s v="Berenike Kampe"/>
    <x v="0"/>
    <s v="United States"/>
    <s v="Santa Ana"/>
    <x v="1"/>
    <n v="92704"/>
    <x v="1"/>
    <s v="OFF-SU-10001218"/>
    <x v="1"/>
    <x v="14"/>
    <s v="Fiskars Softgrip Scissors"/>
    <n v="21.96"/>
    <n v="2"/>
    <n v="0"/>
    <x v="5245"/>
  </r>
  <r>
    <n v="9056"/>
    <s v="CA-2012-128993"/>
    <x v="1"/>
    <x v="811"/>
    <d v="2012-09-17T00:00:00"/>
    <s v="Second Class"/>
    <x v="113"/>
    <s v="Craig Carreira"/>
    <x v="0"/>
    <s v="United States"/>
    <s v="Seattle"/>
    <x v="4"/>
    <n v="98103"/>
    <x v="1"/>
    <s v="TEC-AC-10004209"/>
    <x v="2"/>
    <x v="11"/>
    <s v="Memorex Froggy Flash Drive 4 GB"/>
    <n v="21.98"/>
    <n v="2"/>
    <n v="0"/>
    <x v="6971"/>
  </r>
  <r>
    <n v="9057"/>
    <s v="CA-2012-160227"/>
    <x v="1"/>
    <x v="121"/>
    <d v="2012-11-04T00:00:00"/>
    <s v="First Class"/>
    <x v="525"/>
    <s v="Emily Ducich"/>
    <x v="2"/>
    <s v="United States"/>
    <s v="New York City"/>
    <x v="15"/>
    <n v="10011"/>
    <x v="3"/>
    <s v="FUR-CH-10002073"/>
    <x v="0"/>
    <x v="1"/>
    <s v="Hon Olson Stacker Chairs"/>
    <n v="2621.3220000000001"/>
    <n v="11"/>
    <n v="0.1"/>
    <x v="6972"/>
  </r>
  <r>
    <n v="9058"/>
    <s v="CA-2012-149097"/>
    <x v="1"/>
    <x v="1182"/>
    <d v="2012-10-24T00:00:00"/>
    <s v="Standard Class"/>
    <x v="647"/>
    <s v="Stewart Visinsky"/>
    <x v="0"/>
    <s v="United States"/>
    <s v="Los Angeles"/>
    <x v="1"/>
    <n v="90045"/>
    <x v="1"/>
    <s v="FUR-FU-10003424"/>
    <x v="0"/>
    <x v="5"/>
    <s v="Nu-Dell Oak Frame"/>
    <n v="74.759999999999991"/>
    <n v="7"/>
    <n v="0"/>
    <x v="6973"/>
  </r>
  <r>
    <n v="9059"/>
    <s v="CA-2012-149097"/>
    <x v="1"/>
    <x v="1182"/>
    <d v="2012-10-24T00:00:00"/>
    <s v="Standard Class"/>
    <x v="647"/>
    <s v="Stewart Visinsky"/>
    <x v="0"/>
    <s v="United States"/>
    <s v="Los Angeles"/>
    <x v="1"/>
    <n v="90045"/>
    <x v="1"/>
    <s v="FUR-TA-10001086"/>
    <x v="0"/>
    <x v="3"/>
    <s v="SAFCO PlanMaster Boards, 60w x 37-1/2d, White Melamine"/>
    <n v="364.77600000000007"/>
    <n v="3"/>
    <n v="0.2"/>
    <x v="6974"/>
  </r>
  <r>
    <n v="9060"/>
    <s v="CA-2013-132304"/>
    <x v="0"/>
    <x v="403"/>
    <d v="2013-06-19T00:00:00"/>
    <s v="Standard Class"/>
    <x v="255"/>
    <s v="Anthony Rawles"/>
    <x v="1"/>
    <s v="United States"/>
    <s v="Seattle"/>
    <x v="4"/>
    <n v="98103"/>
    <x v="1"/>
    <s v="FUR-TA-10004619"/>
    <x v="0"/>
    <x v="3"/>
    <s v="Hon Non-Folding Utility Tables"/>
    <n v="1115.17"/>
    <n v="7"/>
    <n v="0"/>
    <x v="6975"/>
  </r>
  <r>
    <n v="9061"/>
    <s v="CA-2012-136420"/>
    <x v="1"/>
    <x v="312"/>
    <d v="2012-11-21T00:00:00"/>
    <s v="First Class"/>
    <x v="294"/>
    <s v="Chris Selesnick"/>
    <x v="1"/>
    <s v="United States"/>
    <s v="San Diego"/>
    <x v="1"/>
    <n v="92024"/>
    <x v="1"/>
    <s v="OFF-BI-10002854"/>
    <x v="1"/>
    <x v="8"/>
    <s v="Performers Binder/Pad Holder, Black"/>
    <n v="89.696000000000012"/>
    <n v="4"/>
    <n v="0.2"/>
    <x v="6976"/>
  </r>
  <r>
    <n v="9062"/>
    <s v="CA-2012-136420"/>
    <x v="1"/>
    <x v="312"/>
    <d v="2012-11-21T00:00:00"/>
    <s v="First Class"/>
    <x v="294"/>
    <s v="Chris Selesnick"/>
    <x v="1"/>
    <s v="United States"/>
    <s v="San Diego"/>
    <x v="1"/>
    <n v="92024"/>
    <x v="1"/>
    <s v="OFF-LA-10002762"/>
    <x v="1"/>
    <x v="2"/>
    <s v="Avery 485"/>
    <n v="50.12"/>
    <n v="4"/>
    <n v="0"/>
    <x v="6977"/>
  </r>
  <r>
    <n v="9063"/>
    <s v="CA-2013-101623"/>
    <x v="0"/>
    <x v="1212"/>
    <d v="2013-03-07T00:00:00"/>
    <s v="Standard Class"/>
    <x v="645"/>
    <s v="Rick Reed"/>
    <x v="1"/>
    <s v="United States"/>
    <s v="New York City"/>
    <x v="15"/>
    <n v="10035"/>
    <x v="3"/>
    <s v="OFF-FA-10003495"/>
    <x v="1"/>
    <x v="13"/>
    <s v="Staples"/>
    <n v="36.480000000000004"/>
    <n v="6"/>
    <n v="0"/>
    <x v="6978"/>
  </r>
  <r>
    <n v="9064"/>
    <s v="US-2011-151015"/>
    <x v="2"/>
    <x v="1005"/>
    <d v="2011-10-20T00:00:00"/>
    <s v="Standard Class"/>
    <x v="214"/>
    <s v="Bradley Drucker"/>
    <x v="0"/>
    <s v="United States"/>
    <s v="Chicago"/>
    <x v="10"/>
    <n v="60653"/>
    <x v="2"/>
    <s v="OFF-PA-10002581"/>
    <x v="1"/>
    <x v="10"/>
    <s v="Xerox 1951"/>
    <n v="322.19200000000001"/>
    <n v="13"/>
    <n v="0.2"/>
    <x v="6979"/>
  </r>
  <r>
    <n v="9065"/>
    <s v="US-2011-151015"/>
    <x v="2"/>
    <x v="1005"/>
    <d v="2011-10-20T00:00:00"/>
    <s v="Standard Class"/>
    <x v="214"/>
    <s v="Bradley Drucker"/>
    <x v="0"/>
    <s v="United States"/>
    <s v="Chicago"/>
    <x v="10"/>
    <n v="60653"/>
    <x v="2"/>
    <s v="OFF-BI-10000343"/>
    <x v="1"/>
    <x v="8"/>
    <s v="Pressboard Covers with Storage Hooks, 9 1/2&quot; x 11&quot;, Light Blue"/>
    <n v="2.9459999999999993"/>
    <n v="3"/>
    <n v="0.8"/>
    <x v="6980"/>
  </r>
  <r>
    <n v="9066"/>
    <s v="US-2011-151015"/>
    <x v="2"/>
    <x v="1005"/>
    <d v="2011-10-20T00:00:00"/>
    <s v="Standard Class"/>
    <x v="214"/>
    <s v="Bradley Drucker"/>
    <x v="0"/>
    <s v="United States"/>
    <s v="Chicago"/>
    <x v="10"/>
    <n v="60653"/>
    <x v="2"/>
    <s v="OFF-PA-10001184"/>
    <x v="1"/>
    <x v="10"/>
    <s v="Xerox 1903"/>
    <n v="19.136000000000003"/>
    <n v="4"/>
    <n v="0.2"/>
    <x v="6981"/>
  </r>
  <r>
    <n v="9067"/>
    <s v="CA-2014-152968"/>
    <x v="3"/>
    <x v="1143"/>
    <d v="2014-05-31T00:00:00"/>
    <s v="Standard Class"/>
    <x v="298"/>
    <s v="Bryan Mills"/>
    <x v="0"/>
    <s v="United States"/>
    <s v="Harrisonburg"/>
    <x v="17"/>
    <n v="22801"/>
    <x v="0"/>
    <s v="TEC-AC-10000521"/>
    <x v="2"/>
    <x v="11"/>
    <s v="Verbatim Slim CD and DVD Storage Cases, 50/Pack"/>
    <n v="23.08"/>
    <n v="2"/>
    <n v="0"/>
    <x v="5970"/>
  </r>
  <r>
    <n v="9068"/>
    <s v="CA-2013-150077"/>
    <x v="0"/>
    <x v="1084"/>
    <d v="2013-02-10T00:00:00"/>
    <s v="Standard Class"/>
    <x v="333"/>
    <s v="Maribeth Schnelling"/>
    <x v="0"/>
    <s v="United States"/>
    <s v="Rockville"/>
    <x v="39"/>
    <n v="20852"/>
    <x v="3"/>
    <s v="TEC-PH-10002890"/>
    <x v="2"/>
    <x v="7"/>
    <s v="AT&amp;T 17929 Lendline Telephone"/>
    <n v="90.48"/>
    <n v="2"/>
    <n v="0"/>
    <x v="4179"/>
  </r>
  <r>
    <n v="9069"/>
    <s v="CA-2013-106278"/>
    <x v="0"/>
    <x v="476"/>
    <d v="2013-09-06T00:00:00"/>
    <s v="Second Class"/>
    <x v="78"/>
    <s v="Becky Martin"/>
    <x v="0"/>
    <s v="United States"/>
    <s v="Des Moines"/>
    <x v="4"/>
    <n v="98198"/>
    <x v="1"/>
    <s v="FUR-CH-10003061"/>
    <x v="0"/>
    <x v="1"/>
    <s v="Global Leather Task Chair, Black"/>
    <n v="215.976"/>
    <n v="3"/>
    <n v="0.2"/>
    <x v="1932"/>
  </r>
  <r>
    <n v="9070"/>
    <s v="CA-2013-106278"/>
    <x v="0"/>
    <x v="476"/>
    <d v="2013-09-06T00:00:00"/>
    <s v="Second Class"/>
    <x v="78"/>
    <s v="Becky Martin"/>
    <x v="0"/>
    <s v="United States"/>
    <s v="Des Moines"/>
    <x v="4"/>
    <n v="98198"/>
    <x v="1"/>
    <s v="OFF-EN-10003567"/>
    <x v="1"/>
    <x v="12"/>
    <s v="Inter-Office Recycled Envelopes, Brown Kraft, Button-String,10&quot; x 13&quot; , 100/Box"/>
    <n v="65.94"/>
    <n v="3"/>
    <n v="0"/>
    <x v="6982"/>
  </r>
  <r>
    <n v="9071"/>
    <s v="CA-2014-147550"/>
    <x v="3"/>
    <x v="769"/>
    <d v="2014-12-06T00:00:00"/>
    <s v="First Class"/>
    <x v="722"/>
    <s v="Katrina Edelman"/>
    <x v="1"/>
    <s v="United States"/>
    <s v="Philadelphia"/>
    <x v="9"/>
    <n v="19134"/>
    <x v="3"/>
    <s v="FUR-FU-10001918"/>
    <x v="0"/>
    <x v="5"/>
    <s v="C-Line Cubicle Keepers Polyproplyene Holder With Velcro Backings"/>
    <n v="11.352000000000002"/>
    <n v="3"/>
    <n v="0.2"/>
    <x v="6983"/>
  </r>
  <r>
    <n v="9072"/>
    <s v="CA-2012-136105"/>
    <x v="1"/>
    <x v="821"/>
    <d v="2012-06-16T00:00:00"/>
    <s v="Standard Class"/>
    <x v="449"/>
    <s v="Sam Zeldin"/>
    <x v="2"/>
    <s v="United States"/>
    <s v="Columbus"/>
    <x v="14"/>
    <n v="47201"/>
    <x v="2"/>
    <s v="OFF-ST-10002444"/>
    <x v="1"/>
    <x v="4"/>
    <s v="Recycled Eldon Regeneration Jumbo File"/>
    <n v="24.56"/>
    <n v="2"/>
    <n v="0"/>
    <x v="727"/>
  </r>
  <r>
    <n v="9073"/>
    <s v="CA-2013-142524"/>
    <x v="0"/>
    <x v="913"/>
    <d v="2013-09-09T00:00:00"/>
    <s v="Standard Class"/>
    <x v="469"/>
    <s v="Mick Brown"/>
    <x v="0"/>
    <s v="United States"/>
    <s v="Springfield"/>
    <x v="25"/>
    <n v="65807"/>
    <x v="2"/>
    <s v="OFF-EN-10003286"/>
    <x v="1"/>
    <x v="12"/>
    <s v="Staples"/>
    <n v="16.559999999999999"/>
    <n v="2"/>
    <n v="0"/>
    <x v="6828"/>
  </r>
  <r>
    <n v="9074"/>
    <s v="CA-2013-142524"/>
    <x v="0"/>
    <x v="913"/>
    <d v="2013-09-09T00:00:00"/>
    <s v="Standard Class"/>
    <x v="469"/>
    <s v="Mick Brown"/>
    <x v="0"/>
    <s v="United States"/>
    <s v="Springfield"/>
    <x v="25"/>
    <n v="65807"/>
    <x v="2"/>
    <s v="TEC-AC-10000109"/>
    <x v="2"/>
    <x v="11"/>
    <s v="Sony Micro Vault Click 16 GB USB 2.0 Flash Drive"/>
    <n v="279.95"/>
    <n v="5"/>
    <n v="0"/>
    <x v="6984"/>
  </r>
  <r>
    <n v="9075"/>
    <s v="CA-2011-136336"/>
    <x v="2"/>
    <x v="419"/>
    <d v="2011-04-26T00:00:00"/>
    <s v="Standard Class"/>
    <x v="587"/>
    <s v="Dorothy Badders"/>
    <x v="1"/>
    <s v="United States"/>
    <s v="Henderson"/>
    <x v="0"/>
    <n v="42420"/>
    <x v="0"/>
    <s v="OFF-ST-10002574"/>
    <x v="1"/>
    <x v="4"/>
    <s v="SAFCO Commercial Wire Shelving, Black"/>
    <n v="828.83999999999992"/>
    <n v="6"/>
    <n v="0"/>
    <x v="232"/>
  </r>
  <r>
    <n v="9076"/>
    <s v="US-2012-136259"/>
    <x v="1"/>
    <x v="599"/>
    <d v="2012-11-08T00:00:00"/>
    <s v="First Class"/>
    <x v="558"/>
    <s v="Christy Brittain"/>
    <x v="0"/>
    <s v="United States"/>
    <s v="Lakewood"/>
    <x v="24"/>
    <n v="44107"/>
    <x v="3"/>
    <s v="OFF-BI-10000773"/>
    <x v="1"/>
    <x v="8"/>
    <s v="Insertable Tab Post Binder Dividers"/>
    <n v="7.218"/>
    <n v="3"/>
    <n v="0.7"/>
    <x v="583"/>
  </r>
  <r>
    <n v="9077"/>
    <s v="US-2012-136259"/>
    <x v="1"/>
    <x v="599"/>
    <d v="2012-11-08T00:00:00"/>
    <s v="First Class"/>
    <x v="558"/>
    <s v="Christy Brittain"/>
    <x v="0"/>
    <s v="United States"/>
    <s v="Lakewood"/>
    <x v="24"/>
    <n v="44107"/>
    <x v="3"/>
    <s v="OFF-SU-10004661"/>
    <x v="1"/>
    <x v="14"/>
    <s v="Acme Titanium Bonded Scissors"/>
    <n v="27.200000000000003"/>
    <n v="4"/>
    <n v="0.2"/>
    <x v="6985"/>
  </r>
  <r>
    <n v="9078"/>
    <s v="US-2011-124625"/>
    <x v="2"/>
    <x v="935"/>
    <d v="2011-11-07T00:00:00"/>
    <s v="Standard Class"/>
    <x v="70"/>
    <s v="Stephanie Phelps"/>
    <x v="1"/>
    <s v="United States"/>
    <s v="Omaha"/>
    <x v="8"/>
    <n v="68104"/>
    <x v="2"/>
    <s v="TEC-AC-10003280"/>
    <x v="2"/>
    <x v="11"/>
    <s v="Belkin F8E887 USB Wired Ergonomic Keyboard"/>
    <n v="89.97"/>
    <n v="3"/>
    <n v="0"/>
    <x v="2965"/>
  </r>
  <r>
    <n v="9079"/>
    <s v="CA-2013-108105"/>
    <x v="0"/>
    <x v="595"/>
    <d v="2013-02-23T00:00:00"/>
    <s v="Standard Class"/>
    <x v="543"/>
    <s v="Giulietta Weimer"/>
    <x v="0"/>
    <s v="United States"/>
    <s v="Henderson"/>
    <x v="0"/>
    <n v="42420"/>
    <x v="0"/>
    <s v="FUR-FU-10003773"/>
    <x v="0"/>
    <x v="5"/>
    <s v="Eldon Cleatmat Plus Chair Mats for High Pile Carpets"/>
    <n v="318.08"/>
    <n v="4"/>
    <n v="0"/>
    <x v="6986"/>
  </r>
  <r>
    <n v="9080"/>
    <s v="CA-2013-108105"/>
    <x v="0"/>
    <x v="595"/>
    <d v="2013-02-23T00:00:00"/>
    <s v="Standard Class"/>
    <x v="543"/>
    <s v="Giulietta Weimer"/>
    <x v="0"/>
    <s v="United States"/>
    <s v="Henderson"/>
    <x v="0"/>
    <n v="42420"/>
    <x v="0"/>
    <s v="OFF-BI-10002412"/>
    <x v="1"/>
    <x v="8"/>
    <s v="Wilson Jones “Snap” Scratch Pad Binder Tool for Ring Binders"/>
    <n v="5.8"/>
    <n v="1"/>
    <n v="0"/>
    <x v="6987"/>
  </r>
  <r>
    <n v="9081"/>
    <s v="CA-2014-166898"/>
    <x v="3"/>
    <x v="220"/>
    <d v="2014-09-14T00:00:00"/>
    <s v="Second Class"/>
    <x v="175"/>
    <s v="Ken Heidel"/>
    <x v="1"/>
    <s v="United States"/>
    <s v="Santa Ana"/>
    <x v="1"/>
    <n v="92704"/>
    <x v="1"/>
    <s v="TEC-PH-10002564"/>
    <x v="2"/>
    <x v="7"/>
    <s v="OtterBox Defender Series Case - Samsung Galaxy S4"/>
    <n v="143.952"/>
    <n v="6"/>
    <n v="0.2"/>
    <x v="6988"/>
  </r>
  <r>
    <n v="9082"/>
    <s v="CA-2014-166898"/>
    <x v="3"/>
    <x v="220"/>
    <d v="2014-09-14T00:00:00"/>
    <s v="Second Class"/>
    <x v="175"/>
    <s v="Ken Heidel"/>
    <x v="1"/>
    <s v="United States"/>
    <s v="Santa Ana"/>
    <x v="1"/>
    <n v="92704"/>
    <x v="1"/>
    <s v="OFF-PA-10002262"/>
    <x v="1"/>
    <x v="10"/>
    <s v="Xerox 192"/>
    <n v="19.440000000000001"/>
    <n v="3"/>
    <n v="0"/>
    <x v="551"/>
  </r>
  <r>
    <n v="9083"/>
    <s v="CA-2014-169005"/>
    <x v="3"/>
    <x v="808"/>
    <d v="2014-11-07T00:00:00"/>
    <s v="Standard Class"/>
    <x v="767"/>
    <s v="Barry Gonzalez"/>
    <x v="0"/>
    <s v="United States"/>
    <s v="Springfield"/>
    <x v="17"/>
    <n v="22153"/>
    <x v="0"/>
    <s v="OFF-AR-10000246"/>
    <x v="1"/>
    <x v="6"/>
    <s v="Newell 318"/>
    <n v="5.56"/>
    <n v="2"/>
    <n v="0"/>
    <x v="356"/>
  </r>
  <r>
    <n v="9084"/>
    <s v="CA-2012-104038"/>
    <x v="1"/>
    <x v="525"/>
    <d v="2012-02-08T00:00:00"/>
    <s v="First Class"/>
    <x v="628"/>
    <s v="Lori Olson"/>
    <x v="1"/>
    <s v="United States"/>
    <s v="Suffolk"/>
    <x v="17"/>
    <n v="23434"/>
    <x v="0"/>
    <s v="OFF-ST-10002554"/>
    <x v="1"/>
    <x v="4"/>
    <s v="Tennsco Industrial Shelving"/>
    <n v="146.72999999999999"/>
    <n v="3"/>
    <n v="0"/>
    <x v="5566"/>
  </r>
  <r>
    <n v="9085"/>
    <s v="CA-2012-104038"/>
    <x v="1"/>
    <x v="525"/>
    <d v="2012-02-08T00:00:00"/>
    <s v="First Class"/>
    <x v="628"/>
    <s v="Lori Olson"/>
    <x v="1"/>
    <s v="United States"/>
    <s v="Suffolk"/>
    <x v="17"/>
    <n v="23434"/>
    <x v="0"/>
    <s v="OFF-PA-10002751"/>
    <x v="1"/>
    <x v="10"/>
    <s v="Xerox 1920"/>
    <n v="29.900000000000002"/>
    <n v="5"/>
    <n v="0"/>
    <x v="4397"/>
  </r>
  <r>
    <n v="9086"/>
    <s v="CA-2013-126102"/>
    <x v="0"/>
    <x v="545"/>
    <d v="2013-09-13T00:00:00"/>
    <s v="Second Class"/>
    <x v="231"/>
    <s v="Dianna Vittorini"/>
    <x v="0"/>
    <s v="United States"/>
    <s v="Los Angeles"/>
    <x v="1"/>
    <n v="90049"/>
    <x v="1"/>
    <s v="OFF-BI-10004318"/>
    <x v="1"/>
    <x v="8"/>
    <s v="Ibico EB-19 Dual Function Manual Binding System"/>
    <n v="276.78400000000005"/>
    <n v="2"/>
    <n v="0.2"/>
    <x v="5710"/>
  </r>
  <r>
    <n v="9087"/>
    <s v="CA-2013-143406"/>
    <x v="0"/>
    <x v="182"/>
    <d v="2013-10-01T00:00:00"/>
    <s v="Standard Class"/>
    <x v="756"/>
    <s v="Lisa Ryan"/>
    <x v="1"/>
    <s v="United States"/>
    <s v="Houston"/>
    <x v="5"/>
    <n v="77041"/>
    <x v="2"/>
    <s v="OFF-AP-10001564"/>
    <x v="1"/>
    <x v="9"/>
    <s v="Hoover Commercial Lightweight Upright Vacuum with E-Z Empty Dirt Cup"/>
    <n v="93.031999999999982"/>
    <n v="2"/>
    <n v="0.8"/>
    <x v="6989"/>
  </r>
  <r>
    <n v="9088"/>
    <s v="CA-2013-143406"/>
    <x v="0"/>
    <x v="182"/>
    <d v="2013-10-01T00:00:00"/>
    <s v="Standard Class"/>
    <x v="756"/>
    <s v="Lisa Ryan"/>
    <x v="1"/>
    <s v="United States"/>
    <s v="Houston"/>
    <x v="5"/>
    <n v="77041"/>
    <x v="2"/>
    <s v="FUR-CH-10000513"/>
    <x v="0"/>
    <x v="1"/>
    <s v="High-Back Leather Manager's Chair"/>
    <n v="454.96499999999997"/>
    <n v="5"/>
    <n v="0.3"/>
    <x v="6990"/>
  </r>
  <r>
    <n v="9089"/>
    <s v="CA-2012-150308"/>
    <x v="1"/>
    <x v="83"/>
    <d v="2012-12-20T00:00:00"/>
    <s v="Standard Class"/>
    <x v="645"/>
    <s v="Rick Reed"/>
    <x v="1"/>
    <s v="United States"/>
    <s v="Cary"/>
    <x v="3"/>
    <n v="27511"/>
    <x v="0"/>
    <s v="TEC-PH-10001433"/>
    <x v="2"/>
    <x v="7"/>
    <s v="Cisco Small Business SPA 502G VoIP phone"/>
    <n v="246.16800000000001"/>
    <n v="3"/>
    <n v="0.2"/>
    <x v="2333"/>
  </r>
  <r>
    <n v="9090"/>
    <s v="CA-2013-131093"/>
    <x v="0"/>
    <x v="42"/>
    <d v="2013-09-21T00:00:00"/>
    <s v="Second Class"/>
    <x v="59"/>
    <s v="Troy Staebel"/>
    <x v="0"/>
    <s v="United States"/>
    <s v="Springfield"/>
    <x v="24"/>
    <n v="45503"/>
    <x v="3"/>
    <s v="OFF-ST-10002790"/>
    <x v="1"/>
    <x v="4"/>
    <s v="Safco Industrial Shelving"/>
    <n v="295.39999999999998"/>
    <n v="5"/>
    <n v="0.2"/>
    <x v="6991"/>
  </r>
  <r>
    <n v="9091"/>
    <s v="US-2014-148831"/>
    <x v="3"/>
    <x v="119"/>
    <d v="2014-10-16T00:00:00"/>
    <s v="First Class"/>
    <x v="117"/>
    <s v="Alan Hwang"/>
    <x v="0"/>
    <s v="United States"/>
    <s v="Louisville"/>
    <x v="0"/>
    <n v="40214"/>
    <x v="0"/>
    <s v="OFF-ST-10002974"/>
    <x v="1"/>
    <x v="4"/>
    <s v="Trav-L-File Heavy-Duty Shuttle II, Black"/>
    <n v="348.56"/>
    <n v="8"/>
    <n v="0"/>
    <x v="6992"/>
  </r>
  <r>
    <n v="9092"/>
    <s v="CA-2012-162950"/>
    <x v="1"/>
    <x v="1141"/>
    <d v="2012-07-03T00:00:00"/>
    <s v="Second Class"/>
    <x v="61"/>
    <s v="Dorothy Wardle"/>
    <x v="1"/>
    <s v="United States"/>
    <s v="Troy"/>
    <x v="24"/>
    <n v="45373"/>
    <x v="3"/>
    <s v="OFF-PA-10003177"/>
    <x v="1"/>
    <x v="10"/>
    <s v="Xerox 1999"/>
    <n v="15.552000000000003"/>
    <n v="3"/>
    <n v="0.2"/>
    <x v="12"/>
  </r>
  <r>
    <n v="9093"/>
    <s v="CA-2012-162950"/>
    <x v="1"/>
    <x v="1141"/>
    <d v="2012-07-03T00:00:00"/>
    <s v="Second Class"/>
    <x v="61"/>
    <s v="Dorothy Wardle"/>
    <x v="1"/>
    <s v="United States"/>
    <s v="Troy"/>
    <x v="24"/>
    <n v="45373"/>
    <x v="3"/>
    <s v="FUR-BO-10001918"/>
    <x v="0"/>
    <x v="0"/>
    <s v="Sauder Forest Hills Library with Doors, Woodland Oak Finish"/>
    <n v="482.93999999999994"/>
    <n v="6"/>
    <n v="0.5"/>
    <x v="6993"/>
  </r>
  <r>
    <n v="9094"/>
    <s v="US-2012-132836"/>
    <x v="1"/>
    <x v="932"/>
    <d v="2012-06-05T00:00:00"/>
    <s v="Standard Class"/>
    <x v="219"/>
    <s v="Ashley Jarboe"/>
    <x v="0"/>
    <s v="United States"/>
    <s v="Detroit"/>
    <x v="12"/>
    <n v="48227"/>
    <x v="2"/>
    <s v="TEC-PH-10001299"/>
    <x v="2"/>
    <x v="7"/>
    <s v="Polycom CX300 Desktop Phone USB VoIP phone"/>
    <n v="299.98"/>
    <n v="2"/>
    <n v="0"/>
    <x v="4292"/>
  </r>
  <r>
    <n v="9095"/>
    <s v="US-2012-132836"/>
    <x v="1"/>
    <x v="932"/>
    <d v="2012-06-05T00:00:00"/>
    <s v="Standard Class"/>
    <x v="219"/>
    <s v="Ashley Jarboe"/>
    <x v="0"/>
    <s v="United States"/>
    <s v="Detroit"/>
    <x v="12"/>
    <n v="48227"/>
    <x v="2"/>
    <s v="OFF-BI-10004224"/>
    <x v="1"/>
    <x v="8"/>
    <s v="Catalog Binders with Expanding Posts"/>
    <n v="403.68"/>
    <n v="6"/>
    <n v="0"/>
    <x v="6994"/>
  </r>
  <r>
    <n v="9096"/>
    <s v="US-2012-132836"/>
    <x v="1"/>
    <x v="932"/>
    <d v="2012-06-05T00:00:00"/>
    <s v="Standard Class"/>
    <x v="219"/>
    <s v="Ashley Jarboe"/>
    <x v="0"/>
    <s v="United States"/>
    <s v="Detroit"/>
    <x v="12"/>
    <n v="48227"/>
    <x v="2"/>
    <s v="TEC-PH-10001300"/>
    <x v="2"/>
    <x v="7"/>
    <s v="iKross Bluetooth Portable Keyboard + Cell Phone Stand Holder + Brush for Apple iPhone 5S 5C 5, 4S 4"/>
    <n v="41.9"/>
    <n v="2"/>
    <n v="0"/>
    <x v="6995"/>
  </r>
  <r>
    <n v="9097"/>
    <s v="US-2012-132836"/>
    <x v="1"/>
    <x v="932"/>
    <d v="2012-06-05T00:00:00"/>
    <s v="Standard Class"/>
    <x v="219"/>
    <s v="Ashley Jarboe"/>
    <x v="0"/>
    <s v="United States"/>
    <s v="Detroit"/>
    <x v="12"/>
    <n v="48227"/>
    <x v="2"/>
    <s v="OFF-LA-10004178"/>
    <x v="1"/>
    <x v="2"/>
    <s v="Avery 491"/>
    <n v="28.91"/>
    <n v="7"/>
    <n v="0"/>
    <x v="1371"/>
  </r>
  <r>
    <n v="9098"/>
    <s v="US-2011-158365"/>
    <x v="2"/>
    <x v="791"/>
    <d v="2011-04-17T00:00:00"/>
    <s v="Standard Class"/>
    <x v="647"/>
    <s v="Stewart Visinsky"/>
    <x v="0"/>
    <s v="United States"/>
    <s v="Bloomington"/>
    <x v="14"/>
    <n v="47401"/>
    <x v="2"/>
    <s v="OFF-PA-10000289"/>
    <x v="1"/>
    <x v="10"/>
    <s v="Xerox 213"/>
    <n v="32.400000000000006"/>
    <n v="5"/>
    <n v="0"/>
    <x v="56"/>
  </r>
  <r>
    <n v="9099"/>
    <s v="CA-2014-152933"/>
    <x v="3"/>
    <x v="386"/>
    <d v="2014-10-17T00:00:00"/>
    <s v="Standard Class"/>
    <x v="377"/>
    <s v="Matthew Grinstein"/>
    <x v="2"/>
    <s v="United States"/>
    <s v="Dallas"/>
    <x v="5"/>
    <n v="75081"/>
    <x v="2"/>
    <s v="TEC-PH-10002085"/>
    <x v="2"/>
    <x v="7"/>
    <s v="Clarity 53712"/>
    <n v="369.54399999999998"/>
    <n v="7"/>
    <n v="0.2"/>
    <x v="6996"/>
  </r>
  <r>
    <n v="9100"/>
    <s v="CA-2014-152933"/>
    <x v="3"/>
    <x v="386"/>
    <d v="2014-10-17T00:00:00"/>
    <s v="Standard Class"/>
    <x v="377"/>
    <s v="Matthew Grinstein"/>
    <x v="2"/>
    <s v="United States"/>
    <s v="Dallas"/>
    <x v="5"/>
    <n v="75081"/>
    <x v="2"/>
    <s v="OFF-PA-10001934"/>
    <x v="1"/>
    <x v="10"/>
    <s v="Xerox 1993"/>
    <n v="10.368000000000002"/>
    <n v="2"/>
    <n v="0.2"/>
    <x v="4519"/>
  </r>
  <r>
    <n v="9101"/>
    <s v="CA-2014-152933"/>
    <x v="3"/>
    <x v="386"/>
    <d v="2014-10-17T00:00:00"/>
    <s v="Standard Class"/>
    <x v="377"/>
    <s v="Matthew Grinstein"/>
    <x v="2"/>
    <s v="United States"/>
    <s v="Dallas"/>
    <x v="5"/>
    <n v="75081"/>
    <x v="2"/>
    <s v="TEC-AC-10003033"/>
    <x v="2"/>
    <x v="11"/>
    <s v="Plantronics CS510 - Over-the-Head monaural Wireless Headset System"/>
    <n v="791.87999999999988"/>
    <n v="3"/>
    <n v="0.2"/>
    <x v="6997"/>
  </r>
  <r>
    <n v="9102"/>
    <s v="CA-2012-163181"/>
    <x v="1"/>
    <x v="209"/>
    <d v="2012-11-12T00:00:00"/>
    <s v="Standard Class"/>
    <x v="455"/>
    <s v="Adrian Barton"/>
    <x v="0"/>
    <s v="United States"/>
    <s v="Houston"/>
    <x v="5"/>
    <n v="77041"/>
    <x v="2"/>
    <s v="OFF-AR-10001683"/>
    <x v="1"/>
    <x v="6"/>
    <s v="Lumber Crayons"/>
    <n v="23.64"/>
    <n v="3"/>
    <n v="0.2"/>
    <x v="6998"/>
  </r>
  <r>
    <n v="9103"/>
    <s v="CA-2012-163181"/>
    <x v="1"/>
    <x v="209"/>
    <d v="2012-11-12T00:00:00"/>
    <s v="Standard Class"/>
    <x v="455"/>
    <s v="Adrian Barton"/>
    <x v="0"/>
    <s v="United States"/>
    <s v="Houston"/>
    <x v="5"/>
    <n v="77041"/>
    <x v="2"/>
    <s v="OFF-ST-10001713"/>
    <x v="1"/>
    <x v="4"/>
    <s v="Gould Plastics 9-Pocket Panel Bin, 18-3/8w x 5-1/4d x 20-1/2h, Black"/>
    <n v="84.784000000000006"/>
    <n v="2"/>
    <n v="0.2"/>
    <x v="3040"/>
  </r>
  <r>
    <n v="9104"/>
    <s v="CA-2012-163181"/>
    <x v="1"/>
    <x v="209"/>
    <d v="2012-11-12T00:00:00"/>
    <s v="Standard Class"/>
    <x v="455"/>
    <s v="Adrian Barton"/>
    <x v="0"/>
    <s v="United States"/>
    <s v="Houston"/>
    <x v="5"/>
    <n v="77041"/>
    <x v="2"/>
    <s v="FUR-FU-10000193"/>
    <x v="0"/>
    <x v="5"/>
    <s v="Tenex Chairmats For Use with Hard Floors"/>
    <n v="64.959999999999994"/>
    <n v="5"/>
    <n v="0.6"/>
    <x v="6999"/>
  </r>
  <r>
    <n v="9105"/>
    <s v="CA-2012-163181"/>
    <x v="1"/>
    <x v="209"/>
    <d v="2012-11-12T00:00:00"/>
    <s v="Standard Class"/>
    <x v="455"/>
    <s v="Adrian Barton"/>
    <x v="0"/>
    <s v="United States"/>
    <s v="Houston"/>
    <x v="5"/>
    <n v="77041"/>
    <x v="2"/>
    <s v="OFF-BI-10000474"/>
    <x v="1"/>
    <x v="8"/>
    <s v="Avery Recycled Flexi-View Covers for Binding Systems"/>
    <n v="32.059999999999995"/>
    <n v="10"/>
    <n v="0.8"/>
    <x v="7000"/>
  </r>
  <r>
    <n v="9106"/>
    <s v="CA-2012-163181"/>
    <x v="1"/>
    <x v="209"/>
    <d v="2012-11-12T00:00:00"/>
    <s v="Standard Class"/>
    <x v="455"/>
    <s v="Adrian Barton"/>
    <x v="0"/>
    <s v="United States"/>
    <s v="Houston"/>
    <x v="5"/>
    <n v="77041"/>
    <x v="2"/>
    <s v="OFF-ST-10000129"/>
    <x v="1"/>
    <x v="4"/>
    <s v="Fellowes Recycled Storage Drawers"/>
    <n v="177.64800000000002"/>
    <n v="2"/>
    <n v="0.2"/>
    <x v="7001"/>
  </r>
  <r>
    <n v="9107"/>
    <s v="CA-2012-163181"/>
    <x v="1"/>
    <x v="209"/>
    <d v="2012-11-12T00:00:00"/>
    <s v="Standard Class"/>
    <x v="455"/>
    <s v="Adrian Barton"/>
    <x v="0"/>
    <s v="United States"/>
    <s v="Houston"/>
    <x v="5"/>
    <n v="77041"/>
    <x v="2"/>
    <s v="TEC-MA-10001016"/>
    <x v="2"/>
    <x v="15"/>
    <s v="Canon PC170 Desktop Personal Copier"/>
    <n v="287.90999999999997"/>
    <n v="3"/>
    <n v="0.4"/>
    <x v="3491"/>
  </r>
  <r>
    <n v="9108"/>
    <s v="CA-2012-132941"/>
    <x v="1"/>
    <x v="442"/>
    <d v="2012-05-28T00:00:00"/>
    <s v="First Class"/>
    <x v="152"/>
    <s v="Muhammed MacIntyre"/>
    <x v="1"/>
    <s v="United States"/>
    <s v="Haltom City"/>
    <x v="5"/>
    <n v="76117"/>
    <x v="2"/>
    <s v="OFF-SU-10002557"/>
    <x v="1"/>
    <x v="14"/>
    <s v="Fiskars Spring-Action Scissors"/>
    <n v="22.368000000000002"/>
    <n v="2"/>
    <n v="0.2"/>
    <x v="4187"/>
  </r>
  <r>
    <n v="9109"/>
    <s v="CA-2012-132941"/>
    <x v="1"/>
    <x v="442"/>
    <d v="2012-05-28T00:00:00"/>
    <s v="First Class"/>
    <x v="152"/>
    <s v="Muhammed MacIntyre"/>
    <x v="1"/>
    <s v="United States"/>
    <s v="Haltom City"/>
    <x v="5"/>
    <n v="76117"/>
    <x v="2"/>
    <s v="OFF-PA-10002160"/>
    <x v="1"/>
    <x v="10"/>
    <s v="Xerox 1978"/>
    <n v="32.368000000000002"/>
    <n v="7"/>
    <n v="0.2"/>
    <x v="7002"/>
  </r>
  <r>
    <n v="9110"/>
    <s v="CA-2012-132941"/>
    <x v="1"/>
    <x v="442"/>
    <d v="2012-05-28T00:00:00"/>
    <s v="First Class"/>
    <x v="152"/>
    <s v="Muhammed MacIntyre"/>
    <x v="1"/>
    <s v="United States"/>
    <s v="Haltom City"/>
    <x v="5"/>
    <n v="76117"/>
    <x v="2"/>
    <s v="TEC-AC-10003095"/>
    <x v="2"/>
    <x v="11"/>
    <s v="Logitech G35 7.1-Channel Surround Sound Headset"/>
    <n v="207.98400000000004"/>
    <n v="2"/>
    <n v="0.2"/>
    <x v="7003"/>
  </r>
  <r>
    <n v="9111"/>
    <s v="CA-2011-132010"/>
    <x v="2"/>
    <x v="303"/>
    <d v="2011-10-15T00:00:00"/>
    <s v="First Class"/>
    <x v="671"/>
    <s v="Michelle Arnett"/>
    <x v="2"/>
    <s v="United States"/>
    <s v="Richmond"/>
    <x v="17"/>
    <n v="23223"/>
    <x v="0"/>
    <s v="OFF-EN-10003160"/>
    <x v="1"/>
    <x v="12"/>
    <s v="Pastel Pink Envelopes"/>
    <n v="36.4"/>
    <n v="5"/>
    <n v="0"/>
    <x v="4980"/>
  </r>
  <r>
    <n v="9112"/>
    <s v="CA-2011-132010"/>
    <x v="2"/>
    <x v="303"/>
    <d v="2011-10-15T00:00:00"/>
    <s v="First Class"/>
    <x v="671"/>
    <s v="Michelle Arnett"/>
    <x v="2"/>
    <s v="United States"/>
    <s v="Richmond"/>
    <x v="17"/>
    <n v="23223"/>
    <x v="0"/>
    <s v="TEC-AC-10001542"/>
    <x v="2"/>
    <x v="11"/>
    <s v="SanDisk Cruzer 16 GB USB Flash Drive"/>
    <n v="22.96"/>
    <n v="2"/>
    <n v="0"/>
    <x v="7004"/>
  </r>
  <r>
    <n v="9113"/>
    <s v="CA-2011-132010"/>
    <x v="2"/>
    <x v="303"/>
    <d v="2011-10-15T00:00:00"/>
    <s v="First Class"/>
    <x v="671"/>
    <s v="Michelle Arnett"/>
    <x v="2"/>
    <s v="United States"/>
    <s v="Richmond"/>
    <x v="17"/>
    <n v="23223"/>
    <x v="0"/>
    <s v="OFF-ST-10003641"/>
    <x v="1"/>
    <x v="4"/>
    <s v="Space Solutions Industrial Galvanized Steel Shelving."/>
    <n v="315.2"/>
    <n v="4"/>
    <n v="0"/>
    <x v="7005"/>
  </r>
  <r>
    <n v="9114"/>
    <s v="CA-2011-132010"/>
    <x v="2"/>
    <x v="303"/>
    <d v="2011-10-15T00:00:00"/>
    <s v="First Class"/>
    <x v="671"/>
    <s v="Michelle Arnett"/>
    <x v="2"/>
    <s v="United States"/>
    <s v="Richmond"/>
    <x v="17"/>
    <n v="23223"/>
    <x v="0"/>
    <s v="OFF-BI-10002432"/>
    <x v="1"/>
    <x v="8"/>
    <s v="Wilson Jones Standard D-Ring Binders"/>
    <n v="15.18"/>
    <n v="3"/>
    <n v="0"/>
    <x v="7006"/>
  </r>
  <r>
    <n v="9115"/>
    <s v="CA-2013-135461"/>
    <x v="0"/>
    <x v="569"/>
    <d v="2013-02-10T00:00:00"/>
    <s v="Second Class"/>
    <x v="424"/>
    <s v="Erica Bern"/>
    <x v="1"/>
    <s v="United States"/>
    <s v="Los Angeles"/>
    <x v="1"/>
    <n v="90049"/>
    <x v="1"/>
    <s v="TEC-PH-10004094"/>
    <x v="2"/>
    <x v="7"/>
    <s v="Motorola L703CM"/>
    <n v="623.96"/>
    <n v="5"/>
    <n v="0.2"/>
    <x v="5610"/>
  </r>
  <r>
    <n v="9116"/>
    <s v="CA-2014-153045"/>
    <x v="3"/>
    <x v="617"/>
    <d v="2014-01-25T00:00:00"/>
    <s v="Second Class"/>
    <x v="515"/>
    <s v="Neola Schneider"/>
    <x v="0"/>
    <s v="United States"/>
    <s v="Philadelphia"/>
    <x v="9"/>
    <n v="19140"/>
    <x v="3"/>
    <s v="TEC-PH-10001817"/>
    <x v="2"/>
    <x v="7"/>
    <s v="Wilson Electronics DB Pro Signal Booster"/>
    <n v="429.59999999999997"/>
    <n v="2"/>
    <n v="0.4"/>
    <x v="7007"/>
  </r>
  <r>
    <n v="9117"/>
    <s v="CA-2014-153045"/>
    <x v="3"/>
    <x v="617"/>
    <d v="2014-01-25T00:00:00"/>
    <s v="Second Class"/>
    <x v="515"/>
    <s v="Neola Schneider"/>
    <x v="0"/>
    <s v="United States"/>
    <s v="Philadelphia"/>
    <x v="9"/>
    <n v="19140"/>
    <x v="3"/>
    <s v="FUR-FU-10002759"/>
    <x v="0"/>
    <x v="5"/>
    <s v="12-1/2 Diameter Round Wall Clock"/>
    <n v="31.968000000000004"/>
    <n v="2"/>
    <n v="0.2"/>
    <x v="7008"/>
  </r>
  <r>
    <n v="9118"/>
    <s v="CA-2014-153045"/>
    <x v="3"/>
    <x v="617"/>
    <d v="2014-01-25T00:00:00"/>
    <s v="Second Class"/>
    <x v="515"/>
    <s v="Neola Schneider"/>
    <x v="0"/>
    <s v="United States"/>
    <s v="Philadelphia"/>
    <x v="9"/>
    <n v="19140"/>
    <x v="3"/>
    <s v="FUR-CH-10000309"/>
    <x v="0"/>
    <x v="1"/>
    <s v="Global Comet Stacking Arm Chair"/>
    <n v="887.27099999999984"/>
    <n v="3"/>
    <n v="0.3"/>
    <x v="6044"/>
  </r>
  <r>
    <n v="9119"/>
    <s v="CA-2014-153045"/>
    <x v="3"/>
    <x v="617"/>
    <d v="2014-01-25T00:00:00"/>
    <s v="Second Class"/>
    <x v="515"/>
    <s v="Neola Schneider"/>
    <x v="0"/>
    <s v="United States"/>
    <s v="Philadelphia"/>
    <x v="9"/>
    <n v="19140"/>
    <x v="3"/>
    <s v="OFF-PA-10003673"/>
    <x v="1"/>
    <x v="10"/>
    <s v="Strathmore Photo Mount Cards"/>
    <n v="21.696000000000002"/>
    <n v="4"/>
    <n v="0.2"/>
    <x v="7009"/>
  </r>
  <r>
    <n v="9120"/>
    <s v="US-2013-155971"/>
    <x v="0"/>
    <x v="112"/>
    <d v="2013-06-13T00:00:00"/>
    <s v="Standard Class"/>
    <x v="176"/>
    <s v="Ross Baird"/>
    <x v="2"/>
    <s v="United States"/>
    <s v="Los Angeles"/>
    <x v="1"/>
    <n v="90036"/>
    <x v="1"/>
    <s v="OFF-LA-10000452"/>
    <x v="1"/>
    <x v="2"/>
    <s v="Avery 488"/>
    <n v="22.05"/>
    <n v="7"/>
    <n v="0"/>
    <x v="434"/>
  </r>
  <r>
    <n v="9121"/>
    <s v="US-2013-155971"/>
    <x v="0"/>
    <x v="112"/>
    <d v="2013-06-13T00:00:00"/>
    <s v="Standard Class"/>
    <x v="176"/>
    <s v="Ross Baird"/>
    <x v="2"/>
    <s v="United States"/>
    <s v="Los Angeles"/>
    <x v="1"/>
    <n v="90036"/>
    <x v="1"/>
    <s v="OFF-PA-10000210"/>
    <x v="1"/>
    <x v="10"/>
    <s v="Xerox Blank Computer Paper"/>
    <n v="99.9"/>
    <n v="5"/>
    <n v="0"/>
    <x v="7010"/>
  </r>
  <r>
    <n v="9122"/>
    <s v="CA-2014-122007"/>
    <x v="3"/>
    <x v="257"/>
    <d v="2014-03-21T00:00:00"/>
    <s v="Second Class"/>
    <x v="759"/>
    <s v="Jason Klamczynski"/>
    <x v="1"/>
    <s v="United States"/>
    <s v="Los Angeles"/>
    <x v="1"/>
    <n v="90032"/>
    <x v="1"/>
    <s v="OFF-AP-10000358"/>
    <x v="1"/>
    <x v="9"/>
    <s v="Fellowes Basic Home/Office Series Surge Protectors"/>
    <n v="90.86"/>
    <n v="7"/>
    <n v="0"/>
    <x v="1896"/>
  </r>
  <r>
    <n v="9123"/>
    <s v="CA-2014-162250"/>
    <x v="3"/>
    <x v="221"/>
    <d v="2014-11-25T00:00:00"/>
    <s v="Same Day"/>
    <x v="701"/>
    <s v="Patrick Ryan"/>
    <x v="0"/>
    <s v="United States"/>
    <s v="San Francisco"/>
    <x v="1"/>
    <n v="94109"/>
    <x v="1"/>
    <s v="OFF-PA-10002137"/>
    <x v="1"/>
    <x v="10"/>
    <s v="Southworth 100% Résumé Paper, 24lb."/>
    <n v="7.78"/>
    <n v="1"/>
    <n v="0"/>
    <x v="7011"/>
  </r>
  <r>
    <n v="9124"/>
    <s v="US-2013-158288"/>
    <x v="0"/>
    <x v="491"/>
    <d v="2013-11-29T00:00:00"/>
    <s v="Second Class"/>
    <x v="13"/>
    <s v="Eric Hoffmann"/>
    <x v="0"/>
    <s v="United States"/>
    <s v="Philadelphia"/>
    <x v="9"/>
    <n v="19120"/>
    <x v="3"/>
    <s v="OFF-BI-10003364"/>
    <x v="1"/>
    <x v="8"/>
    <s v="Binding Machine Supplies"/>
    <n v="78.759000000000015"/>
    <n v="9"/>
    <n v="0.7"/>
    <x v="7012"/>
  </r>
  <r>
    <n v="9125"/>
    <s v="CA-2013-128916"/>
    <x v="0"/>
    <x v="298"/>
    <d v="2013-08-21T00:00:00"/>
    <s v="Second Class"/>
    <x v="15"/>
    <s v="Matt Abelman"/>
    <x v="2"/>
    <s v="United States"/>
    <s v="Houston"/>
    <x v="5"/>
    <n v="77070"/>
    <x v="2"/>
    <s v="FUR-FU-10001940"/>
    <x v="0"/>
    <x v="5"/>
    <s v="Staples"/>
    <n v="9.5519999999999996"/>
    <n v="3"/>
    <n v="0.6"/>
    <x v="2976"/>
  </r>
  <r>
    <n v="9126"/>
    <s v="CA-2013-128916"/>
    <x v="0"/>
    <x v="298"/>
    <d v="2013-08-21T00:00:00"/>
    <s v="Second Class"/>
    <x v="15"/>
    <s v="Matt Abelman"/>
    <x v="2"/>
    <s v="United States"/>
    <s v="Houston"/>
    <x v="5"/>
    <n v="77070"/>
    <x v="2"/>
    <s v="FUR-FU-10000320"/>
    <x v="0"/>
    <x v="5"/>
    <s v="OIC Stacking Trays"/>
    <n v="5.3440000000000003"/>
    <n v="4"/>
    <n v="0.6"/>
    <x v="7013"/>
  </r>
  <r>
    <n v="9127"/>
    <s v="CA-2012-157028"/>
    <x v="1"/>
    <x v="109"/>
    <d v="2012-12-03T00:00:00"/>
    <s v="Standard Class"/>
    <x v="671"/>
    <s v="Michelle Arnett"/>
    <x v="2"/>
    <s v="United States"/>
    <s v="Las Cruces"/>
    <x v="27"/>
    <n v="88001"/>
    <x v="1"/>
    <s v="OFF-AR-10004441"/>
    <x v="1"/>
    <x v="6"/>
    <s v="BIC Brite Liner Highlighters"/>
    <n v="8.2799999999999994"/>
    <n v="2"/>
    <n v="0"/>
    <x v="7014"/>
  </r>
  <r>
    <n v="9128"/>
    <s v="CA-2014-112473"/>
    <x v="3"/>
    <x v="1126"/>
    <d v="2014-06-02T00:00:00"/>
    <s v="Standard Class"/>
    <x v="145"/>
    <s v="Jeremy Lonsdale"/>
    <x v="0"/>
    <s v="United States"/>
    <s v="Houston"/>
    <x v="5"/>
    <n v="77070"/>
    <x v="2"/>
    <s v="OFF-ST-10002182"/>
    <x v="1"/>
    <x v="4"/>
    <s v="Iris 3-Drawer Stacking Bin, Black"/>
    <n v="50.135999999999996"/>
    <n v="3"/>
    <n v="0.2"/>
    <x v="7015"/>
  </r>
  <r>
    <n v="9129"/>
    <s v="US-2014-147655"/>
    <x v="3"/>
    <x v="507"/>
    <d v="2014-09-06T00:00:00"/>
    <s v="First Class"/>
    <x v="442"/>
    <s v="Aaron Smayling"/>
    <x v="1"/>
    <s v="United States"/>
    <s v="Redmond"/>
    <x v="21"/>
    <n v="97756"/>
    <x v="1"/>
    <s v="OFF-BI-10002931"/>
    <x v="1"/>
    <x v="8"/>
    <s v="Avery Trapezoid Extra Heavy Duty 4&quot; Binders"/>
    <n v="88.074000000000012"/>
    <n v="7"/>
    <n v="0.7"/>
    <x v="7016"/>
  </r>
  <r>
    <n v="9130"/>
    <s v="CA-2013-130911"/>
    <x v="0"/>
    <x v="830"/>
    <d v="2013-03-27T00:00:00"/>
    <s v="Second Class"/>
    <x v="419"/>
    <s v="Dan Campbell"/>
    <x v="0"/>
    <s v="United States"/>
    <s v="Cleveland"/>
    <x v="24"/>
    <n v="44105"/>
    <x v="3"/>
    <s v="FUR-BO-10004357"/>
    <x v="0"/>
    <x v="0"/>
    <s v="O'Sullivan Living Dimensions 3-Shelf Bookcases"/>
    <n v="301.46999999999997"/>
    <n v="3"/>
    <n v="0.5"/>
    <x v="7017"/>
  </r>
  <r>
    <n v="9131"/>
    <s v="CA-2013-130911"/>
    <x v="0"/>
    <x v="830"/>
    <d v="2013-03-27T00:00:00"/>
    <s v="Second Class"/>
    <x v="419"/>
    <s v="Dan Campbell"/>
    <x v="0"/>
    <s v="United States"/>
    <s v="Cleveland"/>
    <x v="24"/>
    <n v="44105"/>
    <x v="3"/>
    <s v="OFF-AR-10000475"/>
    <x v="1"/>
    <x v="6"/>
    <s v="Hunt BOSTON Vista Battery-Operated Pencil Sharpener, Black"/>
    <n v="18.656000000000002"/>
    <n v="2"/>
    <n v="0.2"/>
    <x v="7018"/>
  </r>
  <r>
    <n v="9132"/>
    <s v="CA-2014-100055"/>
    <x v="3"/>
    <x v="39"/>
    <d v="2014-06-02T00:00:00"/>
    <s v="Standard Class"/>
    <x v="550"/>
    <s v="Michael Dominguez"/>
    <x v="1"/>
    <s v="United States"/>
    <s v="Laurel"/>
    <x v="39"/>
    <n v="20707"/>
    <x v="3"/>
    <s v="FUR-FU-10001473"/>
    <x v="0"/>
    <x v="5"/>
    <s v="DAX Wood Document Frame"/>
    <n v="27.46"/>
    <n v="2"/>
    <n v="0"/>
    <x v="1357"/>
  </r>
  <r>
    <n v="9133"/>
    <s v="CA-2014-100055"/>
    <x v="3"/>
    <x v="39"/>
    <d v="2014-06-02T00:00:00"/>
    <s v="Standard Class"/>
    <x v="550"/>
    <s v="Michael Dominguez"/>
    <x v="1"/>
    <s v="United States"/>
    <s v="Laurel"/>
    <x v="39"/>
    <n v="20707"/>
    <x v="3"/>
    <s v="OFF-AP-10001469"/>
    <x v="1"/>
    <x v="9"/>
    <s v="Fellowes 8 Outlet Superior Workstation Surge Protector"/>
    <n v="125.13"/>
    <n v="3"/>
    <n v="0"/>
    <x v="7019"/>
  </r>
  <r>
    <n v="9134"/>
    <s v="CA-2012-157805"/>
    <x v="1"/>
    <x v="284"/>
    <d v="2012-09-04T00:00:00"/>
    <s v="Standard Class"/>
    <x v="563"/>
    <s v="Rick Huthwaite"/>
    <x v="2"/>
    <s v="United States"/>
    <s v="San Diego"/>
    <x v="1"/>
    <n v="92037"/>
    <x v="1"/>
    <s v="TEC-PH-10004447"/>
    <x v="2"/>
    <x v="7"/>
    <s v="Toshiba IPT2010-SD IP Telephone"/>
    <n v="555.96"/>
    <n v="5"/>
    <n v="0.2"/>
    <x v="7020"/>
  </r>
  <r>
    <n v="9135"/>
    <s v="CA-2013-124254"/>
    <x v="0"/>
    <x v="408"/>
    <d v="2013-04-18T00:00:00"/>
    <s v="Standard Class"/>
    <x v="533"/>
    <s v="Thomas Boland"/>
    <x v="1"/>
    <s v="United States"/>
    <s v="Wilson"/>
    <x v="3"/>
    <n v="27893"/>
    <x v="0"/>
    <s v="OFF-ST-10001469"/>
    <x v="1"/>
    <x v="4"/>
    <s v="Fellowes Bankers Box Recycled Super Stor/Drawer"/>
    <n v="129.55199999999999"/>
    <n v="3"/>
    <n v="0.2"/>
    <x v="6280"/>
  </r>
  <r>
    <n v="9136"/>
    <s v="CA-2013-124254"/>
    <x v="0"/>
    <x v="408"/>
    <d v="2013-04-18T00:00:00"/>
    <s v="Standard Class"/>
    <x v="533"/>
    <s v="Thomas Boland"/>
    <x v="1"/>
    <s v="United States"/>
    <s v="Wilson"/>
    <x v="3"/>
    <n v="27893"/>
    <x v="0"/>
    <s v="OFF-ST-10000060"/>
    <x v="1"/>
    <x v="4"/>
    <s v="Fellowes Bankers Box Staxonsteel Drawer File/Stacking System"/>
    <n v="51.984000000000009"/>
    <n v="1"/>
    <n v="0.2"/>
    <x v="7021"/>
  </r>
  <r>
    <n v="9137"/>
    <s v="CA-2013-124254"/>
    <x v="0"/>
    <x v="408"/>
    <d v="2013-04-18T00:00:00"/>
    <s v="Standard Class"/>
    <x v="533"/>
    <s v="Thomas Boland"/>
    <x v="1"/>
    <s v="United States"/>
    <s v="Wilson"/>
    <x v="3"/>
    <n v="27893"/>
    <x v="0"/>
    <s v="OFF-PA-10000807"/>
    <x v="1"/>
    <x v="10"/>
    <s v="TOPS &quot;Important Message&quot; Pads, Canary, 4-1/4 x 5-1/2, 50 Sheets per Pad"/>
    <n v="10.272000000000002"/>
    <n v="3"/>
    <n v="0.2"/>
    <x v="7022"/>
  </r>
  <r>
    <n v="9138"/>
    <s v="CA-2011-123400"/>
    <x v="2"/>
    <x v="563"/>
    <d v="2011-02-10T00:00:00"/>
    <s v="Standard Class"/>
    <x v="518"/>
    <s v="Eric Barreto"/>
    <x v="0"/>
    <s v="United States"/>
    <s v="Saint Petersburg"/>
    <x v="2"/>
    <n v="33710"/>
    <x v="0"/>
    <s v="OFF-BI-10000666"/>
    <x v="1"/>
    <x v="8"/>
    <s v="Surelock Post Binders"/>
    <n v="18.336000000000002"/>
    <n v="2"/>
    <n v="0.7"/>
    <x v="7023"/>
  </r>
  <r>
    <n v="9139"/>
    <s v="CA-2011-123400"/>
    <x v="2"/>
    <x v="563"/>
    <d v="2011-02-10T00:00:00"/>
    <s v="Standard Class"/>
    <x v="518"/>
    <s v="Eric Barreto"/>
    <x v="0"/>
    <s v="United States"/>
    <s v="Saint Petersburg"/>
    <x v="2"/>
    <n v="33710"/>
    <x v="0"/>
    <s v="TEC-PH-10002890"/>
    <x v="2"/>
    <x v="7"/>
    <s v="AT&amp;T 17929 Lendline Telephone"/>
    <n v="180.96"/>
    <n v="5"/>
    <n v="0.2"/>
    <x v="5258"/>
  </r>
  <r>
    <n v="9140"/>
    <s v="CA-2011-106971"/>
    <x v="2"/>
    <x v="814"/>
    <d v="2011-09-08T00:00:00"/>
    <s v="Standard Class"/>
    <x v="298"/>
    <s v="Bryan Mills"/>
    <x v="0"/>
    <s v="United States"/>
    <s v="Buffalo Grove"/>
    <x v="10"/>
    <n v="60089"/>
    <x v="2"/>
    <s v="TEC-AC-10000844"/>
    <x v="2"/>
    <x v="11"/>
    <s v="Logitech Gaming G510s - Keyboard"/>
    <n v="475.94400000000002"/>
    <n v="7"/>
    <n v="0.2"/>
    <x v="7024"/>
  </r>
  <r>
    <n v="9141"/>
    <s v="CA-2014-123029"/>
    <x v="3"/>
    <x v="1033"/>
    <d v="2014-10-03T00:00:00"/>
    <s v="Second Class"/>
    <x v="404"/>
    <s v="Bradley Talbott"/>
    <x v="2"/>
    <s v="United States"/>
    <s v="Los Angeles"/>
    <x v="1"/>
    <n v="90049"/>
    <x v="1"/>
    <s v="TEC-AC-10002402"/>
    <x v="2"/>
    <x v="11"/>
    <s v="Razer Kraken PRO Over Ear PC and Music Headset"/>
    <n v="159.97999999999999"/>
    <n v="2"/>
    <n v="0"/>
    <x v="7025"/>
  </r>
  <r>
    <n v="9142"/>
    <s v="CA-2013-139409"/>
    <x v="0"/>
    <x v="64"/>
    <d v="2013-09-08T00:00:00"/>
    <s v="First Class"/>
    <x v="783"/>
    <s v="Fred Wasserman"/>
    <x v="1"/>
    <s v="United States"/>
    <s v="New York City"/>
    <x v="15"/>
    <n v="10011"/>
    <x v="3"/>
    <s v="TEC-PH-10003988"/>
    <x v="2"/>
    <x v="7"/>
    <s v="LF Elite 3D Dazzle Designer Hard Case Cover, Lf Stylus Pen and Wiper For Apple Iphone 5c Mini Lite"/>
    <n v="43.6"/>
    <n v="4"/>
    <n v="0"/>
    <x v="6158"/>
  </r>
  <r>
    <n v="9143"/>
    <s v="US-2014-166688"/>
    <x v="3"/>
    <x v="968"/>
    <d v="2014-05-27T00:00:00"/>
    <s v="Standard Class"/>
    <x v="502"/>
    <s v="Rick Duston"/>
    <x v="0"/>
    <s v="United States"/>
    <s v="Las Vegas"/>
    <x v="33"/>
    <n v="89115"/>
    <x v="1"/>
    <s v="OFF-BI-10004040"/>
    <x v="1"/>
    <x v="8"/>
    <s v="Wilson Jones Impact Binders"/>
    <n v="8.2880000000000003"/>
    <n v="2"/>
    <n v="0.2"/>
    <x v="1971"/>
  </r>
  <r>
    <n v="9144"/>
    <s v="US-2014-166688"/>
    <x v="3"/>
    <x v="968"/>
    <d v="2014-05-27T00:00:00"/>
    <s v="Standard Class"/>
    <x v="502"/>
    <s v="Rick Duston"/>
    <x v="0"/>
    <s v="United States"/>
    <s v="Las Vegas"/>
    <x v="33"/>
    <n v="89115"/>
    <x v="1"/>
    <s v="TEC-PH-10004094"/>
    <x v="2"/>
    <x v="7"/>
    <s v="Motorola L703CM"/>
    <n v="1123.1280000000002"/>
    <n v="9"/>
    <n v="0.2"/>
    <x v="7026"/>
  </r>
  <r>
    <n v="9145"/>
    <s v="US-2014-166688"/>
    <x v="3"/>
    <x v="968"/>
    <d v="2014-05-27T00:00:00"/>
    <s v="Standard Class"/>
    <x v="502"/>
    <s v="Rick Duston"/>
    <x v="0"/>
    <s v="United States"/>
    <s v="Las Vegas"/>
    <x v="33"/>
    <n v="89115"/>
    <x v="1"/>
    <s v="OFF-AP-10000358"/>
    <x v="1"/>
    <x v="9"/>
    <s v="Fellowes Basic Home/Office Series Surge Protectors"/>
    <n v="64.900000000000006"/>
    <n v="5"/>
    <n v="0"/>
    <x v="7027"/>
  </r>
  <r>
    <n v="9146"/>
    <s v="CA-2012-126970"/>
    <x v="1"/>
    <x v="1181"/>
    <d v="2012-09-24T00:00:00"/>
    <s v="Standard Class"/>
    <x v="236"/>
    <s v="Theone Pippenger"/>
    <x v="0"/>
    <s v="United States"/>
    <s v="Naperville"/>
    <x v="10"/>
    <n v="60540"/>
    <x v="2"/>
    <s v="OFF-BI-10000138"/>
    <x v="1"/>
    <x v="8"/>
    <s v="Acco Translucent Poly Ring Binders"/>
    <n v="2.8079999999999989"/>
    <n v="3"/>
    <n v="0.8"/>
    <x v="7028"/>
  </r>
  <r>
    <n v="9147"/>
    <s v="US-2013-165505"/>
    <x v="0"/>
    <x v="1156"/>
    <d v="2013-01-27T00:00:00"/>
    <s v="Standard Class"/>
    <x v="118"/>
    <s v="Claudia Bergmann"/>
    <x v="1"/>
    <s v="United States"/>
    <s v="Burlington"/>
    <x v="42"/>
    <s v="05408"/>
    <x v="3"/>
    <s v="TEC-AC-10002926"/>
    <x v="2"/>
    <x v="11"/>
    <s v="Logitech Wireless Marathon Mouse M705"/>
    <n v="99.98"/>
    <n v="2"/>
    <n v="0"/>
    <x v="3067"/>
  </r>
  <r>
    <n v="9148"/>
    <s v="US-2013-165505"/>
    <x v="0"/>
    <x v="1156"/>
    <d v="2013-01-27T00:00:00"/>
    <s v="Standard Class"/>
    <x v="118"/>
    <s v="Claudia Bergmann"/>
    <x v="1"/>
    <s v="United States"/>
    <s v="Burlington"/>
    <x v="42"/>
    <s v="05408"/>
    <x v="3"/>
    <s v="OFF-AR-10003477"/>
    <x v="1"/>
    <x v="6"/>
    <s v="4009 Highlighters"/>
    <n v="8.0400000000000009"/>
    <n v="6"/>
    <n v="0"/>
    <x v="7029"/>
  </r>
  <r>
    <n v="9149"/>
    <s v="US-2013-165505"/>
    <x v="0"/>
    <x v="1156"/>
    <d v="2013-01-27T00:00:00"/>
    <s v="Standard Class"/>
    <x v="118"/>
    <s v="Claudia Bergmann"/>
    <x v="1"/>
    <s v="United States"/>
    <s v="Burlington"/>
    <x v="42"/>
    <s v="05408"/>
    <x v="3"/>
    <s v="OFF-ST-10001526"/>
    <x v="1"/>
    <x v="4"/>
    <s v="Iceberg Mobile Mega Data/Printer Cart "/>
    <n v="1564.29"/>
    <n v="13"/>
    <n v="0"/>
    <x v="7030"/>
  </r>
  <r>
    <n v="9150"/>
    <s v="US-2011-157070"/>
    <x v="2"/>
    <x v="106"/>
    <d v="2011-06-06T00:00:00"/>
    <s v="Standard Class"/>
    <x v="425"/>
    <s v="Quincy Jones"/>
    <x v="1"/>
    <s v="United States"/>
    <s v="Detroit"/>
    <x v="12"/>
    <n v="48234"/>
    <x v="2"/>
    <s v="OFF-BI-10001765"/>
    <x v="1"/>
    <x v="8"/>
    <s v="Wilson Jones Heavy-Duty Casebound Ring Binders with Metal Hinges"/>
    <n v="138.56"/>
    <n v="4"/>
    <n v="0"/>
    <x v="7031"/>
  </r>
  <r>
    <n v="9151"/>
    <s v="US-2011-157070"/>
    <x v="2"/>
    <x v="106"/>
    <d v="2011-06-06T00:00:00"/>
    <s v="Standard Class"/>
    <x v="425"/>
    <s v="Quincy Jones"/>
    <x v="1"/>
    <s v="United States"/>
    <s v="Detroit"/>
    <x v="12"/>
    <n v="48234"/>
    <x v="2"/>
    <s v="OFF-AP-10004859"/>
    <x v="1"/>
    <x v="9"/>
    <s v="Acco 6 Outlet Guardian Premium Surge Suppressor"/>
    <n v="65.52000000000001"/>
    <n v="5"/>
    <n v="0.1"/>
    <x v="7032"/>
  </r>
  <r>
    <n v="9152"/>
    <s v="US-2012-106873"/>
    <x v="1"/>
    <x v="496"/>
    <d v="2012-09-29T00:00:00"/>
    <s v="Second Class"/>
    <x v="27"/>
    <s v="Kunst Miller"/>
    <x v="0"/>
    <s v="United States"/>
    <s v="Avondale"/>
    <x v="16"/>
    <n v="85323"/>
    <x v="1"/>
    <s v="OFF-AR-10003179"/>
    <x v="1"/>
    <x v="6"/>
    <s v="Dixon Ticonderoga Core-Lock Colored Pencils"/>
    <n v="14.576000000000001"/>
    <n v="2"/>
    <n v="0.2"/>
    <x v="5677"/>
  </r>
  <r>
    <n v="9153"/>
    <s v="US-2012-106873"/>
    <x v="1"/>
    <x v="496"/>
    <d v="2012-09-29T00:00:00"/>
    <s v="Second Class"/>
    <x v="27"/>
    <s v="Kunst Miller"/>
    <x v="0"/>
    <s v="United States"/>
    <s v="Avondale"/>
    <x v="16"/>
    <n v="85323"/>
    <x v="1"/>
    <s v="TEC-AC-10002345"/>
    <x v="2"/>
    <x v="11"/>
    <s v="HP Standard 104 key PS/2 Keyboard"/>
    <n v="23.200000000000003"/>
    <n v="2"/>
    <n v="0.2"/>
    <x v="7033"/>
  </r>
  <r>
    <n v="9154"/>
    <s v="US-2012-106873"/>
    <x v="1"/>
    <x v="496"/>
    <d v="2012-09-29T00:00:00"/>
    <s v="Second Class"/>
    <x v="27"/>
    <s v="Kunst Miller"/>
    <x v="0"/>
    <s v="United States"/>
    <s v="Avondale"/>
    <x v="16"/>
    <n v="85323"/>
    <x v="1"/>
    <s v="OFF-AR-10001246"/>
    <x v="1"/>
    <x v="6"/>
    <s v="Newell 317"/>
    <n v="16.463999999999999"/>
    <n v="7"/>
    <n v="0.2"/>
    <x v="7034"/>
  </r>
  <r>
    <n v="9155"/>
    <s v="CA-2013-132990"/>
    <x v="0"/>
    <x v="1147"/>
    <d v="2013-08-04T00:00:00"/>
    <s v="Second Class"/>
    <x v="730"/>
    <s v="Khloe Miller"/>
    <x v="0"/>
    <s v="United States"/>
    <s v="Philadelphia"/>
    <x v="9"/>
    <n v="19140"/>
    <x v="3"/>
    <s v="FUR-FU-10004864"/>
    <x v="0"/>
    <x v="5"/>
    <s v="Eldon 500 Class Desk Accessories"/>
    <n v="19.312000000000001"/>
    <n v="2"/>
    <n v="0.2"/>
    <x v="7035"/>
  </r>
  <r>
    <n v="9156"/>
    <s v="CA-2011-102645"/>
    <x v="2"/>
    <x v="1213"/>
    <d v="2011-01-29T00:00:00"/>
    <s v="Standard Class"/>
    <x v="780"/>
    <s v="Ionia McGrath"/>
    <x v="0"/>
    <s v="United States"/>
    <s v="Las Vegas"/>
    <x v="33"/>
    <n v="89115"/>
    <x v="1"/>
    <s v="OFF-PA-10001804"/>
    <x v="1"/>
    <x v="10"/>
    <s v="Xerox 195"/>
    <n v="40.08"/>
    <n v="6"/>
    <n v="0"/>
    <x v="1692"/>
  </r>
  <r>
    <n v="9157"/>
    <s v="CA-2011-134215"/>
    <x v="2"/>
    <x v="472"/>
    <d v="2011-08-08T00:00:00"/>
    <s v="Standard Class"/>
    <x v="504"/>
    <s v="Marina Lichtenstein"/>
    <x v="1"/>
    <s v="United States"/>
    <s v="Bangor"/>
    <x v="43"/>
    <n v="4401"/>
    <x v="3"/>
    <s v="OFF-AP-10001271"/>
    <x v="1"/>
    <x v="9"/>
    <s v="Eureka The Boss Cordless Rechargeable Stick Vac"/>
    <n v="101.96"/>
    <n v="2"/>
    <n v="0"/>
    <x v="7036"/>
  </r>
  <r>
    <n v="9158"/>
    <s v="CA-2011-134215"/>
    <x v="2"/>
    <x v="472"/>
    <d v="2011-08-08T00:00:00"/>
    <s v="Standard Class"/>
    <x v="504"/>
    <s v="Marina Lichtenstein"/>
    <x v="1"/>
    <s v="United States"/>
    <s v="Bangor"/>
    <x v="43"/>
    <n v="4401"/>
    <x v="3"/>
    <s v="OFF-PA-10004353"/>
    <x v="1"/>
    <x v="10"/>
    <s v="Southworth 25% Cotton Premium Laser Paper and Envelopes"/>
    <n v="259.74"/>
    <n v="13"/>
    <n v="0"/>
    <x v="7037"/>
  </r>
  <r>
    <n v="9159"/>
    <s v="CA-2011-134215"/>
    <x v="2"/>
    <x v="472"/>
    <d v="2011-08-08T00:00:00"/>
    <s v="Standard Class"/>
    <x v="504"/>
    <s v="Marina Lichtenstein"/>
    <x v="1"/>
    <s v="United States"/>
    <s v="Bangor"/>
    <x v="43"/>
    <n v="4401"/>
    <x v="3"/>
    <s v="TEC-AC-10002473"/>
    <x v="2"/>
    <x v="11"/>
    <s v="Maxell 4.7GB DVD-R"/>
    <n v="255.42"/>
    <n v="9"/>
    <n v="0"/>
    <x v="7038"/>
  </r>
  <r>
    <n v="9160"/>
    <s v="CA-2013-118934"/>
    <x v="0"/>
    <x v="888"/>
    <d v="2013-08-15T00:00:00"/>
    <s v="Standard Class"/>
    <x v="689"/>
    <s v="Gary Hansen"/>
    <x v="2"/>
    <s v="United States"/>
    <s v="Hendersonville"/>
    <x v="18"/>
    <n v="37075"/>
    <x v="0"/>
    <s v="OFF-BI-10003314"/>
    <x v="1"/>
    <x v="8"/>
    <s v="Tuff Stuff Recycled Round Ring Binders"/>
    <n v="4.338000000000001"/>
    <n v="3"/>
    <n v="0.7"/>
    <x v="7039"/>
  </r>
  <r>
    <n v="9161"/>
    <s v="CA-2013-118934"/>
    <x v="0"/>
    <x v="888"/>
    <d v="2013-08-15T00:00:00"/>
    <s v="Standard Class"/>
    <x v="689"/>
    <s v="Gary Hansen"/>
    <x v="2"/>
    <s v="United States"/>
    <s v="Hendersonville"/>
    <x v="18"/>
    <n v="37075"/>
    <x v="0"/>
    <s v="OFF-BI-10004465"/>
    <x v="1"/>
    <x v="8"/>
    <s v="Avery Durable Slant Ring Binders"/>
    <n v="11.880000000000003"/>
    <n v="5"/>
    <n v="0.7"/>
    <x v="7040"/>
  </r>
  <r>
    <n v="9162"/>
    <s v="CA-2013-160108"/>
    <x v="0"/>
    <x v="16"/>
    <d v="2013-12-13T00:00:00"/>
    <s v="Standard Class"/>
    <x v="151"/>
    <s v="Arthur Gainer"/>
    <x v="0"/>
    <s v="United States"/>
    <s v="Eau Claire"/>
    <x v="6"/>
    <n v="54703"/>
    <x v="2"/>
    <s v="FUR-BO-10003450"/>
    <x v="0"/>
    <x v="0"/>
    <s v="Bush Westfield Collection Bookcases, Dark Cherry Finish"/>
    <n v="405.85999999999996"/>
    <n v="7"/>
    <n v="0"/>
    <x v="7041"/>
  </r>
  <r>
    <n v="9163"/>
    <s v="CA-2013-160108"/>
    <x v="0"/>
    <x v="16"/>
    <d v="2013-12-13T00:00:00"/>
    <s v="Standard Class"/>
    <x v="151"/>
    <s v="Arthur Gainer"/>
    <x v="0"/>
    <s v="United States"/>
    <s v="Eau Claire"/>
    <x v="6"/>
    <n v="54703"/>
    <x v="2"/>
    <s v="FUR-CH-10002335"/>
    <x v="0"/>
    <x v="1"/>
    <s v="Hon GuestStacker Chair"/>
    <n v="680.01"/>
    <n v="3"/>
    <n v="0"/>
    <x v="7042"/>
  </r>
  <r>
    <n v="9164"/>
    <s v="CA-2012-164007"/>
    <x v="1"/>
    <x v="1214"/>
    <d v="2012-06-12T00:00:00"/>
    <s v="Standard Class"/>
    <x v="726"/>
    <s v="Maureen Gnade"/>
    <x v="0"/>
    <s v="United States"/>
    <s v="Chicago"/>
    <x v="10"/>
    <n v="60610"/>
    <x v="2"/>
    <s v="TEC-AC-10003433"/>
    <x v="2"/>
    <x v="11"/>
    <s v="Maxell 4.7GB DVD+R 5/Pack"/>
    <n v="2.3760000000000003"/>
    <n v="3"/>
    <n v="0.2"/>
    <x v="2493"/>
  </r>
  <r>
    <n v="9165"/>
    <s v="CA-2012-164007"/>
    <x v="1"/>
    <x v="1214"/>
    <d v="2012-06-12T00:00:00"/>
    <s v="Standard Class"/>
    <x v="726"/>
    <s v="Maureen Gnade"/>
    <x v="0"/>
    <s v="United States"/>
    <s v="Chicago"/>
    <x v="10"/>
    <n v="60610"/>
    <x v="2"/>
    <s v="OFF-AP-10003849"/>
    <x v="1"/>
    <x v="9"/>
    <s v="Hoover Shoulder Vac Commercial Portable Vacuum"/>
    <n v="143.12799999999996"/>
    <n v="2"/>
    <n v="0.8"/>
    <x v="7043"/>
  </r>
  <r>
    <n v="9166"/>
    <s v="CA-2013-100300"/>
    <x v="0"/>
    <x v="890"/>
    <d v="2013-06-27T00:00:00"/>
    <s v="Second Class"/>
    <x v="77"/>
    <s v="Max Jones"/>
    <x v="0"/>
    <s v="United States"/>
    <s v="San Diego"/>
    <x v="1"/>
    <n v="92037"/>
    <x v="1"/>
    <s v="TEC-MA-10000984"/>
    <x v="2"/>
    <x v="15"/>
    <s v="Okidata MB760 Printer"/>
    <n v="4476.8"/>
    <n v="4"/>
    <n v="0.2"/>
    <x v="7044"/>
  </r>
  <r>
    <n v="9167"/>
    <s v="CA-2013-100300"/>
    <x v="0"/>
    <x v="890"/>
    <d v="2013-06-27T00:00:00"/>
    <s v="Second Class"/>
    <x v="77"/>
    <s v="Max Jones"/>
    <x v="0"/>
    <s v="United States"/>
    <s v="San Diego"/>
    <x v="1"/>
    <n v="92037"/>
    <x v="1"/>
    <s v="OFF-PA-10000418"/>
    <x v="1"/>
    <x v="10"/>
    <s v="Xerox 189"/>
    <n v="104.85"/>
    <n v="1"/>
    <n v="0"/>
    <x v="3157"/>
  </r>
  <r>
    <n v="9168"/>
    <s v="CA-2013-100300"/>
    <x v="0"/>
    <x v="890"/>
    <d v="2013-06-27T00:00:00"/>
    <s v="Second Class"/>
    <x v="77"/>
    <s v="Max Jones"/>
    <x v="0"/>
    <s v="United States"/>
    <s v="San Diego"/>
    <x v="1"/>
    <n v="92037"/>
    <x v="1"/>
    <s v="OFF-AP-10001242"/>
    <x v="1"/>
    <x v="9"/>
    <s v="APC 7 Outlet Network SurgeArrest Surge Protector"/>
    <n v="241.44"/>
    <n v="3"/>
    <n v="0"/>
    <x v="2890"/>
  </r>
  <r>
    <n v="9169"/>
    <s v="CA-2013-140571"/>
    <x v="0"/>
    <x v="543"/>
    <d v="2013-03-20T00:00:00"/>
    <s v="Standard Class"/>
    <x v="319"/>
    <s v="Sanjit Jacobs"/>
    <x v="2"/>
    <s v="United States"/>
    <s v="Jackson"/>
    <x v="35"/>
    <n v="39212"/>
    <x v="0"/>
    <s v="OFF-PA-10001954"/>
    <x v="1"/>
    <x v="10"/>
    <s v="Xerox 1964"/>
    <n v="319.76"/>
    <n v="14"/>
    <n v="0"/>
    <x v="7045"/>
  </r>
  <r>
    <n v="9170"/>
    <s v="CA-2013-140571"/>
    <x v="0"/>
    <x v="543"/>
    <d v="2013-03-20T00:00:00"/>
    <s v="Standard Class"/>
    <x v="319"/>
    <s v="Sanjit Jacobs"/>
    <x v="2"/>
    <s v="United States"/>
    <s v="Jackson"/>
    <x v="35"/>
    <n v="39212"/>
    <x v="0"/>
    <s v="OFF-PA-10001954"/>
    <x v="1"/>
    <x v="10"/>
    <s v="Xerox 1964"/>
    <n v="45.68"/>
    <n v="2"/>
    <n v="0"/>
    <x v="1981"/>
  </r>
  <r>
    <n v="9171"/>
    <s v="US-2013-155768"/>
    <x v="0"/>
    <x v="49"/>
    <d v="2013-12-02T00:00:00"/>
    <s v="Same Day"/>
    <x v="697"/>
    <s v="Laurel Beltran"/>
    <x v="2"/>
    <s v="United States"/>
    <s v="Oxnard"/>
    <x v="1"/>
    <n v="93030"/>
    <x v="1"/>
    <s v="FUR-FU-10000448"/>
    <x v="0"/>
    <x v="5"/>
    <s v="Tenex Chairmats For Use With Carpeted Floors"/>
    <n v="31.96"/>
    <n v="2"/>
    <n v="0"/>
    <x v="7046"/>
  </r>
  <r>
    <n v="9172"/>
    <s v="US-2013-155768"/>
    <x v="0"/>
    <x v="49"/>
    <d v="2013-12-02T00:00:00"/>
    <s v="Same Day"/>
    <x v="697"/>
    <s v="Laurel Beltran"/>
    <x v="2"/>
    <s v="United States"/>
    <s v="Oxnard"/>
    <x v="1"/>
    <n v="93030"/>
    <x v="1"/>
    <s v="OFF-PA-10001357"/>
    <x v="1"/>
    <x v="10"/>
    <s v="Xerox 1886"/>
    <n v="47.9"/>
    <n v="1"/>
    <n v="0"/>
    <x v="4156"/>
  </r>
  <r>
    <n v="9173"/>
    <s v="US-2013-155768"/>
    <x v="0"/>
    <x v="49"/>
    <d v="2013-12-02T00:00:00"/>
    <s v="Same Day"/>
    <x v="697"/>
    <s v="Laurel Beltran"/>
    <x v="2"/>
    <s v="United States"/>
    <s v="Oxnard"/>
    <x v="1"/>
    <n v="93030"/>
    <x v="1"/>
    <s v="OFF-ST-10002292"/>
    <x v="1"/>
    <x v="4"/>
    <s v="Sauder Facets Collection Locker/File Cabinet, Sky Alder Finish"/>
    <n v="1112.94"/>
    <n v="3"/>
    <n v="0"/>
    <x v="7047"/>
  </r>
  <r>
    <n v="9174"/>
    <s v="US-2013-155768"/>
    <x v="0"/>
    <x v="49"/>
    <d v="2013-12-02T00:00:00"/>
    <s v="Same Day"/>
    <x v="697"/>
    <s v="Laurel Beltran"/>
    <x v="2"/>
    <s v="United States"/>
    <s v="Oxnard"/>
    <x v="1"/>
    <n v="93030"/>
    <x v="1"/>
    <s v="OFF-EN-10001219"/>
    <x v="1"/>
    <x v="12"/>
    <s v="#10- 4 1/8&quot; x 9 1/2&quot; Security-Tint Envelopes"/>
    <n v="22.919999999999998"/>
    <n v="3"/>
    <n v="0"/>
    <x v="1035"/>
  </r>
  <r>
    <n v="9175"/>
    <s v="CA-2014-119424"/>
    <x v="3"/>
    <x v="492"/>
    <d v="2014-06-15T00:00:00"/>
    <s v="Second Class"/>
    <x v="766"/>
    <s v="Sarah Brown"/>
    <x v="0"/>
    <s v="United States"/>
    <s v="Kent"/>
    <x v="4"/>
    <n v="98031"/>
    <x v="1"/>
    <s v="TEC-PH-10002564"/>
    <x v="2"/>
    <x v="7"/>
    <s v="OtterBox Defender Series Case - Samsung Galaxy S4"/>
    <n v="71.975999999999999"/>
    <n v="3"/>
    <n v="0.2"/>
    <x v="3306"/>
  </r>
  <r>
    <n v="9176"/>
    <s v="CA-2014-119424"/>
    <x v="3"/>
    <x v="492"/>
    <d v="2014-06-15T00:00:00"/>
    <s v="Second Class"/>
    <x v="766"/>
    <s v="Sarah Brown"/>
    <x v="0"/>
    <s v="United States"/>
    <s v="Kent"/>
    <x v="4"/>
    <n v="98031"/>
    <x v="1"/>
    <s v="OFF-PA-10001639"/>
    <x v="1"/>
    <x v="10"/>
    <s v="Xerox 203"/>
    <n v="19.440000000000001"/>
    <n v="3"/>
    <n v="0"/>
    <x v="551"/>
  </r>
  <r>
    <n v="9177"/>
    <s v="CA-2013-118178"/>
    <x v="0"/>
    <x v="690"/>
    <d v="2013-03-25T00:00:00"/>
    <s v="Standard Class"/>
    <x v="566"/>
    <s v="Corey Catlett"/>
    <x v="1"/>
    <s v="United States"/>
    <s v="Nashville"/>
    <x v="18"/>
    <n v="37211"/>
    <x v="0"/>
    <s v="OFF-BI-10001153"/>
    <x v="1"/>
    <x v="8"/>
    <s v="Ibico Recycled Grain-Textured Covers"/>
    <n v="31.086000000000006"/>
    <n v="3"/>
    <n v="0.7"/>
    <x v="7048"/>
  </r>
  <r>
    <n v="9178"/>
    <s v="CA-2013-166618"/>
    <x v="0"/>
    <x v="696"/>
    <d v="2013-11-19T00:00:00"/>
    <s v="Standard Class"/>
    <x v="24"/>
    <s v="Darren Powers"/>
    <x v="0"/>
    <s v="United States"/>
    <s v="New York City"/>
    <x v="15"/>
    <n v="10035"/>
    <x v="3"/>
    <s v="TEC-PH-10003356"/>
    <x v="2"/>
    <x v="7"/>
    <s v="SmartStand Mobile Device Holder, Assorted Colors"/>
    <n v="13.98"/>
    <n v="2"/>
    <n v="0"/>
    <x v="7049"/>
  </r>
  <r>
    <n v="9179"/>
    <s v="CA-2013-166618"/>
    <x v="0"/>
    <x v="696"/>
    <d v="2013-11-19T00:00:00"/>
    <s v="Standard Class"/>
    <x v="24"/>
    <s v="Darren Powers"/>
    <x v="0"/>
    <s v="United States"/>
    <s v="New York City"/>
    <x v="15"/>
    <n v="10035"/>
    <x v="3"/>
    <s v="OFF-AR-10001725"/>
    <x v="1"/>
    <x v="6"/>
    <s v="Boston Home &amp; Office Model 2000 Electric Pencil Sharpeners"/>
    <n v="23.65"/>
    <n v="1"/>
    <n v="0"/>
    <x v="7050"/>
  </r>
  <r>
    <n v="9180"/>
    <s v="CA-2014-156776"/>
    <x v="3"/>
    <x v="783"/>
    <d v="2014-08-12T00:00:00"/>
    <s v="Standard Class"/>
    <x v="145"/>
    <s v="Jeremy Lonsdale"/>
    <x v="0"/>
    <s v="United States"/>
    <s v="Westminster"/>
    <x v="1"/>
    <n v="92683"/>
    <x v="1"/>
    <s v="TEC-PH-10002415"/>
    <x v="2"/>
    <x v="7"/>
    <s v="Polycom VoiceStation 500 Conference phone"/>
    <n v="707.88"/>
    <n v="3"/>
    <n v="0.2"/>
    <x v="7051"/>
  </r>
  <r>
    <n v="9181"/>
    <s v="CA-2014-156776"/>
    <x v="3"/>
    <x v="783"/>
    <d v="2014-08-12T00:00:00"/>
    <s v="Standard Class"/>
    <x v="145"/>
    <s v="Jeremy Lonsdale"/>
    <x v="0"/>
    <s v="United States"/>
    <s v="Westminster"/>
    <x v="1"/>
    <n v="92683"/>
    <x v="1"/>
    <s v="OFF-BI-10003355"/>
    <x v="1"/>
    <x v="8"/>
    <s v="Cardinal Holdit Business Card Pockets"/>
    <n v="11.952000000000002"/>
    <n v="3"/>
    <n v="0.2"/>
    <x v="4063"/>
  </r>
  <r>
    <n v="9182"/>
    <s v="CA-2014-156776"/>
    <x v="3"/>
    <x v="783"/>
    <d v="2014-08-12T00:00:00"/>
    <s v="Standard Class"/>
    <x v="145"/>
    <s v="Jeremy Lonsdale"/>
    <x v="0"/>
    <s v="United States"/>
    <s v="Westminster"/>
    <x v="1"/>
    <n v="92683"/>
    <x v="1"/>
    <s v="OFF-BI-10000216"/>
    <x v="1"/>
    <x v="8"/>
    <s v="Mead 1st Gear 2&quot; Zipper Binder, Asst. Colors"/>
    <n v="31.128000000000004"/>
    <n v="3"/>
    <n v="0.2"/>
    <x v="7052"/>
  </r>
  <r>
    <n v="9183"/>
    <s v="CA-2014-156776"/>
    <x v="3"/>
    <x v="783"/>
    <d v="2014-08-12T00:00:00"/>
    <s v="Standard Class"/>
    <x v="145"/>
    <s v="Jeremy Lonsdale"/>
    <x v="0"/>
    <s v="United States"/>
    <s v="Westminster"/>
    <x v="1"/>
    <n v="92683"/>
    <x v="1"/>
    <s v="TEC-AC-10004803"/>
    <x v="2"/>
    <x v="11"/>
    <s v="Sony Micro Vault Click 4 GB USB 2.0 Flash Drive"/>
    <n v="55.76"/>
    <n v="4"/>
    <n v="0"/>
    <x v="7053"/>
  </r>
  <r>
    <n v="9184"/>
    <s v="CA-2014-156776"/>
    <x v="3"/>
    <x v="783"/>
    <d v="2014-08-12T00:00:00"/>
    <s v="Standard Class"/>
    <x v="145"/>
    <s v="Jeremy Lonsdale"/>
    <x v="0"/>
    <s v="United States"/>
    <s v="Westminster"/>
    <x v="1"/>
    <n v="92683"/>
    <x v="1"/>
    <s v="OFF-PA-10001970"/>
    <x v="1"/>
    <x v="10"/>
    <s v="Xerox 1881"/>
    <n v="24.56"/>
    <n v="2"/>
    <n v="0"/>
    <x v="342"/>
  </r>
  <r>
    <n v="9185"/>
    <s v="CA-2014-156776"/>
    <x v="3"/>
    <x v="783"/>
    <d v="2014-08-12T00:00:00"/>
    <s v="Standard Class"/>
    <x v="145"/>
    <s v="Jeremy Lonsdale"/>
    <x v="0"/>
    <s v="United States"/>
    <s v="Westminster"/>
    <x v="1"/>
    <n v="92683"/>
    <x v="1"/>
    <s v="FUR-FU-10004848"/>
    <x v="0"/>
    <x v="5"/>
    <s v="Howard Miller 13-3/4&quot; Diameter Brushed Chrome Round Wall Clock"/>
    <n v="51.75"/>
    <n v="1"/>
    <n v="0"/>
    <x v="1398"/>
  </r>
  <r>
    <n v="9186"/>
    <s v="CA-2014-156776"/>
    <x v="3"/>
    <x v="783"/>
    <d v="2014-08-12T00:00:00"/>
    <s v="Standard Class"/>
    <x v="145"/>
    <s v="Jeremy Lonsdale"/>
    <x v="0"/>
    <s v="United States"/>
    <s v="Westminster"/>
    <x v="1"/>
    <n v="92683"/>
    <x v="1"/>
    <s v="FUR-CH-10002317"/>
    <x v="0"/>
    <x v="1"/>
    <s v="Global Enterprise Series Seating Low-Back Swivel/Tilt Chairs"/>
    <n v="207.18400000000003"/>
    <n v="1"/>
    <n v="0.2"/>
    <x v="7054"/>
  </r>
  <r>
    <n v="9187"/>
    <s v="CA-2014-156776"/>
    <x v="3"/>
    <x v="783"/>
    <d v="2014-08-12T00:00:00"/>
    <s v="Standard Class"/>
    <x v="145"/>
    <s v="Jeremy Lonsdale"/>
    <x v="0"/>
    <s v="United States"/>
    <s v="Westminster"/>
    <x v="1"/>
    <n v="92683"/>
    <x v="1"/>
    <s v="OFF-AP-10002534"/>
    <x v="1"/>
    <x v="9"/>
    <s v="3.6 Cubic Foot Counter Height Office Refrigerator"/>
    <n v="1473.1"/>
    <n v="5"/>
    <n v="0"/>
    <x v="7055"/>
  </r>
  <r>
    <n v="9188"/>
    <s v="US-2012-130512"/>
    <x v="1"/>
    <x v="291"/>
    <d v="2012-08-25T00:00:00"/>
    <s v="Standard Class"/>
    <x v="598"/>
    <s v="Sean Miller"/>
    <x v="2"/>
    <s v="United States"/>
    <s v="Allentown"/>
    <x v="9"/>
    <n v="18103"/>
    <x v="3"/>
    <s v="OFF-SU-10001935"/>
    <x v="1"/>
    <x v="14"/>
    <s v="Staples"/>
    <n v="3.4880000000000004"/>
    <n v="2"/>
    <n v="0.2"/>
    <x v="7056"/>
  </r>
  <r>
    <n v="9189"/>
    <s v="US-2012-130512"/>
    <x v="1"/>
    <x v="291"/>
    <d v="2012-08-25T00:00:00"/>
    <s v="Standard Class"/>
    <x v="598"/>
    <s v="Sean Miller"/>
    <x v="2"/>
    <s v="United States"/>
    <s v="Allentown"/>
    <x v="9"/>
    <n v="18103"/>
    <x v="3"/>
    <s v="TEC-AC-10000290"/>
    <x v="2"/>
    <x v="11"/>
    <s v="Sabrent 4-Port USB 2.0 Hub"/>
    <n v="21.728000000000002"/>
    <n v="4"/>
    <n v="0.2"/>
    <x v="7057"/>
  </r>
  <r>
    <n v="9190"/>
    <s v="US-2012-130512"/>
    <x v="1"/>
    <x v="291"/>
    <d v="2012-08-25T00:00:00"/>
    <s v="Standard Class"/>
    <x v="598"/>
    <s v="Sean Miller"/>
    <x v="2"/>
    <s v="United States"/>
    <s v="Allentown"/>
    <x v="9"/>
    <n v="18103"/>
    <x v="3"/>
    <s v="OFF-ST-10002574"/>
    <x v="1"/>
    <x v="4"/>
    <s v="SAFCO Commercial Wire Shelving, Black"/>
    <n v="663.072"/>
    <n v="6"/>
    <n v="0.2"/>
    <x v="7058"/>
  </r>
  <r>
    <n v="9191"/>
    <s v="US-2012-130512"/>
    <x v="1"/>
    <x v="291"/>
    <d v="2012-08-25T00:00:00"/>
    <s v="Standard Class"/>
    <x v="598"/>
    <s v="Sean Miller"/>
    <x v="2"/>
    <s v="United States"/>
    <s v="Allentown"/>
    <x v="9"/>
    <n v="18103"/>
    <x v="3"/>
    <s v="OFF-BI-10004519"/>
    <x v="1"/>
    <x v="8"/>
    <s v="GBC DocuBind P100 Manual Binding Machine"/>
    <n v="99.588000000000008"/>
    <n v="2"/>
    <n v="0.7"/>
    <x v="7059"/>
  </r>
  <r>
    <n v="9192"/>
    <s v="US-2012-130512"/>
    <x v="1"/>
    <x v="291"/>
    <d v="2012-08-25T00:00:00"/>
    <s v="Standard Class"/>
    <x v="598"/>
    <s v="Sean Miller"/>
    <x v="2"/>
    <s v="United States"/>
    <s v="Allentown"/>
    <x v="9"/>
    <n v="18103"/>
    <x v="3"/>
    <s v="OFF-PA-10003625"/>
    <x v="1"/>
    <x v="10"/>
    <s v="Xerox 1979"/>
    <n v="49.568000000000005"/>
    <n v="2"/>
    <n v="0.2"/>
    <x v="2152"/>
  </r>
  <r>
    <n v="9193"/>
    <s v="CA-2012-141810"/>
    <x v="1"/>
    <x v="121"/>
    <d v="2012-11-07T00:00:00"/>
    <s v="Standard Class"/>
    <x v="121"/>
    <s v="Barry Blumstein"/>
    <x v="1"/>
    <s v="United States"/>
    <s v="San Antonio"/>
    <x v="5"/>
    <n v="78207"/>
    <x v="2"/>
    <s v="OFF-BI-10001524"/>
    <x v="1"/>
    <x v="8"/>
    <s v="GBC Premium Transparent Covers with Diagonal Lined Pattern"/>
    <n v="29.371999999999993"/>
    <n v="7"/>
    <n v="0.8"/>
    <x v="7060"/>
  </r>
  <r>
    <n v="9194"/>
    <s v="CA-2012-141810"/>
    <x v="1"/>
    <x v="121"/>
    <d v="2012-11-07T00:00:00"/>
    <s v="Standard Class"/>
    <x v="121"/>
    <s v="Barry Blumstein"/>
    <x v="1"/>
    <s v="United States"/>
    <s v="San Antonio"/>
    <x v="5"/>
    <n v="78207"/>
    <x v="2"/>
    <s v="TEC-PH-10002200"/>
    <x v="2"/>
    <x v="7"/>
    <s v="Aastra 6757i CT Wireless VoIP phone"/>
    <n v="344.70400000000001"/>
    <n v="2"/>
    <n v="0.2"/>
    <x v="4023"/>
  </r>
  <r>
    <n v="9195"/>
    <s v="CA-2011-146843"/>
    <x v="2"/>
    <x v="953"/>
    <d v="2011-12-06T00:00:00"/>
    <s v="Standard Class"/>
    <x v="171"/>
    <s v="Philip Brown"/>
    <x v="0"/>
    <s v="United States"/>
    <s v="Avondale"/>
    <x v="16"/>
    <n v="85323"/>
    <x v="1"/>
    <s v="OFF-SU-10001664"/>
    <x v="1"/>
    <x v="14"/>
    <s v="Acme Office Executive Series Stainless Steel Trimmers"/>
    <n v="47.992000000000004"/>
    <n v="7"/>
    <n v="0.2"/>
    <x v="7061"/>
  </r>
  <r>
    <n v="9196"/>
    <s v="CA-2011-146843"/>
    <x v="2"/>
    <x v="953"/>
    <d v="2011-12-06T00:00:00"/>
    <s v="Standard Class"/>
    <x v="171"/>
    <s v="Philip Brown"/>
    <x v="0"/>
    <s v="United States"/>
    <s v="Avondale"/>
    <x v="16"/>
    <n v="85323"/>
    <x v="1"/>
    <s v="TEC-AC-10002550"/>
    <x v="2"/>
    <x v="11"/>
    <s v="Memorex 25GB 6X Branded Blu-Ray Recordable Disc, 30/Pack"/>
    <n v="102.24000000000001"/>
    <n v="4"/>
    <n v="0.2"/>
    <x v="7062"/>
  </r>
  <r>
    <n v="9197"/>
    <s v="CA-2011-103310"/>
    <x v="2"/>
    <x v="1025"/>
    <d v="2011-05-15T00:00:00"/>
    <s v="Standard Class"/>
    <x v="411"/>
    <s v="Greg Matthias"/>
    <x v="0"/>
    <s v="United States"/>
    <s v="San Jose"/>
    <x v="1"/>
    <n v="95123"/>
    <x v="1"/>
    <s v="OFF-PA-10004353"/>
    <x v="1"/>
    <x v="10"/>
    <s v="Southworth 25% Cotton Premium Laser Paper and Envelopes"/>
    <n v="39.96"/>
    <n v="2"/>
    <n v="0"/>
    <x v="7063"/>
  </r>
  <r>
    <n v="9198"/>
    <s v="CA-2011-103310"/>
    <x v="2"/>
    <x v="1025"/>
    <d v="2011-05-15T00:00:00"/>
    <s v="Standard Class"/>
    <x v="411"/>
    <s v="Greg Matthias"/>
    <x v="0"/>
    <s v="United States"/>
    <s v="San Jose"/>
    <x v="1"/>
    <n v="95123"/>
    <x v="1"/>
    <s v="TEC-PH-10001817"/>
    <x v="2"/>
    <x v="7"/>
    <s v="Wilson Electronics DB Pro Signal Booster"/>
    <n v="1432.0000000000002"/>
    <n v="5"/>
    <n v="0.2"/>
    <x v="7064"/>
  </r>
  <r>
    <n v="9199"/>
    <s v="CA-2011-103310"/>
    <x v="2"/>
    <x v="1025"/>
    <d v="2011-05-15T00:00:00"/>
    <s v="Standard Class"/>
    <x v="411"/>
    <s v="Greg Matthias"/>
    <x v="0"/>
    <s v="United States"/>
    <s v="San Jose"/>
    <x v="1"/>
    <n v="95123"/>
    <x v="1"/>
    <s v="OFF-SU-10004737"/>
    <x v="1"/>
    <x v="14"/>
    <s v="Acme Design Stainless Steel Bent Scissors"/>
    <n v="41.04"/>
    <n v="6"/>
    <n v="0"/>
    <x v="7065"/>
  </r>
  <r>
    <n v="9200"/>
    <s v="CA-2011-103310"/>
    <x v="2"/>
    <x v="1025"/>
    <d v="2011-05-15T00:00:00"/>
    <s v="Standard Class"/>
    <x v="411"/>
    <s v="Greg Matthias"/>
    <x v="0"/>
    <s v="United States"/>
    <s v="San Jose"/>
    <x v="1"/>
    <n v="95123"/>
    <x v="1"/>
    <s v="FUR-CH-10002320"/>
    <x v="0"/>
    <x v="1"/>
    <s v="Hon Pagoda Stacking Chairs"/>
    <n v="256.78400000000005"/>
    <n v="1"/>
    <n v="0.2"/>
    <x v="7066"/>
  </r>
  <r>
    <n v="9201"/>
    <s v="CA-2013-152688"/>
    <x v="0"/>
    <x v="508"/>
    <d v="2013-10-21T00:00:00"/>
    <s v="First Class"/>
    <x v="749"/>
    <s v="Nick Radford"/>
    <x v="0"/>
    <s v="United States"/>
    <s v="Perth Amboy"/>
    <x v="30"/>
    <n v="8861"/>
    <x v="3"/>
    <s v="FUR-BO-10001337"/>
    <x v="0"/>
    <x v="0"/>
    <s v="O'Sullivan Living Dimensions 2-Shelf Bookcases"/>
    <n v="120.98"/>
    <n v="1"/>
    <n v="0"/>
    <x v="7067"/>
  </r>
  <r>
    <n v="9202"/>
    <s v="CA-2013-152688"/>
    <x v="0"/>
    <x v="508"/>
    <d v="2013-10-21T00:00:00"/>
    <s v="First Class"/>
    <x v="749"/>
    <s v="Nick Radford"/>
    <x v="0"/>
    <s v="United States"/>
    <s v="Perth Amboy"/>
    <x v="30"/>
    <n v="8861"/>
    <x v="3"/>
    <s v="OFF-BI-10004584"/>
    <x v="1"/>
    <x v="8"/>
    <s v="GBC ProClick 150 Presentation Binding System"/>
    <n v="315.98"/>
    <n v="1"/>
    <n v="0"/>
    <x v="7068"/>
  </r>
  <r>
    <n v="9203"/>
    <s v="CA-2013-153836"/>
    <x v="0"/>
    <x v="859"/>
    <d v="2013-11-04T00:00:00"/>
    <s v="Standard Class"/>
    <x v="553"/>
    <s v="Edward Hooks"/>
    <x v="1"/>
    <s v="United States"/>
    <s v="New York City"/>
    <x v="15"/>
    <n v="10011"/>
    <x v="3"/>
    <s v="OFF-BI-10004817"/>
    <x v="1"/>
    <x v="8"/>
    <s v="GBC Personal VeloBind Strips"/>
    <n v="28.752000000000002"/>
    <n v="3"/>
    <n v="0.2"/>
    <x v="7069"/>
  </r>
  <r>
    <n v="9204"/>
    <s v="CA-2013-153836"/>
    <x v="0"/>
    <x v="859"/>
    <d v="2013-11-04T00:00:00"/>
    <s v="Standard Class"/>
    <x v="553"/>
    <s v="Edward Hooks"/>
    <x v="1"/>
    <s v="United States"/>
    <s v="New York City"/>
    <x v="15"/>
    <n v="10011"/>
    <x v="3"/>
    <s v="OFF-AR-10004602"/>
    <x v="1"/>
    <x v="6"/>
    <s v="Boston KS Multi-Size Manual Pencil Sharpener"/>
    <n v="114.94999999999999"/>
    <n v="5"/>
    <n v="0"/>
    <x v="7070"/>
  </r>
  <r>
    <n v="9205"/>
    <s v="CA-2013-104689"/>
    <x v="0"/>
    <x v="49"/>
    <d v="2013-12-06T00:00:00"/>
    <s v="Standard Class"/>
    <x v="92"/>
    <s v="Fred Hopkins"/>
    <x v="1"/>
    <s v="United States"/>
    <s v="Los Angeles"/>
    <x v="1"/>
    <n v="90004"/>
    <x v="1"/>
    <s v="OFF-AR-10001149"/>
    <x v="1"/>
    <x v="6"/>
    <s v="Sanford Colorific Colored Pencils, 12/Box"/>
    <n v="23.04"/>
    <n v="8"/>
    <n v="0"/>
    <x v="7071"/>
  </r>
  <r>
    <n v="9206"/>
    <s v="CA-2013-146423"/>
    <x v="0"/>
    <x v="438"/>
    <d v="2013-04-22T00:00:00"/>
    <s v="Same Day"/>
    <x v="537"/>
    <s v="Brian Thompson"/>
    <x v="0"/>
    <s v="United States"/>
    <s v="Milford"/>
    <x v="29"/>
    <n v="6460"/>
    <x v="3"/>
    <s v="OFF-AR-10004817"/>
    <x v="1"/>
    <x v="6"/>
    <s v="Colorific Watercolor Pencils"/>
    <n v="15.48"/>
    <n v="3"/>
    <n v="0"/>
    <x v="1197"/>
  </r>
  <r>
    <n v="9207"/>
    <s v="CA-2013-146423"/>
    <x v="0"/>
    <x v="438"/>
    <d v="2013-04-22T00:00:00"/>
    <s v="Same Day"/>
    <x v="537"/>
    <s v="Brian Thompson"/>
    <x v="0"/>
    <s v="United States"/>
    <s v="Milford"/>
    <x v="29"/>
    <n v="6460"/>
    <x v="3"/>
    <s v="OFF-PA-10003797"/>
    <x v="1"/>
    <x v="10"/>
    <s v="Xerox 209"/>
    <n v="51.84"/>
    <n v="8"/>
    <n v="0"/>
    <x v="189"/>
  </r>
  <r>
    <n v="9208"/>
    <s v="CA-2014-140781"/>
    <x v="3"/>
    <x v="646"/>
    <d v="2014-08-08T00:00:00"/>
    <s v="Standard Class"/>
    <x v="455"/>
    <s v="Adrian Barton"/>
    <x v="0"/>
    <s v="United States"/>
    <s v="Bloomington"/>
    <x v="10"/>
    <n v="61701"/>
    <x v="2"/>
    <s v="TEC-AC-10000682"/>
    <x v="2"/>
    <x v="11"/>
    <s v="Kensington K72356US Mouse-in-a-Box USB Desktop Mouse"/>
    <n v="39.816000000000003"/>
    <n v="3"/>
    <n v="0.2"/>
    <x v="7072"/>
  </r>
  <r>
    <n v="9209"/>
    <s v="CA-2014-141747"/>
    <x v="3"/>
    <x v="646"/>
    <d v="2014-08-09T00:00:00"/>
    <s v="Second Class"/>
    <x v="554"/>
    <s v="Scot Coram"/>
    <x v="1"/>
    <s v="United States"/>
    <s v="Seattle"/>
    <x v="4"/>
    <n v="98105"/>
    <x v="1"/>
    <s v="OFF-ST-10003996"/>
    <x v="1"/>
    <x v="4"/>
    <s v="Letter/Legal File Tote with Clear Snap-On Lid, Black Granite"/>
    <n v="16.059999999999999"/>
    <n v="1"/>
    <n v="0"/>
    <x v="7073"/>
  </r>
  <r>
    <n v="9210"/>
    <s v="CA-2014-142776"/>
    <x v="3"/>
    <x v="157"/>
    <d v="2014-12-15T00:00:00"/>
    <s v="Second Class"/>
    <x v="789"/>
    <s v="Roy Skaria"/>
    <x v="2"/>
    <s v="United States"/>
    <s v="Burlington"/>
    <x v="23"/>
    <n v="52601"/>
    <x v="2"/>
    <s v="OFF-EN-10003160"/>
    <x v="1"/>
    <x v="12"/>
    <s v="Pastel Pink Envelopes"/>
    <n v="7.28"/>
    <n v="1"/>
    <n v="0"/>
    <x v="7074"/>
  </r>
  <r>
    <n v="9211"/>
    <s v="CA-2014-142776"/>
    <x v="3"/>
    <x v="157"/>
    <d v="2014-12-15T00:00:00"/>
    <s v="Second Class"/>
    <x v="789"/>
    <s v="Roy Skaria"/>
    <x v="2"/>
    <s v="United States"/>
    <s v="Burlington"/>
    <x v="23"/>
    <n v="52601"/>
    <x v="2"/>
    <s v="OFF-BI-10002012"/>
    <x v="1"/>
    <x v="8"/>
    <s v="Wilson Jones Easy Flow II Sheet Lifters"/>
    <n v="5.4"/>
    <n v="3"/>
    <n v="0"/>
    <x v="6787"/>
  </r>
  <r>
    <n v="9212"/>
    <s v="CA-2012-167479"/>
    <x v="1"/>
    <x v="948"/>
    <d v="2012-03-19T00:00:00"/>
    <s v="Standard Class"/>
    <x v="482"/>
    <s v="Arianne Irving"/>
    <x v="0"/>
    <s v="United States"/>
    <s v="Roseville"/>
    <x v="1"/>
    <n v="95661"/>
    <x v="1"/>
    <s v="OFF-PA-10002105"/>
    <x v="1"/>
    <x v="10"/>
    <s v="Xerox 223"/>
    <n v="19.440000000000001"/>
    <n v="3"/>
    <n v="0"/>
    <x v="551"/>
  </r>
  <r>
    <n v="9213"/>
    <s v="CA-2011-144071"/>
    <x v="2"/>
    <x v="589"/>
    <d v="2011-12-15T00:00:00"/>
    <s v="Standard Class"/>
    <x v="249"/>
    <s v="Denny Joy"/>
    <x v="1"/>
    <s v="United States"/>
    <s v="San Francisco"/>
    <x v="1"/>
    <n v="94110"/>
    <x v="1"/>
    <s v="FUR-FU-10000397"/>
    <x v="0"/>
    <x v="5"/>
    <s v="Luxo Economy Swing Arm Lamp"/>
    <n v="39.880000000000003"/>
    <n v="2"/>
    <n v="0"/>
    <x v="1198"/>
  </r>
  <r>
    <n v="9214"/>
    <s v="CA-2011-144071"/>
    <x v="2"/>
    <x v="589"/>
    <d v="2011-12-15T00:00:00"/>
    <s v="Standard Class"/>
    <x v="249"/>
    <s v="Denny Joy"/>
    <x v="1"/>
    <s v="United States"/>
    <s v="San Francisco"/>
    <x v="1"/>
    <n v="94110"/>
    <x v="1"/>
    <s v="FUR-FU-10000758"/>
    <x v="0"/>
    <x v="5"/>
    <s v="DAX Natural Wood-Tone Poster Frame"/>
    <n v="79.44"/>
    <n v="3"/>
    <n v="0"/>
    <x v="7075"/>
  </r>
  <r>
    <n v="9215"/>
    <s v="US-2014-120908"/>
    <x v="3"/>
    <x v="1033"/>
    <d v="2014-10-03T00:00:00"/>
    <s v="First Class"/>
    <x v="541"/>
    <s v="Barbara Fisher"/>
    <x v="1"/>
    <s v="United States"/>
    <s v="Philadelphia"/>
    <x v="9"/>
    <n v="19120"/>
    <x v="3"/>
    <s v="OFF-LA-10004677"/>
    <x v="1"/>
    <x v="2"/>
    <s v="Self-Adhesive Address Labels for Typewriters with Dispenser Box"/>
    <n v="20.664000000000001"/>
    <n v="7"/>
    <n v="0.2"/>
    <x v="7076"/>
  </r>
  <r>
    <n v="9216"/>
    <s v="CA-2013-152646"/>
    <x v="0"/>
    <x v="831"/>
    <d v="2013-11-27T00:00:00"/>
    <s v="Standard Class"/>
    <x v="260"/>
    <s v="Tiffany House"/>
    <x v="1"/>
    <s v="United States"/>
    <s v="Los Angeles"/>
    <x v="1"/>
    <n v="90049"/>
    <x v="1"/>
    <s v="OFF-PA-10004451"/>
    <x v="1"/>
    <x v="10"/>
    <s v="Xerox 222"/>
    <n v="32.400000000000006"/>
    <n v="5"/>
    <n v="0"/>
    <x v="56"/>
  </r>
  <r>
    <n v="9217"/>
    <s v="CA-2014-103765"/>
    <x v="3"/>
    <x v="221"/>
    <d v="2014-12-01T00:00:00"/>
    <s v="Standard Class"/>
    <x v="684"/>
    <s v="Jason Gross"/>
    <x v="1"/>
    <s v="United States"/>
    <s v="Odessa"/>
    <x v="5"/>
    <n v="79762"/>
    <x v="2"/>
    <s v="OFF-AP-10002311"/>
    <x v="1"/>
    <x v="9"/>
    <s v="Holmes Replacement Filter for HEPA Air Cleaner, Very Large Room, HEPA Filter"/>
    <n v="13.761999999999997"/>
    <n v="1"/>
    <n v="0.8"/>
    <x v="7077"/>
  </r>
  <r>
    <n v="9218"/>
    <s v="US-2014-118157"/>
    <x v="3"/>
    <x v="237"/>
    <d v="2014-11-18T00:00:00"/>
    <s v="First Class"/>
    <x v="585"/>
    <s v="Arthur Wiediger"/>
    <x v="2"/>
    <s v="United States"/>
    <s v="Minneapolis"/>
    <x v="11"/>
    <n v="55407"/>
    <x v="2"/>
    <s v="OFF-EN-10004459"/>
    <x v="1"/>
    <x v="12"/>
    <s v="Security-Tint Envelopes"/>
    <n v="15.28"/>
    <n v="2"/>
    <n v="0"/>
    <x v="792"/>
  </r>
  <r>
    <n v="9219"/>
    <s v="US-2012-164238"/>
    <x v="1"/>
    <x v="748"/>
    <d v="2012-08-20T00:00:00"/>
    <s v="Standard Class"/>
    <x v="527"/>
    <s v="Joni Wasserman"/>
    <x v="0"/>
    <s v="United States"/>
    <s v="Philadelphia"/>
    <x v="9"/>
    <n v="19120"/>
    <x v="3"/>
    <s v="OFF-ST-10002352"/>
    <x v="1"/>
    <x v="4"/>
    <s v="Iris Project Case"/>
    <n v="44.688000000000002"/>
    <n v="7"/>
    <n v="0.2"/>
    <x v="7078"/>
  </r>
  <r>
    <n v="9220"/>
    <s v="US-2012-164238"/>
    <x v="1"/>
    <x v="748"/>
    <d v="2012-08-20T00:00:00"/>
    <s v="Standard Class"/>
    <x v="527"/>
    <s v="Joni Wasserman"/>
    <x v="0"/>
    <s v="United States"/>
    <s v="Philadelphia"/>
    <x v="9"/>
    <n v="19120"/>
    <x v="3"/>
    <s v="FUR-BO-10000780"/>
    <x v="0"/>
    <x v="0"/>
    <s v="O'Sullivan Plantations 2-Door Library in Landvery Oak"/>
    <n v="301.46999999999997"/>
    <n v="3"/>
    <n v="0.5"/>
    <x v="7079"/>
  </r>
  <r>
    <n v="9221"/>
    <s v="CA-2014-103212"/>
    <x v="3"/>
    <x v="119"/>
    <d v="2014-10-15T00:00:00"/>
    <s v="First Class"/>
    <x v="659"/>
    <s v="Michelle Huthwaite"/>
    <x v="0"/>
    <s v="United States"/>
    <s v="Lafayette"/>
    <x v="28"/>
    <n v="70506"/>
    <x v="0"/>
    <s v="OFF-LA-10000248"/>
    <x v="1"/>
    <x v="2"/>
    <s v="Avery 52"/>
    <n v="11.07"/>
    <n v="3"/>
    <n v="0"/>
    <x v="5458"/>
  </r>
  <r>
    <n v="9222"/>
    <s v="CA-2014-103212"/>
    <x v="3"/>
    <x v="119"/>
    <d v="2014-10-15T00:00:00"/>
    <s v="First Class"/>
    <x v="659"/>
    <s v="Michelle Huthwaite"/>
    <x v="0"/>
    <s v="United States"/>
    <s v="Lafayette"/>
    <x v="28"/>
    <n v="70506"/>
    <x v="0"/>
    <s v="FUR-TA-10003473"/>
    <x v="0"/>
    <x v="3"/>
    <s v="Bretford Rectangular Conference Table Tops"/>
    <n v="1504.52"/>
    <n v="4"/>
    <n v="0"/>
    <x v="7080"/>
  </r>
  <r>
    <n v="9223"/>
    <s v="CA-2014-103212"/>
    <x v="3"/>
    <x v="119"/>
    <d v="2014-10-15T00:00:00"/>
    <s v="First Class"/>
    <x v="659"/>
    <s v="Michelle Huthwaite"/>
    <x v="0"/>
    <s v="United States"/>
    <s v="Lafayette"/>
    <x v="28"/>
    <n v="70506"/>
    <x v="0"/>
    <s v="OFF-PA-10004355"/>
    <x v="1"/>
    <x v="10"/>
    <s v="Xerox 231"/>
    <n v="25.92"/>
    <n v="4"/>
    <n v="0"/>
    <x v="245"/>
  </r>
  <r>
    <n v="9224"/>
    <s v="CA-2014-121160"/>
    <x v="3"/>
    <x v="259"/>
    <d v="2014-11-05T00:00:00"/>
    <s v="Same Day"/>
    <x v="86"/>
    <s v="Frank Merwin"/>
    <x v="2"/>
    <s v="United States"/>
    <s v="Bryan"/>
    <x v="5"/>
    <n v="77803"/>
    <x v="2"/>
    <s v="OFF-BI-10001308"/>
    <x v="1"/>
    <x v="8"/>
    <s v="GBC Standard Plastic Binding Systems' Combs"/>
    <n v="7.5359999999999987"/>
    <n v="6"/>
    <n v="0.8"/>
    <x v="7081"/>
  </r>
  <r>
    <n v="9225"/>
    <s v="CA-2014-121160"/>
    <x v="3"/>
    <x v="259"/>
    <d v="2014-11-05T00:00:00"/>
    <s v="Same Day"/>
    <x v="86"/>
    <s v="Frank Merwin"/>
    <x v="2"/>
    <s v="United States"/>
    <s v="Bryan"/>
    <x v="5"/>
    <n v="77803"/>
    <x v="2"/>
    <s v="OFF-BI-10003094"/>
    <x v="1"/>
    <x v="8"/>
    <s v="Self-Adhesive Ring Binder Labels"/>
    <n v="1.4079999999999997"/>
    <n v="2"/>
    <n v="0.8"/>
    <x v="7082"/>
  </r>
  <r>
    <n v="9226"/>
    <s v="CA-2014-121160"/>
    <x v="3"/>
    <x v="259"/>
    <d v="2014-11-05T00:00:00"/>
    <s v="Same Day"/>
    <x v="86"/>
    <s v="Frank Merwin"/>
    <x v="2"/>
    <s v="United States"/>
    <s v="Bryan"/>
    <x v="5"/>
    <n v="77803"/>
    <x v="2"/>
    <s v="OFF-BI-10004040"/>
    <x v="1"/>
    <x v="8"/>
    <s v="Wilson Jones Impact Binders"/>
    <n v="4.1439999999999992"/>
    <n v="4"/>
    <n v="0.8"/>
    <x v="7083"/>
  </r>
  <r>
    <n v="9227"/>
    <s v="CA-2014-121160"/>
    <x v="3"/>
    <x v="259"/>
    <d v="2014-11-05T00:00:00"/>
    <s v="Same Day"/>
    <x v="86"/>
    <s v="Frank Merwin"/>
    <x v="2"/>
    <s v="United States"/>
    <s v="Bryan"/>
    <x v="5"/>
    <n v="77803"/>
    <x v="2"/>
    <s v="OFF-ST-10002485"/>
    <x v="1"/>
    <x v="4"/>
    <s v="Rogers Deluxe File Chest"/>
    <n v="52.751999999999995"/>
    <n v="3"/>
    <n v="0.2"/>
    <x v="7084"/>
  </r>
  <r>
    <n v="9228"/>
    <s v="CA-2014-140515"/>
    <x v="3"/>
    <x v="498"/>
    <d v="2014-03-25T00:00:00"/>
    <s v="Standard Class"/>
    <x v="433"/>
    <s v="George Zrebassa"/>
    <x v="1"/>
    <s v="United States"/>
    <s v="Los Angeles"/>
    <x v="1"/>
    <n v="90008"/>
    <x v="1"/>
    <s v="OFF-AP-10001205"/>
    <x v="1"/>
    <x v="9"/>
    <s v="Belkin 5 Outlet SurgeMaster Power Centers"/>
    <n v="381.35999999999996"/>
    <n v="7"/>
    <n v="0"/>
    <x v="7085"/>
  </r>
  <r>
    <n v="9229"/>
    <s v="CA-2011-153619"/>
    <x v="2"/>
    <x v="935"/>
    <d v="2011-11-03T00:00:00"/>
    <s v="Same Day"/>
    <x v="426"/>
    <s v="Tracy Collins"/>
    <x v="2"/>
    <s v="United States"/>
    <s v="Los Angeles"/>
    <x v="1"/>
    <n v="90049"/>
    <x v="1"/>
    <s v="OFF-AR-10001868"/>
    <x v="1"/>
    <x v="6"/>
    <s v="Prang Dustless Chalk Sticks"/>
    <n v="6.72"/>
    <n v="4"/>
    <n v="0"/>
    <x v="1394"/>
  </r>
  <r>
    <n v="9230"/>
    <s v="CA-2014-133718"/>
    <x v="3"/>
    <x v="283"/>
    <d v="2014-07-27T00:00:00"/>
    <s v="First Class"/>
    <x v="14"/>
    <s v="Tracy Blumstein"/>
    <x v="0"/>
    <s v="United States"/>
    <s v="Los Angeles"/>
    <x v="1"/>
    <n v="90045"/>
    <x v="1"/>
    <s v="OFF-BI-10003429"/>
    <x v="1"/>
    <x v="8"/>
    <s v="Cardinal HOLDit! Binder Insert Strips,Extra Strips"/>
    <n v="15.192"/>
    <n v="3"/>
    <n v="0.2"/>
    <x v="7086"/>
  </r>
  <r>
    <n v="9231"/>
    <s v="CA-2014-133718"/>
    <x v="3"/>
    <x v="283"/>
    <d v="2014-07-27T00:00:00"/>
    <s v="First Class"/>
    <x v="14"/>
    <s v="Tracy Blumstein"/>
    <x v="0"/>
    <s v="United States"/>
    <s v="Los Angeles"/>
    <x v="1"/>
    <n v="90045"/>
    <x v="1"/>
    <s v="OFF-PA-10002689"/>
    <x v="1"/>
    <x v="10"/>
    <s v="Weyerhaeuser First Choice Laser/Copy Paper (20Lb. and 88 Bright)"/>
    <n v="58.320000000000007"/>
    <n v="9"/>
    <n v="0"/>
    <x v="731"/>
  </r>
  <r>
    <n v="9232"/>
    <s v="CA-2011-148383"/>
    <x v="2"/>
    <x v="422"/>
    <d v="2011-12-31T00:00:00"/>
    <s v="Standard Class"/>
    <x v="261"/>
    <s v="Resi Pölking"/>
    <x v="0"/>
    <s v="United States"/>
    <s v="Phoenix"/>
    <x v="16"/>
    <n v="85023"/>
    <x v="1"/>
    <s v="OFF-BI-10003650"/>
    <x v="1"/>
    <x v="8"/>
    <s v="GBC DocuBind 300 Electric Binding Machine"/>
    <n v="946.76400000000024"/>
    <n v="6"/>
    <n v="0.7"/>
    <x v="7087"/>
  </r>
  <r>
    <n v="9233"/>
    <s v="CA-2013-126732"/>
    <x v="0"/>
    <x v="476"/>
    <d v="2013-09-07T00:00:00"/>
    <s v="Standard Class"/>
    <x v="235"/>
    <s v="Lena Radford"/>
    <x v="0"/>
    <s v="United States"/>
    <s v="Los Angeles"/>
    <x v="1"/>
    <n v="90036"/>
    <x v="1"/>
    <s v="FUR-FU-10001889"/>
    <x v="0"/>
    <x v="5"/>
    <s v="Ultra Door Pull Handle"/>
    <n v="94.679999999999993"/>
    <n v="9"/>
    <n v="0"/>
    <x v="7088"/>
  </r>
  <r>
    <n v="9234"/>
    <s v="CA-2013-126732"/>
    <x v="0"/>
    <x v="476"/>
    <d v="2013-09-07T00:00:00"/>
    <s v="Standard Class"/>
    <x v="235"/>
    <s v="Lena Radford"/>
    <x v="0"/>
    <s v="United States"/>
    <s v="Los Angeles"/>
    <x v="1"/>
    <n v="90036"/>
    <x v="1"/>
    <s v="OFF-ST-10000321"/>
    <x v="1"/>
    <x v="4"/>
    <s v="Akro Stacking Bins"/>
    <n v="23.669999999999998"/>
    <n v="3"/>
    <n v="0"/>
    <x v="7089"/>
  </r>
  <r>
    <n v="9235"/>
    <s v="CA-2013-126732"/>
    <x v="0"/>
    <x v="476"/>
    <d v="2013-09-07T00:00:00"/>
    <s v="Standard Class"/>
    <x v="235"/>
    <s v="Lena Radford"/>
    <x v="0"/>
    <s v="United States"/>
    <s v="Los Angeles"/>
    <x v="1"/>
    <n v="90036"/>
    <x v="1"/>
    <s v="TEC-PH-10001530"/>
    <x v="2"/>
    <x v="7"/>
    <s v="Cisco Unified IP Phone 7945G VoIP phone"/>
    <n v="1091.1680000000001"/>
    <n v="4"/>
    <n v="0.2"/>
    <x v="2998"/>
  </r>
  <r>
    <n v="9236"/>
    <s v="CA-2013-126732"/>
    <x v="0"/>
    <x v="476"/>
    <d v="2013-09-07T00:00:00"/>
    <s v="Standard Class"/>
    <x v="235"/>
    <s v="Lena Radford"/>
    <x v="0"/>
    <s v="United States"/>
    <s v="Los Angeles"/>
    <x v="1"/>
    <n v="90036"/>
    <x v="1"/>
    <s v="OFF-AR-10004752"/>
    <x v="1"/>
    <x v="6"/>
    <s v="Blackstonian Pencils"/>
    <n v="18.689999999999998"/>
    <n v="7"/>
    <n v="0"/>
    <x v="7090"/>
  </r>
  <r>
    <n v="9237"/>
    <s v="CA-2013-126732"/>
    <x v="0"/>
    <x v="476"/>
    <d v="2013-09-07T00:00:00"/>
    <s v="Standard Class"/>
    <x v="235"/>
    <s v="Lena Radford"/>
    <x v="0"/>
    <s v="United States"/>
    <s v="Los Angeles"/>
    <x v="1"/>
    <n v="90036"/>
    <x v="1"/>
    <s v="FUR-TA-10001539"/>
    <x v="0"/>
    <x v="3"/>
    <s v="Chromcraft Rectangular Conference Tables"/>
    <n v="568.72800000000007"/>
    <n v="3"/>
    <n v="0.2"/>
    <x v="2954"/>
  </r>
  <r>
    <n v="9238"/>
    <s v="CA-2013-126732"/>
    <x v="0"/>
    <x v="476"/>
    <d v="2013-09-07T00:00:00"/>
    <s v="Standard Class"/>
    <x v="235"/>
    <s v="Lena Radford"/>
    <x v="0"/>
    <s v="United States"/>
    <s v="Los Angeles"/>
    <x v="1"/>
    <n v="90036"/>
    <x v="1"/>
    <s v="OFF-BI-10001553"/>
    <x v="1"/>
    <x v="8"/>
    <s v="SpineVue Locking Slant-D Ring Binders by Cardinal"/>
    <n v="7.3120000000000012"/>
    <n v="1"/>
    <n v="0.2"/>
    <x v="1891"/>
  </r>
  <r>
    <n v="9239"/>
    <s v="CA-2014-138156"/>
    <x v="3"/>
    <x v="512"/>
    <d v="2014-02-15T00:00:00"/>
    <s v="First Class"/>
    <x v="570"/>
    <s v="Magdelene Morse"/>
    <x v="0"/>
    <s v="United States"/>
    <s v="Columbus"/>
    <x v="24"/>
    <n v="43229"/>
    <x v="3"/>
    <s v="FUR-FU-10003601"/>
    <x v="0"/>
    <x v="5"/>
    <s v="Deflect-o RollaMat Studded, Beveled Mat for Medium Pile Carpeting"/>
    <n v="147.56800000000001"/>
    <n v="2"/>
    <n v="0.2"/>
    <x v="7091"/>
  </r>
  <r>
    <n v="9240"/>
    <s v="CA-2014-110310"/>
    <x v="3"/>
    <x v="855"/>
    <d v="2014-11-03T00:00:00"/>
    <s v="Standard Class"/>
    <x v="240"/>
    <s v="Nona Balk"/>
    <x v="1"/>
    <s v="United States"/>
    <s v="Tallahassee"/>
    <x v="2"/>
    <n v="32303"/>
    <x v="0"/>
    <s v="OFF-PA-10001685"/>
    <x v="1"/>
    <x v="10"/>
    <s v="Staples"/>
    <n v="56.783999999999999"/>
    <n v="7"/>
    <n v="0.2"/>
    <x v="7092"/>
  </r>
  <r>
    <n v="9241"/>
    <s v="CA-2014-110310"/>
    <x v="3"/>
    <x v="855"/>
    <d v="2014-11-03T00:00:00"/>
    <s v="Standard Class"/>
    <x v="240"/>
    <s v="Nona Balk"/>
    <x v="1"/>
    <s v="United States"/>
    <s v="Tallahassee"/>
    <x v="2"/>
    <n v="32303"/>
    <x v="0"/>
    <s v="OFF-BI-10001097"/>
    <x v="1"/>
    <x v="8"/>
    <s v="Avery Hole Reinforcements"/>
    <n v="5.6070000000000011"/>
    <n v="3"/>
    <n v="0.7"/>
    <x v="7093"/>
  </r>
  <r>
    <n v="9242"/>
    <s v="CA-2014-110310"/>
    <x v="3"/>
    <x v="855"/>
    <d v="2014-11-03T00:00:00"/>
    <s v="Standard Class"/>
    <x v="240"/>
    <s v="Nona Balk"/>
    <x v="1"/>
    <s v="United States"/>
    <s v="Tallahassee"/>
    <x v="2"/>
    <n v="32303"/>
    <x v="0"/>
    <s v="OFF-AR-10001662"/>
    <x v="1"/>
    <x v="6"/>
    <s v="Rogers Handheld Barrel Pencil Sharpener"/>
    <n v="6.5760000000000005"/>
    <n v="3"/>
    <n v="0.2"/>
    <x v="7094"/>
  </r>
  <r>
    <n v="9243"/>
    <s v="CA-2011-113271"/>
    <x v="2"/>
    <x v="868"/>
    <d v="2011-07-14T00:00:00"/>
    <s v="Standard Class"/>
    <x v="284"/>
    <s v="Darrin Sayre"/>
    <x v="2"/>
    <s v="United States"/>
    <s v="San Francisco"/>
    <x v="1"/>
    <n v="94122"/>
    <x v="1"/>
    <s v="OFF-BI-10002609"/>
    <x v="1"/>
    <x v="8"/>
    <s v="Avery Hidden Tab Dividers for Binding Systems"/>
    <n v="14.303999999999998"/>
    <n v="6"/>
    <n v="0.2"/>
    <x v="7095"/>
  </r>
  <r>
    <n v="9244"/>
    <s v="CA-2011-113271"/>
    <x v="2"/>
    <x v="868"/>
    <d v="2011-07-14T00:00:00"/>
    <s v="Standard Class"/>
    <x v="284"/>
    <s v="Darrin Sayre"/>
    <x v="2"/>
    <s v="United States"/>
    <s v="San Francisco"/>
    <x v="1"/>
    <n v="94122"/>
    <x v="1"/>
    <s v="FUR-BO-10004218"/>
    <x v="0"/>
    <x v="0"/>
    <s v="Bush Heritage Pine Collection 5-Shelf Bookcase, Albany Pine Finish, *Special Order"/>
    <n v="119.83299999999998"/>
    <n v="1"/>
    <n v="0.15"/>
    <x v="7096"/>
  </r>
  <r>
    <n v="9245"/>
    <s v="CA-2011-113271"/>
    <x v="2"/>
    <x v="868"/>
    <d v="2011-07-14T00:00:00"/>
    <s v="Standard Class"/>
    <x v="284"/>
    <s v="Darrin Sayre"/>
    <x v="2"/>
    <s v="United States"/>
    <s v="San Francisco"/>
    <x v="1"/>
    <n v="94122"/>
    <x v="1"/>
    <s v="OFF-AR-10003251"/>
    <x v="1"/>
    <x v="6"/>
    <s v="Prang Drawing Pencil Set"/>
    <n v="5.56"/>
    <n v="2"/>
    <n v="0"/>
    <x v="2470"/>
  </r>
  <r>
    <n v="9246"/>
    <s v="CA-2011-113271"/>
    <x v="2"/>
    <x v="868"/>
    <d v="2011-07-14T00:00:00"/>
    <s v="Standard Class"/>
    <x v="284"/>
    <s v="Darrin Sayre"/>
    <x v="2"/>
    <s v="United States"/>
    <s v="San Francisco"/>
    <x v="1"/>
    <n v="94122"/>
    <x v="1"/>
    <s v="OFF-PA-10002365"/>
    <x v="1"/>
    <x v="10"/>
    <s v="Xerox 1967"/>
    <n v="32.400000000000006"/>
    <n v="5"/>
    <n v="0"/>
    <x v="56"/>
  </r>
  <r>
    <n v="9247"/>
    <s v="CA-2014-130106"/>
    <x v="3"/>
    <x v="1053"/>
    <d v="2014-05-27T00:00:00"/>
    <s v="Standard Class"/>
    <x v="665"/>
    <s v="Vicky Freymann"/>
    <x v="2"/>
    <s v="United States"/>
    <s v="San Francisco"/>
    <x v="1"/>
    <n v="94109"/>
    <x v="1"/>
    <s v="OFF-AR-10003651"/>
    <x v="1"/>
    <x v="6"/>
    <s v="Newell 350"/>
    <n v="9.84"/>
    <n v="3"/>
    <n v="0"/>
    <x v="301"/>
  </r>
  <r>
    <n v="9248"/>
    <s v="CA-2014-130106"/>
    <x v="3"/>
    <x v="1053"/>
    <d v="2014-05-27T00:00:00"/>
    <s v="Standard Class"/>
    <x v="665"/>
    <s v="Vicky Freymann"/>
    <x v="2"/>
    <s v="United States"/>
    <s v="San Francisco"/>
    <x v="1"/>
    <n v="94109"/>
    <x v="1"/>
    <s v="OFF-AR-10003732"/>
    <x v="1"/>
    <x v="6"/>
    <s v="Newell 333"/>
    <n v="2.78"/>
    <n v="1"/>
    <n v="0"/>
    <x v="1146"/>
  </r>
  <r>
    <n v="9249"/>
    <s v="CA-2013-127761"/>
    <x v="0"/>
    <x v="338"/>
    <d v="2013-11-15T00:00:00"/>
    <s v="Standard Class"/>
    <x v="349"/>
    <s v="Scott Williamson"/>
    <x v="0"/>
    <s v="United States"/>
    <s v="New York City"/>
    <x v="15"/>
    <n v="10009"/>
    <x v="3"/>
    <s v="OFF-BI-10002557"/>
    <x v="1"/>
    <x v="8"/>
    <s v="Presstex Flexible Ring Binders"/>
    <n v="3.64"/>
    <n v="1"/>
    <n v="0.2"/>
    <x v="7097"/>
  </r>
  <r>
    <n v="9250"/>
    <s v="CA-2013-127761"/>
    <x v="0"/>
    <x v="338"/>
    <d v="2013-11-15T00:00:00"/>
    <s v="Standard Class"/>
    <x v="349"/>
    <s v="Scott Williamson"/>
    <x v="0"/>
    <s v="United States"/>
    <s v="New York City"/>
    <x v="15"/>
    <n v="10009"/>
    <x v="3"/>
    <s v="TEC-PH-10003691"/>
    <x v="2"/>
    <x v="7"/>
    <s v="BlackBerry Q10"/>
    <n v="881.93"/>
    <n v="7"/>
    <n v="0"/>
    <x v="7098"/>
  </r>
  <r>
    <n v="9251"/>
    <s v="CA-2013-105354"/>
    <x v="0"/>
    <x v="499"/>
    <d v="2013-12-07T00:00:00"/>
    <s v="Standard Class"/>
    <x v="463"/>
    <s v="Pauline Webber"/>
    <x v="1"/>
    <s v="United States"/>
    <s v="Marion"/>
    <x v="23"/>
    <n v="52302"/>
    <x v="2"/>
    <s v="OFF-BI-10001107"/>
    <x v="1"/>
    <x v="8"/>
    <s v="GBC White Gloss Covers, Plain Front"/>
    <n v="115.84"/>
    <n v="8"/>
    <n v="0"/>
    <x v="7099"/>
  </r>
  <r>
    <n v="9252"/>
    <s v="CA-2014-155712"/>
    <x v="3"/>
    <x v="580"/>
    <d v="2014-03-09T00:00:00"/>
    <s v="Standard Class"/>
    <x v="629"/>
    <s v="Ken Dana"/>
    <x v="1"/>
    <s v="United States"/>
    <s v="Los Angeles"/>
    <x v="1"/>
    <n v="90008"/>
    <x v="1"/>
    <s v="OFF-BI-10004224"/>
    <x v="1"/>
    <x v="8"/>
    <s v="Catalog Binders with Expanding Posts"/>
    <n v="107.64800000000001"/>
    <n v="2"/>
    <n v="0.2"/>
    <x v="4427"/>
  </r>
  <r>
    <n v="9253"/>
    <s v="CA-2014-102309"/>
    <x v="3"/>
    <x v="397"/>
    <d v="2014-09-26T00:00:00"/>
    <s v="Second Class"/>
    <x v="770"/>
    <s v="Doug O'Connell"/>
    <x v="0"/>
    <s v="United States"/>
    <s v="Pine Bluff"/>
    <x v="36"/>
    <n v="71603"/>
    <x v="0"/>
    <s v="TEC-AC-10001114"/>
    <x v="2"/>
    <x v="11"/>
    <s v="Microsoft Wireless Mobile Mouse 4000"/>
    <n v="199.95000000000002"/>
    <n v="5"/>
    <n v="0"/>
    <x v="1874"/>
  </r>
  <r>
    <n v="9254"/>
    <s v="CA-2014-102309"/>
    <x v="3"/>
    <x v="397"/>
    <d v="2014-09-26T00:00:00"/>
    <s v="Second Class"/>
    <x v="770"/>
    <s v="Doug O'Connell"/>
    <x v="0"/>
    <s v="United States"/>
    <s v="Pine Bluff"/>
    <x v="36"/>
    <n v="71603"/>
    <x v="0"/>
    <s v="OFF-PA-10002005"/>
    <x v="1"/>
    <x v="10"/>
    <s v="Xerox 225"/>
    <n v="12.96"/>
    <n v="2"/>
    <n v="0"/>
    <x v="91"/>
  </r>
  <r>
    <n v="9255"/>
    <s v="CA-2011-168368"/>
    <x v="2"/>
    <x v="1058"/>
    <d v="2011-02-16T00:00:00"/>
    <s v="Second Class"/>
    <x v="315"/>
    <s v="Guy Armstrong"/>
    <x v="0"/>
    <s v="United States"/>
    <s v="Columbia"/>
    <x v="25"/>
    <n v="65203"/>
    <x v="2"/>
    <s v="FUR-CH-10001146"/>
    <x v="0"/>
    <x v="1"/>
    <s v="Global Value Mid-Back Manager's Chair, Gray"/>
    <n v="60.89"/>
    <n v="1"/>
    <n v="0"/>
    <x v="7100"/>
  </r>
  <r>
    <n v="9256"/>
    <s v="CA-2011-168368"/>
    <x v="2"/>
    <x v="1058"/>
    <d v="2011-02-16T00:00:00"/>
    <s v="Second Class"/>
    <x v="315"/>
    <s v="Guy Armstrong"/>
    <x v="0"/>
    <s v="United States"/>
    <s v="Columbia"/>
    <x v="25"/>
    <n v="65203"/>
    <x v="2"/>
    <s v="OFF-LA-10004853"/>
    <x v="1"/>
    <x v="2"/>
    <s v="Avery 483"/>
    <n v="14.940000000000001"/>
    <n v="3"/>
    <n v="0"/>
    <x v="2595"/>
  </r>
  <r>
    <n v="9257"/>
    <s v="CA-2011-168368"/>
    <x v="2"/>
    <x v="1058"/>
    <d v="2011-02-16T00:00:00"/>
    <s v="Second Class"/>
    <x v="315"/>
    <s v="Guy Armstrong"/>
    <x v="0"/>
    <s v="United States"/>
    <s v="Columbia"/>
    <x v="25"/>
    <n v="65203"/>
    <x v="2"/>
    <s v="OFF-BI-10004728"/>
    <x v="1"/>
    <x v="8"/>
    <s v="Wilson Jones Turn Tabs Binder Tool for Ring Binders"/>
    <n v="9.64"/>
    <n v="2"/>
    <n v="0"/>
    <x v="1511"/>
  </r>
  <r>
    <n v="9258"/>
    <s v="CA-2011-168368"/>
    <x v="2"/>
    <x v="1058"/>
    <d v="2011-02-16T00:00:00"/>
    <s v="Second Class"/>
    <x v="315"/>
    <s v="Guy Armstrong"/>
    <x v="0"/>
    <s v="United States"/>
    <s v="Columbia"/>
    <x v="25"/>
    <n v="65203"/>
    <x v="2"/>
    <s v="FUR-FU-10002298"/>
    <x v="0"/>
    <x v="5"/>
    <s v="Rubbermaid ClusterMat Chairmats, Mat Size- 66&quot; x 60&quot;, Lip 20&quot; x 11&quot; -90 Degree Angle"/>
    <n v="332.94"/>
    <n v="3"/>
    <n v="0"/>
    <x v="7101"/>
  </r>
  <r>
    <n v="9259"/>
    <s v="CA-2011-168368"/>
    <x v="2"/>
    <x v="1058"/>
    <d v="2011-02-16T00:00:00"/>
    <s v="Second Class"/>
    <x v="315"/>
    <s v="Guy Armstrong"/>
    <x v="0"/>
    <s v="United States"/>
    <s v="Columbia"/>
    <x v="25"/>
    <n v="65203"/>
    <x v="2"/>
    <s v="OFF-BI-10004654"/>
    <x v="1"/>
    <x v="8"/>
    <s v="VariCap6 Expandable Binder"/>
    <n v="51.900000000000006"/>
    <n v="3"/>
    <n v="0"/>
    <x v="7102"/>
  </r>
  <r>
    <n v="9260"/>
    <s v="CA-2011-168368"/>
    <x v="2"/>
    <x v="1058"/>
    <d v="2011-02-16T00:00:00"/>
    <s v="Second Class"/>
    <x v="315"/>
    <s v="Guy Armstrong"/>
    <x v="0"/>
    <s v="United States"/>
    <s v="Columbia"/>
    <x v="25"/>
    <n v="65203"/>
    <x v="2"/>
    <s v="OFF-ST-10002583"/>
    <x v="1"/>
    <x v="4"/>
    <s v="Fellowes Neat Ideas Storage Cubes"/>
    <n v="64.959999999999994"/>
    <n v="2"/>
    <n v="0"/>
    <x v="659"/>
  </r>
  <r>
    <n v="9261"/>
    <s v="CA-2014-167976"/>
    <x v="3"/>
    <x v="343"/>
    <d v="2014-11-15T00:00:00"/>
    <s v="Second Class"/>
    <x v="145"/>
    <s v="Jeremy Lonsdale"/>
    <x v="0"/>
    <s v="United States"/>
    <s v="Aberdeen"/>
    <x v="44"/>
    <n v="57401"/>
    <x v="2"/>
    <s v="OFF-SU-10004661"/>
    <x v="1"/>
    <x v="14"/>
    <s v="Acme Titanium Bonded Scissors"/>
    <n v="25.5"/>
    <n v="3"/>
    <n v="0"/>
    <x v="4888"/>
  </r>
  <r>
    <n v="9262"/>
    <s v="CA-2014-111388"/>
    <x v="3"/>
    <x v="264"/>
    <d v="2014-09-03T00:00:00"/>
    <s v="Same Day"/>
    <x v="711"/>
    <s v="Stephanie Ulpright"/>
    <x v="2"/>
    <s v="United States"/>
    <s v="Seattle"/>
    <x v="4"/>
    <n v="98103"/>
    <x v="1"/>
    <s v="FUR-CH-10003061"/>
    <x v="0"/>
    <x v="1"/>
    <s v="Global Leather Task Chair, Black"/>
    <n v="215.976"/>
    <n v="3"/>
    <n v="0.2"/>
    <x v="1932"/>
  </r>
  <r>
    <n v="9263"/>
    <s v="CA-2012-124499"/>
    <x v="1"/>
    <x v="330"/>
    <d v="2012-10-13T00:00:00"/>
    <s v="Standard Class"/>
    <x v="248"/>
    <s v="Fred McMath"/>
    <x v="0"/>
    <s v="United States"/>
    <s v="Detroit"/>
    <x v="12"/>
    <n v="48227"/>
    <x v="2"/>
    <s v="FUR-CH-10000513"/>
    <x v="0"/>
    <x v="1"/>
    <s v="High-Back Leather Manager's Chair"/>
    <n v="389.97"/>
    <n v="3"/>
    <n v="0"/>
    <x v="6650"/>
  </r>
  <r>
    <n v="9264"/>
    <s v="CA-2012-124499"/>
    <x v="1"/>
    <x v="330"/>
    <d v="2012-10-13T00:00:00"/>
    <s v="Standard Class"/>
    <x v="248"/>
    <s v="Fred McMath"/>
    <x v="0"/>
    <s v="United States"/>
    <s v="Detroit"/>
    <x v="12"/>
    <n v="48227"/>
    <x v="2"/>
    <s v="OFF-AP-10002191"/>
    <x v="1"/>
    <x v="9"/>
    <s v="Belkin 8 Outlet SurgeMaster II Gold Surge Protector"/>
    <n v="269.90999999999997"/>
    <n v="5"/>
    <n v="0.1"/>
    <x v="7103"/>
  </r>
  <r>
    <n v="9265"/>
    <s v="US-2014-128118"/>
    <x v="3"/>
    <x v="221"/>
    <d v="2014-12-02T00:00:00"/>
    <s v="Standard Class"/>
    <x v="199"/>
    <s v="Maribeth Yedwab"/>
    <x v="1"/>
    <s v="United States"/>
    <s v="Memphis"/>
    <x v="18"/>
    <n v="38109"/>
    <x v="0"/>
    <s v="OFF-BI-10000216"/>
    <x v="1"/>
    <x v="8"/>
    <s v="Mead 1st Gear 2&quot; Zipper Binder, Asst. Colors"/>
    <n v="11.673000000000002"/>
    <n v="3"/>
    <n v="0.7"/>
    <x v="3686"/>
  </r>
  <r>
    <n v="9266"/>
    <s v="US-2014-128118"/>
    <x v="3"/>
    <x v="221"/>
    <d v="2014-12-02T00:00:00"/>
    <s v="Standard Class"/>
    <x v="199"/>
    <s v="Maribeth Yedwab"/>
    <x v="1"/>
    <s v="United States"/>
    <s v="Memphis"/>
    <x v="18"/>
    <n v="38109"/>
    <x v="0"/>
    <s v="OFF-EN-10003448"/>
    <x v="1"/>
    <x v="12"/>
    <s v="Peel &amp; Seel Recycled Catalog Envelopes, Brown"/>
    <n v="64.848000000000013"/>
    <n v="7"/>
    <n v="0.2"/>
    <x v="7104"/>
  </r>
  <r>
    <n v="9267"/>
    <s v="CA-2011-125759"/>
    <x v="2"/>
    <x v="1215"/>
    <d v="2011-02-10T00:00:00"/>
    <s v="First Class"/>
    <x v="134"/>
    <s v="Nathan Mautz"/>
    <x v="2"/>
    <s v="United States"/>
    <s v="North Las Vegas"/>
    <x v="33"/>
    <n v="89031"/>
    <x v="1"/>
    <s v="FUR-FU-10002111"/>
    <x v="0"/>
    <x v="5"/>
    <s v="Master Caster Door Stop, Large Brown"/>
    <n v="14.56"/>
    <n v="2"/>
    <n v="0"/>
    <x v="7105"/>
  </r>
  <r>
    <n v="9268"/>
    <s v="CA-2012-151869"/>
    <x v="1"/>
    <x v="12"/>
    <d v="2012-09-25T00:00:00"/>
    <s v="Same Day"/>
    <x v="229"/>
    <s v="Carlos Soltero"/>
    <x v="0"/>
    <s v="United States"/>
    <s v="Freeport"/>
    <x v="15"/>
    <n v="11520"/>
    <x v="3"/>
    <s v="FUR-CH-10001545"/>
    <x v="0"/>
    <x v="1"/>
    <s v="Hon Comfortask Task/Swivel Chairs"/>
    <n v="102.58200000000001"/>
    <n v="1"/>
    <n v="0.1"/>
    <x v="7106"/>
  </r>
  <r>
    <n v="9269"/>
    <s v="CA-2012-151869"/>
    <x v="1"/>
    <x v="12"/>
    <d v="2012-09-25T00:00:00"/>
    <s v="Same Day"/>
    <x v="229"/>
    <s v="Carlos Soltero"/>
    <x v="0"/>
    <s v="United States"/>
    <s v="Freeport"/>
    <x v="15"/>
    <n v="11520"/>
    <x v="3"/>
    <s v="OFF-PA-10002947"/>
    <x v="1"/>
    <x v="10"/>
    <s v="Xerox 1923"/>
    <n v="20.04"/>
    <n v="3"/>
    <n v="0"/>
    <x v="132"/>
  </r>
  <r>
    <n v="9270"/>
    <s v="US-2014-102183"/>
    <x v="3"/>
    <x v="170"/>
    <d v="2014-08-29T00:00:00"/>
    <s v="Standard Class"/>
    <x v="7"/>
    <s v="Pete Kriz"/>
    <x v="0"/>
    <s v="United States"/>
    <s v="New York City"/>
    <x v="15"/>
    <n v="10035"/>
    <x v="3"/>
    <s v="OFF-BI-10003476"/>
    <x v="1"/>
    <x v="8"/>
    <s v="Avery Metallic Poly Binders"/>
    <n v="32.088000000000001"/>
    <n v="7"/>
    <n v="0.2"/>
    <x v="7107"/>
  </r>
  <r>
    <n v="9271"/>
    <s v="US-2014-102183"/>
    <x v="3"/>
    <x v="170"/>
    <d v="2014-08-29T00:00:00"/>
    <s v="Standard Class"/>
    <x v="7"/>
    <s v="Pete Kriz"/>
    <x v="0"/>
    <s v="United States"/>
    <s v="New York City"/>
    <x v="15"/>
    <n v="10035"/>
    <x v="3"/>
    <s v="OFF-BI-10001359"/>
    <x v="1"/>
    <x v="8"/>
    <s v="GBC DocuBind TL300 Electric Binding System"/>
    <n v="4305.5520000000006"/>
    <n v="6"/>
    <n v="0.2"/>
    <x v="7108"/>
  </r>
  <r>
    <n v="9272"/>
    <s v="CA-2013-100510"/>
    <x v="0"/>
    <x v="536"/>
    <d v="2013-05-18T00:00:00"/>
    <s v="Standard Class"/>
    <x v="447"/>
    <s v="Harry Marie"/>
    <x v="1"/>
    <s v="United States"/>
    <s v="New York City"/>
    <x v="15"/>
    <n v="10024"/>
    <x v="3"/>
    <s v="FUR-FU-10000320"/>
    <x v="0"/>
    <x v="5"/>
    <s v="OIC Stacking Trays"/>
    <n v="10.02"/>
    <n v="3"/>
    <n v="0"/>
    <x v="5728"/>
  </r>
  <r>
    <n v="9273"/>
    <s v="CA-2013-100510"/>
    <x v="0"/>
    <x v="536"/>
    <d v="2013-05-18T00:00:00"/>
    <s v="Standard Class"/>
    <x v="447"/>
    <s v="Harry Marie"/>
    <x v="1"/>
    <s v="United States"/>
    <s v="New York City"/>
    <x v="15"/>
    <n v="10024"/>
    <x v="3"/>
    <s v="TEC-PH-10001835"/>
    <x v="2"/>
    <x v="7"/>
    <s v="Jawbone JAMBOX Wireless Bluetooth Speaker"/>
    <n v="631.96"/>
    <n v="4"/>
    <n v="0"/>
    <x v="2249"/>
  </r>
  <r>
    <n v="9274"/>
    <s v="CA-2014-146983"/>
    <x v="3"/>
    <x v="264"/>
    <d v="2014-09-07T00:00:00"/>
    <s v="Standard Class"/>
    <x v="117"/>
    <s v="Alan Hwang"/>
    <x v="0"/>
    <s v="United States"/>
    <s v="Henderson"/>
    <x v="0"/>
    <n v="42420"/>
    <x v="0"/>
    <s v="OFF-BI-10003650"/>
    <x v="1"/>
    <x v="8"/>
    <s v="GBC DocuBind 300 Electric Binding Machine"/>
    <n v="1577.94"/>
    <n v="3"/>
    <n v="0"/>
    <x v="3143"/>
  </r>
  <r>
    <n v="9275"/>
    <s v="US-2011-134054"/>
    <x v="2"/>
    <x v="982"/>
    <d v="2011-10-10T00:00:00"/>
    <s v="Same Day"/>
    <x v="712"/>
    <s v="Fred Chung"/>
    <x v="1"/>
    <s v="United States"/>
    <s v="Albuquerque"/>
    <x v="27"/>
    <n v="87105"/>
    <x v="1"/>
    <s v="OFF-AR-10000937"/>
    <x v="1"/>
    <x v="6"/>
    <s v="Dixon Ticonderoga Core-Lock Colored Pencils, 48-Color Set"/>
    <n v="255.84999999999997"/>
    <n v="7"/>
    <n v="0"/>
    <x v="7109"/>
  </r>
  <r>
    <n v="9276"/>
    <s v="CA-2013-113236"/>
    <x v="0"/>
    <x v="439"/>
    <d v="2013-05-30T00:00:00"/>
    <s v="Second Class"/>
    <x v="434"/>
    <s v="Cathy Prescott"/>
    <x v="1"/>
    <s v="United States"/>
    <s v="Delray Beach"/>
    <x v="2"/>
    <n v="33445"/>
    <x v="0"/>
    <s v="OFF-ST-10000532"/>
    <x v="1"/>
    <x v="4"/>
    <s v="Advantus Rolling Drawer Organizers"/>
    <n v="184.70400000000001"/>
    <n v="6"/>
    <n v="0.2"/>
    <x v="7110"/>
  </r>
  <r>
    <n v="9277"/>
    <s v="CA-2013-113236"/>
    <x v="0"/>
    <x v="439"/>
    <d v="2013-05-30T00:00:00"/>
    <s v="Second Class"/>
    <x v="434"/>
    <s v="Cathy Prescott"/>
    <x v="1"/>
    <s v="United States"/>
    <s v="Delray Beach"/>
    <x v="2"/>
    <n v="33445"/>
    <x v="0"/>
    <s v="TEC-AC-10001267"/>
    <x v="2"/>
    <x v="11"/>
    <s v="Imation 32GB Pocket Pro USB 3.0 Flash Drive - 32 GB - Black - 1 P ..."/>
    <n v="47.92"/>
    <n v="2"/>
    <n v="0.2"/>
    <x v="7111"/>
  </r>
  <r>
    <n v="9278"/>
    <s v="CA-2014-122539"/>
    <x v="3"/>
    <x v="96"/>
    <d v="2014-12-06T00:00:00"/>
    <s v="Standard Class"/>
    <x v="253"/>
    <s v="Sean Christensen"/>
    <x v="0"/>
    <s v="United States"/>
    <s v="Philadelphia"/>
    <x v="9"/>
    <n v="19140"/>
    <x v="3"/>
    <s v="OFF-LA-10004853"/>
    <x v="1"/>
    <x v="2"/>
    <s v="Avery 483"/>
    <n v="15.936000000000002"/>
    <n v="4"/>
    <n v="0.2"/>
    <x v="826"/>
  </r>
  <r>
    <n v="9279"/>
    <s v="CA-2014-122539"/>
    <x v="3"/>
    <x v="96"/>
    <d v="2014-12-06T00:00:00"/>
    <s v="Standard Class"/>
    <x v="253"/>
    <s v="Sean Christensen"/>
    <x v="0"/>
    <s v="United States"/>
    <s v="Philadelphia"/>
    <x v="9"/>
    <n v="19140"/>
    <x v="3"/>
    <s v="OFF-BI-10001759"/>
    <x v="1"/>
    <x v="8"/>
    <s v="Acco Pressboard Covers with Storage Hooks, 14 7/8&quot; x 11&quot;, Dark Blue"/>
    <n v="8.0010000000000012"/>
    <n v="7"/>
    <n v="0.7"/>
    <x v="7112"/>
  </r>
  <r>
    <n v="9280"/>
    <s v="CA-2014-122539"/>
    <x v="3"/>
    <x v="96"/>
    <d v="2014-12-06T00:00:00"/>
    <s v="Standard Class"/>
    <x v="253"/>
    <s v="Sean Christensen"/>
    <x v="0"/>
    <s v="United States"/>
    <s v="Philadelphia"/>
    <x v="9"/>
    <n v="19140"/>
    <x v="3"/>
    <s v="FUR-CH-10003379"/>
    <x v="0"/>
    <x v="1"/>
    <s v="Global Commerce Series High-Back Swivel/Tilt Chairs"/>
    <n v="398.97199999999998"/>
    <n v="2"/>
    <n v="0.3"/>
    <x v="7113"/>
  </r>
  <r>
    <n v="9281"/>
    <s v="CA-2013-166772"/>
    <x v="0"/>
    <x v="873"/>
    <d v="2013-09-25T00:00:00"/>
    <s v="Standard Class"/>
    <x v="707"/>
    <s v="Heather Jas"/>
    <x v="2"/>
    <s v="United States"/>
    <s v="Seattle"/>
    <x v="4"/>
    <n v="98105"/>
    <x v="1"/>
    <s v="FUR-BO-10002853"/>
    <x v="0"/>
    <x v="0"/>
    <s v="O'Sullivan 5-Shelf Heavy-Duty Bookcases"/>
    <n v="163.88"/>
    <n v="2"/>
    <n v="0"/>
    <x v="7114"/>
  </r>
  <r>
    <n v="9282"/>
    <s v="US-2014-152898"/>
    <x v="3"/>
    <x v="220"/>
    <d v="2014-09-16T00:00:00"/>
    <s v="Standard Class"/>
    <x v="90"/>
    <s v="Cassandra Brandow"/>
    <x v="0"/>
    <s v="United States"/>
    <s v="Richmond"/>
    <x v="17"/>
    <n v="23223"/>
    <x v="0"/>
    <s v="OFF-AP-10000027"/>
    <x v="1"/>
    <x v="9"/>
    <s v="Hoover Commercial SteamVac"/>
    <n v="67.900000000000006"/>
    <n v="5"/>
    <n v="0"/>
    <x v="7115"/>
  </r>
  <r>
    <n v="9283"/>
    <s v="CA-2013-160486"/>
    <x v="0"/>
    <x v="945"/>
    <d v="2014-01-05T00:00:00"/>
    <s v="Standard Class"/>
    <x v="699"/>
    <s v="Evan Henry"/>
    <x v="0"/>
    <s v="United States"/>
    <s v="West Palm Beach"/>
    <x v="2"/>
    <n v="33407"/>
    <x v="0"/>
    <s v="OFF-PA-10002421"/>
    <x v="1"/>
    <x v="10"/>
    <s v="Embossed Ink Jet Note Cards"/>
    <n v="72.224000000000004"/>
    <n v="4"/>
    <n v="0.2"/>
    <x v="7116"/>
  </r>
  <r>
    <n v="9284"/>
    <s v="CA-2014-102218"/>
    <x v="3"/>
    <x v="264"/>
    <d v="2014-09-05T00:00:00"/>
    <s v="Second Class"/>
    <x v="560"/>
    <s v="Luke Weiss"/>
    <x v="0"/>
    <s v="United States"/>
    <s v="Fort Collins"/>
    <x v="22"/>
    <n v="80525"/>
    <x v="1"/>
    <s v="OFF-LA-10002475"/>
    <x v="1"/>
    <x v="2"/>
    <s v="Avery 519"/>
    <n v="11.696"/>
    <n v="2"/>
    <n v="0.2"/>
    <x v="3702"/>
  </r>
  <r>
    <n v="9285"/>
    <s v="CA-2011-161032"/>
    <x v="2"/>
    <x v="728"/>
    <d v="2011-11-23T00:00:00"/>
    <s v="Standard Class"/>
    <x v="149"/>
    <s v="Michael Kennedy"/>
    <x v="1"/>
    <s v="United States"/>
    <s v="Franklin"/>
    <x v="6"/>
    <n v="53132"/>
    <x v="2"/>
    <s v="FUR-CH-10001482"/>
    <x v="0"/>
    <x v="1"/>
    <s v="Office Star - Mesh Screen back chair with Vinyl seat"/>
    <n v="392.93999999999994"/>
    <n v="3"/>
    <n v="0"/>
    <x v="614"/>
  </r>
  <r>
    <n v="9286"/>
    <s v="CA-2012-102778"/>
    <x v="1"/>
    <x v="82"/>
    <d v="2012-11-24T00:00:00"/>
    <s v="First Class"/>
    <x v="581"/>
    <s v="John Huston"/>
    <x v="0"/>
    <s v="United States"/>
    <s v="Monroe"/>
    <x v="3"/>
    <n v="28110"/>
    <x v="0"/>
    <s v="FUR-FU-10000087"/>
    <x v="0"/>
    <x v="5"/>
    <s v="Executive Impressions 14&quot; Two-Color Numerals Wall Clock"/>
    <n v="18.175999999999998"/>
    <n v="1"/>
    <n v="0.2"/>
    <x v="7117"/>
  </r>
  <r>
    <n v="9287"/>
    <s v="CA-2014-154011"/>
    <x v="3"/>
    <x v="249"/>
    <d v="2014-06-27T00:00:00"/>
    <s v="Standard Class"/>
    <x v="489"/>
    <s v="Deborah Brumfield"/>
    <x v="2"/>
    <s v="United States"/>
    <s v="Dallas"/>
    <x v="5"/>
    <n v="75081"/>
    <x v="2"/>
    <s v="OFF-BI-10003166"/>
    <x v="1"/>
    <x v="8"/>
    <s v="GBC Plasticlear Binding Covers"/>
    <n v="6.8879999999999981"/>
    <n v="3"/>
    <n v="0.8"/>
    <x v="7118"/>
  </r>
  <r>
    <n v="9288"/>
    <s v="CA-2014-154011"/>
    <x v="3"/>
    <x v="249"/>
    <d v="2014-06-27T00:00:00"/>
    <s v="Standard Class"/>
    <x v="489"/>
    <s v="Deborah Brumfield"/>
    <x v="2"/>
    <s v="United States"/>
    <s v="Dallas"/>
    <x v="5"/>
    <n v="75081"/>
    <x v="2"/>
    <s v="FUR-TA-10000688"/>
    <x v="0"/>
    <x v="3"/>
    <s v="Chromcraft Bull-Nose Wood Round Conference Table Top, Wood Base"/>
    <n v="457.4849999999999"/>
    <n v="3"/>
    <n v="0.3"/>
    <x v="7119"/>
  </r>
  <r>
    <n v="9289"/>
    <s v="US-2014-165456"/>
    <x v="3"/>
    <x v="329"/>
    <d v="2014-12-04T00:00:00"/>
    <s v="First Class"/>
    <x v="577"/>
    <s v="Trudy Brown"/>
    <x v="0"/>
    <s v="United States"/>
    <s v="Philadelphia"/>
    <x v="9"/>
    <n v="19134"/>
    <x v="3"/>
    <s v="FUR-CH-10003981"/>
    <x v="0"/>
    <x v="1"/>
    <s v="Global Commerce Series Low-Back Swivel/Tilt Chairs"/>
    <n v="1079.316"/>
    <n v="6"/>
    <n v="0.3"/>
    <x v="7120"/>
  </r>
  <r>
    <n v="9290"/>
    <s v="CA-2011-111857"/>
    <x v="2"/>
    <x v="488"/>
    <d v="2011-04-26T00:00:00"/>
    <s v="Second Class"/>
    <x v="134"/>
    <s v="Nathan Mautz"/>
    <x v="2"/>
    <s v="United States"/>
    <s v="San Francisco"/>
    <x v="1"/>
    <n v="94109"/>
    <x v="1"/>
    <s v="OFF-PA-10001878"/>
    <x v="1"/>
    <x v="10"/>
    <s v="Xerox 1891"/>
    <n v="48.91"/>
    <n v="1"/>
    <n v="0"/>
    <x v="7121"/>
  </r>
  <r>
    <n v="9291"/>
    <s v="CA-2011-163650"/>
    <x v="2"/>
    <x v="865"/>
    <d v="2011-09-25T00:00:00"/>
    <s v="First Class"/>
    <x v="627"/>
    <s v="Thomas Thornton"/>
    <x v="0"/>
    <s v="United States"/>
    <s v="Dover"/>
    <x v="13"/>
    <n v="19901"/>
    <x v="3"/>
    <s v="OFF-AR-10002375"/>
    <x v="1"/>
    <x v="6"/>
    <s v="Newell 351"/>
    <n v="9.84"/>
    <n v="3"/>
    <n v="0"/>
    <x v="301"/>
  </r>
  <r>
    <n v="9292"/>
    <s v="CA-2011-163650"/>
    <x v="2"/>
    <x v="865"/>
    <d v="2011-09-25T00:00:00"/>
    <s v="First Class"/>
    <x v="627"/>
    <s v="Thomas Thornton"/>
    <x v="0"/>
    <s v="United States"/>
    <s v="Dover"/>
    <x v="13"/>
    <n v="19901"/>
    <x v="3"/>
    <s v="OFF-BI-10004965"/>
    <x v="1"/>
    <x v="8"/>
    <s v="Ibico Covers for Plastic or Wire Binding Elements"/>
    <n v="34.5"/>
    <n v="3"/>
    <n v="0"/>
    <x v="1398"/>
  </r>
  <r>
    <n v="9293"/>
    <s v="CA-2014-124114"/>
    <x v="3"/>
    <x v="580"/>
    <d v="2014-03-03T00:00:00"/>
    <s v="Same Day"/>
    <x v="276"/>
    <s v="Roland Schwarz"/>
    <x v="1"/>
    <s v="United States"/>
    <s v="Waco"/>
    <x v="5"/>
    <n v="76706"/>
    <x v="2"/>
    <s v="OFF-BI-10004022"/>
    <x v="1"/>
    <x v="8"/>
    <s v="Acco Suede Grain Vinyl Round Ring Binder"/>
    <n v="0.55599999999999983"/>
    <n v="1"/>
    <n v="0.8"/>
    <x v="7122"/>
  </r>
  <r>
    <n v="9294"/>
    <s v="US-2014-116505"/>
    <x v="3"/>
    <x v="701"/>
    <d v="2014-11-22T00:00:00"/>
    <s v="Second Class"/>
    <x v="577"/>
    <s v="Trudy Brown"/>
    <x v="0"/>
    <s v="United States"/>
    <s v="Hagerstown"/>
    <x v="39"/>
    <n v="21740"/>
    <x v="3"/>
    <s v="OFF-BI-10000050"/>
    <x v="1"/>
    <x v="8"/>
    <s v="Angle-D Binders with Locking Rings, Label Holders"/>
    <n v="43.8"/>
    <n v="6"/>
    <n v="0"/>
    <x v="7123"/>
  </r>
  <r>
    <n v="9295"/>
    <s v="CA-2014-161340"/>
    <x v="3"/>
    <x v="39"/>
    <d v="2014-06-02T00:00:00"/>
    <s v="Standard Class"/>
    <x v="87"/>
    <s v="Alice McCarthy"/>
    <x v="1"/>
    <s v="United States"/>
    <s v="Cleveland"/>
    <x v="24"/>
    <n v="44105"/>
    <x v="3"/>
    <s v="OFF-PA-10002464"/>
    <x v="1"/>
    <x v="10"/>
    <s v="HP Office Recycled Paper (20Lb. and 87 Bright)"/>
    <n v="13.872000000000002"/>
    <n v="3"/>
    <n v="0.2"/>
    <x v="884"/>
  </r>
  <r>
    <n v="9296"/>
    <s v="CA-2014-161340"/>
    <x v="3"/>
    <x v="39"/>
    <d v="2014-06-02T00:00:00"/>
    <s v="Standard Class"/>
    <x v="87"/>
    <s v="Alice McCarthy"/>
    <x v="1"/>
    <s v="United States"/>
    <s v="Cleveland"/>
    <x v="24"/>
    <n v="44105"/>
    <x v="3"/>
    <s v="FUR-BO-10004709"/>
    <x v="0"/>
    <x v="0"/>
    <s v="Bush Westfield Collection Bookcases, Medium Cherry Finish"/>
    <n v="115.96"/>
    <n v="4"/>
    <n v="0.5"/>
    <x v="7124"/>
  </r>
  <r>
    <n v="9297"/>
    <s v="US-2012-163433"/>
    <x v="1"/>
    <x v="24"/>
    <d v="2012-04-22T00:00:00"/>
    <s v="Second Class"/>
    <x v="172"/>
    <s v="Michael Paige"/>
    <x v="1"/>
    <s v="United States"/>
    <s v="Mcallen"/>
    <x v="5"/>
    <n v="78501"/>
    <x v="2"/>
    <s v="TEC-AC-10003590"/>
    <x v="2"/>
    <x v="11"/>
    <s v="TRENDnet 56K USB 2.0 Phone, Internet and Fax Modem"/>
    <n v="41.424000000000007"/>
    <n v="2"/>
    <n v="0.2"/>
    <x v="3311"/>
  </r>
  <r>
    <n v="9298"/>
    <s v="US-2012-163433"/>
    <x v="1"/>
    <x v="24"/>
    <d v="2012-04-22T00:00:00"/>
    <s v="Second Class"/>
    <x v="172"/>
    <s v="Michael Paige"/>
    <x v="1"/>
    <s v="United States"/>
    <s v="Mcallen"/>
    <x v="5"/>
    <n v="78501"/>
    <x v="2"/>
    <s v="TEC-PH-10003357"/>
    <x v="2"/>
    <x v="7"/>
    <s v="Grandstream GXP2100 Mainstream Business Phone"/>
    <n v="244.768"/>
    <n v="4"/>
    <n v="0.2"/>
    <x v="5298"/>
  </r>
  <r>
    <n v="9299"/>
    <s v="US-2012-163433"/>
    <x v="1"/>
    <x v="24"/>
    <d v="2012-04-22T00:00:00"/>
    <s v="Second Class"/>
    <x v="172"/>
    <s v="Michael Paige"/>
    <x v="1"/>
    <s v="United States"/>
    <s v="Mcallen"/>
    <x v="5"/>
    <n v="78501"/>
    <x v="2"/>
    <s v="OFF-AR-10003373"/>
    <x v="1"/>
    <x v="6"/>
    <s v="Boston School Pro Electric Pencil Sharpener, 1670"/>
    <n v="74.352000000000004"/>
    <n v="3"/>
    <n v="0.2"/>
    <x v="7125"/>
  </r>
  <r>
    <n v="9300"/>
    <s v="US-2012-163433"/>
    <x v="1"/>
    <x v="24"/>
    <d v="2012-04-22T00:00:00"/>
    <s v="Second Class"/>
    <x v="172"/>
    <s v="Michael Paige"/>
    <x v="1"/>
    <s v="United States"/>
    <s v="Mcallen"/>
    <x v="5"/>
    <n v="78501"/>
    <x v="2"/>
    <s v="OFF-BI-10003676"/>
    <x v="1"/>
    <x v="8"/>
    <s v="GBC Standard Recycled Report Covers, Clear Plastic Sheets"/>
    <n v="4.3119999999999985"/>
    <n v="2"/>
    <n v="0.8"/>
    <x v="3575"/>
  </r>
  <r>
    <n v="9301"/>
    <s v="US-2012-163433"/>
    <x v="1"/>
    <x v="24"/>
    <d v="2012-04-22T00:00:00"/>
    <s v="Second Class"/>
    <x v="172"/>
    <s v="Michael Paige"/>
    <x v="1"/>
    <s v="United States"/>
    <s v="Mcallen"/>
    <x v="5"/>
    <n v="78501"/>
    <x v="2"/>
    <s v="FUR-CH-10000225"/>
    <x v="0"/>
    <x v="1"/>
    <s v="Global Geo Office Task Chair, Gray"/>
    <n v="56.686"/>
    <n v="1"/>
    <n v="0.3"/>
    <x v="7126"/>
  </r>
  <r>
    <n v="9302"/>
    <s v="US-2012-163433"/>
    <x v="1"/>
    <x v="24"/>
    <d v="2012-04-22T00:00:00"/>
    <s v="Second Class"/>
    <x v="172"/>
    <s v="Michael Paige"/>
    <x v="1"/>
    <s v="United States"/>
    <s v="Mcallen"/>
    <x v="5"/>
    <n v="78501"/>
    <x v="2"/>
    <s v="TEC-PH-10001870"/>
    <x v="2"/>
    <x v="7"/>
    <s v="Lunatik TT5L-002 Taktik Strike Impact Protection System for iPhone 5"/>
    <n v="97.968000000000004"/>
    <n v="2"/>
    <n v="0.2"/>
    <x v="7127"/>
  </r>
  <r>
    <n v="9303"/>
    <s v="US-2012-163433"/>
    <x v="1"/>
    <x v="24"/>
    <d v="2012-04-22T00:00:00"/>
    <s v="Second Class"/>
    <x v="172"/>
    <s v="Michael Paige"/>
    <x v="1"/>
    <s v="United States"/>
    <s v="Mcallen"/>
    <x v="5"/>
    <n v="78501"/>
    <x v="2"/>
    <s v="OFF-AR-10003481"/>
    <x v="1"/>
    <x v="6"/>
    <s v="Newell 348"/>
    <n v="7.8719999999999999"/>
    <n v="3"/>
    <n v="0.2"/>
    <x v="3456"/>
  </r>
  <r>
    <n v="9304"/>
    <s v="US-2012-163433"/>
    <x v="1"/>
    <x v="24"/>
    <d v="2012-04-22T00:00:00"/>
    <s v="Second Class"/>
    <x v="172"/>
    <s v="Michael Paige"/>
    <x v="1"/>
    <s v="United States"/>
    <s v="Mcallen"/>
    <x v="5"/>
    <n v="78501"/>
    <x v="2"/>
    <s v="OFF-PA-10003936"/>
    <x v="1"/>
    <x v="10"/>
    <s v="Xerox 1994"/>
    <n v="15.552000000000003"/>
    <n v="3"/>
    <n v="0.2"/>
    <x v="12"/>
  </r>
  <r>
    <n v="9305"/>
    <s v="US-2012-163433"/>
    <x v="1"/>
    <x v="24"/>
    <d v="2012-04-22T00:00:00"/>
    <s v="Second Class"/>
    <x v="172"/>
    <s v="Michael Paige"/>
    <x v="1"/>
    <s v="United States"/>
    <s v="Mcallen"/>
    <x v="5"/>
    <n v="78501"/>
    <x v="2"/>
    <s v="OFF-BI-10000320"/>
    <x v="1"/>
    <x v="8"/>
    <s v="GBC Plastic Binding Combs"/>
    <n v="1.4759999999999998"/>
    <n v="1"/>
    <n v="0.8"/>
    <x v="7128"/>
  </r>
  <r>
    <n v="9306"/>
    <s v="CA-2012-137603"/>
    <x v="1"/>
    <x v="444"/>
    <d v="2012-09-24T00:00:00"/>
    <s v="Standard Class"/>
    <x v="762"/>
    <s v="Marc Harrigan"/>
    <x v="2"/>
    <s v="United States"/>
    <s v="Santa Fe"/>
    <x v="27"/>
    <n v="87505"/>
    <x v="1"/>
    <s v="OFF-AR-10001972"/>
    <x v="1"/>
    <x v="6"/>
    <s v="Newell 323"/>
    <n v="8.4"/>
    <n v="5"/>
    <n v="0"/>
    <x v="7129"/>
  </r>
  <r>
    <n v="9307"/>
    <s v="CA-2011-128237"/>
    <x v="2"/>
    <x v="727"/>
    <d v="2011-03-30T00:00:00"/>
    <s v="Standard Class"/>
    <x v="244"/>
    <s v="Christina Anderson"/>
    <x v="0"/>
    <s v="United States"/>
    <s v="San Francisco"/>
    <x v="1"/>
    <n v="94110"/>
    <x v="1"/>
    <s v="OFF-AR-10003829"/>
    <x v="1"/>
    <x v="6"/>
    <s v="Newell 35"/>
    <n v="6.56"/>
    <n v="2"/>
    <n v="0"/>
    <x v="2909"/>
  </r>
  <r>
    <n v="9308"/>
    <s v="CA-2011-128237"/>
    <x v="2"/>
    <x v="727"/>
    <d v="2011-03-30T00:00:00"/>
    <s v="Standard Class"/>
    <x v="244"/>
    <s v="Christina Anderson"/>
    <x v="0"/>
    <s v="United States"/>
    <s v="San Francisco"/>
    <x v="1"/>
    <n v="94110"/>
    <x v="1"/>
    <s v="OFF-AR-10003338"/>
    <x v="1"/>
    <x v="6"/>
    <s v="Eberhard Faber 3 1/2&quot; Golf Pencils"/>
    <n v="14.88"/>
    <n v="2"/>
    <n v="0"/>
    <x v="4180"/>
  </r>
  <r>
    <n v="9309"/>
    <s v="CA-2011-128237"/>
    <x v="2"/>
    <x v="727"/>
    <d v="2011-03-30T00:00:00"/>
    <s v="Standard Class"/>
    <x v="244"/>
    <s v="Christina Anderson"/>
    <x v="0"/>
    <s v="United States"/>
    <s v="San Francisco"/>
    <x v="1"/>
    <n v="94110"/>
    <x v="1"/>
    <s v="TEC-AC-10002558"/>
    <x v="2"/>
    <x v="11"/>
    <s v="Imation Swivel Flash Drive USB flash drive - 8 GB"/>
    <n v="45.48"/>
    <n v="4"/>
    <n v="0"/>
    <x v="7130"/>
  </r>
  <r>
    <n v="9310"/>
    <s v="CA-2011-128237"/>
    <x v="2"/>
    <x v="727"/>
    <d v="2011-03-30T00:00:00"/>
    <s v="Standard Class"/>
    <x v="244"/>
    <s v="Christina Anderson"/>
    <x v="0"/>
    <s v="United States"/>
    <s v="San Francisco"/>
    <x v="1"/>
    <n v="94110"/>
    <x v="1"/>
    <s v="OFF-AR-10000034"/>
    <x v="1"/>
    <x v="6"/>
    <s v="BIC Brite Liner Grip Highlighters, Assorted, 5/Pack"/>
    <n v="25.44"/>
    <n v="6"/>
    <n v="0"/>
    <x v="7131"/>
  </r>
  <r>
    <n v="9311"/>
    <s v="US-2013-102141"/>
    <x v="0"/>
    <x v="370"/>
    <d v="2013-09-01T00:00:00"/>
    <s v="Standard Class"/>
    <x v="629"/>
    <s v="Ken Dana"/>
    <x v="1"/>
    <s v="United States"/>
    <s v="New York City"/>
    <x v="15"/>
    <n v="10024"/>
    <x v="3"/>
    <s v="OFF-BI-10001510"/>
    <x v="1"/>
    <x v="8"/>
    <s v="Deluxe Heavy-Duty Vinyl Round Ring Binder"/>
    <n v="146.68800000000002"/>
    <n v="8"/>
    <n v="0.2"/>
    <x v="1351"/>
  </r>
  <r>
    <n v="9312"/>
    <s v="CA-2014-148642"/>
    <x v="3"/>
    <x v="904"/>
    <d v="2014-03-13T00:00:00"/>
    <s v="Standard Class"/>
    <x v="386"/>
    <s v="Don Weiss"/>
    <x v="0"/>
    <s v="United States"/>
    <s v="Dallas"/>
    <x v="5"/>
    <n v="75220"/>
    <x v="2"/>
    <s v="OFF-LA-10000134"/>
    <x v="1"/>
    <x v="2"/>
    <s v="Avery 511"/>
    <n v="4.9280000000000008"/>
    <n v="2"/>
    <n v="0.2"/>
    <x v="5212"/>
  </r>
  <r>
    <n v="9313"/>
    <s v="CA-2014-148642"/>
    <x v="3"/>
    <x v="904"/>
    <d v="2014-03-13T00:00:00"/>
    <s v="Standard Class"/>
    <x v="386"/>
    <s v="Don Weiss"/>
    <x v="0"/>
    <s v="United States"/>
    <s v="Dallas"/>
    <x v="5"/>
    <n v="75220"/>
    <x v="2"/>
    <s v="OFF-AR-10000588"/>
    <x v="1"/>
    <x v="6"/>
    <s v="Newell 345"/>
    <n v="63.488"/>
    <n v="4"/>
    <n v="0.2"/>
    <x v="7132"/>
  </r>
  <r>
    <n v="9314"/>
    <s v="CA-2012-111948"/>
    <x v="1"/>
    <x v="1216"/>
    <d v="2012-11-11T00:00:00"/>
    <s v="Same Day"/>
    <x v="122"/>
    <s v="Andrew Gjertsen"/>
    <x v="1"/>
    <s v="United States"/>
    <s v="Detroit"/>
    <x v="12"/>
    <n v="48234"/>
    <x v="2"/>
    <s v="OFF-ST-10003282"/>
    <x v="1"/>
    <x v="4"/>
    <s v="Advantus 10-Drawer Portable Organizer, Chrome Metal Frame, Smoke Drawers"/>
    <n v="418.32"/>
    <n v="7"/>
    <n v="0"/>
    <x v="7133"/>
  </r>
  <r>
    <n v="9315"/>
    <s v="CA-2012-111948"/>
    <x v="1"/>
    <x v="1216"/>
    <d v="2012-11-11T00:00:00"/>
    <s v="Same Day"/>
    <x v="122"/>
    <s v="Andrew Gjertsen"/>
    <x v="1"/>
    <s v="United States"/>
    <s v="Detroit"/>
    <x v="12"/>
    <n v="48234"/>
    <x v="2"/>
    <s v="OFF-AP-10002311"/>
    <x v="1"/>
    <x v="9"/>
    <s v="Holmes Replacement Filter for HEPA Air Cleaner, Very Large Room, HEPA Filter"/>
    <n v="123.858"/>
    <n v="2"/>
    <n v="0.1"/>
    <x v="7134"/>
  </r>
  <r>
    <n v="9316"/>
    <s v="CA-2013-161907"/>
    <x v="0"/>
    <x v="41"/>
    <d v="2013-04-10T00:00:00"/>
    <s v="Standard Class"/>
    <x v="423"/>
    <s v="Justin Hirsh"/>
    <x v="0"/>
    <s v="United States"/>
    <s v="Philadelphia"/>
    <x v="9"/>
    <n v="19140"/>
    <x v="3"/>
    <s v="TEC-PH-10000141"/>
    <x v="2"/>
    <x v="7"/>
    <s v="Clearsounds A400"/>
    <n v="118.78199999999998"/>
    <n v="3"/>
    <n v="0.4"/>
    <x v="1000"/>
  </r>
  <r>
    <n v="9317"/>
    <s v="CA-2013-161907"/>
    <x v="0"/>
    <x v="41"/>
    <d v="2013-04-10T00:00:00"/>
    <s v="Standard Class"/>
    <x v="423"/>
    <s v="Justin Hirsh"/>
    <x v="0"/>
    <s v="United States"/>
    <s v="Philadelphia"/>
    <x v="9"/>
    <n v="19140"/>
    <x v="3"/>
    <s v="OFF-SU-10000646"/>
    <x v="1"/>
    <x v="14"/>
    <s v="Premier Automatic Letter Opener"/>
    <n v="769.18400000000008"/>
    <n v="4"/>
    <n v="0.2"/>
    <x v="7135"/>
  </r>
  <r>
    <n v="9318"/>
    <s v="CA-2014-124940"/>
    <x v="3"/>
    <x v="1217"/>
    <d v="2014-02-27T00:00:00"/>
    <s v="Standard Class"/>
    <x v="54"/>
    <s v="Dave Kipp"/>
    <x v="0"/>
    <s v="United States"/>
    <s v="Carrollton"/>
    <x v="5"/>
    <n v="75007"/>
    <x v="2"/>
    <s v="TEC-AC-10002076"/>
    <x v="2"/>
    <x v="11"/>
    <s v="Microsoft Natural Keyboard Elite"/>
    <n v="47.904000000000003"/>
    <n v="1"/>
    <n v="0.2"/>
    <x v="7136"/>
  </r>
  <r>
    <n v="9319"/>
    <s v="US-2014-108343"/>
    <x v="3"/>
    <x v="228"/>
    <d v="2014-07-26T00:00:00"/>
    <s v="Standard Class"/>
    <x v="255"/>
    <s v="Anthony Rawles"/>
    <x v="1"/>
    <s v="United States"/>
    <s v="New York City"/>
    <x v="15"/>
    <n v="10009"/>
    <x v="3"/>
    <s v="OFF-PA-10000743"/>
    <x v="1"/>
    <x v="10"/>
    <s v="Xerox 1977"/>
    <n v="13.36"/>
    <n v="2"/>
    <n v="0"/>
    <x v="534"/>
  </r>
  <r>
    <n v="9320"/>
    <s v="US-2014-108343"/>
    <x v="3"/>
    <x v="228"/>
    <d v="2014-07-26T00:00:00"/>
    <s v="Standard Class"/>
    <x v="255"/>
    <s v="Anthony Rawles"/>
    <x v="1"/>
    <s v="United States"/>
    <s v="New York City"/>
    <x v="15"/>
    <n v="10009"/>
    <x v="3"/>
    <s v="FUR-CH-10002780"/>
    <x v="0"/>
    <x v="1"/>
    <s v="Office Star - Task Chair with Contemporary Loop Arms"/>
    <n v="163.76400000000001"/>
    <n v="2"/>
    <n v="0.1"/>
    <x v="7137"/>
  </r>
  <r>
    <n v="9321"/>
    <s v="US-2014-108343"/>
    <x v="3"/>
    <x v="228"/>
    <d v="2014-07-26T00:00:00"/>
    <s v="Standard Class"/>
    <x v="255"/>
    <s v="Anthony Rawles"/>
    <x v="1"/>
    <s v="United States"/>
    <s v="New York City"/>
    <x v="15"/>
    <n v="10009"/>
    <x v="3"/>
    <s v="FUR-FU-10000747"/>
    <x v="0"/>
    <x v="5"/>
    <s v="Tenex B1-RE Series Chair Mats for Low Pile Carpets"/>
    <n v="183.92"/>
    <n v="4"/>
    <n v="0"/>
    <x v="7138"/>
  </r>
  <r>
    <n v="9322"/>
    <s v="US-2013-111563"/>
    <x v="0"/>
    <x v="254"/>
    <d v="2013-11-09T00:00:00"/>
    <s v="Standard Class"/>
    <x v="325"/>
    <s v="Sally Matthias"/>
    <x v="0"/>
    <s v="United States"/>
    <s v="Houston"/>
    <x v="5"/>
    <n v="77041"/>
    <x v="2"/>
    <s v="FUR-FU-10002445"/>
    <x v="0"/>
    <x v="5"/>
    <s v="DAX Two-Tone Rosewood/Black Document Frame, Desktop, 5 x 7"/>
    <n v="11.376000000000001"/>
    <n v="3"/>
    <n v="0.6"/>
    <x v="7139"/>
  </r>
  <r>
    <n v="9323"/>
    <s v="US-2013-111563"/>
    <x v="0"/>
    <x v="254"/>
    <d v="2013-11-09T00:00:00"/>
    <s v="Standard Class"/>
    <x v="325"/>
    <s v="Sally Matthias"/>
    <x v="0"/>
    <s v="United States"/>
    <s v="Houston"/>
    <x v="5"/>
    <n v="77041"/>
    <x v="2"/>
    <s v="FUR-FU-10000723"/>
    <x v="0"/>
    <x v="5"/>
    <s v="Deflect-o EconoMat Studded, No Bevel Mat for Low Pile Carpeting"/>
    <n v="66.112000000000009"/>
    <n v="4"/>
    <n v="0.6"/>
    <x v="532"/>
  </r>
  <r>
    <n v="9324"/>
    <s v="CA-2014-121853"/>
    <x v="3"/>
    <x v="397"/>
    <d v="2014-09-30T00:00:00"/>
    <s v="Standard Class"/>
    <x v="551"/>
    <s v="Duane Benoit"/>
    <x v="0"/>
    <s v="United States"/>
    <s v="Los Angeles"/>
    <x v="1"/>
    <n v="90036"/>
    <x v="1"/>
    <s v="OFF-PA-10003641"/>
    <x v="1"/>
    <x v="10"/>
    <s v="Xerox 1909"/>
    <n v="211.04"/>
    <n v="8"/>
    <n v="0"/>
    <x v="7140"/>
  </r>
  <r>
    <n v="9325"/>
    <s v="CA-2014-121853"/>
    <x v="3"/>
    <x v="397"/>
    <d v="2014-09-30T00:00:00"/>
    <s v="Standard Class"/>
    <x v="551"/>
    <s v="Duane Benoit"/>
    <x v="0"/>
    <s v="United States"/>
    <s v="Los Angeles"/>
    <x v="1"/>
    <n v="90036"/>
    <x v="1"/>
    <s v="FUR-CH-10003973"/>
    <x v="0"/>
    <x v="1"/>
    <s v="GuestStacker Chair with Chrome Finish Legs"/>
    <n v="594.81600000000003"/>
    <n v="2"/>
    <n v="0.2"/>
    <x v="7141"/>
  </r>
  <r>
    <n v="9326"/>
    <s v="CA-2014-121853"/>
    <x v="3"/>
    <x v="397"/>
    <d v="2014-09-30T00:00:00"/>
    <s v="Standard Class"/>
    <x v="551"/>
    <s v="Duane Benoit"/>
    <x v="0"/>
    <s v="United States"/>
    <s v="Los Angeles"/>
    <x v="1"/>
    <n v="90036"/>
    <x v="1"/>
    <s v="OFF-BI-10000977"/>
    <x v="1"/>
    <x v="8"/>
    <s v="Ibico Plastic Spiral Binding Combs"/>
    <n v="72.960000000000008"/>
    <n v="3"/>
    <n v="0.2"/>
    <x v="7142"/>
  </r>
  <r>
    <n v="9327"/>
    <s v="US-2014-130687"/>
    <x v="3"/>
    <x v="210"/>
    <d v="2014-09-11T00:00:00"/>
    <s v="First Class"/>
    <x v="418"/>
    <s v="Phillip Flathmann"/>
    <x v="0"/>
    <s v="United States"/>
    <s v="Edmonds"/>
    <x v="4"/>
    <n v="98026"/>
    <x v="1"/>
    <s v="FUR-FU-10004053"/>
    <x v="0"/>
    <x v="5"/>
    <s v="DAX Two-Tone Silver Metal Document Frame"/>
    <n v="80.959999999999994"/>
    <n v="4"/>
    <n v="0"/>
    <x v="7143"/>
  </r>
  <r>
    <n v="9328"/>
    <s v="US-2014-130687"/>
    <x v="3"/>
    <x v="210"/>
    <d v="2014-09-11T00:00:00"/>
    <s v="First Class"/>
    <x v="418"/>
    <s v="Phillip Flathmann"/>
    <x v="0"/>
    <s v="United States"/>
    <s v="Edmonds"/>
    <x v="4"/>
    <n v="98026"/>
    <x v="1"/>
    <s v="TEC-PH-10002033"/>
    <x v="2"/>
    <x v="7"/>
    <s v="Konftel 250 Conference phone - Charcoal black"/>
    <n v="455.71199999999999"/>
    <n v="2"/>
    <n v="0.2"/>
    <x v="7144"/>
  </r>
  <r>
    <n v="9329"/>
    <s v="US-2014-130687"/>
    <x v="3"/>
    <x v="210"/>
    <d v="2014-09-11T00:00:00"/>
    <s v="First Class"/>
    <x v="418"/>
    <s v="Phillip Flathmann"/>
    <x v="0"/>
    <s v="United States"/>
    <s v="Edmonds"/>
    <x v="4"/>
    <n v="98026"/>
    <x v="1"/>
    <s v="OFF-AR-10004260"/>
    <x v="1"/>
    <x v="6"/>
    <s v="Boston 1799 Powerhouse Electric Pencil Sharpener"/>
    <n v="25.98"/>
    <n v="1"/>
    <n v="0"/>
    <x v="7145"/>
  </r>
  <r>
    <n v="9330"/>
    <s v="CA-2012-164497"/>
    <x v="1"/>
    <x v="109"/>
    <d v="2012-11-30T00:00:00"/>
    <s v="First Class"/>
    <x v="219"/>
    <s v="Ashley Jarboe"/>
    <x v="0"/>
    <s v="United States"/>
    <s v="San Francisco"/>
    <x v="1"/>
    <n v="94110"/>
    <x v="1"/>
    <s v="OFF-AP-10004655"/>
    <x v="1"/>
    <x v="9"/>
    <s v="Holmes Visible Mist Ultrasonic Humidifier with 2.3-Gallon Output per Day, Replacement Filter"/>
    <n v="45.28"/>
    <n v="4"/>
    <n v="0"/>
    <x v="7146"/>
  </r>
  <r>
    <n v="9331"/>
    <s v="US-2012-153283"/>
    <x v="1"/>
    <x v="768"/>
    <d v="2012-11-18T00:00:00"/>
    <s v="Standard Class"/>
    <x v="686"/>
    <s v="Eugene Barchas"/>
    <x v="0"/>
    <s v="United States"/>
    <s v="New York City"/>
    <x v="15"/>
    <n v="10035"/>
    <x v="3"/>
    <s v="OFF-EN-10001539"/>
    <x v="1"/>
    <x v="12"/>
    <s v="Staples"/>
    <n v="15.56"/>
    <n v="2"/>
    <n v="0"/>
    <x v="2807"/>
  </r>
  <r>
    <n v="9332"/>
    <s v="CA-2013-108056"/>
    <x v="0"/>
    <x v="321"/>
    <d v="2013-10-04T00:00:00"/>
    <s v="Standard Class"/>
    <x v="20"/>
    <s v="Erin Smith"/>
    <x v="1"/>
    <s v="United States"/>
    <s v="Springfield"/>
    <x v="21"/>
    <n v="97477"/>
    <x v="1"/>
    <s v="TEC-PH-10001817"/>
    <x v="2"/>
    <x v="7"/>
    <s v="Wilson Electronics DB Pro Signal Booster"/>
    <n v="859.2"/>
    <n v="3"/>
    <n v="0.2"/>
    <x v="4967"/>
  </r>
  <r>
    <n v="9333"/>
    <s v="CA-2014-127726"/>
    <x v="3"/>
    <x v="220"/>
    <d v="2014-09-14T00:00:00"/>
    <s v="Second Class"/>
    <x v="757"/>
    <s v="Shahid Shariari"/>
    <x v="0"/>
    <s v="United States"/>
    <s v="Georgetown"/>
    <x v="0"/>
    <n v="40324"/>
    <x v="0"/>
    <s v="OFF-AP-10002578"/>
    <x v="1"/>
    <x v="9"/>
    <s v="Fellowes Premier Superior Surge Suppressor, 10-Outlet, With Phone and Remote"/>
    <n v="195.68"/>
    <n v="4"/>
    <n v="0"/>
    <x v="7147"/>
  </r>
  <r>
    <n v="9334"/>
    <s v="CA-2014-127726"/>
    <x v="3"/>
    <x v="220"/>
    <d v="2014-09-14T00:00:00"/>
    <s v="Second Class"/>
    <x v="757"/>
    <s v="Shahid Shariari"/>
    <x v="0"/>
    <s v="United States"/>
    <s v="Georgetown"/>
    <x v="0"/>
    <n v="40324"/>
    <x v="0"/>
    <s v="OFF-FA-10000992"/>
    <x v="1"/>
    <x v="13"/>
    <s v="Acco Clips to Go Binder Clips, 24 Clips in Two Sizes"/>
    <n v="14.2"/>
    <n v="4"/>
    <n v="0"/>
    <x v="7148"/>
  </r>
  <r>
    <n v="9335"/>
    <s v="CA-2014-110198"/>
    <x v="3"/>
    <x v="927"/>
    <d v="2014-05-03T00:00:00"/>
    <s v="First Class"/>
    <x v="151"/>
    <s v="Arthur Gainer"/>
    <x v="0"/>
    <s v="United States"/>
    <s v="Coral Springs"/>
    <x v="2"/>
    <n v="33065"/>
    <x v="0"/>
    <s v="FUR-BO-10001798"/>
    <x v="0"/>
    <x v="0"/>
    <s v="Bush Somerset Collection Bookcase"/>
    <n v="314.35199999999998"/>
    <n v="3"/>
    <n v="0.2"/>
    <x v="3341"/>
  </r>
  <r>
    <n v="9336"/>
    <s v="CA-2014-110198"/>
    <x v="3"/>
    <x v="927"/>
    <d v="2014-05-03T00:00:00"/>
    <s v="First Class"/>
    <x v="151"/>
    <s v="Arthur Gainer"/>
    <x v="0"/>
    <s v="United States"/>
    <s v="Coral Springs"/>
    <x v="2"/>
    <n v="33065"/>
    <x v="0"/>
    <s v="OFF-LA-10004409"/>
    <x v="1"/>
    <x v="2"/>
    <s v="Avery 492"/>
    <n v="4.6079999999999997"/>
    <n v="2"/>
    <n v="0.2"/>
    <x v="7149"/>
  </r>
  <r>
    <n v="9337"/>
    <s v="CA-2014-130715"/>
    <x v="3"/>
    <x v="118"/>
    <d v="2014-09-21T00:00:00"/>
    <s v="Standard Class"/>
    <x v="388"/>
    <s v="Craig Yedwab"/>
    <x v="1"/>
    <s v="United States"/>
    <s v="San Francisco"/>
    <x v="1"/>
    <n v="94110"/>
    <x v="1"/>
    <s v="OFF-FA-10000621"/>
    <x v="1"/>
    <x v="13"/>
    <s v="OIC Colored Binder Clips, Assorted Sizes"/>
    <n v="17.899999999999999"/>
    <n v="5"/>
    <n v="0"/>
    <x v="6573"/>
  </r>
  <r>
    <n v="9338"/>
    <s v="CA-2011-155264"/>
    <x v="2"/>
    <x v="538"/>
    <d v="2011-10-22T00:00:00"/>
    <s v="Second Class"/>
    <x v="345"/>
    <s v="Rachel Payne"/>
    <x v="1"/>
    <s v="United States"/>
    <s v="San Francisco"/>
    <x v="1"/>
    <n v="94110"/>
    <x v="1"/>
    <s v="OFF-BI-10003196"/>
    <x v="1"/>
    <x v="8"/>
    <s v="Accohide Poly Flexible Ring Binders"/>
    <n v="2.9920000000000004"/>
    <n v="1"/>
    <n v="0.2"/>
    <x v="7150"/>
  </r>
  <r>
    <n v="9339"/>
    <s v="CA-2011-155264"/>
    <x v="2"/>
    <x v="538"/>
    <d v="2011-10-22T00:00:00"/>
    <s v="Second Class"/>
    <x v="345"/>
    <s v="Rachel Payne"/>
    <x v="1"/>
    <s v="United States"/>
    <s v="San Francisco"/>
    <x v="1"/>
    <n v="94110"/>
    <x v="1"/>
    <s v="OFF-BI-10003727"/>
    <x v="1"/>
    <x v="8"/>
    <s v="Avery Durable Slant Ring Binders With Label Holder"/>
    <n v="20.064"/>
    <n v="6"/>
    <n v="0.2"/>
    <x v="7151"/>
  </r>
  <r>
    <n v="9340"/>
    <s v="CA-2011-155264"/>
    <x v="2"/>
    <x v="538"/>
    <d v="2011-10-22T00:00:00"/>
    <s v="Second Class"/>
    <x v="345"/>
    <s v="Rachel Payne"/>
    <x v="1"/>
    <s v="United States"/>
    <s v="San Francisco"/>
    <x v="1"/>
    <n v="94110"/>
    <x v="1"/>
    <s v="OFF-PA-10003228"/>
    <x v="1"/>
    <x v="10"/>
    <s v="Xerox 1917"/>
    <n v="146.72999999999999"/>
    <n v="3"/>
    <n v="0"/>
    <x v="64"/>
  </r>
  <r>
    <n v="9341"/>
    <s v="CA-2011-155264"/>
    <x v="2"/>
    <x v="538"/>
    <d v="2011-10-22T00:00:00"/>
    <s v="Second Class"/>
    <x v="345"/>
    <s v="Rachel Payne"/>
    <x v="1"/>
    <s v="United States"/>
    <s v="San Francisco"/>
    <x v="1"/>
    <n v="94110"/>
    <x v="1"/>
    <s v="OFF-LA-10002787"/>
    <x v="1"/>
    <x v="2"/>
    <s v="Avery 480"/>
    <n v="18.75"/>
    <n v="5"/>
    <n v="0"/>
    <x v="2215"/>
  </r>
  <r>
    <n v="9342"/>
    <s v="CA-2011-155264"/>
    <x v="2"/>
    <x v="538"/>
    <d v="2011-10-22T00:00:00"/>
    <s v="Second Class"/>
    <x v="345"/>
    <s v="Rachel Payne"/>
    <x v="1"/>
    <s v="United States"/>
    <s v="San Francisco"/>
    <x v="1"/>
    <n v="94110"/>
    <x v="1"/>
    <s v="TEC-PH-10001305"/>
    <x v="2"/>
    <x v="7"/>
    <s v="Panasonic KX TS208W Corded phone"/>
    <n v="117.57600000000002"/>
    <n v="3"/>
    <n v="0.2"/>
    <x v="7152"/>
  </r>
  <r>
    <n v="9343"/>
    <s v="CA-2013-119123"/>
    <x v="0"/>
    <x v="69"/>
    <d v="2013-03-19T00:00:00"/>
    <s v="Standard Class"/>
    <x v="748"/>
    <s v="Dennis Bolton"/>
    <x v="2"/>
    <s v="United States"/>
    <s v="Riverside"/>
    <x v="1"/>
    <n v="92503"/>
    <x v="1"/>
    <s v="OFF-BI-10001036"/>
    <x v="1"/>
    <x v="8"/>
    <s v="Cardinal EasyOpen D-Ring Binders"/>
    <n v="51.184000000000012"/>
    <n v="7"/>
    <n v="0.2"/>
    <x v="7153"/>
  </r>
  <r>
    <n v="9344"/>
    <s v="CA-2014-109085"/>
    <x v="3"/>
    <x v="922"/>
    <d v="2014-02-21T00:00:00"/>
    <s v="First Class"/>
    <x v="278"/>
    <s v="Christine Kargatis"/>
    <x v="2"/>
    <s v="United States"/>
    <s v="Troy"/>
    <x v="24"/>
    <n v="45373"/>
    <x v="3"/>
    <s v="FUR-TA-10001086"/>
    <x v="0"/>
    <x v="3"/>
    <s v="SAFCO PlanMaster Boards, 60w x 37-1/2d, White Melamine"/>
    <n v="455.97"/>
    <n v="5"/>
    <n v="0.4"/>
    <x v="7154"/>
  </r>
  <r>
    <n v="9345"/>
    <s v="CA-2014-109085"/>
    <x v="3"/>
    <x v="922"/>
    <d v="2014-02-21T00:00:00"/>
    <s v="First Class"/>
    <x v="278"/>
    <s v="Christine Kargatis"/>
    <x v="2"/>
    <s v="United States"/>
    <s v="Troy"/>
    <x v="24"/>
    <n v="45373"/>
    <x v="3"/>
    <s v="OFF-BI-10001525"/>
    <x v="1"/>
    <x v="8"/>
    <s v="Acco Pressboard Covers with Storage Hooks, 14 7/8&quot; x 11&quot;, Executive Red"/>
    <n v="5.7150000000000016"/>
    <n v="5"/>
    <n v="0.7"/>
    <x v="4004"/>
  </r>
  <r>
    <n v="9346"/>
    <s v="CA-2014-109085"/>
    <x v="3"/>
    <x v="922"/>
    <d v="2014-02-21T00:00:00"/>
    <s v="First Class"/>
    <x v="278"/>
    <s v="Christine Kargatis"/>
    <x v="2"/>
    <s v="United States"/>
    <s v="Troy"/>
    <x v="24"/>
    <n v="45373"/>
    <x v="3"/>
    <s v="TEC-PH-10000526"/>
    <x v="2"/>
    <x v="7"/>
    <s v="Vtech CS6719"/>
    <n v="57.593999999999994"/>
    <n v="1"/>
    <n v="0.4"/>
    <x v="7155"/>
  </r>
  <r>
    <n v="9347"/>
    <s v="CA-2014-109085"/>
    <x v="3"/>
    <x v="922"/>
    <d v="2014-02-21T00:00:00"/>
    <s v="First Class"/>
    <x v="278"/>
    <s v="Christine Kargatis"/>
    <x v="2"/>
    <s v="United States"/>
    <s v="Troy"/>
    <x v="24"/>
    <n v="45373"/>
    <x v="3"/>
    <s v="FUR-FU-10004973"/>
    <x v="0"/>
    <x v="5"/>
    <s v="Flat Face Poster Frame"/>
    <n v="30.144000000000002"/>
    <n v="2"/>
    <n v="0.2"/>
    <x v="7156"/>
  </r>
  <r>
    <n v="9348"/>
    <s v="CA-2014-109085"/>
    <x v="3"/>
    <x v="922"/>
    <d v="2014-02-21T00:00:00"/>
    <s v="First Class"/>
    <x v="278"/>
    <s v="Christine Kargatis"/>
    <x v="2"/>
    <s v="United States"/>
    <s v="Troy"/>
    <x v="24"/>
    <n v="45373"/>
    <x v="3"/>
    <s v="FUR-CH-10003981"/>
    <x v="0"/>
    <x v="1"/>
    <s v="Global Commerce Series Low-Back Swivel/Tilt Chairs"/>
    <n v="899.43"/>
    <n v="5"/>
    <n v="0.3"/>
    <x v="5236"/>
  </r>
  <r>
    <n v="9349"/>
    <s v="CA-2013-114860"/>
    <x v="0"/>
    <x v="596"/>
    <d v="2013-12-29T00:00:00"/>
    <s v="Standard Class"/>
    <x v="35"/>
    <s v="Duane Noonan"/>
    <x v="0"/>
    <s v="United States"/>
    <s v="Moreno Valley"/>
    <x v="1"/>
    <n v="92553"/>
    <x v="1"/>
    <s v="FUR-FU-10000277"/>
    <x v="0"/>
    <x v="5"/>
    <s v="Deflect-o DuraMat Antistatic Studded Beveled Mat for Medium Pile Carpeting"/>
    <n v="842.72"/>
    <n v="8"/>
    <n v="0"/>
    <x v="7157"/>
  </r>
  <r>
    <n v="9350"/>
    <s v="CA-2013-114860"/>
    <x v="0"/>
    <x v="596"/>
    <d v="2013-12-29T00:00:00"/>
    <s v="Standard Class"/>
    <x v="35"/>
    <s v="Duane Noonan"/>
    <x v="0"/>
    <s v="United States"/>
    <s v="Moreno Valley"/>
    <x v="1"/>
    <n v="92553"/>
    <x v="1"/>
    <s v="FUR-FU-10001934"/>
    <x v="0"/>
    <x v="5"/>
    <s v="Magnifier Swing Arm Lamp"/>
    <n v="41.96"/>
    <n v="2"/>
    <n v="0"/>
    <x v="109"/>
  </r>
  <r>
    <n v="9351"/>
    <s v="CA-2013-159009"/>
    <x v="0"/>
    <x v="713"/>
    <d v="2013-09-28T00:00:00"/>
    <s v="Standard Class"/>
    <x v="317"/>
    <s v="Dave Poirier"/>
    <x v="1"/>
    <s v="United States"/>
    <s v="Seattle"/>
    <x v="4"/>
    <n v="98115"/>
    <x v="1"/>
    <s v="OFF-BI-10004970"/>
    <x v="1"/>
    <x v="8"/>
    <s v="ACCOHIDE 3-Ring Binder, Blue, 1&quot;"/>
    <n v="13.216000000000001"/>
    <n v="4"/>
    <n v="0.2"/>
    <x v="1201"/>
  </r>
  <r>
    <n v="9352"/>
    <s v="CA-2013-159009"/>
    <x v="0"/>
    <x v="713"/>
    <d v="2013-09-28T00:00:00"/>
    <s v="Standard Class"/>
    <x v="317"/>
    <s v="Dave Poirier"/>
    <x v="1"/>
    <s v="United States"/>
    <s v="Seattle"/>
    <x v="4"/>
    <n v="98115"/>
    <x v="1"/>
    <s v="FUR-CH-10003396"/>
    <x v="0"/>
    <x v="1"/>
    <s v="Global Deluxe Steno Chair"/>
    <n v="184.75200000000001"/>
    <n v="3"/>
    <n v="0.2"/>
    <x v="4942"/>
  </r>
  <r>
    <n v="9353"/>
    <s v="CA-2014-148411"/>
    <x v="3"/>
    <x v="241"/>
    <d v="2014-09-27T00:00:00"/>
    <s v="First Class"/>
    <x v="197"/>
    <s v="Rose O'Brian"/>
    <x v="0"/>
    <s v="United States"/>
    <s v="Chicago"/>
    <x v="10"/>
    <n v="60623"/>
    <x v="2"/>
    <s v="FUR-CH-10003973"/>
    <x v="0"/>
    <x v="1"/>
    <s v="GuestStacker Chair with Chrome Finish Legs"/>
    <n v="520.46399999999994"/>
    <n v="2"/>
    <n v="0.3"/>
    <x v="3756"/>
  </r>
  <r>
    <n v="9354"/>
    <s v="CA-2014-148411"/>
    <x v="3"/>
    <x v="241"/>
    <d v="2014-09-27T00:00:00"/>
    <s v="First Class"/>
    <x v="197"/>
    <s v="Rose O'Brian"/>
    <x v="0"/>
    <s v="United States"/>
    <s v="Chicago"/>
    <x v="10"/>
    <n v="60623"/>
    <x v="2"/>
    <s v="OFF-PA-10002109"/>
    <x v="1"/>
    <x v="10"/>
    <s v="Wirebound Voice Message Log Book"/>
    <n v="11.423999999999999"/>
    <n v="3"/>
    <n v="0.2"/>
    <x v="7158"/>
  </r>
  <r>
    <n v="9355"/>
    <s v="CA-2012-110324"/>
    <x v="1"/>
    <x v="494"/>
    <d v="2012-12-05T00:00:00"/>
    <s v="Standard Class"/>
    <x v="15"/>
    <s v="Matt Abelman"/>
    <x v="2"/>
    <s v="United States"/>
    <s v="Jackson"/>
    <x v="12"/>
    <n v="49201"/>
    <x v="2"/>
    <s v="OFF-PA-10001826"/>
    <x v="1"/>
    <x v="10"/>
    <s v="Xerox 207"/>
    <n v="19.440000000000001"/>
    <n v="3"/>
    <n v="0"/>
    <x v="551"/>
  </r>
  <r>
    <n v="9356"/>
    <s v="CA-2012-110324"/>
    <x v="1"/>
    <x v="494"/>
    <d v="2012-12-05T00:00:00"/>
    <s v="Standard Class"/>
    <x v="15"/>
    <s v="Matt Abelman"/>
    <x v="2"/>
    <s v="United States"/>
    <s v="Jackson"/>
    <x v="12"/>
    <n v="49201"/>
    <x v="2"/>
    <s v="OFF-AR-10000823"/>
    <x v="1"/>
    <x v="6"/>
    <s v="Newell 307"/>
    <n v="3.64"/>
    <n v="2"/>
    <n v="0"/>
    <x v="4131"/>
  </r>
  <r>
    <n v="9357"/>
    <s v="CA-2012-110324"/>
    <x v="1"/>
    <x v="494"/>
    <d v="2012-12-05T00:00:00"/>
    <s v="Standard Class"/>
    <x v="15"/>
    <s v="Matt Abelman"/>
    <x v="2"/>
    <s v="United States"/>
    <s v="Jackson"/>
    <x v="12"/>
    <n v="49201"/>
    <x v="2"/>
    <s v="OFF-PA-10001776"/>
    <x v="1"/>
    <x v="10"/>
    <s v="Wirebound Message Books, Four 2 3/4&quot; x 5&quot; Forms per Page, 600 Sets per Book"/>
    <n v="18.54"/>
    <n v="2"/>
    <n v="0"/>
    <x v="2051"/>
  </r>
  <r>
    <n v="9358"/>
    <s v="CA-2013-168046"/>
    <x v="0"/>
    <x v="967"/>
    <d v="2013-01-28T00:00:00"/>
    <s v="Second Class"/>
    <x v="63"/>
    <s v="Jonathan Doherty"/>
    <x v="1"/>
    <s v="United States"/>
    <s v="New York City"/>
    <x v="15"/>
    <n v="10024"/>
    <x v="3"/>
    <s v="OFF-BI-10003676"/>
    <x v="1"/>
    <x v="8"/>
    <s v="GBC Standard Recycled Report Covers, Clear Plastic Sheets"/>
    <n v="43.120000000000005"/>
    <n v="5"/>
    <n v="0.2"/>
    <x v="7159"/>
  </r>
  <r>
    <n v="9359"/>
    <s v="CA-2013-168046"/>
    <x v="0"/>
    <x v="967"/>
    <d v="2013-01-28T00:00:00"/>
    <s v="Second Class"/>
    <x v="63"/>
    <s v="Jonathan Doherty"/>
    <x v="1"/>
    <s v="United States"/>
    <s v="New York City"/>
    <x v="15"/>
    <n v="10024"/>
    <x v="3"/>
    <s v="FUR-TA-10001095"/>
    <x v="0"/>
    <x v="3"/>
    <s v="Chromcraft Round Conference Tables"/>
    <n v="313.72199999999998"/>
    <n v="3"/>
    <n v="0.4"/>
    <x v="7160"/>
  </r>
  <r>
    <n v="9360"/>
    <s v="CA-2013-168046"/>
    <x v="0"/>
    <x v="967"/>
    <d v="2013-01-28T00:00:00"/>
    <s v="Second Class"/>
    <x v="63"/>
    <s v="Jonathan Doherty"/>
    <x v="1"/>
    <s v="United States"/>
    <s v="New York City"/>
    <x v="15"/>
    <n v="10024"/>
    <x v="3"/>
    <s v="FUR-FU-10000747"/>
    <x v="0"/>
    <x v="5"/>
    <s v="Tenex B1-RE Series Chair Mats for Low Pile Carpets"/>
    <n v="45.98"/>
    <n v="1"/>
    <n v="0"/>
    <x v="7161"/>
  </r>
  <r>
    <n v="9361"/>
    <s v="CA-2013-168046"/>
    <x v="0"/>
    <x v="967"/>
    <d v="2013-01-28T00:00:00"/>
    <s v="Second Class"/>
    <x v="63"/>
    <s v="Jonathan Doherty"/>
    <x v="1"/>
    <s v="United States"/>
    <s v="New York City"/>
    <x v="15"/>
    <n v="10024"/>
    <x v="3"/>
    <s v="OFF-ST-10004337"/>
    <x v="1"/>
    <x v="4"/>
    <s v="SAFCO Commercial Wire Shelving, 72h"/>
    <n v="428.68"/>
    <n v="7"/>
    <n v="0"/>
    <x v="232"/>
  </r>
  <r>
    <n v="9362"/>
    <s v="CA-2014-111591"/>
    <x v="3"/>
    <x v="708"/>
    <d v="2014-03-26T00:00:00"/>
    <s v="Standard Class"/>
    <x v="28"/>
    <s v="Paul Stevenson"/>
    <x v="2"/>
    <s v="United States"/>
    <s v="Seattle"/>
    <x v="4"/>
    <n v="98105"/>
    <x v="1"/>
    <s v="OFF-BI-10004410"/>
    <x v="1"/>
    <x v="8"/>
    <s v="C-Line Peel &amp; Stick Add-On Filing Pockets, 8-3/4 x 5-1/8, 10/Pack"/>
    <n v="30.576000000000001"/>
    <n v="6"/>
    <n v="0.2"/>
    <x v="7162"/>
  </r>
  <r>
    <n v="9363"/>
    <s v="CA-2014-111591"/>
    <x v="3"/>
    <x v="708"/>
    <d v="2014-03-26T00:00:00"/>
    <s v="Standard Class"/>
    <x v="28"/>
    <s v="Paul Stevenson"/>
    <x v="2"/>
    <s v="United States"/>
    <s v="Seattle"/>
    <x v="4"/>
    <n v="98105"/>
    <x v="1"/>
    <s v="OFF-FA-10004838"/>
    <x v="1"/>
    <x v="13"/>
    <s v="Super Bands, 12/Pack"/>
    <n v="13.020000000000001"/>
    <n v="7"/>
    <n v="0"/>
    <x v="7163"/>
  </r>
  <r>
    <n v="9364"/>
    <s v="CA-2014-111591"/>
    <x v="3"/>
    <x v="708"/>
    <d v="2014-03-26T00:00:00"/>
    <s v="Standard Class"/>
    <x v="28"/>
    <s v="Paul Stevenson"/>
    <x v="2"/>
    <s v="United States"/>
    <s v="Seattle"/>
    <x v="4"/>
    <n v="98105"/>
    <x v="1"/>
    <s v="FUR-FU-10002364"/>
    <x v="0"/>
    <x v="5"/>
    <s v="Eldon Expressions Wood Desk Accessories, Oak"/>
    <n v="22.14"/>
    <n v="3"/>
    <n v="0"/>
    <x v="3448"/>
  </r>
  <r>
    <n v="9365"/>
    <s v="CA-2014-111591"/>
    <x v="3"/>
    <x v="708"/>
    <d v="2014-03-26T00:00:00"/>
    <s v="Standard Class"/>
    <x v="28"/>
    <s v="Paul Stevenson"/>
    <x v="2"/>
    <s v="United States"/>
    <s v="Seattle"/>
    <x v="4"/>
    <n v="98105"/>
    <x v="1"/>
    <s v="OFF-ST-10001809"/>
    <x v="1"/>
    <x v="4"/>
    <s v="Fellowes Officeware Wire Shelving"/>
    <n v="359.32"/>
    <n v="4"/>
    <n v="0"/>
    <x v="718"/>
  </r>
  <r>
    <n v="9366"/>
    <s v="US-2011-166828"/>
    <x v="2"/>
    <x v="963"/>
    <d v="2011-08-25T00:00:00"/>
    <s v="First Class"/>
    <x v="226"/>
    <s v="Jennifer Ferguson"/>
    <x v="0"/>
    <s v="United States"/>
    <s v="Saint Charles"/>
    <x v="25"/>
    <n v="63301"/>
    <x v="2"/>
    <s v="OFF-PA-10001846"/>
    <x v="1"/>
    <x v="10"/>
    <s v="Xerox 1899"/>
    <n v="11.56"/>
    <n v="2"/>
    <n v="0"/>
    <x v="1302"/>
  </r>
  <r>
    <n v="9367"/>
    <s v="CA-2011-108147"/>
    <x v="2"/>
    <x v="785"/>
    <d v="2011-06-13T00:00:00"/>
    <s v="Standard Class"/>
    <x v="502"/>
    <s v="Rick Duston"/>
    <x v="0"/>
    <s v="United States"/>
    <s v="Long Beach"/>
    <x v="15"/>
    <n v="11561"/>
    <x v="3"/>
    <s v="OFF-BI-10003876"/>
    <x v="1"/>
    <x v="8"/>
    <s v="Green Canvas Binder for 8-1/2&quot; x 14&quot; Sheets"/>
    <n v="68.48"/>
    <n v="2"/>
    <n v="0.2"/>
    <x v="7164"/>
  </r>
  <r>
    <n v="9368"/>
    <s v="CA-2011-108147"/>
    <x v="2"/>
    <x v="785"/>
    <d v="2011-06-13T00:00:00"/>
    <s v="Standard Class"/>
    <x v="502"/>
    <s v="Rick Duston"/>
    <x v="0"/>
    <s v="United States"/>
    <s v="Long Beach"/>
    <x v="15"/>
    <n v="11561"/>
    <x v="3"/>
    <s v="OFF-ST-10003470"/>
    <x v="1"/>
    <x v="4"/>
    <s v="Tennsco Snap-Together Open Shelving Units, Starter Sets and Add-On Units"/>
    <n v="1676.88"/>
    <n v="6"/>
    <n v="0"/>
    <x v="7165"/>
  </r>
  <r>
    <n v="9369"/>
    <s v="CA-2013-154998"/>
    <x v="0"/>
    <x v="281"/>
    <d v="2013-04-10T00:00:00"/>
    <s v="First Class"/>
    <x v="20"/>
    <s v="Erin Smith"/>
    <x v="1"/>
    <s v="United States"/>
    <s v="Lakewood"/>
    <x v="30"/>
    <n v="8701"/>
    <x v="3"/>
    <s v="OFF-PA-10004243"/>
    <x v="1"/>
    <x v="10"/>
    <s v="Xerox 1939"/>
    <n v="37.94"/>
    <n v="2"/>
    <n v="0"/>
    <x v="2714"/>
  </r>
  <r>
    <n v="9370"/>
    <s v="CA-2014-113460"/>
    <x v="3"/>
    <x v="659"/>
    <d v="2014-11-10T00:00:00"/>
    <s v="Second Class"/>
    <x v="471"/>
    <s v="Katherine Nockton"/>
    <x v="1"/>
    <s v="United States"/>
    <s v="Clinton"/>
    <x v="39"/>
    <n v="20735"/>
    <x v="3"/>
    <s v="FUR-CH-10000422"/>
    <x v="0"/>
    <x v="1"/>
    <s v="Global Highback Leather Tilter in Burgundy"/>
    <n v="272.96999999999997"/>
    <n v="3"/>
    <n v="0"/>
    <x v="7166"/>
  </r>
  <r>
    <n v="9371"/>
    <s v="CA-2012-111339"/>
    <x v="1"/>
    <x v="352"/>
    <d v="2012-05-31T00:00:00"/>
    <s v="First Class"/>
    <x v="778"/>
    <s v="Victoria Pisteka"/>
    <x v="1"/>
    <s v="United States"/>
    <s v="Columbus"/>
    <x v="24"/>
    <n v="43229"/>
    <x v="3"/>
    <s v="FUR-FU-10002506"/>
    <x v="0"/>
    <x v="5"/>
    <s v="Tensor &quot;Hersey Kiss&quot; Styled Floor Lamp"/>
    <n v="41.568000000000005"/>
    <n v="4"/>
    <n v="0.2"/>
    <x v="7167"/>
  </r>
  <r>
    <n v="9372"/>
    <s v="CA-2012-111339"/>
    <x v="1"/>
    <x v="352"/>
    <d v="2012-05-31T00:00:00"/>
    <s v="First Class"/>
    <x v="778"/>
    <s v="Victoria Pisteka"/>
    <x v="1"/>
    <s v="United States"/>
    <s v="Columbus"/>
    <x v="24"/>
    <n v="43229"/>
    <x v="3"/>
    <s v="FUR-CH-10000863"/>
    <x v="0"/>
    <x v="1"/>
    <s v="Novimex Swivel Fabric Task Chair"/>
    <n v="317.05799999999999"/>
    <n v="3"/>
    <n v="0.3"/>
    <x v="7168"/>
  </r>
  <r>
    <n v="9373"/>
    <s v="CA-2012-111339"/>
    <x v="1"/>
    <x v="352"/>
    <d v="2012-05-31T00:00:00"/>
    <s v="First Class"/>
    <x v="778"/>
    <s v="Victoria Pisteka"/>
    <x v="1"/>
    <s v="United States"/>
    <s v="Columbus"/>
    <x v="24"/>
    <n v="43229"/>
    <x v="3"/>
    <s v="OFF-FA-10002988"/>
    <x v="1"/>
    <x v="13"/>
    <s v="Ideal Clamps"/>
    <n v="8.0399999999999991"/>
    <n v="5"/>
    <n v="0.2"/>
    <x v="1470"/>
  </r>
  <r>
    <n v="9374"/>
    <s v="CA-2014-102820"/>
    <x v="3"/>
    <x v="917"/>
    <d v="2014-05-12T00:00:00"/>
    <s v="Standard Class"/>
    <x v="229"/>
    <s v="Carlos Soltero"/>
    <x v="0"/>
    <s v="United States"/>
    <s v="Pasadena"/>
    <x v="1"/>
    <n v="91104"/>
    <x v="1"/>
    <s v="TEC-PH-10003437"/>
    <x v="2"/>
    <x v="7"/>
    <s v="Blue Parrot B250XT Professional Grade Wireless Bluetooth Headset with"/>
    <n v="419.94399999999996"/>
    <n v="7"/>
    <n v="0.2"/>
    <x v="1215"/>
  </r>
  <r>
    <n v="9375"/>
    <s v="CA-2013-149671"/>
    <x v="0"/>
    <x v="410"/>
    <d v="2013-06-10T00:00:00"/>
    <s v="Standard Class"/>
    <x v="33"/>
    <s v="Ken Brennan"/>
    <x v="1"/>
    <s v="United States"/>
    <s v="Seattle"/>
    <x v="4"/>
    <n v="98105"/>
    <x v="1"/>
    <s v="OFF-SU-10002537"/>
    <x v="1"/>
    <x v="14"/>
    <s v="Acme Box Cutter Scissors"/>
    <n v="61.38"/>
    <n v="6"/>
    <n v="0"/>
    <x v="7169"/>
  </r>
  <r>
    <n v="9376"/>
    <s v="CA-2012-126347"/>
    <x v="1"/>
    <x v="639"/>
    <d v="2012-12-19T00:00:00"/>
    <s v="Second Class"/>
    <x v="219"/>
    <s v="Ashley Jarboe"/>
    <x v="0"/>
    <s v="United States"/>
    <s v="Los Angeles"/>
    <x v="1"/>
    <n v="90045"/>
    <x v="1"/>
    <s v="TEC-AC-10003063"/>
    <x v="2"/>
    <x v="11"/>
    <s v="Micro Innovations USB RF Wireless Keyboard with Mouse"/>
    <n v="50"/>
    <n v="2"/>
    <n v="0"/>
    <x v="1499"/>
  </r>
  <r>
    <n v="9377"/>
    <s v="CA-2014-108756"/>
    <x v="3"/>
    <x v="53"/>
    <d v="2014-12-30T00:00:00"/>
    <s v="Standard Class"/>
    <x v="22"/>
    <s v="Patrick O'Donnell"/>
    <x v="0"/>
    <s v="United States"/>
    <s v="East Orange"/>
    <x v="30"/>
    <n v="7017"/>
    <x v="3"/>
    <s v="TEC-AC-10003237"/>
    <x v="2"/>
    <x v="11"/>
    <s v="Memorex Micro Travel Drive 4 GB"/>
    <n v="31.799999999999997"/>
    <n v="3"/>
    <n v="0"/>
    <x v="7170"/>
  </r>
  <r>
    <n v="9378"/>
    <s v="CA-2014-155362"/>
    <x v="3"/>
    <x v="94"/>
    <d v="2014-12-22T00:00:00"/>
    <s v="Standard Class"/>
    <x v="317"/>
    <s v="Dave Poirier"/>
    <x v="1"/>
    <s v="United States"/>
    <s v="Eau Claire"/>
    <x v="6"/>
    <n v="54703"/>
    <x v="2"/>
    <s v="OFF-ST-10001031"/>
    <x v="1"/>
    <x v="4"/>
    <s v="Adjustable Personal File Tote"/>
    <n v="32.56"/>
    <n v="2"/>
    <n v="0"/>
    <x v="7171"/>
  </r>
  <r>
    <n v="9379"/>
    <s v="CA-2013-117625"/>
    <x v="0"/>
    <x v="1120"/>
    <d v="2013-05-16T00:00:00"/>
    <s v="Standard Class"/>
    <x v="421"/>
    <s v="Gene McClure"/>
    <x v="0"/>
    <s v="United States"/>
    <s v="Chicago"/>
    <x v="10"/>
    <n v="60610"/>
    <x v="2"/>
    <s v="OFF-EN-10001535"/>
    <x v="1"/>
    <x v="12"/>
    <s v="Grip Seal Envelopes"/>
    <n v="7.0720000000000001"/>
    <n v="2"/>
    <n v="0.2"/>
    <x v="7172"/>
  </r>
  <r>
    <n v="9380"/>
    <s v="CA-2011-154158"/>
    <x v="2"/>
    <x v="851"/>
    <d v="2011-12-27T00:00:00"/>
    <s v="Second Class"/>
    <x v="113"/>
    <s v="Craig Carreira"/>
    <x v="0"/>
    <s v="United States"/>
    <s v="Tampa"/>
    <x v="2"/>
    <n v="33614"/>
    <x v="0"/>
    <s v="OFF-PA-10001295"/>
    <x v="1"/>
    <x v="10"/>
    <s v="Computer Printout Paper with Letter-Trim Perforations"/>
    <n v="45.527999999999999"/>
    <n v="3"/>
    <n v="0.2"/>
    <x v="3130"/>
  </r>
  <r>
    <n v="9381"/>
    <s v="CA-2011-154158"/>
    <x v="2"/>
    <x v="851"/>
    <d v="2011-12-27T00:00:00"/>
    <s v="Second Class"/>
    <x v="113"/>
    <s v="Craig Carreira"/>
    <x v="0"/>
    <s v="United States"/>
    <s v="Tampa"/>
    <x v="2"/>
    <n v="33614"/>
    <x v="0"/>
    <s v="FUR-CH-10004698"/>
    <x v="0"/>
    <x v="1"/>
    <s v="Padded Folding Chairs, Black, 4/Carton"/>
    <n v="64.784000000000006"/>
    <n v="1"/>
    <n v="0.2"/>
    <x v="7173"/>
  </r>
  <r>
    <n v="9382"/>
    <s v="CA-2011-154158"/>
    <x v="2"/>
    <x v="851"/>
    <d v="2011-12-27T00:00:00"/>
    <s v="Second Class"/>
    <x v="113"/>
    <s v="Craig Carreira"/>
    <x v="0"/>
    <s v="United States"/>
    <s v="Tampa"/>
    <x v="2"/>
    <n v="33614"/>
    <x v="0"/>
    <s v="OFF-ST-10000078"/>
    <x v="1"/>
    <x v="4"/>
    <s v="Tennsco 6- and 18-Compartment Lockers"/>
    <n v="424.27200000000005"/>
    <n v="2"/>
    <n v="0.2"/>
    <x v="7174"/>
  </r>
  <r>
    <n v="9383"/>
    <s v="CA-2011-154158"/>
    <x v="2"/>
    <x v="851"/>
    <d v="2011-12-27T00:00:00"/>
    <s v="Second Class"/>
    <x v="113"/>
    <s v="Craig Carreira"/>
    <x v="0"/>
    <s v="United States"/>
    <s v="Tampa"/>
    <x v="2"/>
    <n v="33614"/>
    <x v="0"/>
    <s v="OFF-AR-10001868"/>
    <x v="1"/>
    <x v="6"/>
    <s v="Prang Dustless Chalk Sticks"/>
    <n v="1.3440000000000001"/>
    <n v="1"/>
    <n v="0.2"/>
    <x v="2015"/>
  </r>
  <r>
    <n v="9384"/>
    <s v="CA-2011-154158"/>
    <x v="2"/>
    <x v="851"/>
    <d v="2011-12-27T00:00:00"/>
    <s v="Second Class"/>
    <x v="113"/>
    <s v="Craig Carreira"/>
    <x v="0"/>
    <s v="United States"/>
    <s v="Tampa"/>
    <x v="2"/>
    <n v="33614"/>
    <x v="0"/>
    <s v="OFF-ST-10004950"/>
    <x v="1"/>
    <x v="4"/>
    <s v="Acco Perma 3000 Stacking Storage Drawers"/>
    <n v="83.920000000000016"/>
    <n v="5"/>
    <n v="0.2"/>
    <x v="7175"/>
  </r>
  <r>
    <n v="9385"/>
    <s v="CA-2014-100433"/>
    <x v="3"/>
    <x v="938"/>
    <d v="2014-08-17T00:00:00"/>
    <s v="Standard Class"/>
    <x v="319"/>
    <s v="Sanjit Jacobs"/>
    <x v="2"/>
    <s v="United States"/>
    <s v="New York City"/>
    <x v="15"/>
    <n v="10009"/>
    <x v="3"/>
    <s v="OFF-PA-10003441"/>
    <x v="1"/>
    <x v="10"/>
    <s v="Xerox 226"/>
    <n v="25.92"/>
    <n v="4"/>
    <n v="0"/>
    <x v="245"/>
  </r>
  <r>
    <n v="9386"/>
    <s v="CA-2014-163097"/>
    <x v="3"/>
    <x v="151"/>
    <d v="2014-09-01T00:00:00"/>
    <s v="Standard Class"/>
    <x v="227"/>
    <s v="Sarah Foster"/>
    <x v="0"/>
    <s v="United States"/>
    <s v="Mesa"/>
    <x v="16"/>
    <n v="85204"/>
    <x v="1"/>
    <s v="FUR-FU-10004973"/>
    <x v="0"/>
    <x v="5"/>
    <s v="Flat Face Poster Frame"/>
    <n v="120.57600000000001"/>
    <n v="8"/>
    <n v="0.2"/>
    <x v="7176"/>
  </r>
  <r>
    <n v="9387"/>
    <s v="US-2014-127292"/>
    <x v="3"/>
    <x v="617"/>
    <d v="2014-01-24T00:00:00"/>
    <s v="Standard Class"/>
    <x v="528"/>
    <s v="Raymond Messe"/>
    <x v="0"/>
    <s v="United States"/>
    <s v="Burlington"/>
    <x v="42"/>
    <s v="05408"/>
    <x v="3"/>
    <s v="OFF-PA-10000157"/>
    <x v="1"/>
    <x v="10"/>
    <s v="Xerox 191"/>
    <n v="79.92"/>
    <n v="4"/>
    <n v="0"/>
    <x v="5426"/>
  </r>
  <r>
    <n v="9388"/>
    <s v="US-2014-127292"/>
    <x v="3"/>
    <x v="617"/>
    <d v="2014-01-24T00:00:00"/>
    <s v="Standard Class"/>
    <x v="528"/>
    <s v="Raymond Messe"/>
    <x v="0"/>
    <s v="United States"/>
    <s v="Burlington"/>
    <x v="42"/>
    <s v="05408"/>
    <x v="3"/>
    <s v="OFF-PA-10001970"/>
    <x v="1"/>
    <x v="10"/>
    <s v="Xerox 1881"/>
    <n v="12.28"/>
    <n v="1"/>
    <n v="0"/>
    <x v="7177"/>
  </r>
  <r>
    <n v="9389"/>
    <s v="US-2014-127292"/>
    <x v="3"/>
    <x v="617"/>
    <d v="2014-01-24T00:00:00"/>
    <s v="Standard Class"/>
    <x v="528"/>
    <s v="Raymond Messe"/>
    <x v="0"/>
    <s v="United States"/>
    <s v="Burlington"/>
    <x v="42"/>
    <s v="05408"/>
    <x v="3"/>
    <s v="OFF-AP-10000828"/>
    <x v="1"/>
    <x v="9"/>
    <s v="Avanti 4.4 Cu. Ft. Refrigerator"/>
    <n v="542.93999999999994"/>
    <n v="3"/>
    <n v="0"/>
    <x v="3497"/>
  </r>
  <r>
    <n v="9390"/>
    <s v="US-2014-127292"/>
    <x v="3"/>
    <x v="617"/>
    <d v="2014-01-24T00:00:00"/>
    <s v="Standard Class"/>
    <x v="528"/>
    <s v="Raymond Messe"/>
    <x v="0"/>
    <s v="United States"/>
    <s v="Burlington"/>
    <x v="42"/>
    <s v="05408"/>
    <x v="3"/>
    <s v="OFF-EN-10001509"/>
    <x v="1"/>
    <x v="12"/>
    <s v="Poly String Tie Envelopes"/>
    <n v="2.04"/>
    <n v="1"/>
    <n v="0"/>
    <x v="7178"/>
  </r>
  <r>
    <n v="9391"/>
    <s v="CA-2012-163734"/>
    <x v="1"/>
    <x v="974"/>
    <d v="2012-06-24T00:00:00"/>
    <s v="Standard Class"/>
    <x v="454"/>
    <s v="Katherine Murray"/>
    <x v="2"/>
    <s v="United States"/>
    <s v="Houston"/>
    <x v="5"/>
    <n v="77070"/>
    <x v="2"/>
    <s v="OFF-ST-10003692"/>
    <x v="1"/>
    <x v="4"/>
    <s v="Recycled Steel Personal File for Hanging File Folders"/>
    <n v="228.92"/>
    <n v="5"/>
    <n v="0.2"/>
    <x v="2032"/>
  </r>
  <r>
    <n v="9392"/>
    <s v="CA-2014-162474"/>
    <x v="3"/>
    <x v="677"/>
    <d v="2014-03-17T00:00:00"/>
    <s v="First Class"/>
    <x v="395"/>
    <s v="Frank Hawley"/>
    <x v="1"/>
    <s v="United States"/>
    <s v="Aurora"/>
    <x v="10"/>
    <n v="60505"/>
    <x v="2"/>
    <s v="TEC-PH-10004700"/>
    <x v="2"/>
    <x v="7"/>
    <s v="PowerGen Dual USB Car Charger"/>
    <n v="7.9920000000000009"/>
    <n v="1"/>
    <n v="0.2"/>
    <x v="7179"/>
  </r>
  <r>
    <n v="9393"/>
    <s v="CA-2012-130848"/>
    <x v="1"/>
    <x v="969"/>
    <d v="2012-10-25T00:00:00"/>
    <s v="Same Day"/>
    <x v="375"/>
    <s v="Deirdre Greer"/>
    <x v="1"/>
    <s v="United States"/>
    <s v="Denver"/>
    <x v="22"/>
    <n v="80219"/>
    <x v="1"/>
    <s v="FUR-CH-10000422"/>
    <x v="0"/>
    <x v="1"/>
    <s v="Global Highback Leather Tilter in Burgundy"/>
    <n v="582.33600000000001"/>
    <n v="8"/>
    <n v="0.2"/>
    <x v="7180"/>
  </r>
  <r>
    <n v="9394"/>
    <s v="CA-2011-125997"/>
    <x v="2"/>
    <x v="59"/>
    <d v="2011-09-23T00:00:00"/>
    <s v="First Class"/>
    <x v="596"/>
    <s v="Mitch Webber"/>
    <x v="0"/>
    <s v="United States"/>
    <s v="New York City"/>
    <x v="15"/>
    <n v="10011"/>
    <x v="3"/>
    <s v="TEC-PH-10003484"/>
    <x v="2"/>
    <x v="7"/>
    <s v="Ooma Telo VoIP Home Phone System"/>
    <n v="629.94999999999993"/>
    <n v="5"/>
    <n v="0"/>
    <x v="7181"/>
  </r>
  <r>
    <n v="9395"/>
    <s v="CA-2011-125997"/>
    <x v="2"/>
    <x v="59"/>
    <d v="2011-09-23T00:00:00"/>
    <s v="First Class"/>
    <x v="596"/>
    <s v="Mitch Webber"/>
    <x v="0"/>
    <s v="United States"/>
    <s v="New York City"/>
    <x v="15"/>
    <n v="10011"/>
    <x v="3"/>
    <s v="FUR-CH-10001394"/>
    <x v="0"/>
    <x v="1"/>
    <s v="Global Leather Executive Chair"/>
    <n v="631.78200000000004"/>
    <n v="2"/>
    <n v="0.1"/>
    <x v="3747"/>
  </r>
  <r>
    <n v="9396"/>
    <s v="CA-2011-125997"/>
    <x v="2"/>
    <x v="59"/>
    <d v="2011-09-23T00:00:00"/>
    <s v="First Class"/>
    <x v="596"/>
    <s v="Mitch Webber"/>
    <x v="0"/>
    <s v="United States"/>
    <s v="New York City"/>
    <x v="15"/>
    <n v="10011"/>
    <x v="3"/>
    <s v="FUR-BO-10002213"/>
    <x v="0"/>
    <x v="0"/>
    <s v="DMI Eclipse Executive Suite Bookcases"/>
    <n v="801.5680000000001"/>
    <n v="2"/>
    <n v="0.2"/>
    <x v="7182"/>
  </r>
  <r>
    <n v="9397"/>
    <s v="CA-2011-125997"/>
    <x v="2"/>
    <x v="59"/>
    <d v="2011-09-23T00:00:00"/>
    <s v="First Class"/>
    <x v="596"/>
    <s v="Mitch Webber"/>
    <x v="0"/>
    <s v="United States"/>
    <s v="New York City"/>
    <x v="15"/>
    <n v="10011"/>
    <x v="3"/>
    <s v="OFF-LA-10002762"/>
    <x v="1"/>
    <x v="2"/>
    <s v="Avery 485"/>
    <n v="75.179999999999993"/>
    <n v="6"/>
    <n v="0"/>
    <x v="50"/>
  </r>
  <r>
    <n v="9398"/>
    <s v="CA-2011-125997"/>
    <x v="2"/>
    <x v="59"/>
    <d v="2011-09-23T00:00:00"/>
    <s v="First Class"/>
    <x v="596"/>
    <s v="Mitch Webber"/>
    <x v="0"/>
    <s v="United States"/>
    <s v="New York City"/>
    <x v="15"/>
    <n v="10011"/>
    <x v="3"/>
    <s v="OFF-AP-10003842"/>
    <x v="1"/>
    <x v="9"/>
    <s v="Euro-Pro Shark Turbo Vacuum"/>
    <n v="30.98"/>
    <n v="1"/>
    <n v="0"/>
    <x v="7183"/>
  </r>
  <r>
    <n v="9399"/>
    <s v="CA-2011-125997"/>
    <x v="2"/>
    <x v="59"/>
    <d v="2011-09-23T00:00:00"/>
    <s v="First Class"/>
    <x v="596"/>
    <s v="Mitch Webber"/>
    <x v="0"/>
    <s v="United States"/>
    <s v="New York City"/>
    <x v="15"/>
    <n v="10011"/>
    <x v="3"/>
    <s v="TEC-PH-10003072"/>
    <x v="2"/>
    <x v="7"/>
    <s v="Panasonic KX-TG9541B DECT 6.0 Digital 2-Line Expandable Cordless Phone With Digital Answering System"/>
    <n v="1349.91"/>
    <n v="9"/>
    <n v="0"/>
    <x v="7184"/>
  </r>
  <r>
    <n v="9400"/>
    <s v="CA-2013-103128"/>
    <x v="0"/>
    <x v="583"/>
    <d v="2013-11-16T00:00:00"/>
    <s v="Standard Class"/>
    <x v="790"/>
    <s v="Sung Chung"/>
    <x v="0"/>
    <s v="United States"/>
    <s v="Arlington Heights"/>
    <x v="10"/>
    <n v="60004"/>
    <x v="2"/>
    <s v="OFF-AR-10003394"/>
    <x v="1"/>
    <x v="6"/>
    <s v="Newell 332"/>
    <n v="14.111999999999998"/>
    <n v="6"/>
    <n v="0.2"/>
    <x v="7185"/>
  </r>
  <r>
    <n v="9401"/>
    <s v="CA-2012-167696"/>
    <x v="1"/>
    <x v="1218"/>
    <d v="2012-09-21T00:00:00"/>
    <s v="Standard Class"/>
    <x v="214"/>
    <s v="Bradley Drucker"/>
    <x v="0"/>
    <s v="United States"/>
    <s v="Newport News"/>
    <x v="17"/>
    <n v="23602"/>
    <x v="0"/>
    <s v="OFF-EN-10001539"/>
    <x v="1"/>
    <x v="12"/>
    <s v="Staples"/>
    <n v="31.12"/>
    <n v="4"/>
    <n v="0"/>
    <x v="7186"/>
  </r>
  <r>
    <n v="9402"/>
    <s v="CA-2011-159814"/>
    <x v="2"/>
    <x v="1219"/>
    <d v="2011-06-28T00:00:00"/>
    <s v="Standard Class"/>
    <x v="221"/>
    <s v="Liz Pelletier"/>
    <x v="0"/>
    <s v="United States"/>
    <s v="Tucson"/>
    <x v="16"/>
    <n v="85705"/>
    <x v="1"/>
    <s v="FUR-FU-10001731"/>
    <x v="0"/>
    <x v="5"/>
    <s v="Acrylic Self-Standing Desk Frames"/>
    <n v="4.2720000000000002"/>
    <n v="2"/>
    <n v="0.2"/>
    <x v="7187"/>
  </r>
  <r>
    <n v="9403"/>
    <s v="CA-2013-105459"/>
    <x v="0"/>
    <x v="399"/>
    <d v="2013-08-18T00:00:00"/>
    <s v="Second Class"/>
    <x v="413"/>
    <s v="Nora Preis"/>
    <x v="0"/>
    <s v="United States"/>
    <s v="New York City"/>
    <x v="15"/>
    <n v="10024"/>
    <x v="3"/>
    <s v="FUR-TA-10001095"/>
    <x v="0"/>
    <x v="3"/>
    <s v="Chromcraft Round Conference Tables"/>
    <n v="209.148"/>
    <n v="2"/>
    <n v="0.4"/>
    <x v="7188"/>
  </r>
  <r>
    <n v="9404"/>
    <s v="CA-2013-105459"/>
    <x v="0"/>
    <x v="399"/>
    <d v="2013-08-18T00:00:00"/>
    <s v="Second Class"/>
    <x v="413"/>
    <s v="Nora Preis"/>
    <x v="0"/>
    <s v="United States"/>
    <s v="New York City"/>
    <x v="15"/>
    <n v="10024"/>
    <x v="3"/>
    <s v="OFF-ST-10000078"/>
    <x v="1"/>
    <x v="4"/>
    <s v="Tennsco 6- and 18-Compartment Lockers"/>
    <n v="1591.02"/>
    <n v="6"/>
    <n v="0"/>
    <x v="7189"/>
  </r>
  <r>
    <n v="9405"/>
    <s v="CA-2014-141663"/>
    <x v="3"/>
    <x v="669"/>
    <d v="2014-04-18T00:00:00"/>
    <s v="Standard Class"/>
    <x v="317"/>
    <s v="Dave Poirier"/>
    <x v="1"/>
    <s v="United States"/>
    <s v="Philadelphia"/>
    <x v="9"/>
    <n v="19134"/>
    <x v="3"/>
    <s v="OFF-FA-10004076"/>
    <x v="1"/>
    <x v="13"/>
    <s v="Translucent Push Pins by OIC"/>
    <n v="7.92"/>
    <n v="5"/>
    <n v="0.2"/>
    <x v="7190"/>
  </r>
  <r>
    <n v="9406"/>
    <s v="CA-2011-152618"/>
    <x v="2"/>
    <x v="619"/>
    <d v="2011-03-17T00:00:00"/>
    <s v="First Class"/>
    <x v="46"/>
    <s v="Rick Bensley"/>
    <x v="2"/>
    <s v="United States"/>
    <s v="Chicago"/>
    <x v="10"/>
    <n v="60653"/>
    <x v="2"/>
    <s v="TEC-MA-10003626"/>
    <x v="2"/>
    <x v="15"/>
    <s v="Hewlett-Packard Deskjet 6540 Color Inkjet Printer"/>
    <n v="574.91"/>
    <n v="2"/>
    <n v="0.3"/>
    <x v="7191"/>
  </r>
  <r>
    <n v="9407"/>
    <s v="CA-2011-152618"/>
    <x v="2"/>
    <x v="619"/>
    <d v="2011-03-17T00:00:00"/>
    <s v="First Class"/>
    <x v="46"/>
    <s v="Rick Bensley"/>
    <x v="2"/>
    <s v="United States"/>
    <s v="Chicago"/>
    <x v="10"/>
    <n v="60653"/>
    <x v="2"/>
    <s v="OFF-PA-10001215"/>
    <x v="1"/>
    <x v="10"/>
    <s v="Xerox 1963"/>
    <n v="8.4480000000000004"/>
    <n v="2"/>
    <n v="0.2"/>
    <x v="591"/>
  </r>
  <r>
    <n v="9408"/>
    <s v="CA-2014-162789"/>
    <x v="3"/>
    <x v="585"/>
    <d v="2014-09-25T00:00:00"/>
    <s v="Second Class"/>
    <x v="95"/>
    <s v="Logan Currie"/>
    <x v="0"/>
    <s v="United States"/>
    <s v="New York City"/>
    <x v="15"/>
    <n v="10035"/>
    <x v="3"/>
    <s v="TEC-AC-10002842"/>
    <x v="2"/>
    <x v="11"/>
    <s v="WD My Passport Ultra 2TB Portable External Hard Drive"/>
    <n v="1071"/>
    <n v="9"/>
    <n v="0"/>
    <x v="7192"/>
  </r>
  <r>
    <n v="9409"/>
    <s v="CA-2014-162789"/>
    <x v="3"/>
    <x v="585"/>
    <d v="2014-09-25T00:00:00"/>
    <s v="Second Class"/>
    <x v="95"/>
    <s v="Logan Currie"/>
    <x v="0"/>
    <s v="United States"/>
    <s v="New York City"/>
    <x v="15"/>
    <n v="10035"/>
    <x v="3"/>
    <s v="FUR-FU-10004864"/>
    <x v="0"/>
    <x v="5"/>
    <s v="Eldon 500 Class Desk Accessories"/>
    <n v="12.07"/>
    <n v="1"/>
    <n v="0"/>
    <x v="7193"/>
  </r>
  <r>
    <n v="9410"/>
    <s v="US-2014-110149"/>
    <x v="3"/>
    <x v="389"/>
    <d v="2014-12-14T00:00:00"/>
    <s v="First Class"/>
    <x v="576"/>
    <s v="William Brown"/>
    <x v="0"/>
    <s v="United States"/>
    <s v="Philadelphia"/>
    <x v="9"/>
    <n v="19143"/>
    <x v="3"/>
    <s v="OFF-BI-10000014"/>
    <x v="1"/>
    <x v="8"/>
    <s v="Heavy-Duty E-Z-D Binders"/>
    <n v="3.2730000000000006"/>
    <n v="1"/>
    <n v="0.7"/>
    <x v="7194"/>
  </r>
  <r>
    <n v="9411"/>
    <s v="US-2014-110149"/>
    <x v="3"/>
    <x v="389"/>
    <d v="2014-12-14T00:00:00"/>
    <s v="First Class"/>
    <x v="576"/>
    <s v="William Brown"/>
    <x v="0"/>
    <s v="United States"/>
    <s v="Philadelphia"/>
    <x v="9"/>
    <n v="19143"/>
    <x v="3"/>
    <s v="FUR-FU-10001475"/>
    <x v="0"/>
    <x v="5"/>
    <s v="Contract Clock, 14&quot;, Brown"/>
    <n v="87.92"/>
    <n v="5"/>
    <n v="0.2"/>
    <x v="7195"/>
  </r>
  <r>
    <n v="9412"/>
    <s v="CA-2013-108959"/>
    <x v="0"/>
    <x v="612"/>
    <d v="2013-03-15T00:00:00"/>
    <s v="Second Class"/>
    <x v="186"/>
    <s v="Maya Herman"/>
    <x v="1"/>
    <s v="United States"/>
    <s v="Glendale"/>
    <x v="16"/>
    <n v="85301"/>
    <x v="1"/>
    <s v="OFF-ST-10001272"/>
    <x v="1"/>
    <x v="4"/>
    <s v="Mini 13-1/2 Capacity Data Binder Rack, Pearl"/>
    <n v="104.69600000000001"/>
    <n v="1"/>
    <n v="0.2"/>
    <x v="7196"/>
  </r>
  <r>
    <n v="9413"/>
    <s v="CA-2012-164777"/>
    <x v="1"/>
    <x v="746"/>
    <d v="2012-01-29T00:00:00"/>
    <s v="First Class"/>
    <x v="253"/>
    <s v="Sean Christensen"/>
    <x v="0"/>
    <s v="United States"/>
    <s v="Los Angeles"/>
    <x v="1"/>
    <n v="90036"/>
    <x v="1"/>
    <s v="FUR-CH-10002024"/>
    <x v="0"/>
    <x v="1"/>
    <s v="HON 5400 Series Task Chairs for Big and Tall"/>
    <n v="2803.92"/>
    <n v="5"/>
    <n v="0.2"/>
    <x v="232"/>
  </r>
  <r>
    <n v="9414"/>
    <s v="CA-2013-132017"/>
    <x v="0"/>
    <x v="182"/>
    <d v="2013-09-28T00:00:00"/>
    <s v="First Class"/>
    <x v="588"/>
    <s v="Matt Hagelstein"/>
    <x v="1"/>
    <s v="United States"/>
    <s v="Houston"/>
    <x v="5"/>
    <n v="77041"/>
    <x v="2"/>
    <s v="OFF-BI-10004001"/>
    <x v="1"/>
    <x v="8"/>
    <s v="GBC Recycled VeloBinder Covers"/>
    <n v="6.8159999999999981"/>
    <n v="2"/>
    <n v="0.8"/>
    <x v="7197"/>
  </r>
  <r>
    <n v="9415"/>
    <s v="CA-2012-127824"/>
    <x v="1"/>
    <x v="1090"/>
    <d v="2012-10-22T00:00:00"/>
    <s v="Standard Class"/>
    <x v="547"/>
    <s v="John Castell"/>
    <x v="0"/>
    <s v="United States"/>
    <s v="Seattle"/>
    <x v="4"/>
    <n v="98115"/>
    <x v="1"/>
    <s v="TEC-PH-10004094"/>
    <x v="2"/>
    <x v="7"/>
    <s v="Motorola L703CM"/>
    <n v="249.58400000000003"/>
    <n v="2"/>
    <n v="0.2"/>
    <x v="7198"/>
  </r>
  <r>
    <n v="9416"/>
    <s v="CA-2012-127824"/>
    <x v="1"/>
    <x v="1090"/>
    <d v="2012-10-22T00:00:00"/>
    <s v="Standard Class"/>
    <x v="547"/>
    <s v="John Castell"/>
    <x v="0"/>
    <s v="United States"/>
    <s v="Seattle"/>
    <x v="4"/>
    <n v="98115"/>
    <x v="1"/>
    <s v="OFF-PA-10001184"/>
    <x v="1"/>
    <x v="10"/>
    <s v="Xerox 1903"/>
    <n v="17.940000000000001"/>
    <n v="3"/>
    <n v="0"/>
    <x v="1544"/>
  </r>
  <r>
    <n v="9417"/>
    <s v="CA-2012-127824"/>
    <x v="1"/>
    <x v="1090"/>
    <d v="2012-10-22T00:00:00"/>
    <s v="Standard Class"/>
    <x v="547"/>
    <s v="John Castell"/>
    <x v="0"/>
    <s v="United States"/>
    <s v="Seattle"/>
    <x v="4"/>
    <n v="98115"/>
    <x v="1"/>
    <s v="FUR-FU-10002505"/>
    <x v="0"/>
    <x v="5"/>
    <s v="Eldon 100 Class Desk Accessories"/>
    <n v="10.11"/>
    <n v="3"/>
    <n v="0"/>
    <x v="4250"/>
  </r>
  <r>
    <n v="9418"/>
    <s v="CA-2011-148285"/>
    <x v="2"/>
    <x v="1220"/>
    <d v="2011-11-01T00:00:00"/>
    <s v="Standard Class"/>
    <x v="279"/>
    <s v="Ross DeVincentis"/>
    <x v="2"/>
    <s v="United States"/>
    <s v="Fayetteville"/>
    <x v="3"/>
    <n v="28314"/>
    <x v="0"/>
    <s v="OFF-PA-10001166"/>
    <x v="1"/>
    <x v="10"/>
    <s v="Xerox 2"/>
    <n v="10.368000000000002"/>
    <n v="2"/>
    <n v="0.2"/>
    <x v="572"/>
  </r>
  <r>
    <n v="9419"/>
    <s v="CA-2011-148285"/>
    <x v="2"/>
    <x v="1220"/>
    <d v="2011-11-01T00:00:00"/>
    <s v="Standard Class"/>
    <x v="279"/>
    <s v="Ross DeVincentis"/>
    <x v="2"/>
    <s v="United States"/>
    <s v="Fayetteville"/>
    <x v="3"/>
    <n v="28314"/>
    <x v="0"/>
    <s v="OFF-PA-10000349"/>
    <x v="1"/>
    <x v="10"/>
    <s v="Staples"/>
    <n v="11.952000000000002"/>
    <n v="3"/>
    <n v="0.2"/>
    <x v="3595"/>
  </r>
  <r>
    <n v="9420"/>
    <s v="CA-2014-152926"/>
    <x v="3"/>
    <x v="280"/>
    <d v="2014-10-05T00:00:00"/>
    <s v="Second Class"/>
    <x v="281"/>
    <s v="Steve Chapman"/>
    <x v="1"/>
    <s v="United States"/>
    <s v="Houston"/>
    <x v="5"/>
    <n v="77041"/>
    <x v="2"/>
    <s v="OFF-AP-10004708"/>
    <x v="1"/>
    <x v="9"/>
    <s v="Fellowes Superior 10 Outlet Split Surge Protector"/>
    <n v="15.223999999999997"/>
    <n v="2"/>
    <n v="0.8"/>
    <x v="6364"/>
  </r>
  <r>
    <n v="9421"/>
    <s v="CA-2014-152926"/>
    <x v="3"/>
    <x v="280"/>
    <d v="2014-10-05T00:00:00"/>
    <s v="Second Class"/>
    <x v="281"/>
    <s v="Steve Chapman"/>
    <x v="1"/>
    <s v="United States"/>
    <s v="Houston"/>
    <x v="5"/>
    <n v="77041"/>
    <x v="2"/>
    <s v="OFF-AP-10001947"/>
    <x v="1"/>
    <x v="9"/>
    <s v="Acco 6 Outlet Guardian Premium Plus Surge Suppressor"/>
    <n v="21.983999999999995"/>
    <n v="6"/>
    <n v="0.8"/>
    <x v="7199"/>
  </r>
  <r>
    <n v="9422"/>
    <s v="CA-2011-145254"/>
    <x v="2"/>
    <x v="149"/>
    <d v="2011-07-27T00:00:00"/>
    <s v="Standard Class"/>
    <x v="714"/>
    <s v="Nick Crebassa"/>
    <x v="1"/>
    <s v="United States"/>
    <s v="San Francisco"/>
    <x v="1"/>
    <n v="94122"/>
    <x v="1"/>
    <s v="TEC-PH-10000441"/>
    <x v="2"/>
    <x v="7"/>
    <s v="VTech DS6151"/>
    <n v="604.75199999999995"/>
    <n v="6"/>
    <n v="0.2"/>
    <x v="7200"/>
  </r>
  <r>
    <n v="9423"/>
    <s v="CA-2011-145254"/>
    <x v="2"/>
    <x v="149"/>
    <d v="2011-07-27T00:00:00"/>
    <s v="Standard Class"/>
    <x v="714"/>
    <s v="Nick Crebassa"/>
    <x v="1"/>
    <s v="United States"/>
    <s v="San Francisco"/>
    <x v="1"/>
    <n v="94122"/>
    <x v="1"/>
    <s v="OFF-SU-10004664"/>
    <x v="1"/>
    <x v="14"/>
    <s v="Acme Softgrip Scissors"/>
    <n v="40.700000000000003"/>
    <n v="5"/>
    <n v="0"/>
    <x v="6740"/>
  </r>
  <r>
    <n v="9424"/>
    <s v="CA-2011-145254"/>
    <x v="2"/>
    <x v="149"/>
    <d v="2011-07-27T00:00:00"/>
    <s v="Standard Class"/>
    <x v="714"/>
    <s v="Nick Crebassa"/>
    <x v="1"/>
    <s v="United States"/>
    <s v="San Francisco"/>
    <x v="1"/>
    <n v="94122"/>
    <x v="1"/>
    <s v="TEC-PH-10004531"/>
    <x v="2"/>
    <x v="7"/>
    <s v="AT&amp;T CL2909"/>
    <n v="302.37599999999998"/>
    <n v="3"/>
    <n v="0.2"/>
    <x v="2436"/>
  </r>
  <r>
    <n v="9425"/>
    <s v="CA-2011-145254"/>
    <x v="2"/>
    <x v="149"/>
    <d v="2011-07-27T00:00:00"/>
    <s v="Standard Class"/>
    <x v="714"/>
    <s v="Nick Crebassa"/>
    <x v="1"/>
    <s v="United States"/>
    <s v="San Francisco"/>
    <x v="1"/>
    <n v="94122"/>
    <x v="1"/>
    <s v="TEC-AC-10002167"/>
    <x v="2"/>
    <x v="11"/>
    <s v="Imation 8gb Micro Traveldrive Usb 2.0 Flash Drive"/>
    <n v="45"/>
    <n v="3"/>
    <n v="0"/>
    <x v="47"/>
  </r>
  <r>
    <n v="9426"/>
    <s v="CA-2011-116246"/>
    <x v="2"/>
    <x v="171"/>
    <d v="2011-09-17T00:00:00"/>
    <s v="Second Class"/>
    <x v="560"/>
    <s v="Luke Weiss"/>
    <x v="0"/>
    <s v="United States"/>
    <s v="New York City"/>
    <x v="15"/>
    <n v="10035"/>
    <x v="3"/>
    <s v="FUR-CH-10002024"/>
    <x v="0"/>
    <x v="1"/>
    <s v="HON 5400 Series Task Chairs for Big and Tall"/>
    <n v="3785.2920000000004"/>
    <n v="6"/>
    <n v="0.1"/>
    <x v="7201"/>
  </r>
  <r>
    <n v="9427"/>
    <s v="CA-2013-160479"/>
    <x v="0"/>
    <x v="306"/>
    <d v="2013-09-21T00:00:00"/>
    <s v="Standard Class"/>
    <x v="738"/>
    <s v="Angele Hood"/>
    <x v="0"/>
    <s v="United States"/>
    <s v="Seattle"/>
    <x v="4"/>
    <n v="98105"/>
    <x v="1"/>
    <s v="OFF-AR-10002445"/>
    <x v="1"/>
    <x v="6"/>
    <s v="SANFORD Major Accent Highlighters"/>
    <n v="35.4"/>
    <n v="5"/>
    <n v="0"/>
    <x v="4396"/>
  </r>
  <r>
    <n v="9428"/>
    <s v="CA-2011-167486"/>
    <x v="2"/>
    <x v="501"/>
    <d v="2011-12-01T00:00:00"/>
    <s v="Standard Class"/>
    <x v="705"/>
    <s v="Jack O'Briant"/>
    <x v="1"/>
    <s v="United States"/>
    <s v="Buffalo"/>
    <x v="15"/>
    <n v="14215"/>
    <x v="3"/>
    <s v="FUR-FU-10003268"/>
    <x v="0"/>
    <x v="5"/>
    <s v="Eldon Radial Chair Mat for Low to Medium Pile Carpets"/>
    <n v="199.89999999999998"/>
    <n v="5"/>
    <n v="0"/>
    <x v="7202"/>
  </r>
  <r>
    <n v="9429"/>
    <s v="CA-2011-152100"/>
    <x v="2"/>
    <x v="218"/>
    <d v="2011-05-16T00:00:00"/>
    <s v="Standard Class"/>
    <x v="100"/>
    <s v="Victoria Wilson"/>
    <x v="1"/>
    <s v="United States"/>
    <s v="Huntsville"/>
    <x v="5"/>
    <n v="77340"/>
    <x v="2"/>
    <s v="FUR-CH-10000015"/>
    <x v="0"/>
    <x v="1"/>
    <s v="Hon Multipurpose Stacking Arm Chairs"/>
    <n v="1212.9599999999998"/>
    <n v="8"/>
    <n v="0.3"/>
    <x v="7203"/>
  </r>
  <r>
    <n v="9430"/>
    <s v="CA-2012-166219"/>
    <x v="1"/>
    <x v="834"/>
    <d v="2012-09-01T00:00:00"/>
    <s v="Standard Class"/>
    <x v="130"/>
    <s v="Ben Peterman"/>
    <x v="1"/>
    <s v="United States"/>
    <s v="Dallas"/>
    <x v="5"/>
    <n v="75081"/>
    <x v="2"/>
    <s v="TEC-PH-10004165"/>
    <x v="2"/>
    <x v="7"/>
    <s v="Mitel MiVoice 5330e IP Phone"/>
    <n v="1099.96"/>
    <n v="5"/>
    <n v="0.2"/>
    <x v="7204"/>
  </r>
  <r>
    <n v="9431"/>
    <s v="CA-2012-166219"/>
    <x v="1"/>
    <x v="834"/>
    <d v="2012-09-01T00:00:00"/>
    <s v="Standard Class"/>
    <x v="130"/>
    <s v="Ben Peterman"/>
    <x v="1"/>
    <s v="United States"/>
    <s v="Dallas"/>
    <x v="5"/>
    <n v="75081"/>
    <x v="2"/>
    <s v="FUR-TA-10004607"/>
    <x v="0"/>
    <x v="3"/>
    <s v="Hon 2111 Invitation Series Straight Table"/>
    <n v="103.48100000000001"/>
    <n v="1"/>
    <n v="0.3"/>
    <x v="7205"/>
  </r>
  <r>
    <n v="9432"/>
    <s v="CA-2012-111864"/>
    <x v="1"/>
    <x v="974"/>
    <d v="2012-06-19T00:00:00"/>
    <s v="Same Day"/>
    <x v="452"/>
    <s v="Paul Prost"/>
    <x v="2"/>
    <s v="United States"/>
    <s v="Philadelphia"/>
    <x v="9"/>
    <n v="19134"/>
    <x v="3"/>
    <s v="OFF-LA-10004677"/>
    <x v="1"/>
    <x v="2"/>
    <s v="Self-Adhesive Address Labels for Typewriters with Dispenser Box"/>
    <n v="5.9039999999999999"/>
    <n v="2"/>
    <n v="0.2"/>
    <x v="2352"/>
  </r>
  <r>
    <n v="9433"/>
    <s v="CA-2012-119627"/>
    <x v="1"/>
    <x v="493"/>
    <d v="2012-08-23T00:00:00"/>
    <s v="Standard Class"/>
    <x v="56"/>
    <s v="Steven Cartwright"/>
    <x v="0"/>
    <s v="United States"/>
    <s v="Peoria"/>
    <x v="16"/>
    <n v="85345"/>
    <x v="1"/>
    <s v="TEC-AC-10002217"/>
    <x v="2"/>
    <x v="11"/>
    <s v="Imation Clip USB flash drive - 8 GB"/>
    <n v="30.080000000000002"/>
    <n v="2"/>
    <n v="0.2"/>
    <x v="6688"/>
  </r>
  <r>
    <n v="9434"/>
    <s v="CA-2012-119627"/>
    <x v="1"/>
    <x v="493"/>
    <d v="2012-08-23T00:00:00"/>
    <s v="Standard Class"/>
    <x v="56"/>
    <s v="Steven Cartwright"/>
    <x v="0"/>
    <s v="United States"/>
    <s v="Peoria"/>
    <x v="16"/>
    <n v="85345"/>
    <x v="1"/>
    <s v="OFF-PA-10001937"/>
    <x v="1"/>
    <x v="10"/>
    <s v="Xerox 21"/>
    <n v="36.288000000000011"/>
    <n v="7"/>
    <n v="0.2"/>
    <x v="1683"/>
  </r>
  <r>
    <n v="9435"/>
    <s v="CA-2012-119627"/>
    <x v="1"/>
    <x v="493"/>
    <d v="2012-08-23T00:00:00"/>
    <s v="Standard Class"/>
    <x v="56"/>
    <s v="Steven Cartwright"/>
    <x v="0"/>
    <s v="United States"/>
    <s v="Peoria"/>
    <x v="16"/>
    <n v="85345"/>
    <x v="1"/>
    <s v="OFF-AR-10000203"/>
    <x v="1"/>
    <x v="6"/>
    <s v="Newell 336"/>
    <n v="10.272000000000002"/>
    <n v="3"/>
    <n v="0.2"/>
    <x v="4816"/>
  </r>
  <r>
    <n v="9436"/>
    <s v="CA-2012-119627"/>
    <x v="1"/>
    <x v="493"/>
    <d v="2012-08-23T00:00:00"/>
    <s v="Standard Class"/>
    <x v="56"/>
    <s v="Steven Cartwright"/>
    <x v="0"/>
    <s v="United States"/>
    <s v="Peoria"/>
    <x v="16"/>
    <n v="85345"/>
    <x v="1"/>
    <s v="TEC-AC-10001142"/>
    <x v="2"/>
    <x v="11"/>
    <s v="First Data FD10 PIN Pad"/>
    <n v="252.8"/>
    <n v="4"/>
    <n v="0.2"/>
    <x v="7206"/>
  </r>
  <r>
    <n v="9437"/>
    <s v="CA-2012-160787"/>
    <x v="1"/>
    <x v="12"/>
    <d v="2012-09-25T00:00:00"/>
    <s v="Same Day"/>
    <x v="298"/>
    <s v="Bryan Mills"/>
    <x v="0"/>
    <s v="United States"/>
    <s v="Philadelphia"/>
    <x v="9"/>
    <n v="19143"/>
    <x v="3"/>
    <s v="OFF-BI-10003712"/>
    <x v="1"/>
    <x v="8"/>
    <s v="Acco Pressboard Covers with Storage Hooks, 14 7/8&quot; x 11&quot;, Light Blue"/>
    <n v="2.9460000000000006"/>
    <n v="2"/>
    <n v="0.7"/>
    <x v="2886"/>
  </r>
  <r>
    <n v="9438"/>
    <s v="CA-2014-107853"/>
    <x v="3"/>
    <x v="1143"/>
    <d v="2014-06-01T00:00:00"/>
    <s v="Standard Class"/>
    <x v="303"/>
    <s v="Carlos Daly"/>
    <x v="0"/>
    <s v="United States"/>
    <s v="Oceanside"/>
    <x v="1"/>
    <n v="92054"/>
    <x v="1"/>
    <s v="OFF-PA-10000520"/>
    <x v="1"/>
    <x v="10"/>
    <s v="Xerox 201"/>
    <n v="12.96"/>
    <n v="2"/>
    <n v="0"/>
    <x v="91"/>
  </r>
  <r>
    <n v="9439"/>
    <s v="CA-2014-126144"/>
    <x v="3"/>
    <x v="689"/>
    <d v="2014-08-06T00:00:00"/>
    <s v="Standard Class"/>
    <x v="411"/>
    <s v="Greg Matthias"/>
    <x v="0"/>
    <s v="United States"/>
    <s v="Philadelphia"/>
    <x v="9"/>
    <n v="19134"/>
    <x v="3"/>
    <s v="TEC-PH-10001079"/>
    <x v="2"/>
    <x v="7"/>
    <s v="Polycom SoundPoint Pro SE-225 Corded phone"/>
    <n v="285.57599999999996"/>
    <n v="4"/>
    <n v="0.4"/>
    <x v="7207"/>
  </r>
  <r>
    <n v="9440"/>
    <s v="US-2011-154655"/>
    <x v="2"/>
    <x v="36"/>
    <d v="2011-10-17T00:00:00"/>
    <s v="Standard Class"/>
    <x v="771"/>
    <s v="Barry Pond"/>
    <x v="1"/>
    <s v="United States"/>
    <s v="Chicago"/>
    <x v="10"/>
    <n v="60623"/>
    <x v="2"/>
    <s v="OFF-SU-10000898"/>
    <x v="1"/>
    <x v="14"/>
    <s v="Acme Hot Forged Carbon Steel Scissors with Nickel-Plated Handles, 3 7/8&quot; Cut, 8&quot;L"/>
    <n v="22.240000000000002"/>
    <n v="2"/>
    <n v="0.2"/>
    <x v="7208"/>
  </r>
  <r>
    <n v="9441"/>
    <s v="CA-2011-100391"/>
    <x v="2"/>
    <x v="594"/>
    <d v="2011-05-29T00:00:00"/>
    <s v="Standard Class"/>
    <x v="768"/>
    <s v="Barry Weirich"/>
    <x v="0"/>
    <s v="United States"/>
    <s v="New York City"/>
    <x v="15"/>
    <n v="10035"/>
    <x v="3"/>
    <s v="OFF-PA-10001471"/>
    <x v="1"/>
    <x v="10"/>
    <s v="Strathmore Photo Frame Cards"/>
    <n v="14.62"/>
    <n v="2"/>
    <n v="0"/>
    <x v="5223"/>
  </r>
  <r>
    <n v="9442"/>
    <s v="CA-2011-165477"/>
    <x v="2"/>
    <x v="282"/>
    <d v="2011-12-31T00:00:00"/>
    <s v="Second Class"/>
    <x v="791"/>
    <s v="Ricardo Emerson"/>
    <x v="0"/>
    <s v="United States"/>
    <s v="Kent"/>
    <x v="24"/>
    <n v="44240"/>
    <x v="3"/>
    <s v="OFF-AP-10003281"/>
    <x v="1"/>
    <x v="9"/>
    <s v="Acco 6 Outlet Guardian Standard Surge Suppressor"/>
    <n v="48.36"/>
    <n v="5"/>
    <n v="0.2"/>
    <x v="7209"/>
  </r>
  <r>
    <n v="9443"/>
    <s v="CA-2014-165904"/>
    <x v="3"/>
    <x v="104"/>
    <d v="2014-04-12T00:00:00"/>
    <s v="Standard Class"/>
    <x v="367"/>
    <s v="Hallie Redmond"/>
    <x v="2"/>
    <s v="United States"/>
    <s v="Jacksonville"/>
    <x v="2"/>
    <n v="32216"/>
    <x v="0"/>
    <s v="OFF-AR-10003156"/>
    <x v="1"/>
    <x v="6"/>
    <s v="50 Colored Long Pencils"/>
    <n v="16.256"/>
    <n v="2"/>
    <n v="0.2"/>
    <x v="7210"/>
  </r>
  <r>
    <n v="9444"/>
    <s v="CA-2014-165904"/>
    <x v="3"/>
    <x v="104"/>
    <d v="2014-04-12T00:00:00"/>
    <s v="Standard Class"/>
    <x v="367"/>
    <s v="Hallie Redmond"/>
    <x v="2"/>
    <s v="United States"/>
    <s v="Jacksonville"/>
    <x v="2"/>
    <n v="32216"/>
    <x v="0"/>
    <s v="TEC-PH-10000576"/>
    <x v="2"/>
    <x v="7"/>
    <s v="AT&amp;T 1080 Corded phone"/>
    <n v="219.18400000000003"/>
    <n v="2"/>
    <n v="0.2"/>
    <x v="1023"/>
  </r>
  <r>
    <n v="9445"/>
    <s v="CA-2012-104052"/>
    <x v="1"/>
    <x v="1201"/>
    <d v="2012-03-02T00:00:00"/>
    <s v="First Class"/>
    <x v="734"/>
    <s v="Tracy Poddar"/>
    <x v="1"/>
    <s v="United States"/>
    <s v="Coppell"/>
    <x v="5"/>
    <n v="75019"/>
    <x v="2"/>
    <s v="TEC-PH-10003215"/>
    <x v="2"/>
    <x v="7"/>
    <s v="Jackery Bar Premium Fast-charging Portable Charger"/>
    <n v="95.84"/>
    <n v="4"/>
    <n v="0.2"/>
    <x v="3505"/>
  </r>
  <r>
    <n v="9446"/>
    <s v="CA-2012-168277"/>
    <x v="1"/>
    <x v="352"/>
    <d v="2012-06-03T00:00:00"/>
    <s v="Standard Class"/>
    <x v="41"/>
    <s v="Karl Braun"/>
    <x v="0"/>
    <s v="United States"/>
    <s v="Indianapolis"/>
    <x v="14"/>
    <n v="46203"/>
    <x v="2"/>
    <s v="OFF-LA-10004484"/>
    <x v="1"/>
    <x v="2"/>
    <s v="Avery 476"/>
    <n v="12.39"/>
    <n v="3"/>
    <n v="0"/>
    <x v="732"/>
  </r>
  <r>
    <n v="9447"/>
    <s v="CA-2013-158617"/>
    <x v="0"/>
    <x v="897"/>
    <d v="2013-09-29T00:00:00"/>
    <s v="Standard Class"/>
    <x v="663"/>
    <s v="Anna Chung"/>
    <x v="0"/>
    <s v="United States"/>
    <s v="Lawrence"/>
    <x v="14"/>
    <n v="46226"/>
    <x v="2"/>
    <s v="OFF-PA-10002245"/>
    <x v="1"/>
    <x v="10"/>
    <s v="Xerox 1895"/>
    <n v="35.880000000000003"/>
    <n v="6"/>
    <n v="0"/>
    <x v="5470"/>
  </r>
  <r>
    <n v="9448"/>
    <s v="CA-2014-136882"/>
    <x v="3"/>
    <x v="837"/>
    <d v="2014-06-04T00:00:00"/>
    <s v="Standard Class"/>
    <x v="35"/>
    <s v="Duane Noonan"/>
    <x v="0"/>
    <s v="United States"/>
    <s v="Tulsa"/>
    <x v="26"/>
    <n v="74133"/>
    <x v="2"/>
    <s v="FUR-FU-10003664"/>
    <x v="0"/>
    <x v="5"/>
    <s v="Electrix Architect's Clamp-On Swing Arm Lamp, Black"/>
    <n v="477.29999999999995"/>
    <n v="5"/>
    <n v="0"/>
    <x v="7211"/>
  </r>
  <r>
    <n v="9449"/>
    <s v="US-2013-148957"/>
    <x v="0"/>
    <x v="42"/>
    <d v="2013-09-24T00:00:00"/>
    <s v="Standard Class"/>
    <x v="254"/>
    <s v="Chuck Clark"/>
    <x v="2"/>
    <s v="United States"/>
    <s v="Redmond"/>
    <x v="4"/>
    <n v="98052"/>
    <x v="1"/>
    <s v="OFF-LA-10002195"/>
    <x v="1"/>
    <x v="2"/>
    <s v="Avery 481"/>
    <n v="12.32"/>
    <n v="4"/>
    <n v="0"/>
    <x v="7212"/>
  </r>
  <r>
    <n v="9450"/>
    <s v="CA-2011-140032"/>
    <x v="2"/>
    <x v="78"/>
    <d v="2011-09-13T00:00:00"/>
    <s v="Standard Class"/>
    <x v="358"/>
    <s v="Toby Swindell"/>
    <x v="0"/>
    <s v="United States"/>
    <s v="San Francisco"/>
    <x v="1"/>
    <n v="94109"/>
    <x v="1"/>
    <s v="OFF-BI-10000822"/>
    <x v="1"/>
    <x v="8"/>
    <s v="Acco PRESSTEX Data Binder with Storage Hooks, Light Blue, 9 1/2&quot; X 11&quot;"/>
    <n v="8.6080000000000005"/>
    <n v="2"/>
    <n v="0.2"/>
    <x v="7213"/>
  </r>
  <r>
    <n v="9451"/>
    <s v="CA-2014-145506"/>
    <x v="3"/>
    <x v="95"/>
    <d v="2014-06-08T00:00:00"/>
    <s v="Standard Class"/>
    <x v="246"/>
    <s v="Meg O'Connel"/>
    <x v="2"/>
    <s v="United States"/>
    <s v="Spokane"/>
    <x v="4"/>
    <n v="99207"/>
    <x v="1"/>
    <s v="OFF-ST-10004963"/>
    <x v="1"/>
    <x v="4"/>
    <s v="Eldon Gobal File Keepers"/>
    <n v="136.26"/>
    <n v="9"/>
    <n v="0"/>
    <x v="7214"/>
  </r>
  <r>
    <n v="9452"/>
    <s v="CA-2012-129546"/>
    <x v="1"/>
    <x v="694"/>
    <d v="2012-10-05T00:00:00"/>
    <s v="Standard Class"/>
    <x v="532"/>
    <s v="Roy Phan"/>
    <x v="1"/>
    <s v="United States"/>
    <s v="Los Angeles"/>
    <x v="1"/>
    <n v="90032"/>
    <x v="1"/>
    <s v="OFF-AP-10002495"/>
    <x v="1"/>
    <x v="9"/>
    <s v="Acco Smartsocket Table Surge Protector, 6 Color-Coded Adapter Outlets"/>
    <n v="186.14999999999998"/>
    <n v="3"/>
    <n v="0"/>
    <x v="7215"/>
  </r>
  <r>
    <n v="9453"/>
    <s v="CA-2012-129546"/>
    <x v="1"/>
    <x v="694"/>
    <d v="2012-10-05T00:00:00"/>
    <s v="Standard Class"/>
    <x v="532"/>
    <s v="Roy Phan"/>
    <x v="1"/>
    <s v="United States"/>
    <s v="Los Angeles"/>
    <x v="1"/>
    <n v="90032"/>
    <x v="1"/>
    <s v="OFF-BI-10004001"/>
    <x v="1"/>
    <x v="8"/>
    <s v="GBC Recycled VeloBinder Covers"/>
    <n v="81.792000000000002"/>
    <n v="6"/>
    <n v="0.2"/>
    <x v="7216"/>
  </r>
  <r>
    <n v="9454"/>
    <s v="CA-2012-129546"/>
    <x v="1"/>
    <x v="694"/>
    <d v="2012-10-05T00:00:00"/>
    <s v="Standard Class"/>
    <x v="532"/>
    <s v="Roy Phan"/>
    <x v="1"/>
    <s v="United States"/>
    <s v="Los Angeles"/>
    <x v="1"/>
    <n v="90032"/>
    <x v="1"/>
    <s v="OFF-SU-10004884"/>
    <x v="1"/>
    <x v="14"/>
    <s v="Acme Galleria Hot Forged Steel Scissors with Colored Handles"/>
    <n v="47.19"/>
    <n v="3"/>
    <n v="0"/>
    <x v="7217"/>
  </r>
  <r>
    <n v="9455"/>
    <s v="CA-2012-129546"/>
    <x v="1"/>
    <x v="694"/>
    <d v="2012-10-05T00:00:00"/>
    <s v="Standard Class"/>
    <x v="532"/>
    <s v="Roy Phan"/>
    <x v="1"/>
    <s v="United States"/>
    <s v="Los Angeles"/>
    <x v="1"/>
    <n v="90032"/>
    <x v="1"/>
    <s v="TEC-PH-10003555"/>
    <x v="2"/>
    <x v="7"/>
    <s v="Motorola HK250 Universal Bluetooth Headset"/>
    <n v="36.783999999999999"/>
    <n v="2"/>
    <n v="0.2"/>
    <x v="7218"/>
  </r>
  <r>
    <n v="9456"/>
    <s v="CA-2013-140977"/>
    <x v="0"/>
    <x v="950"/>
    <d v="2013-06-20T00:00:00"/>
    <s v="Second Class"/>
    <x v="311"/>
    <s v="James Lanier"/>
    <x v="2"/>
    <s v="United States"/>
    <s v="Chattanooga"/>
    <x v="18"/>
    <n v="37421"/>
    <x v="0"/>
    <s v="TEC-MA-10003493"/>
    <x v="2"/>
    <x v="15"/>
    <s v="Penpower WorldCard Pro Card Scanner"/>
    <n v="91.474999999999994"/>
    <n v="1"/>
    <n v="0.5"/>
    <x v="7219"/>
  </r>
  <r>
    <n v="9457"/>
    <s v="CA-2014-151855"/>
    <x v="3"/>
    <x v="837"/>
    <d v="2014-06-04T00:00:00"/>
    <s v="Standard Class"/>
    <x v="308"/>
    <s v="Bart Watters"/>
    <x v="1"/>
    <s v="United States"/>
    <s v="Greensboro"/>
    <x v="3"/>
    <n v="27405"/>
    <x v="0"/>
    <s v="TEC-AC-10002380"/>
    <x v="2"/>
    <x v="11"/>
    <s v="Sony 8GB Class 10 Micro SDHC R40 Memory Card"/>
    <n v="27.192"/>
    <n v="3"/>
    <n v="0.2"/>
    <x v="7220"/>
  </r>
  <r>
    <n v="9458"/>
    <s v="CA-2014-151855"/>
    <x v="3"/>
    <x v="837"/>
    <d v="2014-06-04T00:00:00"/>
    <s v="Standard Class"/>
    <x v="308"/>
    <s v="Bart Watters"/>
    <x v="1"/>
    <s v="United States"/>
    <s v="Greensboro"/>
    <x v="3"/>
    <n v="27405"/>
    <x v="0"/>
    <s v="OFF-BI-10004209"/>
    <x v="1"/>
    <x v="8"/>
    <s v="Fellowes Twister Kit, Gray/Clear, 3/pkg"/>
    <n v="12.059999999999999"/>
    <n v="5"/>
    <n v="0.7"/>
    <x v="7221"/>
  </r>
  <r>
    <n v="9459"/>
    <s v="CA-2011-138240"/>
    <x v="2"/>
    <x v="1148"/>
    <d v="2011-10-14T00:00:00"/>
    <s v="Standard Class"/>
    <x v="81"/>
    <s v="Shirley Jackson"/>
    <x v="0"/>
    <s v="United States"/>
    <s v="San Francisco"/>
    <x v="1"/>
    <n v="94122"/>
    <x v="1"/>
    <s v="OFF-AR-10002135"/>
    <x v="1"/>
    <x v="6"/>
    <s v="Boston Heavy-Duty Trimline Electric Pencil Sharpeners"/>
    <n v="144.60000000000002"/>
    <n v="3"/>
    <n v="0"/>
    <x v="7222"/>
  </r>
  <r>
    <n v="9460"/>
    <s v="CA-2011-138240"/>
    <x v="2"/>
    <x v="1148"/>
    <d v="2011-10-14T00:00:00"/>
    <s v="Standard Class"/>
    <x v="81"/>
    <s v="Shirley Jackson"/>
    <x v="0"/>
    <s v="United States"/>
    <s v="San Francisco"/>
    <x v="1"/>
    <n v="94122"/>
    <x v="1"/>
    <s v="TEC-PH-10002583"/>
    <x v="2"/>
    <x v="7"/>
    <s v="iOttie HLCRIO102 Car Mount"/>
    <n v="15.991999999999999"/>
    <n v="1"/>
    <n v="0.2"/>
    <x v="6293"/>
  </r>
  <r>
    <n v="9461"/>
    <s v="CA-2011-101833"/>
    <x v="2"/>
    <x v="664"/>
    <d v="2011-11-22T00:00:00"/>
    <s v="Second Class"/>
    <x v="435"/>
    <s v="Frank Gastineau"/>
    <x v="2"/>
    <s v="United States"/>
    <s v="New York City"/>
    <x v="15"/>
    <n v="10024"/>
    <x v="3"/>
    <s v="OFF-PA-10003591"/>
    <x v="1"/>
    <x v="10"/>
    <s v="Southworth 100% Cotton The Best Paper"/>
    <n v="34.44"/>
    <n v="3"/>
    <n v="0"/>
    <x v="830"/>
  </r>
  <r>
    <n v="9462"/>
    <s v="CA-2011-100867"/>
    <x v="2"/>
    <x v="538"/>
    <d v="2011-10-24T00:00:00"/>
    <s v="Standard Class"/>
    <x v="258"/>
    <s v="Eugene Hildebrand"/>
    <x v="2"/>
    <s v="United States"/>
    <s v="Lakewood"/>
    <x v="1"/>
    <n v="90712"/>
    <x v="1"/>
    <s v="TEC-PH-10004922"/>
    <x v="2"/>
    <x v="7"/>
    <s v="RCA Visys Integrated PBX 8-Line Router"/>
    <n v="321.55200000000002"/>
    <n v="6"/>
    <n v="0.2"/>
    <x v="7223"/>
  </r>
  <r>
    <n v="9463"/>
    <s v="US-2014-109610"/>
    <x v="3"/>
    <x v="920"/>
    <d v="2014-12-01T00:00:00"/>
    <s v="Second Class"/>
    <x v="29"/>
    <s v="Brendan Sweed"/>
    <x v="1"/>
    <s v="United States"/>
    <s v="Louisville"/>
    <x v="0"/>
    <n v="40214"/>
    <x v="0"/>
    <s v="FUR-CH-10001854"/>
    <x v="0"/>
    <x v="1"/>
    <s v="Office Star - Professional Matrix Back Chair with 2-to-1 Synchro Tilt and Mesh Fabric Seat"/>
    <n v="701.96"/>
    <n v="2"/>
    <n v="0"/>
    <x v="5152"/>
  </r>
  <r>
    <n v="9464"/>
    <s v="CA-2011-156545"/>
    <x v="2"/>
    <x v="1221"/>
    <d v="2011-03-03T00:00:00"/>
    <s v="First Class"/>
    <x v="559"/>
    <s v="Joy Smith"/>
    <x v="0"/>
    <s v="United States"/>
    <s v="Columbus"/>
    <x v="24"/>
    <n v="43229"/>
    <x v="3"/>
    <s v="OFF-AR-10003560"/>
    <x v="1"/>
    <x v="6"/>
    <s v="Zebra Zazzle Fluorescent Highlighters"/>
    <n v="19.456000000000003"/>
    <n v="4"/>
    <n v="0.2"/>
    <x v="541"/>
  </r>
  <r>
    <n v="9465"/>
    <s v="CA-2011-109127"/>
    <x v="2"/>
    <x v="1059"/>
    <d v="2011-12-25T00:00:00"/>
    <s v="Standard Class"/>
    <x v="547"/>
    <s v="John Castell"/>
    <x v="0"/>
    <s v="United States"/>
    <s v="Newark"/>
    <x v="13"/>
    <n v="19711"/>
    <x v="3"/>
    <s v="OFF-LA-10004409"/>
    <x v="1"/>
    <x v="2"/>
    <s v="Avery 492"/>
    <n v="17.28"/>
    <n v="6"/>
    <n v="0"/>
    <x v="7224"/>
  </r>
  <r>
    <n v="9466"/>
    <s v="CA-2013-126858"/>
    <x v="0"/>
    <x v="258"/>
    <d v="2013-11-24T00:00:00"/>
    <s v="Standard Class"/>
    <x v="25"/>
    <s v="Janet Molinari"/>
    <x v="1"/>
    <s v="United States"/>
    <s v="Seattle"/>
    <x v="4"/>
    <n v="98115"/>
    <x v="1"/>
    <s v="FUR-FU-10000448"/>
    <x v="0"/>
    <x v="5"/>
    <s v="Tenex Chairmats For Use With Carpeted Floors"/>
    <n v="31.96"/>
    <n v="2"/>
    <n v="0"/>
    <x v="7046"/>
  </r>
  <r>
    <n v="9467"/>
    <s v="CA-2014-102925"/>
    <x v="3"/>
    <x v="60"/>
    <d v="2014-11-11T00:00:00"/>
    <s v="Second Class"/>
    <x v="512"/>
    <s v="Christina DeMoss"/>
    <x v="0"/>
    <s v="United States"/>
    <s v="New York City"/>
    <x v="15"/>
    <n v="10024"/>
    <x v="3"/>
    <s v="OFF-BI-10002735"/>
    <x v="1"/>
    <x v="8"/>
    <s v="GBC Prestige Therm-A-Bind Covers"/>
    <n v="164.68800000000002"/>
    <n v="6"/>
    <n v="0.2"/>
    <x v="7225"/>
  </r>
  <r>
    <n v="9468"/>
    <s v="CA-2014-102925"/>
    <x v="3"/>
    <x v="60"/>
    <d v="2014-11-11T00:00:00"/>
    <s v="Second Class"/>
    <x v="512"/>
    <s v="Christina DeMoss"/>
    <x v="0"/>
    <s v="United States"/>
    <s v="New York City"/>
    <x v="15"/>
    <n v="10024"/>
    <x v="3"/>
    <s v="FUR-TA-10003469"/>
    <x v="0"/>
    <x v="3"/>
    <s v="Balt Split Level Computer Training Table"/>
    <n v="166.5"/>
    <n v="2"/>
    <n v="0.4"/>
    <x v="7226"/>
  </r>
  <r>
    <n v="9469"/>
    <s v="CA-2014-102925"/>
    <x v="3"/>
    <x v="60"/>
    <d v="2014-11-11T00:00:00"/>
    <s v="Second Class"/>
    <x v="512"/>
    <s v="Christina DeMoss"/>
    <x v="0"/>
    <s v="United States"/>
    <s v="New York City"/>
    <x v="15"/>
    <n v="10024"/>
    <x v="3"/>
    <s v="OFF-PA-10001870"/>
    <x v="1"/>
    <x v="10"/>
    <s v="Xerox 202"/>
    <n v="12.96"/>
    <n v="2"/>
    <n v="0"/>
    <x v="91"/>
  </r>
  <r>
    <n v="9470"/>
    <s v="CA-2014-102925"/>
    <x v="3"/>
    <x v="60"/>
    <d v="2014-11-11T00:00:00"/>
    <s v="Second Class"/>
    <x v="512"/>
    <s v="Christina DeMoss"/>
    <x v="0"/>
    <s v="United States"/>
    <s v="New York City"/>
    <x v="15"/>
    <n v="10024"/>
    <x v="3"/>
    <s v="OFF-PA-10004071"/>
    <x v="1"/>
    <x v="10"/>
    <s v="Eaton Premium Continuous-Feed Paper, 25% Cotton, Letter Size, White, 1000 Shts/Box"/>
    <n v="110.96"/>
    <n v="2"/>
    <n v="0"/>
    <x v="170"/>
  </r>
  <r>
    <n v="9471"/>
    <s v="CA-2014-102925"/>
    <x v="3"/>
    <x v="60"/>
    <d v="2014-11-11T00:00:00"/>
    <s v="Second Class"/>
    <x v="512"/>
    <s v="Christina DeMoss"/>
    <x v="0"/>
    <s v="United States"/>
    <s v="New York City"/>
    <x v="15"/>
    <n v="10024"/>
    <x v="3"/>
    <s v="TEC-PH-10001448"/>
    <x v="2"/>
    <x v="7"/>
    <s v="Anker Astro 15000mAh USB Portable Charger"/>
    <n v="99.98"/>
    <n v="2"/>
    <n v="0"/>
    <x v="7227"/>
  </r>
  <r>
    <n v="9472"/>
    <s v="CA-2014-102925"/>
    <x v="3"/>
    <x v="60"/>
    <d v="2014-11-11T00:00:00"/>
    <s v="Second Class"/>
    <x v="512"/>
    <s v="Christina DeMoss"/>
    <x v="0"/>
    <s v="United States"/>
    <s v="New York City"/>
    <x v="15"/>
    <n v="10024"/>
    <x v="3"/>
    <s v="OFF-BI-10002706"/>
    <x v="1"/>
    <x v="8"/>
    <s v="Avery Premier Heavy-Duty Binder with Round Locking Rings"/>
    <n v="11.423999999999999"/>
    <n v="1"/>
    <n v="0.2"/>
    <x v="6836"/>
  </r>
  <r>
    <n v="9473"/>
    <s v="CA-2014-102925"/>
    <x v="3"/>
    <x v="60"/>
    <d v="2014-11-11T00:00:00"/>
    <s v="Second Class"/>
    <x v="512"/>
    <s v="Christina DeMoss"/>
    <x v="0"/>
    <s v="United States"/>
    <s v="New York City"/>
    <x v="15"/>
    <n v="10024"/>
    <x v="3"/>
    <s v="FUR-CH-10004875"/>
    <x v="0"/>
    <x v="1"/>
    <s v="Harbour Creations 67200 Series Stacking Chairs"/>
    <n v="128.12400000000002"/>
    <n v="2"/>
    <n v="0.1"/>
    <x v="7228"/>
  </r>
  <r>
    <n v="9474"/>
    <s v="CA-2014-102925"/>
    <x v="3"/>
    <x v="60"/>
    <d v="2014-11-11T00:00:00"/>
    <s v="Second Class"/>
    <x v="512"/>
    <s v="Christina DeMoss"/>
    <x v="0"/>
    <s v="United States"/>
    <s v="New York City"/>
    <x v="15"/>
    <n v="10024"/>
    <x v="3"/>
    <s v="FUR-FU-10004245"/>
    <x v="0"/>
    <x v="5"/>
    <s v="Career Cubicle Clock, 8 1/4&quot;, Black"/>
    <n v="101.4"/>
    <n v="5"/>
    <n v="0"/>
    <x v="7229"/>
  </r>
  <r>
    <n v="9475"/>
    <s v="CA-2012-100818"/>
    <x v="1"/>
    <x v="70"/>
    <d v="2012-06-05T00:00:00"/>
    <s v="Second Class"/>
    <x v="25"/>
    <s v="Janet Molinari"/>
    <x v="1"/>
    <s v="United States"/>
    <s v="Chicago"/>
    <x v="10"/>
    <n v="60653"/>
    <x v="2"/>
    <s v="OFF-LA-10000443"/>
    <x v="1"/>
    <x v="2"/>
    <s v="Avery 501"/>
    <n v="5.9039999999999999"/>
    <n v="2"/>
    <n v="0.2"/>
    <x v="2352"/>
  </r>
  <r>
    <n v="9476"/>
    <s v="CA-2012-100818"/>
    <x v="1"/>
    <x v="70"/>
    <d v="2012-06-05T00:00:00"/>
    <s v="Second Class"/>
    <x v="25"/>
    <s v="Janet Molinari"/>
    <x v="1"/>
    <s v="United States"/>
    <s v="Chicago"/>
    <x v="10"/>
    <n v="60653"/>
    <x v="2"/>
    <s v="OFF-PA-10001125"/>
    <x v="1"/>
    <x v="10"/>
    <s v="Xerox 1988"/>
    <n v="173.48800000000003"/>
    <n v="7"/>
    <n v="0.2"/>
    <x v="4974"/>
  </r>
  <r>
    <n v="9477"/>
    <s v="CA-2012-100818"/>
    <x v="1"/>
    <x v="70"/>
    <d v="2012-06-05T00:00:00"/>
    <s v="Second Class"/>
    <x v="25"/>
    <s v="Janet Molinari"/>
    <x v="1"/>
    <s v="United States"/>
    <s v="Chicago"/>
    <x v="10"/>
    <n v="60653"/>
    <x v="2"/>
    <s v="FUR-FU-10002703"/>
    <x v="0"/>
    <x v="5"/>
    <s v="Tenex Traditional Chairmats for Hard Floors, Average Lip, 36&quot; x 48&quot;"/>
    <n v="51.56"/>
    <n v="2"/>
    <n v="0.6"/>
    <x v="7230"/>
  </r>
  <r>
    <n v="9478"/>
    <s v="CA-2012-100818"/>
    <x v="1"/>
    <x v="70"/>
    <d v="2012-06-05T00:00:00"/>
    <s v="Second Class"/>
    <x v="25"/>
    <s v="Janet Molinari"/>
    <x v="1"/>
    <s v="United States"/>
    <s v="Chicago"/>
    <x v="10"/>
    <n v="60653"/>
    <x v="2"/>
    <s v="OFF-BI-10004364"/>
    <x v="1"/>
    <x v="8"/>
    <s v="Storex Dura Pro Binders"/>
    <n v="3.5639999999999992"/>
    <n v="3"/>
    <n v="0.8"/>
    <x v="3369"/>
  </r>
  <r>
    <n v="9479"/>
    <s v="CA-2011-126193"/>
    <x v="2"/>
    <x v="557"/>
    <d v="2011-09-14T00:00:00"/>
    <s v="Standard Class"/>
    <x v="757"/>
    <s v="Shahid Shariari"/>
    <x v="0"/>
    <s v="United States"/>
    <s v="Oswego"/>
    <x v="10"/>
    <n v="60543"/>
    <x v="2"/>
    <s v="OFF-FA-10000936"/>
    <x v="1"/>
    <x v="13"/>
    <s v="Acco Hot Clips Clips to Go"/>
    <n v="13.16"/>
    <n v="5"/>
    <n v="0.2"/>
    <x v="7231"/>
  </r>
  <r>
    <n v="9480"/>
    <s v="CA-2011-126193"/>
    <x v="2"/>
    <x v="557"/>
    <d v="2011-09-14T00:00:00"/>
    <s v="Standard Class"/>
    <x v="757"/>
    <s v="Shahid Shariari"/>
    <x v="0"/>
    <s v="United States"/>
    <s v="Oswego"/>
    <x v="10"/>
    <n v="60543"/>
    <x v="2"/>
    <s v="OFF-BI-10001249"/>
    <x v="1"/>
    <x v="8"/>
    <s v="Avery Heavy-Duty EZD View Binder with Locking Rings"/>
    <n v="3.8279999999999994"/>
    <n v="3"/>
    <n v="0.8"/>
    <x v="7232"/>
  </r>
  <r>
    <n v="9481"/>
    <s v="CA-2011-126193"/>
    <x v="2"/>
    <x v="557"/>
    <d v="2011-09-14T00:00:00"/>
    <s v="Standard Class"/>
    <x v="757"/>
    <s v="Shahid Shariari"/>
    <x v="0"/>
    <s v="United States"/>
    <s v="Oswego"/>
    <x v="10"/>
    <n v="60543"/>
    <x v="2"/>
    <s v="OFF-BI-10004632"/>
    <x v="1"/>
    <x v="8"/>
    <s v="Ibico Hi-Tech Manual Binding System"/>
    <n v="304.98999999999995"/>
    <n v="5"/>
    <n v="0.8"/>
    <x v="7233"/>
  </r>
  <r>
    <n v="9482"/>
    <s v="CA-2014-150504"/>
    <x v="3"/>
    <x v="44"/>
    <d v="2014-11-13T00:00:00"/>
    <s v="Standard Class"/>
    <x v="668"/>
    <s v="Harry Greene"/>
    <x v="0"/>
    <s v="United States"/>
    <s v="Dallas"/>
    <x v="5"/>
    <n v="75220"/>
    <x v="2"/>
    <s v="OFF-ST-10000615"/>
    <x v="1"/>
    <x v="4"/>
    <s v="SimpliFile Personal File, Black Granite, 15w x 6-15/16d x 11-1/4h"/>
    <n v="18.16"/>
    <n v="2"/>
    <n v="0.2"/>
    <x v="4599"/>
  </r>
  <r>
    <n v="9483"/>
    <s v="CA-2012-158351"/>
    <x v="1"/>
    <x v="782"/>
    <d v="2012-06-24T00:00:00"/>
    <s v="Second Class"/>
    <x v="604"/>
    <s v="Becky Castell"/>
    <x v="2"/>
    <s v="United States"/>
    <s v="Philadelphia"/>
    <x v="9"/>
    <n v="19134"/>
    <x v="3"/>
    <s v="TEC-AC-10001838"/>
    <x v="2"/>
    <x v="11"/>
    <s v="Razer Tiamat Over Ear 7.1 Surround Sound PC Gaming Headset"/>
    <n v="319.98400000000004"/>
    <n v="2"/>
    <n v="0.2"/>
    <x v="7234"/>
  </r>
  <r>
    <n v="9484"/>
    <s v="CA-2011-122679"/>
    <x v="2"/>
    <x v="192"/>
    <d v="2011-07-28T00:00:00"/>
    <s v="Standard Class"/>
    <x v="437"/>
    <s v="Alejandro Ballentine"/>
    <x v="2"/>
    <s v="United States"/>
    <s v="Los Angeles"/>
    <x v="1"/>
    <n v="90008"/>
    <x v="1"/>
    <s v="OFF-AR-10004757"/>
    <x v="1"/>
    <x v="6"/>
    <s v="Crayola Colored Pencils"/>
    <n v="19.68"/>
    <n v="6"/>
    <n v="0"/>
    <x v="7235"/>
  </r>
  <r>
    <n v="9485"/>
    <s v="CA-2013-164770"/>
    <x v="0"/>
    <x v="499"/>
    <d v="2013-12-05T00:00:00"/>
    <s v="Second Class"/>
    <x v="501"/>
    <s v="Muhammed Yedwab"/>
    <x v="1"/>
    <s v="United States"/>
    <s v="Houston"/>
    <x v="5"/>
    <n v="77036"/>
    <x v="2"/>
    <s v="FUR-BO-10003893"/>
    <x v="0"/>
    <x v="0"/>
    <s v="Sauder Camden County Collection Library"/>
    <n v="781.86399999999992"/>
    <n v="10"/>
    <n v="0.32"/>
    <x v="7236"/>
  </r>
  <r>
    <n v="9486"/>
    <s v="CA-2013-164770"/>
    <x v="0"/>
    <x v="499"/>
    <d v="2013-12-05T00:00:00"/>
    <s v="Second Class"/>
    <x v="501"/>
    <s v="Muhammed Yedwab"/>
    <x v="1"/>
    <s v="United States"/>
    <s v="Houston"/>
    <x v="5"/>
    <n v="77036"/>
    <x v="2"/>
    <s v="OFF-PA-10003893"/>
    <x v="1"/>
    <x v="10"/>
    <s v="Xerox 1962"/>
    <n v="30.816000000000003"/>
    <n v="9"/>
    <n v="0.2"/>
    <x v="3101"/>
  </r>
  <r>
    <n v="9487"/>
    <s v="CA-2014-130505"/>
    <x v="3"/>
    <x v="386"/>
    <d v="2014-10-13T00:00:00"/>
    <s v="Same Day"/>
    <x v="173"/>
    <s v="Natalie Fritzler"/>
    <x v="0"/>
    <s v="United States"/>
    <s v="Wheeling"/>
    <x v="48"/>
    <n v="26003"/>
    <x v="3"/>
    <s v="FUR-TA-10001932"/>
    <x v="0"/>
    <x v="3"/>
    <s v="Chromcraft 48&quot; x 96&quot; Racetrack Double Pedestal Table"/>
    <n v="673.34399999999994"/>
    <n v="3"/>
    <n v="0.3"/>
    <x v="7237"/>
  </r>
  <r>
    <n v="9488"/>
    <s v="US-2014-125213"/>
    <x v="3"/>
    <x v="157"/>
    <d v="2014-12-14T00:00:00"/>
    <s v="First Class"/>
    <x v="240"/>
    <s v="Nona Balk"/>
    <x v="1"/>
    <s v="United States"/>
    <s v="Paterson"/>
    <x v="30"/>
    <n v="7501"/>
    <x v="3"/>
    <s v="OFF-FA-10001561"/>
    <x v="1"/>
    <x v="13"/>
    <s v="Stockwell Push Pins"/>
    <n v="6.5400000000000009"/>
    <n v="3"/>
    <n v="0"/>
    <x v="7238"/>
  </r>
  <r>
    <n v="9489"/>
    <s v="CA-2012-156566"/>
    <x v="1"/>
    <x v="486"/>
    <d v="2012-10-04T00:00:00"/>
    <s v="First Class"/>
    <x v="75"/>
    <s v="Eric Murdock"/>
    <x v="0"/>
    <s v="United States"/>
    <s v="Portland"/>
    <x v="21"/>
    <n v="97206"/>
    <x v="1"/>
    <s v="TEC-PH-10001817"/>
    <x v="2"/>
    <x v="7"/>
    <s v="Wilson Electronics DB Pro Signal Booster"/>
    <n v="572.80000000000007"/>
    <n v="2"/>
    <n v="0.2"/>
    <x v="7239"/>
  </r>
  <r>
    <n v="9490"/>
    <s v="US-2013-102232"/>
    <x v="0"/>
    <x v="1222"/>
    <d v="2013-08-12T00:00:00"/>
    <s v="Standard Class"/>
    <x v="716"/>
    <s v="Maureen Fritzler"/>
    <x v="1"/>
    <s v="United States"/>
    <s v="Huntsville"/>
    <x v="19"/>
    <n v="35810"/>
    <x v="0"/>
    <s v="OFF-AR-10000538"/>
    <x v="1"/>
    <x v="6"/>
    <s v="Boston Model 1800 Electric Pencil Sharpener, Gray"/>
    <n v="197.04999999999998"/>
    <n v="7"/>
    <n v="0"/>
    <x v="7240"/>
  </r>
  <r>
    <n v="9491"/>
    <s v="CA-2014-111738"/>
    <x v="3"/>
    <x v="1032"/>
    <d v="2014-01-08T00:00:00"/>
    <s v="Standard Class"/>
    <x v="200"/>
    <s v="Christopher Martinez"/>
    <x v="0"/>
    <s v="United States"/>
    <s v="San Francisco"/>
    <x v="1"/>
    <n v="94110"/>
    <x v="1"/>
    <s v="OFF-BI-10004584"/>
    <x v="1"/>
    <x v="8"/>
    <s v="GBC ProClick 150 Presentation Binding System"/>
    <n v="2022.2720000000002"/>
    <n v="8"/>
    <n v="0.2"/>
    <x v="7241"/>
  </r>
  <r>
    <n v="9492"/>
    <s v="CA-2014-111738"/>
    <x v="3"/>
    <x v="1032"/>
    <d v="2014-01-08T00:00:00"/>
    <s v="Standard Class"/>
    <x v="200"/>
    <s v="Christopher Martinez"/>
    <x v="0"/>
    <s v="United States"/>
    <s v="San Francisco"/>
    <x v="1"/>
    <n v="94110"/>
    <x v="1"/>
    <s v="OFF-AR-10000817"/>
    <x v="1"/>
    <x v="6"/>
    <s v="Manco Dry-Lighter Erasable Highlighter"/>
    <n v="9.120000000000001"/>
    <n v="3"/>
    <n v="0"/>
    <x v="7242"/>
  </r>
  <r>
    <n v="9493"/>
    <s v="CA-2014-163188"/>
    <x v="3"/>
    <x v="659"/>
    <d v="2014-11-08T00:00:00"/>
    <s v="Same Day"/>
    <x v="685"/>
    <s v="Erin Creighton"/>
    <x v="0"/>
    <s v="United States"/>
    <s v="Oklahoma City"/>
    <x v="26"/>
    <n v="73120"/>
    <x v="2"/>
    <s v="OFF-BI-10000756"/>
    <x v="1"/>
    <x v="8"/>
    <s v="Storex DuraTech Recycled Plastic Frosted Binders"/>
    <n v="38.160000000000004"/>
    <n v="9"/>
    <n v="0"/>
    <x v="7243"/>
  </r>
  <r>
    <n v="9494"/>
    <s v="CA-2013-105207"/>
    <x v="0"/>
    <x v="835"/>
    <d v="2013-01-08T00:00:00"/>
    <s v="Standard Class"/>
    <x v="635"/>
    <s v="Bill Overfelt"/>
    <x v="1"/>
    <s v="United States"/>
    <s v="Broken Arrow"/>
    <x v="26"/>
    <n v="74012"/>
    <x v="2"/>
    <s v="FUR-TA-10000617"/>
    <x v="0"/>
    <x v="3"/>
    <s v="Hon Practical Foundations 30 x 60 Training Table, Light Gray/Charcoal"/>
    <n v="1592.8500000000001"/>
    <n v="7"/>
    <n v="0"/>
    <x v="7244"/>
  </r>
  <r>
    <n v="9495"/>
    <s v="CA-2013-105207"/>
    <x v="0"/>
    <x v="835"/>
    <d v="2013-01-08T00:00:00"/>
    <s v="Standard Class"/>
    <x v="635"/>
    <s v="Bill Overfelt"/>
    <x v="1"/>
    <s v="United States"/>
    <s v="Broken Arrow"/>
    <x v="26"/>
    <n v="74012"/>
    <x v="2"/>
    <s v="OFF-BI-10004364"/>
    <x v="1"/>
    <x v="8"/>
    <s v="Storex Dura Pro Binders"/>
    <n v="11.88"/>
    <n v="2"/>
    <n v="0"/>
    <x v="6685"/>
  </r>
  <r>
    <n v="9496"/>
    <s v="US-2013-123610"/>
    <x v="0"/>
    <x v="536"/>
    <d v="2013-05-17T00:00:00"/>
    <s v="Standard Class"/>
    <x v="718"/>
    <s v="Vivian Mathis"/>
    <x v="0"/>
    <s v="United States"/>
    <s v="Mission Viejo"/>
    <x v="1"/>
    <n v="92691"/>
    <x v="1"/>
    <s v="TEC-AC-10004518"/>
    <x v="2"/>
    <x v="11"/>
    <s v="Memorex Mini Travel Drive 32 GB USB 2.0 Flash Drive"/>
    <n v="120"/>
    <n v="6"/>
    <n v="0"/>
    <x v="7245"/>
  </r>
  <r>
    <n v="9497"/>
    <s v="US-2013-123610"/>
    <x v="0"/>
    <x v="536"/>
    <d v="2013-05-17T00:00:00"/>
    <s v="Standard Class"/>
    <x v="718"/>
    <s v="Vivian Mathis"/>
    <x v="0"/>
    <s v="United States"/>
    <s v="Mission Viejo"/>
    <x v="1"/>
    <n v="92691"/>
    <x v="1"/>
    <s v="OFF-AP-10002222"/>
    <x v="1"/>
    <x v="9"/>
    <s v="Staples"/>
    <n v="8.67"/>
    <n v="1"/>
    <n v="0"/>
    <x v="5319"/>
  </r>
  <r>
    <n v="9498"/>
    <s v="CA-2014-118213"/>
    <x v="3"/>
    <x v="60"/>
    <d v="2014-11-08T00:00:00"/>
    <s v="First Class"/>
    <x v="144"/>
    <s v="Adam Bellavance"/>
    <x v="2"/>
    <s v="United States"/>
    <s v="Greenwood"/>
    <x v="14"/>
    <n v="46142"/>
    <x v="2"/>
    <s v="OFF-PA-10002615"/>
    <x v="1"/>
    <x v="10"/>
    <s v="Ampad Gold Fibre Wirebound Steno Books, 6&quot; x 9&quot;, Gregg Ruled"/>
    <n v="4.41"/>
    <n v="1"/>
    <n v="0"/>
    <x v="7246"/>
  </r>
  <r>
    <n v="9499"/>
    <s v="CA-2014-118213"/>
    <x v="3"/>
    <x v="60"/>
    <d v="2014-11-08T00:00:00"/>
    <s v="First Class"/>
    <x v="144"/>
    <s v="Adam Bellavance"/>
    <x v="2"/>
    <s v="United States"/>
    <s v="Greenwood"/>
    <x v="14"/>
    <n v="46142"/>
    <x v="2"/>
    <s v="OFF-PA-10000565"/>
    <x v="1"/>
    <x v="10"/>
    <s v="Staples"/>
    <n v="167.94"/>
    <n v="3"/>
    <n v="0"/>
    <x v="4434"/>
  </r>
  <r>
    <n v="9500"/>
    <s v="CA-2014-118213"/>
    <x v="3"/>
    <x v="60"/>
    <d v="2014-11-08T00:00:00"/>
    <s v="First Class"/>
    <x v="144"/>
    <s v="Adam Bellavance"/>
    <x v="2"/>
    <s v="United States"/>
    <s v="Greenwood"/>
    <x v="14"/>
    <n v="46142"/>
    <x v="2"/>
    <s v="OFF-PA-10003673"/>
    <x v="1"/>
    <x v="10"/>
    <s v="Strathmore Photo Mount Cards"/>
    <n v="67.8"/>
    <n v="10"/>
    <n v="0"/>
    <x v="7247"/>
  </r>
  <r>
    <n v="9501"/>
    <s v="CA-2013-149237"/>
    <x v="0"/>
    <x v="439"/>
    <d v="2013-05-31T00:00:00"/>
    <s v="Standard Class"/>
    <x v="632"/>
    <s v="Chris McAfee"/>
    <x v="0"/>
    <s v="United States"/>
    <s v="Milwaukee"/>
    <x v="6"/>
    <n v="53209"/>
    <x v="2"/>
    <s v="FUR-FU-10002088"/>
    <x v="0"/>
    <x v="5"/>
    <s v="Nu-Dell Float Frame 11 x 14 1/2"/>
    <n v="26.94"/>
    <n v="3"/>
    <n v="0"/>
    <x v="7248"/>
  </r>
  <r>
    <n v="9502"/>
    <s v="US-2012-158589"/>
    <x v="1"/>
    <x v="312"/>
    <d v="2012-11-24T00:00:00"/>
    <s v="Standard Class"/>
    <x v="608"/>
    <s v="Kelly Williams"/>
    <x v="0"/>
    <s v="United States"/>
    <s v="San Francisco"/>
    <x v="1"/>
    <n v="94109"/>
    <x v="1"/>
    <s v="FUR-FU-10001546"/>
    <x v="0"/>
    <x v="5"/>
    <s v="Dana Swing-Arm Lamps"/>
    <n v="32.04"/>
    <n v="3"/>
    <n v="0"/>
    <x v="7249"/>
  </r>
  <r>
    <n v="9503"/>
    <s v="CA-2013-101329"/>
    <x v="0"/>
    <x v="183"/>
    <d v="2013-04-30T00:00:00"/>
    <s v="Standard Class"/>
    <x v="462"/>
    <s v="Michael Moore"/>
    <x v="0"/>
    <s v="United States"/>
    <s v="Rome"/>
    <x v="15"/>
    <n v="13440"/>
    <x v="3"/>
    <s v="OFF-AR-10000614"/>
    <x v="1"/>
    <x v="6"/>
    <s v="Barrel Sharpener"/>
    <n v="32.129999999999995"/>
    <n v="9"/>
    <n v="0"/>
    <x v="7250"/>
  </r>
  <r>
    <n v="9504"/>
    <s v="CA-2013-101329"/>
    <x v="0"/>
    <x v="183"/>
    <d v="2013-04-30T00:00:00"/>
    <s v="Standard Class"/>
    <x v="462"/>
    <s v="Michael Moore"/>
    <x v="0"/>
    <s v="United States"/>
    <s v="Rome"/>
    <x v="15"/>
    <n v="13440"/>
    <x v="3"/>
    <s v="OFF-AR-10003190"/>
    <x v="1"/>
    <x v="6"/>
    <s v="Newell 32"/>
    <n v="2.88"/>
    <n v="1"/>
    <n v="0"/>
    <x v="7251"/>
  </r>
  <r>
    <n v="9505"/>
    <s v="CA-2013-113607"/>
    <x v="0"/>
    <x v="500"/>
    <d v="2013-10-19T00:00:00"/>
    <s v="Standard Class"/>
    <x v="463"/>
    <s v="Pauline Webber"/>
    <x v="1"/>
    <s v="United States"/>
    <s v="New York City"/>
    <x v="15"/>
    <n v="10009"/>
    <x v="3"/>
    <s v="TEC-PH-10004094"/>
    <x v="2"/>
    <x v="7"/>
    <s v="Motorola L703CM"/>
    <n v="1091.93"/>
    <n v="7"/>
    <n v="0"/>
    <x v="7252"/>
  </r>
  <r>
    <n v="9506"/>
    <s v="CA-2013-113607"/>
    <x v="0"/>
    <x v="500"/>
    <d v="2013-10-19T00:00:00"/>
    <s v="Standard Class"/>
    <x v="463"/>
    <s v="Pauline Webber"/>
    <x v="1"/>
    <s v="United States"/>
    <s v="New York City"/>
    <x v="15"/>
    <n v="10009"/>
    <x v="3"/>
    <s v="OFF-PA-10001970"/>
    <x v="1"/>
    <x v="10"/>
    <s v="Xerox 1908"/>
    <n v="111.96"/>
    <n v="2"/>
    <n v="0"/>
    <x v="1438"/>
  </r>
  <r>
    <n v="9507"/>
    <s v="CA-2011-149104"/>
    <x v="2"/>
    <x v="267"/>
    <d v="2011-04-07T00:00:00"/>
    <s v="Second Class"/>
    <x v="76"/>
    <s v="Ruben Dartt"/>
    <x v="0"/>
    <s v="United States"/>
    <s v="Dearborn Heights"/>
    <x v="12"/>
    <n v="48127"/>
    <x v="2"/>
    <s v="OFF-AR-10002952"/>
    <x v="1"/>
    <x v="6"/>
    <s v="Stanley Contemporary Battery Pencil Sharpeners"/>
    <n v="26.7"/>
    <n v="2"/>
    <n v="0"/>
    <x v="7253"/>
  </r>
  <r>
    <n v="9508"/>
    <s v="CA-2011-149104"/>
    <x v="2"/>
    <x v="267"/>
    <d v="2011-04-07T00:00:00"/>
    <s v="Second Class"/>
    <x v="76"/>
    <s v="Ruben Dartt"/>
    <x v="0"/>
    <s v="United States"/>
    <s v="Dearborn Heights"/>
    <x v="12"/>
    <n v="48127"/>
    <x v="2"/>
    <s v="OFF-BI-10004209"/>
    <x v="1"/>
    <x v="8"/>
    <s v="Fellowes Twister Kit, Gray/Clear, 3/pkg"/>
    <n v="40.199999999999996"/>
    <n v="5"/>
    <n v="0"/>
    <x v="7254"/>
  </r>
  <r>
    <n v="9509"/>
    <s v="CA-2011-149104"/>
    <x v="2"/>
    <x v="267"/>
    <d v="2011-04-07T00:00:00"/>
    <s v="Second Class"/>
    <x v="76"/>
    <s v="Ruben Dartt"/>
    <x v="0"/>
    <s v="United States"/>
    <s v="Dearborn Heights"/>
    <x v="12"/>
    <n v="48127"/>
    <x v="2"/>
    <s v="OFF-AR-10004685"/>
    <x v="1"/>
    <x v="6"/>
    <s v="Binney &amp; Smith Crayola Metallic Colored Pencils, 8-Color Set"/>
    <n v="13.89"/>
    <n v="3"/>
    <n v="0"/>
    <x v="5729"/>
  </r>
  <r>
    <n v="9510"/>
    <s v="CA-2011-149104"/>
    <x v="2"/>
    <x v="267"/>
    <d v="2011-04-07T00:00:00"/>
    <s v="Second Class"/>
    <x v="76"/>
    <s v="Ruben Dartt"/>
    <x v="0"/>
    <s v="United States"/>
    <s v="Dearborn Heights"/>
    <x v="12"/>
    <n v="48127"/>
    <x v="2"/>
    <s v="OFF-ST-10000991"/>
    <x v="1"/>
    <x v="4"/>
    <s v="Space Solutions HD Industrial Steel Shelving."/>
    <n v="689.81999999999994"/>
    <n v="6"/>
    <n v="0"/>
    <x v="7255"/>
  </r>
  <r>
    <n v="9511"/>
    <s v="CA-2013-105263"/>
    <x v="0"/>
    <x v="876"/>
    <d v="2013-08-12T00:00:00"/>
    <s v="Standard Class"/>
    <x v="215"/>
    <s v="Liz MacKendrick"/>
    <x v="0"/>
    <s v="United States"/>
    <s v="New York City"/>
    <x v="15"/>
    <n v="10024"/>
    <x v="3"/>
    <s v="OFF-AR-10002399"/>
    <x v="1"/>
    <x v="6"/>
    <s v="Dixon Prang Watercolor Pencils, 10-Color Set with Brush"/>
    <n v="38.339999999999996"/>
    <n v="9"/>
    <n v="0"/>
    <x v="7256"/>
  </r>
  <r>
    <n v="9512"/>
    <s v="CA-2011-130575"/>
    <x v="2"/>
    <x v="637"/>
    <d v="2011-12-16T00:00:00"/>
    <s v="First Class"/>
    <x v="688"/>
    <s v="Cari Sayre"/>
    <x v="1"/>
    <s v="United States"/>
    <s v="Chicago"/>
    <x v="10"/>
    <n v="60623"/>
    <x v="2"/>
    <s v="OFF-BI-10002353"/>
    <x v="1"/>
    <x v="8"/>
    <s v="GBC VeloBind Cover Sets"/>
    <n v="9.2639999999999976"/>
    <n v="3"/>
    <n v="0.8"/>
    <x v="1979"/>
  </r>
  <r>
    <n v="9513"/>
    <s v="CA-2014-142461"/>
    <x v="3"/>
    <x v="1109"/>
    <d v="2014-06-04T00:00:00"/>
    <s v="Second Class"/>
    <x v="409"/>
    <s v="Kean Thornton"/>
    <x v="0"/>
    <s v="United States"/>
    <s v="Dallas"/>
    <x v="5"/>
    <n v="75217"/>
    <x v="2"/>
    <s v="FUR-BO-10001811"/>
    <x v="0"/>
    <x v="0"/>
    <s v="Atlantic Metals Mobile 5-Shelf Bookcases, Custom Colors"/>
    <n v="204.66639999999998"/>
    <n v="1"/>
    <n v="0.32"/>
    <x v="7257"/>
  </r>
  <r>
    <n v="9514"/>
    <s v="CA-2013-125220"/>
    <x v="0"/>
    <x v="500"/>
    <d v="2013-10-20T00:00:00"/>
    <s v="Standard Class"/>
    <x v="648"/>
    <s v="Bobby Elias"/>
    <x v="0"/>
    <s v="United States"/>
    <s v="Appleton"/>
    <x v="6"/>
    <n v="54915"/>
    <x v="2"/>
    <s v="TEC-AC-10003033"/>
    <x v="2"/>
    <x v="11"/>
    <s v="Plantronics CS510 - Over-the-Head monaural Wireless Headset System"/>
    <n v="1649.75"/>
    <n v="5"/>
    <n v="0"/>
    <x v="7258"/>
  </r>
  <r>
    <n v="9515"/>
    <s v="CA-2011-100293"/>
    <x v="2"/>
    <x v="619"/>
    <d v="2011-03-18T00:00:00"/>
    <s v="Standard Class"/>
    <x v="739"/>
    <s v="Neil Französisch"/>
    <x v="2"/>
    <s v="United States"/>
    <s v="Jacksonville"/>
    <x v="2"/>
    <n v="32216"/>
    <x v="0"/>
    <s v="OFF-PA-10000176"/>
    <x v="1"/>
    <x v="10"/>
    <s v="Xerox 1887"/>
    <n v="91.055999999999997"/>
    <n v="6"/>
    <n v="0.2"/>
    <x v="7259"/>
  </r>
  <r>
    <n v="9516"/>
    <s v="CA-2011-154165"/>
    <x v="2"/>
    <x v="1223"/>
    <d v="2011-02-25T00:00:00"/>
    <s v="Standard Class"/>
    <x v="111"/>
    <s v="Delfina Latchford"/>
    <x v="0"/>
    <s v="United States"/>
    <s v="Chicago"/>
    <x v="10"/>
    <n v="60653"/>
    <x v="2"/>
    <s v="OFF-AR-10003631"/>
    <x v="1"/>
    <x v="6"/>
    <s v="Staples"/>
    <n v="54.207999999999998"/>
    <n v="14"/>
    <n v="0.2"/>
    <x v="7260"/>
  </r>
  <r>
    <n v="9517"/>
    <s v="CA-2012-123939"/>
    <x v="1"/>
    <x v="252"/>
    <d v="2012-08-26T00:00:00"/>
    <s v="Second Class"/>
    <x v="384"/>
    <s v="Maurice Satty"/>
    <x v="0"/>
    <s v="United States"/>
    <s v="Bowling Green"/>
    <x v="24"/>
    <n v="43402"/>
    <x v="3"/>
    <s v="TEC-PH-10000923"/>
    <x v="2"/>
    <x v="7"/>
    <s v="Belkin SportFit Armband For iPhone 5s/5c, Fuchsia"/>
    <n v="26.981999999999999"/>
    <n v="3"/>
    <n v="0.4"/>
    <x v="7261"/>
  </r>
  <r>
    <n v="9518"/>
    <s v="CA-2012-123939"/>
    <x v="1"/>
    <x v="252"/>
    <d v="2012-08-26T00:00:00"/>
    <s v="Second Class"/>
    <x v="384"/>
    <s v="Maurice Satty"/>
    <x v="0"/>
    <s v="United States"/>
    <s v="Bowling Green"/>
    <x v="24"/>
    <n v="43402"/>
    <x v="3"/>
    <s v="OFF-LA-10003190"/>
    <x v="1"/>
    <x v="2"/>
    <s v="Avery 474"/>
    <n v="6.911999999999999"/>
    <n v="3"/>
    <n v="0.2"/>
    <x v="3177"/>
  </r>
  <r>
    <n v="9519"/>
    <s v="CA-2012-123939"/>
    <x v="1"/>
    <x v="252"/>
    <d v="2012-08-26T00:00:00"/>
    <s v="Second Class"/>
    <x v="384"/>
    <s v="Maurice Satty"/>
    <x v="0"/>
    <s v="United States"/>
    <s v="Bowling Green"/>
    <x v="24"/>
    <n v="43402"/>
    <x v="3"/>
    <s v="OFF-ST-10003208"/>
    <x v="1"/>
    <x v="4"/>
    <s v="Adjustable Depth Letter/Legal Cart"/>
    <n v="435.50400000000002"/>
    <n v="3"/>
    <n v="0.2"/>
    <x v="3081"/>
  </r>
  <r>
    <n v="9520"/>
    <s v="US-2014-104451"/>
    <x v="3"/>
    <x v="540"/>
    <d v="2014-05-13T00:00:00"/>
    <s v="Second Class"/>
    <x v="514"/>
    <s v="Michelle Moray"/>
    <x v="0"/>
    <s v="United States"/>
    <s v="San Francisco"/>
    <x v="1"/>
    <n v="94110"/>
    <x v="1"/>
    <s v="OFF-AP-10000692"/>
    <x v="1"/>
    <x v="9"/>
    <s v="Fellowes Mighty 8 Compact Surge Protector"/>
    <n v="81.08"/>
    <n v="4"/>
    <n v="0"/>
    <x v="7262"/>
  </r>
  <r>
    <n v="9521"/>
    <s v="CA-2013-101189"/>
    <x v="0"/>
    <x v="1084"/>
    <d v="2013-02-09T00:00:00"/>
    <s v="Standard Class"/>
    <x v="80"/>
    <s v="Jennifer Braxton"/>
    <x v="1"/>
    <s v="United States"/>
    <s v="Los Angeles"/>
    <x v="1"/>
    <n v="90049"/>
    <x v="1"/>
    <s v="OFF-ST-10004180"/>
    <x v="1"/>
    <x v="4"/>
    <s v="Safco Commercial Shelving"/>
    <n v="93.02"/>
    <n v="2"/>
    <n v="0"/>
    <x v="7263"/>
  </r>
  <r>
    <n v="9522"/>
    <s v="CA-2011-169446"/>
    <x v="2"/>
    <x v="174"/>
    <d v="2011-12-25T00:00:00"/>
    <s v="Standard Class"/>
    <x v="611"/>
    <s v="Speros Goranitis"/>
    <x v="0"/>
    <s v="United States"/>
    <s v="Chicago"/>
    <x v="10"/>
    <n v="60623"/>
    <x v="2"/>
    <s v="TEC-PH-10002817"/>
    <x v="2"/>
    <x v="7"/>
    <s v="RCA ViSYS 25425RE1 Corded phone"/>
    <n v="323.97600000000006"/>
    <n v="3"/>
    <n v="0.2"/>
    <x v="7264"/>
  </r>
  <r>
    <n v="9523"/>
    <s v="CA-2011-169446"/>
    <x v="2"/>
    <x v="174"/>
    <d v="2011-12-25T00:00:00"/>
    <s v="Standard Class"/>
    <x v="611"/>
    <s v="Speros Goranitis"/>
    <x v="0"/>
    <s v="United States"/>
    <s v="Chicago"/>
    <x v="10"/>
    <n v="60623"/>
    <x v="2"/>
    <s v="OFF-PA-10000295"/>
    <x v="1"/>
    <x v="10"/>
    <s v="Xerox 229"/>
    <n v="15.552000000000003"/>
    <n v="3"/>
    <n v="0.2"/>
    <x v="12"/>
  </r>
  <r>
    <n v="9524"/>
    <s v="CA-2011-169446"/>
    <x v="2"/>
    <x v="174"/>
    <d v="2011-12-25T00:00:00"/>
    <s v="Standard Class"/>
    <x v="611"/>
    <s v="Speros Goranitis"/>
    <x v="0"/>
    <s v="United States"/>
    <s v="Chicago"/>
    <x v="10"/>
    <n v="60623"/>
    <x v="2"/>
    <s v="OFF-ST-10000419"/>
    <x v="1"/>
    <x v="4"/>
    <s v="Rogers Jumbo File, Granite"/>
    <n v="32.591999999999999"/>
    <n v="3"/>
    <n v="0.2"/>
    <x v="7265"/>
  </r>
  <r>
    <n v="9525"/>
    <s v="CA-2014-156958"/>
    <x v="3"/>
    <x v="256"/>
    <d v="2014-12-07T00:00:00"/>
    <s v="First Class"/>
    <x v="583"/>
    <s v="Patrick Bzostek"/>
    <x v="2"/>
    <s v="United States"/>
    <s v="Seattle"/>
    <x v="4"/>
    <n v="98115"/>
    <x v="1"/>
    <s v="OFF-BI-10001524"/>
    <x v="1"/>
    <x v="8"/>
    <s v="GBC Premium Transparent Covers with Diagonal Lined Pattern"/>
    <n v="83.920000000000016"/>
    <n v="5"/>
    <n v="0.2"/>
    <x v="2227"/>
  </r>
  <r>
    <n v="9526"/>
    <s v="CA-2014-156958"/>
    <x v="3"/>
    <x v="256"/>
    <d v="2014-12-07T00:00:00"/>
    <s v="First Class"/>
    <x v="583"/>
    <s v="Patrick Bzostek"/>
    <x v="2"/>
    <s v="United States"/>
    <s v="Seattle"/>
    <x v="4"/>
    <n v="98115"/>
    <x v="1"/>
    <s v="FUR-FU-10003268"/>
    <x v="0"/>
    <x v="5"/>
    <s v="Eldon Radial Chair Mat for Low to Medium Pile Carpets"/>
    <n v="199.89999999999998"/>
    <n v="5"/>
    <n v="0"/>
    <x v="7202"/>
  </r>
  <r>
    <n v="9527"/>
    <s v="CA-2014-156958"/>
    <x v="3"/>
    <x v="256"/>
    <d v="2014-12-07T00:00:00"/>
    <s v="First Class"/>
    <x v="583"/>
    <s v="Patrick Bzostek"/>
    <x v="2"/>
    <s v="United States"/>
    <s v="Seattle"/>
    <x v="4"/>
    <n v="98115"/>
    <x v="1"/>
    <s v="TEC-PH-10000148"/>
    <x v="2"/>
    <x v="7"/>
    <s v="Cyber Acoustics AC-202b Speech Recognition Stereo Headset"/>
    <n v="31.176000000000002"/>
    <n v="3"/>
    <n v="0.2"/>
    <x v="7266"/>
  </r>
  <r>
    <n v="9528"/>
    <s v="CA-2014-156958"/>
    <x v="3"/>
    <x v="256"/>
    <d v="2014-12-07T00:00:00"/>
    <s v="First Class"/>
    <x v="583"/>
    <s v="Patrick Bzostek"/>
    <x v="2"/>
    <s v="United States"/>
    <s v="Seattle"/>
    <x v="4"/>
    <n v="98115"/>
    <x v="1"/>
    <s v="OFF-BI-10001543"/>
    <x v="1"/>
    <x v="8"/>
    <s v="GBC VeloBinder Manual Binding System"/>
    <n v="172.75200000000001"/>
    <n v="6"/>
    <n v="0.2"/>
    <x v="7267"/>
  </r>
  <r>
    <n v="9529"/>
    <s v="CA-2014-156958"/>
    <x v="3"/>
    <x v="256"/>
    <d v="2014-12-07T00:00:00"/>
    <s v="First Class"/>
    <x v="583"/>
    <s v="Patrick Bzostek"/>
    <x v="2"/>
    <s v="United States"/>
    <s v="Seattle"/>
    <x v="4"/>
    <n v="98115"/>
    <x v="1"/>
    <s v="OFF-BI-10002071"/>
    <x v="1"/>
    <x v="8"/>
    <s v="Fellowes Black Plastic Comb Bindings"/>
    <n v="9.2959999999999994"/>
    <n v="2"/>
    <n v="0.2"/>
    <x v="3847"/>
  </r>
  <r>
    <n v="9530"/>
    <s v="CA-2014-101637"/>
    <x v="3"/>
    <x v="668"/>
    <d v="2014-03-26T00:00:00"/>
    <s v="Same Day"/>
    <x v="556"/>
    <s v="Ann Chong"/>
    <x v="1"/>
    <s v="United States"/>
    <s v="Beaumont"/>
    <x v="5"/>
    <n v="77705"/>
    <x v="2"/>
    <s v="OFF-ST-10002352"/>
    <x v="1"/>
    <x v="4"/>
    <s v="Iris Project Case"/>
    <n v="12.768000000000001"/>
    <n v="2"/>
    <n v="0.2"/>
    <x v="7268"/>
  </r>
  <r>
    <n v="9531"/>
    <s v="CA-2014-111759"/>
    <x v="3"/>
    <x v="141"/>
    <d v="2014-07-13T00:00:00"/>
    <s v="Standard Class"/>
    <x v="280"/>
    <s v="Mathew Reese"/>
    <x v="2"/>
    <s v="United States"/>
    <s v="Seattle"/>
    <x v="4"/>
    <n v="98103"/>
    <x v="1"/>
    <s v="OFF-PA-10003127"/>
    <x v="1"/>
    <x v="10"/>
    <s v="Staples"/>
    <n v="52.76"/>
    <n v="2"/>
    <n v="0"/>
    <x v="5955"/>
  </r>
  <r>
    <n v="9532"/>
    <s v="CA-2014-102729"/>
    <x v="3"/>
    <x v="40"/>
    <d v="2014-11-01T00:00:00"/>
    <s v="Standard Class"/>
    <x v="682"/>
    <s v="Benjamin Farhat"/>
    <x v="2"/>
    <s v="United States"/>
    <s v="Dallas"/>
    <x v="5"/>
    <n v="75217"/>
    <x v="2"/>
    <s v="OFF-ST-10000464"/>
    <x v="1"/>
    <x v="4"/>
    <s v="Multi-Use Personal File Cart and Caster Set, Three Stacking Bins"/>
    <n v="55.616"/>
    <n v="2"/>
    <n v="0.2"/>
    <x v="7269"/>
  </r>
  <r>
    <n v="9533"/>
    <s v="CA-2013-116596"/>
    <x v="0"/>
    <x v="189"/>
    <d v="2013-11-01T00:00:00"/>
    <s v="Standard Class"/>
    <x v="572"/>
    <s v="Ben Wallace"/>
    <x v="0"/>
    <s v="United States"/>
    <s v="New York City"/>
    <x v="15"/>
    <n v="10011"/>
    <x v="3"/>
    <s v="FUR-CH-10000553"/>
    <x v="0"/>
    <x v="1"/>
    <s v="Metal Folding Chairs, Beige, 4/Carton"/>
    <n v="427.64400000000001"/>
    <n v="14"/>
    <n v="0.1"/>
    <x v="7270"/>
  </r>
  <r>
    <n v="9534"/>
    <s v="CA-2013-116596"/>
    <x v="0"/>
    <x v="189"/>
    <d v="2013-11-01T00:00:00"/>
    <s v="Standard Class"/>
    <x v="572"/>
    <s v="Ben Wallace"/>
    <x v="0"/>
    <s v="United States"/>
    <s v="New York City"/>
    <x v="15"/>
    <n v="10011"/>
    <x v="3"/>
    <s v="OFF-FA-10000134"/>
    <x v="1"/>
    <x v="13"/>
    <s v="Advantus Push Pins, Aluminum Head"/>
    <n v="40.669999999999995"/>
    <n v="7"/>
    <n v="0"/>
    <x v="7271"/>
  </r>
  <r>
    <n v="9535"/>
    <s v="CA-2013-116596"/>
    <x v="0"/>
    <x v="189"/>
    <d v="2013-11-01T00:00:00"/>
    <s v="Standard Class"/>
    <x v="572"/>
    <s v="Ben Wallace"/>
    <x v="0"/>
    <s v="United States"/>
    <s v="New York City"/>
    <x v="15"/>
    <n v="10011"/>
    <x v="3"/>
    <s v="OFF-ST-10000636"/>
    <x v="1"/>
    <x v="4"/>
    <s v="Rogers Profile Extra Capacity Storage Tub"/>
    <n v="33.479999999999997"/>
    <n v="2"/>
    <n v="0"/>
    <x v="7272"/>
  </r>
  <r>
    <n v="9536"/>
    <s v="CA-2013-116596"/>
    <x v="0"/>
    <x v="189"/>
    <d v="2013-11-01T00:00:00"/>
    <s v="Standard Class"/>
    <x v="572"/>
    <s v="Ben Wallace"/>
    <x v="0"/>
    <s v="United States"/>
    <s v="New York City"/>
    <x v="15"/>
    <n v="10011"/>
    <x v="3"/>
    <s v="OFF-BI-10002949"/>
    <x v="1"/>
    <x v="8"/>
    <s v="Prestige Round Ring Binders"/>
    <n v="9.7280000000000015"/>
    <n v="2"/>
    <n v="0.2"/>
    <x v="1327"/>
  </r>
  <r>
    <n v="9537"/>
    <s v="CA-2014-124191"/>
    <x v="3"/>
    <x v="492"/>
    <d v="2014-06-15T00:00:00"/>
    <s v="Second Class"/>
    <x v="59"/>
    <s v="Troy Staebel"/>
    <x v="0"/>
    <s v="United States"/>
    <s v="Chicago"/>
    <x v="10"/>
    <n v="60610"/>
    <x v="2"/>
    <s v="FUR-FU-10002364"/>
    <x v="0"/>
    <x v="5"/>
    <s v="Eldon Expressions Wood Desk Accessories, Oak"/>
    <n v="8.8559999999999999"/>
    <n v="3"/>
    <n v="0.6"/>
    <x v="7273"/>
  </r>
  <r>
    <n v="9538"/>
    <s v="CA-2013-148747"/>
    <x v="0"/>
    <x v="477"/>
    <d v="2013-09-28T00:00:00"/>
    <s v="First Class"/>
    <x v="442"/>
    <s v="Aaron Smayling"/>
    <x v="1"/>
    <s v="United States"/>
    <s v="San Francisco"/>
    <x v="1"/>
    <n v="94110"/>
    <x v="1"/>
    <s v="FUR-BO-10002613"/>
    <x v="0"/>
    <x v="0"/>
    <s v="Atlantic Metals Mobile 4-Shelf Bookcases, Custom Colors"/>
    <n v="477.666"/>
    <n v="2"/>
    <n v="0.15"/>
    <x v="7274"/>
  </r>
  <r>
    <n v="9539"/>
    <s v="US-2014-169488"/>
    <x v="3"/>
    <x v="210"/>
    <d v="2014-09-10T00:00:00"/>
    <s v="First Class"/>
    <x v="211"/>
    <s v="Allen Armold"/>
    <x v="0"/>
    <s v="United States"/>
    <s v="Providence"/>
    <x v="34"/>
    <n v="2908"/>
    <x v="3"/>
    <s v="OFF-PA-10002659"/>
    <x v="1"/>
    <x v="10"/>
    <s v="Avoid Verbal Orders Carbonless Minifold Book"/>
    <n v="16.899999999999999"/>
    <n v="5"/>
    <n v="0"/>
    <x v="7275"/>
  </r>
  <r>
    <n v="9540"/>
    <s v="US-2014-169488"/>
    <x v="3"/>
    <x v="210"/>
    <d v="2014-09-10T00:00:00"/>
    <s v="First Class"/>
    <x v="211"/>
    <s v="Allen Armold"/>
    <x v="0"/>
    <s v="United States"/>
    <s v="Providence"/>
    <x v="34"/>
    <n v="2908"/>
    <x v="3"/>
    <s v="OFF-PA-10000157"/>
    <x v="1"/>
    <x v="10"/>
    <s v="Xerox 191"/>
    <n v="39.96"/>
    <n v="2"/>
    <n v="0"/>
    <x v="817"/>
  </r>
  <r>
    <n v="9541"/>
    <s v="CA-2012-135727"/>
    <x v="1"/>
    <x v="1224"/>
    <d v="2012-05-16T00:00:00"/>
    <s v="Second Class"/>
    <x v="28"/>
    <s v="Paul Stevenson"/>
    <x v="2"/>
    <s v="United States"/>
    <s v="Phoenix"/>
    <x v="16"/>
    <n v="85023"/>
    <x v="1"/>
    <s v="FUR-CH-10004540"/>
    <x v="0"/>
    <x v="1"/>
    <s v="Global Chrome Stack Chair"/>
    <n v="191.96800000000002"/>
    <n v="7"/>
    <n v="0.2"/>
    <x v="3381"/>
  </r>
  <r>
    <n v="9542"/>
    <s v="CA-2012-135251"/>
    <x v="1"/>
    <x v="705"/>
    <d v="2012-08-10T00:00:00"/>
    <s v="Standard Class"/>
    <x v="345"/>
    <s v="Rachel Payne"/>
    <x v="1"/>
    <s v="United States"/>
    <s v="Houston"/>
    <x v="5"/>
    <n v="77095"/>
    <x v="2"/>
    <s v="OFF-LA-10004544"/>
    <x v="1"/>
    <x v="2"/>
    <s v="Avery 505"/>
    <n v="35.520000000000003"/>
    <n v="3"/>
    <n v="0.2"/>
    <x v="7276"/>
  </r>
  <r>
    <n v="9543"/>
    <s v="CA-2012-135251"/>
    <x v="1"/>
    <x v="705"/>
    <d v="2012-08-10T00:00:00"/>
    <s v="Standard Class"/>
    <x v="345"/>
    <s v="Rachel Payne"/>
    <x v="1"/>
    <s v="United States"/>
    <s v="Houston"/>
    <x v="5"/>
    <n v="77095"/>
    <x v="2"/>
    <s v="OFF-BI-10001097"/>
    <x v="1"/>
    <x v="8"/>
    <s v="Avery Hole Reinforcements"/>
    <n v="6.2299999999999986"/>
    <n v="5"/>
    <n v="0.8"/>
    <x v="7277"/>
  </r>
  <r>
    <n v="9544"/>
    <s v="CA-2012-135251"/>
    <x v="1"/>
    <x v="705"/>
    <d v="2012-08-10T00:00:00"/>
    <s v="Standard Class"/>
    <x v="345"/>
    <s v="Rachel Payne"/>
    <x v="1"/>
    <s v="United States"/>
    <s v="Houston"/>
    <x v="5"/>
    <n v="77095"/>
    <x v="2"/>
    <s v="OFF-PA-10003302"/>
    <x v="1"/>
    <x v="10"/>
    <s v="Xerox 1906"/>
    <n v="56.704000000000001"/>
    <n v="2"/>
    <n v="0.2"/>
    <x v="4608"/>
  </r>
  <r>
    <n v="9545"/>
    <s v="CA-2012-135251"/>
    <x v="1"/>
    <x v="705"/>
    <d v="2012-08-10T00:00:00"/>
    <s v="Standard Class"/>
    <x v="345"/>
    <s v="Rachel Payne"/>
    <x v="1"/>
    <s v="United States"/>
    <s v="Houston"/>
    <x v="5"/>
    <n v="77095"/>
    <x v="2"/>
    <s v="FUR-BO-10003965"/>
    <x v="0"/>
    <x v="0"/>
    <s v="O'Sullivan Manor Hill 2-Door Library in Brianna Oak"/>
    <n v="369.19919999999996"/>
    <n v="3"/>
    <n v="0.32"/>
    <x v="7278"/>
  </r>
  <r>
    <n v="9546"/>
    <s v="CA-2011-166590"/>
    <x v="2"/>
    <x v="194"/>
    <d v="2011-11-02T00:00:00"/>
    <s v="Standard Class"/>
    <x v="544"/>
    <s v="Noah Childs"/>
    <x v="1"/>
    <s v="United States"/>
    <s v="Columbus"/>
    <x v="14"/>
    <n v="47201"/>
    <x v="2"/>
    <s v="TEC-AC-10003433"/>
    <x v="2"/>
    <x v="11"/>
    <s v="Maxell 4.7GB DVD+R 5/Pack"/>
    <n v="1.98"/>
    <n v="2"/>
    <n v="0"/>
    <x v="6303"/>
  </r>
  <r>
    <n v="9547"/>
    <s v="CA-2011-166590"/>
    <x v="2"/>
    <x v="194"/>
    <d v="2011-11-02T00:00:00"/>
    <s v="Standard Class"/>
    <x v="544"/>
    <s v="Noah Childs"/>
    <x v="1"/>
    <s v="United States"/>
    <s v="Columbus"/>
    <x v="14"/>
    <n v="47201"/>
    <x v="2"/>
    <s v="OFF-PA-10000482"/>
    <x v="1"/>
    <x v="10"/>
    <s v="Snap-A-Way Black Print Carbonless Ruled Speed Letter, Triplicate"/>
    <n v="75.88"/>
    <n v="2"/>
    <n v="0"/>
    <x v="69"/>
  </r>
  <r>
    <n v="9548"/>
    <s v="CA-2013-131744"/>
    <x v="0"/>
    <x v="1133"/>
    <d v="2013-06-21T00:00:00"/>
    <s v="Second Class"/>
    <x v="34"/>
    <s v="Stewart Carmichael"/>
    <x v="1"/>
    <s v="United States"/>
    <s v="Philadelphia"/>
    <x v="9"/>
    <n v="19134"/>
    <x v="3"/>
    <s v="OFF-PA-10004610"/>
    <x v="1"/>
    <x v="10"/>
    <s v="Xerox 1900"/>
    <n v="6.8480000000000008"/>
    <n v="2"/>
    <n v="0.2"/>
    <x v="2997"/>
  </r>
  <r>
    <n v="9549"/>
    <s v="CA-2013-131744"/>
    <x v="0"/>
    <x v="1133"/>
    <d v="2013-06-21T00:00:00"/>
    <s v="Second Class"/>
    <x v="34"/>
    <s v="Stewart Carmichael"/>
    <x v="1"/>
    <s v="United States"/>
    <s v="Philadelphia"/>
    <x v="9"/>
    <n v="19134"/>
    <x v="3"/>
    <s v="OFF-BI-10003910"/>
    <x v="1"/>
    <x v="8"/>
    <s v="DXL Angle-View Binders with Locking Rings by Samsill"/>
    <n v="4.6260000000000003"/>
    <n v="2"/>
    <n v="0.7"/>
    <x v="7279"/>
  </r>
  <r>
    <n v="9550"/>
    <s v="CA-2013-131744"/>
    <x v="0"/>
    <x v="1133"/>
    <d v="2013-06-21T00:00:00"/>
    <s v="Second Class"/>
    <x v="34"/>
    <s v="Stewart Carmichael"/>
    <x v="1"/>
    <s v="United States"/>
    <s v="Philadelphia"/>
    <x v="9"/>
    <n v="19134"/>
    <x v="3"/>
    <s v="OFF-AP-10001394"/>
    <x v="1"/>
    <x v="9"/>
    <s v="Harmony Air Purifier"/>
    <n v="453.6"/>
    <n v="3"/>
    <n v="0.2"/>
    <x v="7280"/>
  </r>
  <r>
    <n v="9551"/>
    <s v="CA-2012-160864"/>
    <x v="1"/>
    <x v="910"/>
    <d v="2012-05-06T00:00:00"/>
    <s v="First Class"/>
    <x v="376"/>
    <s v="Nicole Fjeld"/>
    <x v="2"/>
    <s v="United States"/>
    <s v="San Jose"/>
    <x v="1"/>
    <n v="95123"/>
    <x v="1"/>
    <s v="OFF-BI-10004654"/>
    <x v="1"/>
    <x v="8"/>
    <s v="Avery Binding System Hidden Tab Executive Style Index Sets"/>
    <n v="13.847999999999999"/>
    <n v="3"/>
    <n v="0.2"/>
    <x v="1873"/>
  </r>
  <r>
    <n v="9552"/>
    <s v="CA-2012-147690"/>
    <x v="1"/>
    <x v="113"/>
    <d v="2012-11-14T00:00:00"/>
    <s v="Standard Class"/>
    <x v="710"/>
    <s v="Sam Craven"/>
    <x v="0"/>
    <s v="United States"/>
    <s v="Philadelphia"/>
    <x v="9"/>
    <n v="19140"/>
    <x v="3"/>
    <s v="OFF-ST-10001526"/>
    <x v="1"/>
    <x v="4"/>
    <s v="Iceberg Mobile Mega Data/Printer Cart "/>
    <n v="577.58400000000006"/>
    <n v="6"/>
    <n v="0.2"/>
    <x v="7281"/>
  </r>
  <r>
    <n v="9553"/>
    <s v="CA-2012-163923"/>
    <x v="1"/>
    <x v="1051"/>
    <d v="2012-06-03T00:00:00"/>
    <s v="Standard Class"/>
    <x v="786"/>
    <s v="Brendan Dodson"/>
    <x v="2"/>
    <s v="United States"/>
    <s v="Springfield"/>
    <x v="17"/>
    <n v="22153"/>
    <x v="0"/>
    <s v="TEC-AC-10000358"/>
    <x v="2"/>
    <x v="11"/>
    <s v="Imation Secure Drive + Hardware Encrypted USB flash drive - 16 GB"/>
    <n v="151.96"/>
    <n v="4"/>
    <n v="0"/>
    <x v="7282"/>
  </r>
  <r>
    <n v="9554"/>
    <s v="CA-2013-125724"/>
    <x v="0"/>
    <x v="897"/>
    <d v="2013-09-28T00:00:00"/>
    <s v="Standard Class"/>
    <x v="416"/>
    <s v="Suzanne McNair"/>
    <x v="1"/>
    <s v="United States"/>
    <s v="Broomfield"/>
    <x v="22"/>
    <n v="80020"/>
    <x v="1"/>
    <s v="FUR-FU-10000246"/>
    <x v="0"/>
    <x v="5"/>
    <s v="Aluminum Document Frame"/>
    <n v="68.432000000000016"/>
    <n v="7"/>
    <n v="0.2"/>
    <x v="7283"/>
  </r>
  <r>
    <n v="9555"/>
    <s v="CA-2012-111612"/>
    <x v="1"/>
    <x v="109"/>
    <d v="2012-12-02T00:00:00"/>
    <s v="Standard Class"/>
    <x v="686"/>
    <s v="Eugene Barchas"/>
    <x v="0"/>
    <s v="United States"/>
    <s v="Columbus"/>
    <x v="24"/>
    <n v="43229"/>
    <x v="3"/>
    <s v="FUR-FU-10003799"/>
    <x v="0"/>
    <x v="5"/>
    <s v="Seth Thomas 13 1/2&quot; Wall Clock"/>
    <n v="71.12"/>
    <n v="5"/>
    <n v="0.2"/>
    <x v="7284"/>
  </r>
  <r>
    <n v="9556"/>
    <s v="CA-2012-111612"/>
    <x v="1"/>
    <x v="109"/>
    <d v="2012-12-02T00:00:00"/>
    <s v="Standard Class"/>
    <x v="686"/>
    <s v="Eugene Barchas"/>
    <x v="0"/>
    <s v="United States"/>
    <s v="Columbus"/>
    <x v="24"/>
    <n v="43229"/>
    <x v="3"/>
    <s v="OFF-FA-10003021"/>
    <x v="1"/>
    <x v="13"/>
    <s v="Staples"/>
    <n v="3.008"/>
    <n v="2"/>
    <n v="0.2"/>
    <x v="7285"/>
  </r>
  <r>
    <n v="9557"/>
    <s v="CA-2012-156853"/>
    <x v="1"/>
    <x v="155"/>
    <d v="2012-12-05T00:00:00"/>
    <s v="Second Class"/>
    <x v="6"/>
    <s v="Harold Pawlan"/>
    <x v="2"/>
    <s v="United States"/>
    <s v="Concord"/>
    <x v="38"/>
    <n v="3301"/>
    <x v="3"/>
    <s v="OFF-PA-10003656"/>
    <x v="1"/>
    <x v="10"/>
    <s v="Xerox 1935"/>
    <n v="184.66"/>
    <n v="7"/>
    <n v="0"/>
    <x v="2589"/>
  </r>
  <r>
    <n v="9558"/>
    <s v="CA-2011-103086"/>
    <x v="2"/>
    <x v="1136"/>
    <d v="2011-10-19T00:00:00"/>
    <s v="Second Class"/>
    <x v="432"/>
    <s v="Evan Bailliet"/>
    <x v="0"/>
    <s v="United States"/>
    <s v="Houston"/>
    <x v="5"/>
    <n v="77095"/>
    <x v="2"/>
    <s v="FUR-FU-10004586"/>
    <x v="0"/>
    <x v="5"/>
    <s v="G.E. Longer-Life Indoor Recessed Floodlight Bulbs"/>
    <n v="5.3120000000000003"/>
    <n v="2"/>
    <n v="0.6"/>
    <x v="7286"/>
  </r>
  <r>
    <n v="9559"/>
    <s v="CA-2013-129280"/>
    <x v="0"/>
    <x v="973"/>
    <d v="2013-05-06T00:00:00"/>
    <s v="First Class"/>
    <x v="792"/>
    <s v="Susan MacKendrick"/>
    <x v="0"/>
    <s v="United States"/>
    <s v="Newark"/>
    <x v="24"/>
    <n v="43055"/>
    <x v="3"/>
    <s v="TEC-AC-10003832"/>
    <x v="2"/>
    <x v="11"/>
    <s v="Imation 16GB Mini TravelDrive USB 2.0 Flash Drive"/>
    <n v="132.52000000000004"/>
    <n v="5"/>
    <n v="0.2"/>
    <x v="7287"/>
  </r>
  <r>
    <n v="9560"/>
    <s v="CA-2013-129280"/>
    <x v="0"/>
    <x v="973"/>
    <d v="2013-05-06T00:00:00"/>
    <s v="First Class"/>
    <x v="792"/>
    <s v="Susan MacKendrick"/>
    <x v="0"/>
    <s v="United States"/>
    <s v="Newark"/>
    <x v="24"/>
    <n v="43055"/>
    <x v="3"/>
    <s v="OFF-ST-10002554"/>
    <x v="1"/>
    <x v="4"/>
    <s v="Tennsco Industrial Shelving"/>
    <n v="195.64"/>
    <n v="5"/>
    <n v="0.2"/>
    <x v="7288"/>
  </r>
  <r>
    <n v="9561"/>
    <s v="CA-2013-129280"/>
    <x v="0"/>
    <x v="973"/>
    <d v="2013-05-06T00:00:00"/>
    <s v="First Class"/>
    <x v="792"/>
    <s v="Susan MacKendrick"/>
    <x v="0"/>
    <s v="United States"/>
    <s v="Newark"/>
    <x v="24"/>
    <n v="43055"/>
    <x v="3"/>
    <s v="FUR-FU-10001876"/>
    <x v="0"/>
    <x v="5"/>
    <s v="Computer Room Manger, 14&quot;"/>
    <n v="51.967999999999996"/>
    <n v="2"/>
    <n v="0.2"/>
    <x v="4005"/>
  </r>
  <r>
    <n v="9562"/>
    <s v="CA-2013-129280"/>
    <x v="0"/>
    <x v="973"/>
    <d v="2013-05-06T00:00:00"/>
    <s v="First Class"/>
    <x v="792"/>
    <s v="Susan MacKendrick"/>
    <x v="0"/>
    <s v="United States"/>
    <s v="Newark"/>
    <x v="24"/>
    <n v="43055"/>
    <x v="3"/>
    <s v="TEC-AC-10002637"/>
    <x v="2"/>
    <x v="11"/>
    <s v="Logitech VX Revolution Cordless Laser Mouse for Notebooks (Black)"/>
    <n v="431.97600000000006"/>
    <n v="3"/>
    <n v="0.2"/>
    <x v="6139"/>
  </r>
  <r>
    <n v="9563"/>
    <s v="CA-2013-129280"/>
    <x v="0"/>
    <x v="973"/>
    <d v="2013-05-06T00:00:00"/>
    <s v="First Class"/>
    <x v="792"/>
    <s v="Susan MacKendrick"/>
    <x v="0"/>
    <s v="United States"/>
    <s v="Newark"/>
    <x v="24"/>
    <n v="43055"/>
    <x v="3"/>
    <s v="TEC-MA-10003589"/>
    <x v="2"/>
    <x v="15"/>
    <s v="Cisco 8961 IP Phone Charcoal"/>
    <n v="224.93700000000004"/>
    <n v="3"/>
    <n v="0.7"/>
    <x v="7289"/>
  </r>
  <r>
    <n v="9564"/>
    <s v="CA-2013-129280"/>
    <x v="0"/>
    <x v="973"/>
    <d v="2013-05-06T00:00:00"/>
    <s v="First Class"/>
    <x v="792"/>
    <s v="Susan MacKendrick"/>
    <x v="0"/>
    <s v="United States"/>
    <s v="Newark"/>
    <x v="24"/>
    <n v="43055"/>
    <x v="3"/>
    <s v="OFF-LA-10000081"/>
    <x v="1"/>
    <x v="2"/>
    <s v="Avery 496"/>
    <n v="6"/>
    <n v="2"/>
    <n v="0.2"/>
    <x v="1725"/>
  </r>
  <r>
    <n v="9565"/>
    <s v="CA-2012-161242"/>
    <x v="1"/>
    <x v="932"/>
    <d v="2012-06-08T00:00:00"/>
    <s v="Standard Class"/>
    <x v="344"/>
    <s v="Catherine Glotzbach"/>
    <x v="2"/>
    <s v="United States"/>
    <s v="Los Angeles"/>
    <x v="1"/>
    <n v="90045"/>
    <x v="1"/>
    <s v="OFF-PA-10001838"/>
    <x v="1"/>
    <x v="10"/>
    <s v="Adams Telephone Message Book W/Dividers/Space For Phone Numbers, 5 1/4&quot;X8 1/2&quot;, 300/Messages"/>
    <n v="11.76"/>
    <n v="2"/>
    <n v="0"/>
    <x v="3975"/>
  </r>
  <r>
    <n v="9566"/>
    <s v="CA-2011-130428"/>
    <x v="2"/>
    <x v="691"/>
    <d v="2011-03-31T00:00:00"/>
    <s v="Same Day"/>
    <x v="228"/>
    <s v="Trudy Glocke"/>
    <x v="0"/>
    <s v="United States"/>
    <s v="Tampa"/>
    <x v="2"/>
    <n v="33614"/>
    <x v="0"/>
    <s v="FUR-CH-10002965"/>
    <x v="0"/>
    <x v="1"/>
    <s v="Global Leather Highback Executive Chair with Pneumatic Height Adjustment, Black"/>
    <n v="1125.4879999999998"/>
    <n v="7"/>
    <n v="0.2"/>
    <x v="7290"/>
  </r>
  <r>
    <n v="9567"/>
    <s v="CA-2011-130428"/>
    <x v="2"/>
    <x v="691"/>
    <d v="2011-03-31T00:00:00"/>
    <s v="Same Day"/>
    <x v="228"/>
    <s v="Trudy Glocke"/>
    <x v="0"/>
    <s v="United States"/>
    <s v="Tampa"/>
    <x v="2"/>
    <n v="33614"/>
    <x v="0"/>
    <s v="OFF-BI-10001636"/>
    <x v="1"/>
    <x v="8"/>
    <s v="Ibico Plastic and Wire Spiral Binding Combs"/>
    <n v="12.645000000000001"/>
    <n v="5"/>
    <n v="0.7"/>
    <x v="7291"/>
  </r>
  <r>
    <n v="9568"/>
    <s v="CA-2011-130428"/>
    <x v="2"/>
    <x v="691"/>
    <d v="2011-03-31T00:00:00"/>
    <s v="Same Day"/>
    <x v="228"/>
    <s v="Trudy Glocke"/>
    <x v="0"/>
    <s v="United States"/>
    <s v="Tampa"/>
    <x v="2"/>
    <n v="33614"/>
    <x v="0"/>
    <s v="OFF-AR-10004027"/>
    <x v="1"/>
    <x v="6"/>
    <s v="Binney &amp; Smith inkTank Erasable Desk Highlighter, Chisel Tip, Yellow, 12/Box"/>
    <n v="4.032"/>
    <n v="2"/>
    <n v="0.2"/>
    <x v="7292"/>
  </r>
  <r>
    <n v="9569"/>
    <s v="CA-2014-104388"/>
    <x v="3"/>
    <x v="957"/>
    <d v="2014-07-08T00:00:00"/>
    <s v="First Class"/>
    <x v="460"/>
    <s v="Damala Kotsonis"/>
    <x v="1"/>
    <s v="United States"/>
    <s v="Fremont"/>
    <x v="8"/>
    <n v="68025"/>
    <x v="2"/>
    <s v="TEC-PH-10002293"/>
    <x v="2"/>
    <x v="7"/>
    <s v="Anker 36W 4-Port USB Wall Charger Travel Power Adapter for iPhone 5s 5c 5"/>
    <n v="79.959999999999994"/>
    <n v="4"/>
    <n v="0"/>
    <x v="7293"/>
  </r>
  <r>
    <n v="9570"/>
    <s v="CA-2012-113131"/>
    <x v="1"/>
    <x v="496"/>
    <d v="2012-09-24T00:00:00"/>
    <s v="Same Day"/>
    <x v="93"/>
    <s v="Maria Bertelson"/>
    <x v="0"/>
    <s v="United States"/>
    <s v="Columbus"/>
    <x v="24"/>
    <n v="43229"/>
    <x v="3"/>
    <s v="OFF-BI-10003196"/>
    <x v="1"/>
    <x v="8"/>
    <s v="Accohide Poly Flexible Ring Binders"/>
    <n v="6.732000000000002"/>
    <n v="6"/>
    <n v="0.7"/>
    <x v="7294"/>
  </r>
  <r>
    <n v="9571"/>
    <s v="CA-2012-113131"/>
    <x v="1"/>
    <x v="496"/>
    <d v="2012-09-24T00:00:00"/>
    <s v="Same Day"/>
    <x v="93"/>
    <s v="Maria Bertelson"/>
    <x v="0"/>
    <s v="United States"/>
    <s v="Columbus"/>
    <x v="24"/>
    <n v="43229"/>
    <x v="3"/>
    <s v="OFF-ST-10001172"/>
    <x v="1"/>
    <x v="4"/>
    <s v="Tennsco Lockers, Sand"/>
    <n v="33.568000000000005"/>
    <n v="2"/>
    <n v="0.2"/>
    <x v="6653"/>
  </r>
  <r>
    <n v="9572"/>
    <s v="CA-2012-113131"/>
    <x v="1"/>
    <x v="496"/>
    <d v="2012-09-24T00:00:00"/>
    <s v="Same Day"/>
    <x v="93"/>
    <s v="Maria Bertelson"/>
    <x v="0"/>
    <s v="United States"/>
    <s v="Columbus"/>
    <x v="24"/>
    <n v="43229"/>
    <x v="3"/>
    <s v="OFF-EN-10003068"/>
    <x v="1"/>
    <x v="12"/>
    <s v="#6 3/4 Gummed Flap White Envelopes"/>
    <n v="15.840000000000002"/>
    <n v="2"/>
    <n v="0.2"/>
    <x v="4726"/>
  </r>
  <r>
    <n v="9573"/>
    <s v="CA-2012-113131"/>
    <x v="1"/>
    <x v="496"/>
    <d v="2012-09-24T00:00:00"/>
    <s v="Same Day"/>
    <x v="93"/>
    <s v="Maria Bertelson"/>
    <x v="0"/>
    <s v="United States"/>
    <s v="Columbus"/>
    <x v="24"/>
    <n v="43229"/>
    <x v="3"/>
    <s v="OFF-LA-10003510"/>
    <x v="1"/>
    <x v="2"/>
    <s v="Avery 4027 File Folder Labels for Dot Matrix Printers, 5000 Labels per Box, White"/>
    <n v="24.424000000000003"/>
    <n v="1"/>
    <n v="0.2"/>
    <x v="5339"/>
  </r>
  <r>
    <n v="9574"/>
    <s v="CA-2012-113131"/>
    <x v="1"/>
    <x v="496"/>
    <d v="2012-09-24T00:00:00"/>
    <s v="Same Day"/>
    <x v="93"/>
    <s v="Maria Bertelson"/>
    <x v="0"/>
    <s v="United States"/>
    <s v="Columbus"/>
    <x v="24"/>
    <n v="43229"/>
    <x v="3"/>
    <s v="OFF-AR-10003504"/>
    <x v="1"/>
    <x v="6"/>
    <s v="Newell 347"/>
    <n v="17.12"/>
    <n v="5"/>
    <n v="0.2"/>
    <x v="7295"/>
  </r>
  <r>
    <n v="9575"/>
    <s v="CA-2012-148495"/>
    <x v="1"/>
    <x v="863"/>
    <d v="2012-08-13T00:00:00"/>
    <s v="Same Day"/>
    <x v="11"/>
    <s v="Sandra Flanagan"/>
    <x v="0"/>
    <s v="United States"/>
    <s v="Pomona"/>
    <x v="1"/>
    <n v="91767"/>
    <x v="1"/>
    <s v="FUR-FU-10001889"/>
    <x v="0"/>
    <x v="5"/>
    <s v="Ultra Door Pull Handle"/>
    <n v="31.56"/>
    <n v="3"/>
    <n v="0"/>
    <x v="1726"/>
  </r>
  <r>
    <n v="9576"/>
    <s v="CA-2012-143147"/>
    <x v="1"/>
    <x v="989"/>
    <d v="2012-05-28T00:00:00"/>
    <s v="Second Class"/>
    <x v="519"/>
    <s v="Pamela Stobb"/>
    <x v="0"/>
    <s v="United States"/>
    <s v="San Antonio"/>
    <x v="5"/>
    <n v="78207"/>
    <x v="2"/>
    <s v="FUR-CH-10000863"/>
    <x v="0"/>
    <x v="1"/>
    <s v="Novimex Swivel Fabric Task Chair"/>
    <n v="105.68599999999999"/>
    <n v="1"/>
    <n v="0.3"/>
    <x v="7296"/>
  </r>
  <r>
    <n v="9577"/>
    <s v="CA-2012-143147"/>
    <x v="1"/>
    <x v="989"/>
    <d v="2012-05-28T00:00:00"/>
    <s v="Second Class"/>
    <x v="519"/>
    <s v="Pamela Stobb"/>
    <x v="0"/>
    <s v="United States"/>
    <s v="San Antonio"/>
    <x v="5"/>
    <n v="78207"/>
    <x v="2"/>
    <s v="TEC-MA-10004679"/>
    <x v="2"/>
    <x v="15"/>
    <s v="StarTech.com 10/100 VDSL2 Ethernet Extender Kit"/>
    <n v="399.53999999999996"/>
    <n v="2"/>
    <n v="0.4"/>
    <x v="7297"/>
  </r>
  <r>
    <n v="9578"/>
    <s v="CA-2012-143147"/>
    <x v="1"/>
    <x v="989"/>
    <d v="2012-05-28T00:00:00"/>
    <s v="Second Class"/>
    <x v="519"/>
    <s v="Pamela Stobb"/>
    <x v="0"/>
    <s v="United States"/>
    <s v="San Antonio"/>
    <x v="5"/>
    <n v="78207"/>
    <x v="2"/>
    <s v="FUR-CH-10004754"/>
    <x v="0"/>
    <x v="1"/>
    <s v="Global Stack Chair with Arms, Black"/>
    <n v="104.93"/>
    <n v="5"/>
    <n v="0.3"/>
    <x v="7298"/>
  </r>
  <r>
    <n v="9579"/>
    <s v="CA-2014-152975"/>
    <x v="3"/>
    <x v="32"/>
    <d v="2014-09-17T00:00:00"/>
    <s v="First Class"/>
    <x v="42"/>
    <s v="Roger Barcio"/>
    <x v="2"/>
    <s v="United States"/>
    <s v="New York City"/>
    <x v="15"/>
    <n v="10035"/>
    <x v="3"/>
    <s v="TEC-PH-10004586"/>
    <x v="2"/>
    <x v="7"/>
    <s v="Wilson SignalBoost 841262 DB PRO Amplifier Kit"/>
    <n v="1079.8499999999999"/>
    <n v="3"/>
    <n v="0"/>
    <x v="7299"/>
  </r>
  <r>
    <n v="9580"/>
    <s v="CA-2014-152975"/>
    <x v="3"/>
    <x v="32"/>
    <d v="2014-09-17T00:00:00"/>
    <s v="First Class"/>
    <x v="42"/>
    <s v="Roger Barcio"/>
    <x v="2"/>
    <s v="United States"/>
    <s v="New York City"/>
    <x v="15"/>
    <n v="10035"/>
    <x v="3"/>
    <s v="OFF-ST-10001370"/>
    <x v="1"/>
    <x v="4"/>
    <s v="Sensible Storage WireTech Storage Systems"/>
    <n v="70.98"/>
    <n v="1"/>
    <n v="0"/>
    <x v="7300"/>
  </r>
  <r>
    <n v="9581"/>
    <s v="CA-2014-152975"/>
    <x v="3"/>
    <x v="32"/>
    <d v="2014-09-17T00:00:00"/>
    <s v="First Class"/>
    <x v="42"/>
    <s v="Roger Barcio"/>
    <x v="2"/>
    <s v="United States"/>
    <s v="New York City"/>
    <x v="15"/>
    <n v="10035"/>
    <x v="3"/>
    <s v="OFF-AR-10001988"/>
    <x v="1"/>
    <x v="6"/>
    <s v="Bulldog Table or Wall-Mount Pencil Sharpener"/>
    <n v="29.950000000000003"/>
    <n v="5"/>
    <n v="0"/>
    <x v="6967"/>
  </r>
  <r>
    <n v="9582"/>
    <s v="CA-2014-152975"/>
    <x v="3"/>
    <x v="32"/>
    <d v="2014-09-17T00:00:00"/>
    <s v="First Class"/>
    <x v="42"/>
    <s v="Roger Barcio"/>
    <x v="2"/>
    <s v="United States"/>
    <s v="New York City"/>
    <x v="15"/>
    <n v="10035"/>
    <x v="3"/>
    <s v="FUR-CH-10003298"/>
    <x v="0"/>
    <x v="1"/>
    <s v="Office Star - Contemporary Task Swivel chair with Loop Arms, Charcoal"/>
    <n v="589.41"/>
    <n v="5"/>
    <n v="0.1"/>
    <x v="5262"/>
  </r>
  <r>
    <n v="9583"/>
    <s v="CA-2013-107475"/>
    <x v="0"/>
    <x v="843"/>
    <d v="2013-06-12T00:00:00"/>
    <s v="Standard Class"/>
    <x v="789"/>
    <s v="Roy Skaria"/>
    <x v="2"/>
    <s v="United States"/>
    <s v="Philadelphia"/>
    <x v="9"/>
    <n v="19120"/>
    <x v="3"/>
    <s v="OFF-FA-10002988"/>
    <x v="1"/>
    <x v="13"/>
    <s v="Ideal Clamps"/>
    <n v="9.6479999999999997"/>
    <n v="6"/>
    <n v="0.2"/>
    <x v="7301"/>
  </r>
  <r>
    <n v="9584"/>
    <s v="CA-2014-116127"/>
    <x v="3"/>
    <x v="643"/>
    <d v="2014-06-28T00:00:00"/>
    <s v="Second Class"/>
    <x v="766"/>
    <s v="Sarah Brown"/>
    <x v="0"/>
    <s v="United States"/>
    <s v="New York City"/>
    <x v="15"/>
    <n v="10024"/>
    <x v="3"/>
    <s v="FUR-BO-10002213"/>
    <x v="0"/>
    <x v="0"/>
    <s v="DMI Eclipse Executive Suite Bookcases"/>
    <n v="400.78400000000005"/>
    <n v="1"/>
    <n v="0.2"/>
    <x v="7302"/>
  </r>
  <r>
    <n v="9585"/>
    <s v="CA-2014-132584"/>
    <x v="3"/>
    <x v="775"/>
    <d v="2014-08-28T00:00:00"/>
    <s v="First Class"/>
    <x v="707"/>
    <s v="Heather Jas"/>
    <x v="2"/>
    <s v="United States"/>
    <s v="Detroit"/>
    <x v="12"/>
    <n v="48234"/>
    <x v="2"/>
    <s v="OFF-ST-10000344"/>
    <x v="1"/>
    <x v="4"/>
    <s v="Neat Ideas Personal Hanging Folder Files, Black"/>
    <n v="53.72"/>
    <n v="4"/>
    <n v="0"/>
    <x v="7303"/>
  </r>
  <r>
    <n v="9586"/>
    <s v="CA-2013-160598"/>
    <x v="0"/>
    <x v="370"/>
    <d v="2013-08-29T00:00:00"/>
    <s v="First Class"/>
    <x v="458"/>
    <s v="Stuart Van"/>
    <x v="1"/>
    <s v="United States"/>
    <s v="Miami"/>
    <x v="2"/>
    <n v="33142"/>
    <x v="0"/>
    <s v="OFF-PA-10002319"/>
    <x v="1"/>
    <x v="10"/>
    <s v="Xerox 1944"/>
    <n v="31.007999999999999"/>
    <n v="1"/>
    <n v="0.2"/>
    <x v="7304"/>
  </r>
  <r>
    <n v="9587"/>
    <s v="CA-2013-108630"/>
    <x v="0"/>
    <x v="741"/>
    <d v="2013-11-19T00:00:00"/>
    <s v="Same Day"/>
    <x v="648"/>
    <s v="Bobby Elias"/>
    <x v="0"/>
    <s v="United States"/>
    <s v="Concord"/>
    <x v="1"/>
    <n v="94521"/>
    <x v="1"/>
    <s v="OFF-BI-10002437"/>
    <x v="1"/>
    <x v="8"/>
    <s v="Recycled Premium Regency Composition Covers"/>
    <n v="61.120000000000005"/>
    <n v="5"/>
    <n v="0.2"/>
    <x v="7305"/>
  </r>
  <r>
    <n v="9588"/>
    <s v="US-2014-129203"/>
    <x v="3"/>
    <x v="827"/>
    <d v="2014-04-23T00:00:00"/>
    <s v="Standard Class"/>
    <x v="606"/>
    <s v="Brendan Murry"/>
    <x v="1"/>
    <s v="United States"/>
    <s v="Chicago"/>
    <x v="10"/>
    <n v="60653"/>
    <x v="2"/>
    <s v="OFF-ST-10001418"/>
    <x v="1"/>
    <x v="4"/>
    <s v="Carina Media Storage Towers in Natural &amp; Black"/>
    <n v="195.136"/>
    <n v="4"/>
    <n v="0.2"/>
    <x v="7306"/>
  </r>
  <r>
    <n v="9589"/>
    <s v="CA-2014-110940"/>
    <x v="3"/>
    <x v="283"/>
    <d v="2014-07-29T00:00:00"/>
    <s v="Standard Class"/>
    <x v="616"/>
    <s v="Annie Zypern"/>
    <x v="0"/>
    <s v="United States"/>
    <s v="Wheeling"/>
    <x v="10"/>
    <n v="60090"/>
    <x v="2"/>
    <s v="OFF-AR-10000380"/>
    <x v="1"/>
    <x v="6"/>
    <s v="Hunt PowerHouse Electric Pencil Sharpener, Blue"/>
    <n v="121.536"/>
    <n v="4"/>
    <n v="0.2"/>
    <x v="7307"/>
  </r>
  <r>
    <n v="9590"/>
    <s v="CA-2011-119172"/>
    <x v="2"/>
    <x v="218"/>
    <d v="2011-05-15T00:00:00"/>
    <s v="Standard Class"/>
    <x v="787"/>
    <s v="Harold Dahlen"/>
    <x v="2"/>
    <s v="United States"/>
    <s v="Chicago"/>
    <x v="10"/>
    <n v="60610"/>
    <x v="2"/>
    <s v="OFF-PA-10003036"/>
    <x v="1"/>
    <x v="10"/>
    <s v="Black Print Carbonless 8 1/2&quot; x 8 1/4&quot; Rapid Memo Book"/>
    <n v="17.472000000000001"/>
    <n v="3"/>
    <n v="0.2"/>
    <x v="4654"/>
  </r>
  <r>
    <n v="9591"/>
    <s v="CA-2011-119172"/>
    <x v="2"/>
    <x v="218"/>
    <d v="2011-05-15T00:00:00"/>
    <s v="Standard Class"/>
    <x v="787"/>
    <s v="Harold Dahlen"/>
    <x v="2"/>
    <s v="United States"/>
    <s v="Chicago"/>
    <x v="10"/>
    <n v="60610"/>
    <x v="2"/>
    <s v="OFF-BI-10002026"/>
    <x v="1"/>
    <x v="8"/>
    <s v="Avery Arch Ring Binders"/>
    <n v="104.57999999999998"/>
    <n v="9"/>
    <n v="0.8"/>
    <x v="7308"/>
  </r>
  <r>
    <n v="9592"/>
    <s v="US-2013-105452"/>
    <x v="0"/>
    <x v="1062"/>
    <d v="2013-08-02T00:00:00"/>
    <s v="Standard Class"/>
    <x v="593"/>
    <s v="Barry Franz"/>
    <x v="2"/>
    <s v="United States"/>
    <s v="Pasadena"/>
    <x v="5"/>
    <n v="77506"/>
    <x v="2"/>
    <s v="FUR-FU-10003691"/>
    <x v="0"/>
    <x v="5"/>
    <s v="Eldon Image Series Desk Accessories, Ebony"/>
    <n v="24.700000000000003"/>
    <n v="5"/>
    <n v="0.6"/>
    <x v="7309"/>
  </r>
  <r>
    <n v="9593"/>
    <s v="US-2013-105452"/>
    <x v="0"/>
    <x v="1062"/>
    <d v="2013-08-02T00:00:00"/>
    <s v="Standard Class"/>
    <x v="593"/>
    <s v="Barry Franz"/>
    <x v="2"/>
    <s v="United States"/>
    <s v="Pasadena"/>
    <x v="5"/>
    <n v="77506"/>
    <x v="2"/>
    <s v="FUR-FU-10003806"/>
    <x v="0"/>
    <x v="5"/>
    <s v="Tenex Chairmat w/ Average Lip, 45&quot; x 53&quot;"/>
    <n v="302.72000000000003"/>
    <n v="5"/>
    <n v="0.6"/>
    <x v="7310"/>
  </r>
  <r>
    <n v="9594"/>
    <s v="CA-2014-108931"/>
    <x v="3"/>
    <x v="32"/>
    <d v="2014-09-20T00:00:00"/>
    <s v="Standard Class"/>
    <x v="521"/>
    <s v="Henia Zydlo"/>
    <x v="0"/>
    <s v="United States"/>
    <s v="New York City"/>
    <x v="15"/>
    <n v="10024"/>
    <x v="3"/>
    <s v="OFF-PA-10002741"/>
    <x v="1"/>
    <x v="10"/>
    <s v="Xerox 1980"/>
    <n v="8.56"/>
    <n v="2"/>
    <n v="0"/>
    <x v="1608"/>
  </r>
  <r>
    <n v="9595"/>
    <s v="CA-2014-108931"/>
    <x v="3"/>
    <x v="32"/>
    <d v="2014-09-20T00:00:00"/>
    <s v="Standard Class"/>
    <x v="521"/>
    <s v="Henia Zydlo"/>
    <x v="0"/>
    <s v="United States"/>
    <s v="New York City"/>
    <x v="15"/>
    <n v="10024"/>
    <x v="3"/>
    <s v="OFF-PA-10003845"/>
    <x v="1"/>
    <x v="10"/>
    <s v="Xerox 1987"/>
    <n v="11.56"/>
    <n v="2"/>
    <n v="0"/>
    <x v="1302"/>
  </r>
  <r>
    <n v="9596"/>
    <s v="CA-2014-104619"/>
    <x v="3"/>
    <x v="714"/>
    <d v="2014-01-30T00:00:00"/>
    <s v="Standard Class"/>
    <x v="470"/>
    <s v="Keith Dawkins"/>
    <x v="1"/>
    <s v="United States"/>
    <s v="San Jose"/>
    <x v="1"/>
    <n v="95123"/>
    <x v="1"/>
    <s v="OFF-AP-10001492"/>
    <x v="1"/>
    <x v="9"/>
    <s v="Acco Six-Outlet Power Strip, 4' Cord Length"/>
    <n v="25.86"/>
    <n v="3"/>
    <n v="0"/>
    <x v="3501"/>
  </r>
  <r>
    <n v="9597"/>
    <s v="CA-2014-104619"/>
    <x v="3"/>
    <x v="714"/>
    <d v="2014-01-30T00:00:00"/>
    <s v="Standard Class"/>
    <x v="470"/>
    <s v="Keith Dawkins"/>
    <x v="1"/>
    <s v="United States"/>
    <s v="San Jose"/>
    <x v="1"/>
    <n v="95123"/>
    <x v="1"/>
    <s v="OFF-BI-10004318"/>
    <x v="1"/>
    <x v="8"/>
    <s v="Ibico EB-19 Dual Function Manual Binding System"/>
    <n v="276.78400000000005"/>
    <n v="2"/>
    <n v="0.2"/>
    <x v="5710"/>
  </r>
  <r>
    <n v="9598"/>
    <s v="CA-2014-104619"/>
    <x v="3"/>
    <x v="714"/>
    <d v="2014-01-30T00:00:00"/>
    <s v="Standard Class"/>
    <x v="470"/>
    <s v="Keith Dawkins"/>
    <x v="1"/>
    <s v="United States"/>
    <s v="San Jose"/>
    <x v="1"/>
    <n v="95123"/>
    <x v="1"/>
    <s v="TEC-PH-10000193"/>
    <x v="2"/>
    <x v="7"/>
    <s v="Jensen SMPS-640 - speaker phone"/>
    <n v="110.352"/>
    <n v="3"/>
    <n v="0.2"/>
    <x v="3904"/>
  </r>
  <r>
    <n v="9599"/>
    <s v="CA-2012-149517"/>
    <x v="1"/>
    <x v="444"/>
    <d v="2012-09-23T00:00:00"/>
    <s v="Standard Class"/>
    <x v="763"/>
    <s v="Frank Carlisle"/>
    <x v="2"/>
    <s v="United States"/>
    <s v="Sacramento"/>
    <x v="1"/>
    <n v="95823"/>
    <x v="1"/>
    <s v="FUR-FU-10003464"/>
    <x v="0"/>
    <x v="5"/>
    <s v="Seth Thomas 8 1/2&quot; Cubicle Clock"/>
    <n v="60.84"/>
    <n v="3"/>
    <n v="0"/>
    <x v="6150"/>
  </r>
  <r>
    <n v="9600"/>
    <s v="CA-2012-116841"/>
    <x v="1"/>
    <x v="1225"/>
    <d v="2012-04-18T00:00:00"/>
    <s v="Standard Class"/>
    <x v="236"/>
    <s v="Theone Pippenger"/>
    <x v="0"/>
    <s v="United States"/>
    <s v="Springfield"/>
    <x v="21"/>
    <n v="97477"/>
    <x v="1"/>
    <s v="OFF-AP-10002403"/>
    <x v="1"/>
    <x v="9"/>
    <s v="Acco Smartsocket Color-Coded Six-Outlet AC Adapter Model Surge Protectors"/>
    <n v="35.207999999999998"/>
    <n v="1"/>
    <n v="0.2"/>
    <x v="7311"/>
  </r>
  <r>
    <n v="9601"/>
    <s v="CA-2014-107797"/>
    <x v="3"/>
    <x v="540"/>
    <d v="2014-05-12T00:00:00"/>
    <s v="Second Class"/>
    <x v="182"/>
    <s v="Ed Braxton"/>
    <x v="1"/>
    <s v="United States"/>
    <s v="Mansfield"/>
    <x v="5"/>
    <n v="76063"/>
    <x v="2"/>
    <s v="OFF-PA-10003848"/>
    <x v="1"/>
    <x v="10"/>
    <s v="Xerox 1997"/>
    <n v="41.472000000000008"/>
    <n v="8"/>
    <n v="0.2"/>
    <x v="782"/>
  </r>
  <r>
    <n v="9602"/>
    <s v="CA-2013-117604"/>
    <x v="0"/>
    <x v="913"/>
    <d v="2013-09-10T00:00:00"/>
    <s v="Standard Class"/>
    <x v="187"/>
    <s v="Jeremy Pistek"/>
    <x v="0"/>
    <s v="United States"/>
    <s v="Jonesboro"/>
    <x v="36"/>
    <n v="72401"/>
    <x v="0"/>
    <s v="OFF-PA-10001357"/>
    <x v="1"/>
    <x v="10"/>
    <s v="Xerox 1886"/>
    <n v="239.5"/>
    <n v="5"/>
    <n v="0"/>
    <x v="7312"/>
  </r>
  <r>
    <n v="9603"/>
    <s v="CA-2011-130155"/>
    <x v="2"/>
    <x v="946"/>
    <d v="2011-05-22T00:00:00"/>
    <s v="First Class"/>
    <x v="143"/>
    <s v="Tamara Dahlen"/>
    <x v="0"/>
    <s v="United States"/>
    <s v="Virginia Beach"/>
    <x v="17"/>
    <n v="23464"/>
    <x v="0"/>
    <s v="OFF-SU-10004737"/>
    <x v="1"/>
    <x v="14"/>
    <s v="Acme Design Stainless Steel Bent Scissors"/>
    <n v="34.200000000000003"/>
    <n v="5"/>
    <n v="0"/>
    <x v="7313"/>
  </r>
  <r>
    <n v="9604"/>
    <s v="CA-2013-129861"/>
    <x v="0"/>
    <x v="26"/>
    <d v="2013-06-24T00:00:00"/>
    <s v="Standard Class"/>
    <x v="664"/>
    <s v="Denise Monton"/>
    <x v="1"/>
    <s v="United States"/>
    <s v="Rochester"/>
    <x v="15"/>
    <n v="14609"/>
    <x v="3"/>
    <s v="FUR-TA-10003715"/>
    <x v="0"/>
    <x v="3"/>
    <s v="Hon 2111 Invitation Series Corner Table"/>
    <n v="376.86599999999999"/>
    <n v="3"/>
    <n v="0.4"/>
    <x v="7314"/>
  </r>
  <r>
    <n v="9605"/>
    <s v="CA-2012-138625"/>
    <x v="1"/>
    <x v="121"/>
    <d v="2012-11-05T00:00:00"/>
    <s v="First Class"/>
    <x v="283"/>
    <s v="Emily Grady"/>
    <x v="0"/>
    <s v="United States"/>
    <s v="Chesapeake"/>
    <x v="17"/>
    <n v="23320"/>
    <x v="0"/>
    <s v="OFF-AP-10003099"/>
    <x v="1"/>
    <x v="9"/>
    <s v="Eureka Hand Vacuum, Bagless"/>
    <n v="197.72"/>
    <n v="4"/>
    <n v="0"/>
    <x v="7315"/>
  </r>
  <r>
    <n v="9606"/>
    <s v="US-2014-122672"/>
    <x v="3"/>
    <x v="259"/>
    <d v="2014-11-10T00:00:00"/>
    <s v="Standard Class"/>
    <x v="428"/>
    <s v="Henry Goldwyn"/>
    <x v="1"/>
    <s v="United States"/>
    <s v="Lancaster"/>
    <x v="24"/>
    <n v="43130"/>
    <x v="3"/>
    <s v="TEC-AC-10002323"/>
    <x v="2"/>
    <x v="11"/>
    <s v="SanDisk Ultra 32 GB MicroSDHC Class 10 Memory Card"/>
    <n v="70.720000000000013"/>
    <n v="4"/>
    <n v="0.2"/>
    <x v="5485"/>
  </r>
  <r>
    <n v="9607"/>
    <s v="US-2014-122672"/>
    <x v="3"/>
    <x v="259"/>
    <d v="2014-11-10T00:00:00"/>
    <s v="Standard Class"/>
    <x v="428"/>
    <s v="Henry Goldwyn"/>
    <x v="1"/>
    <s v="United States"/>
    <s v="Lancaster"/>
    <x v="24"/>
    <n v="43130"/>
    <x v="3"/>
    <s v="OFF-ST-10002344"/>
    <x v="1"/>
    <x v="4"/>
    <s v="Carina 42&quot;Hx23 3/4&quot;W Media Storage Unit"/>
    <n v="194.35200000000003"/>
    <n v="3"/>
    <n v="0.2"/>
    <x v="7316"/>
  </r>
  <r>
    <n v="9608"/>
    <s v="CA-2014-117128"/>
    <x v="3"/>
    <x v="256"/>
    <d v="2014-12-09T00:00:00"/>
    <s v="Second Class"/>
    <x v="569"/>
    <s v="Bart Folk"/>
    <x v="0"/>
    <s v="United States"/>
    <s v="New York City"/>
    <x v="15"/>
    <n v="10024"/>
    <x v="3"/>
    <s v="OFF-PA-10000007"/>
    <x v="1"/>
    <x v="10"/>
    <s v="Telephone Message Books with Fax/Mobile Section, 4 1/4&quot; x 6&quot;"/>
    <n v="21.6"/>
    <n v="6"/>
    <n v="0"/>
    <x v="354"/>
  </r>
  <r>
    <n v="9609"/>
    <s v="CA-2014-117128"/>
    <x v="3"/>
    <x v="256"/>
    <d v="2014-12-09T00:00:00"/>
    <s v="Second Class"/>
    <x v="569"/>
    <s v="Bart Folk"/>
    <x v="0"/>
    <s v="United States"/>
    <s v="New York City"/>
    <x v="15"/>
    <n v="10024"/>
    <x v="3"/>
    <s v="OFF-LA-10000248"/>
    <x v="1"/>
    <x v="2"/>
    <s v="Avery 52"/>
    <n v="11.07"/>
    <n v="3"/>
    <n v="0"/>
    <x v="5458"/>
  </r>
  <r>
    <n v="9610"/>
    <s v="CA-2013-130638"/>
    <x v="0"/>
    <x v="458"/>
    <d v="2013-05-20T00:00:00"/>
    <s v="Second Class"/>
    <x v="183"/>
    <s v="Sanjit Chand"/>
    <x v="0"/>
    <s v="United States"/>
    <s v="Los Angeles"/>
    <x v="1"/>
    <n v="90045"/>
    <x v="1"/>
    <s v="FUR-FU-10002116"/>
    <x v="0"/>
    <x v="5"/>
    <s v="Tenex Carpeted, Granite-Look or Clear Contemporary Contour Shape Chair Mats"/>
    <n v="282.83999999999997"/>
    <n v="4"/>
    <n v="0"/>
    <x v="7317"/>
  </r>
  <r>
    <n v="9611"/>
    <s v="CA-2013-130638"/>
    <x v="0"/>
    <x v="458"/>
    <d v="2013-05-20T00:00:00"/>
    <s v="Second Class"/>
    <x v="183"/>
    <s v="Sanjit Chand"/>
    <x v="0"/>
    <s v="United States"/>
    <s v="Los Angeles"/>
    <x v="1"/>
    <n v="90045"/>
    <x v="1"/>
    <s v="OFF-LA-10002195"/>
    <x v="1"/>
    <x v="2"/>
    <s v="Avery 481"/>
    <n v="27.72"/>
    <n v="9"/>
    <n v="0"/>
    <x v="1934"/>
  </r>
  <r>
    <n v="9612"/>
    <s v="CA-2014-144365"/>
    <x v="3"/>
    <x v="1200"/>
    <d v="2014-10-31T00:00:00"/>
    <s v="Standard Class"/>
    <x v="229"/>
    <s v="Carlos Soltero"/>
    <x v="0"/>
    <s v="United States"/>
    <s v="Jackson"/>
    <x v="35"/>
    <n v="39212"/>
    <x v="0"/>
    <s v="OFF-FA-10000735"/>
    <x v="1"/>
    <x v="13"/>
    <s v="Staples"/>
    <n v="11.68"/>
    <n v="4"/>
    <n v="0"/>
    <x v="2961"/>
  </r>
  <r>
    <n v="9613"/>
    <s v="CA-2013-110086"/>
    <x v="0"/>
    <x v="31"/>
    <d v="2013-09-23T00:00:00"/>
    <s v="Standard Class"/>
    <x v="217"/>
    <s v="Bill Donatelli"/>
    <x v="0"/>
    <s v="United States"/>
    <s v="Woodland"/>
    <x v="1"/>
    <n v="95695"/>
    <x v="1"/>
    <s v="TEC-PH-10001299"/>
    <x v="2"/>
    <x v="7"/>
    <s v="Polycom CX300 Desktop Phone USB VoIP phone"/>
    <n v="239.98400000000004"/>
    <n v="2"/>
    <n v="0.2"/>
    <x v="2810"/>
  </r>
  <r>
    <n v="9614"/>
    <s v="CA-2011-128524"/>
    <x v="2"/>
    <x v="7"/>
    <d v="2011-11-13T00:00:00"/>
    <s v="First Class"/>
    <x v="89"/>
    <s v="Mary Zewe"/>
    <x v="1"/>
    <s v="United States"/>
    <s v="Seattle"/>
    <x v="4"/>
    <n v="98115"/>
    <x v="1"/>
    <s v="OFF-AP-10002892"/>
    <x v="1"/>
    <x v="9"/>
    <s v="Belkin F5C206VTEL 6 Outlet Surge"/>
    <n v="22.98"/>
    <n v="1"/>
    <n v="0"/>
    <x v="7318"/>
  </r>
  <r>
    <n v="9615"/>
    <s v="CA-2011-128524"/>
    <x v="2"/>
    <x v="7"/>
    <d v="2011-11-13T00:00:00"/>
    <s v="First Class"/>
    <x v="89"/>
    <s v="Mary Zewe"/>
    <x v="1"/>
    <s v="United States"/>
    <s v="Seattle"/>
    <x v="4"/>
    <n v="98115"/>
    <x v="1"/>
    <s v="TEC-AC-10002718"/>
    <x v="2"/>
    <x v="11"/>
    <s v="Belkin Standard 104 key USB Keyboard"/>
    <n v="102.13"/>
    <n v="7"/>
    <n v="0"/>
    <x v="7319"/>
  </r>
  <r>
    <n v="9616"/>
    <s v="CA-2011-128524"/>
    <x v="2"/>
    <x v="7"/>
    <d v="2011-11-13T00:00:00"/>
    <s v="First Class"/>
    <x v="89"/>
    <s v="Mary Zewe"/>
    <x v="1"/>
    <s v="United States"/>
    <s v="Seattle"/>
    <x v="4"/>
    <n v="98115"/>
    <x v="1"/>
    <s v="OFF-BI-10003527"/>
    <x v="1"/>
    <x v="8"/>
    <s v="Fellowes PB500 Electric Punch Plastic Comb Binding Machine with Manual Bind"/>
    <n v="2033.5840000000001"/>
    <n v="2"/>
    <n v="0.2"/>
    <x v="7320"/>
  </r>
  <r>
    <n v="9617"/>
    <s v="CA-2013-140256"/>
    <x v="0"/>
    <x v="250"/>
    <d v="2013-08-30T00:00:00"/>
    <s v="Standard Class"/>
    <x v="463"/>
    <s v="Pauline Webber"/>
    <x v="1"/>
    <s v="United States"/>
    <s v="Los Angeles"/>
    <x v="1"/>
    <n v="90049"/>
    <x v="1"/>
    <s v="OFF-AR-10002255"/>
    <x v="1"/>
    <x v="6"/>
    <s v="Newell 346"/>
    <n v="5.76"/>
    <n v="2"/>
    <n v="0"/>
    <x v="6613"/>
  </r>
  <r>
    <n v="9618"/>
    <s v="CA-2014-160633"/>
    <x v="3"/>
    <x v="673"/>
    <d v="2014-11-22T00:00:00"/>
    <s v="Standard Class"/>
    <x v="510"/>
    <s v="Bill Stewart"/>
    <x v="1"/>
    <s v="United States"/>
    <s v="Bowling Green"/>
    <x v="24"/>
    <n v="43402"/>
    <x v="3"/>
    <s v="TEC-CO-10002095"/>
    <x v="2"/>
    <x v="16"/>
    <s v="Hewlett Packard 610 Color Digital Copier / Printer"/>
    <n v="899.98199999999997"/>
    <n v="3"/>
    <n v="0.4"/>
    <x v="7321"/>
  </r>
  <r>
    <n v="9619"/>
    <s v="CA-2014-160633"/>
    <x v="3"/>
    <x v="673"/>
    <d v="2014-11-22T00:00:00"/>
    <s v="Standard Class"/>
    <x v="510"/>
    <s v="Bill Stewart"/>
    <x v="1"/>
    <s v="United States"/>
    <s v="Bowling Green"/>
    <x v="24"/>
    <n v="43402"/>
    <x v="3"/>
    <s v="OFF-AR-10004022"/>
    <x v="1"/>
    <x v="6"/>
    <s v="Panasonic KP-380BK Classic Electric Pencil Sharpener"/>
    <n v="86.352000000000004"/>
    <n v="3"/>
    <n v="0.2"/>
    <x v="1188"/>
  </r>
  <r>
    <n v="9620"/>
    <s v="CA-2014-160633"/>
    <x v="3"/>
    <x v="673"/>
    <d v="2014-11-22T00:00:00"/>
    <s v="Standard Class"/>
    <x v="510"/>
    <s v="Bill Stewart"/>
    <x v="1"/>
    <s v="United States"/>
    <s v="Bowling Green"/>
    <x v="24"/>
    <n v="43402"/>
    <x v="3"/>
    <s v="TEC-AC-10002335"/>
    <x v="2"/>
    <x v="11"/>
    <s v="Logitech Media Keyboard K200"/>
    <n v="139.96000000000004"/>
    <n v="5"/>
    <n v="0.2"/>
    <x v="7322"/>
  </r>
  <r>
    <n v="9621"/>
    <s v="CA-2011-115133"/>
    <x v="2"/>
    <x v="467"/>
    <d v="2011-09-30T00:00:00"/>
    <s v="Standard Class"/>
    <x v="526"/>
    <s v="Dianna Arnett"/>
    <x v="2"/>
    <s v="United States"/>
    <s v="Lancaster"/>
    <x v="24"/>
    <n v="43130"/>
    <x v="3"/>
    <s v="OFF-AP-10001634"/>
    <x v="1"/>
    <x v="9"/>
    <s v="Hoover Commercial Lightweight Upright Vacuum"/>
    <n v="16.704000000000001"/>
    <n v="6"/>
    <n v="0.2"/>
    <x v="7323"/>
  </r>
  <r>
    <n v="9622"/>
    <s v="CA-2011-115133"/>
    <x v="2"/>
    <x v="467"/>
    <d v="2011-09-30T00:00:00"/>
    <s v="Standard Class"/>
    <x v="526"/>
    <s v="Dianna Arnett"/>
    <x v="2"/>
    <s v="United States"/>
    <s v="Lancaster"/>
    <x v="24"/>
    <n v="43130"/>
    <x v="3"/>
    <s v="TEC-AC-10002370"/>
    <x v="2"/>
    <x v="11"/>
    <s v="Maxell CD-R Discs"/>
    <n v="3.1520000000000001"/>
    <n v="2"/>
    <n v="0.2"/>
    <x v="7324"/>
  </r>
  <r>
    <n v="9623"/>
    <s v="CA-2011-115133"/>
    <x v="2"/>
    <x v="467"/>
    <d v="2011-09-30T00:00:00"/>
    <s v="Standard Class"/>
    <x v="526"/>
    <s v="Dianna Arnett"/>
    <x v="2"/>
    <s v="United States"/>
    <s v="Lancaster"/>
    <x v="24"/>
    <n v="43130"/>
    <x v="3"/>
    <s v="OFF-PA-10000174"/>
    <x v="1"/>
    <x v="10"/>
    <s v="Message Book, Wirebound, Four 5 1/2&quot; X 4&quot; Forms/Pg., 200 Dupl. Sets/Book"/>
    <n v="32.896000000000001"/>
    <n v="4"/>
    <n v="0.2"/>
    <x v="3024"/>
  </r>
  <r>
    <n v="9624"/>
    <s v="CA-2014-137449"/>
    <x v="3"/>
    <x v="222"/>
    <d v="2014-07-01T00:00:00"/>
    <s v="First Class"/>
    <x v="250"/>
    <s v="Max Engle"/>
    <x v="0"/>
    <s v="United States"/>
    <s v="Dallas"/>
    <x v="5"/>
    <n v="75220"/>
    <x v="2"/>
    <s v="OFF-AP-10000240"/>
    <x v="1"/>
    <x v="9"/>
    <s v="Belkin F9G930V10-GRY 9 Outlet Surge"/>
    <n v="21.391999999999992"/>
    <n v="2"/>
    <n v="0.8"/>
    <x v="7325"/>
  </r>
  <r>
    <n v="9625"/>
    <s v="CA-2014-137449"/>
    <x v="3"/>
    <x v="222"/>
    <d v="2014-07-01T00:00:00"/>
    <s v="First Class"/>
    <x v="250"/>
    <s v="Max Engle"/>
    <x v="0"/>
    <s v="United States"/>
    <s v="Dallas"/>
    <x v="5"/>
    <n v="75220"/>
    <x v="2"/>
    <s v="FUR-TA-10002855"/>
    <x v="0"/>
    <x v="3"/>
    <s v="Bevis Round Conference Table Top &amp; Single Column Base"/>
    <n v="307.31400000000002"/>
    <n v="3"/>
    <n v="0.3"/>
    <x v="7326"/>
  </r>
  <r>
    <n v="9626"/>
    <s v="CA-2014-137449"/>
    <x v="3"/>
    <x v="222"/>
    <d v="2014-07-01T00:00:00"/>
    <s v="First Class"/>
    <x v="250"/>
    <s v="Max Engle"/>
    <x v="0"/>
    <s v="United States"/>
    <s v="Dallas"/>
    <x v="5"/>
    <n v="75220"/>
    <x v="2"/>
    <s v="FUR-BO-10000780"/>
    <x v="0"/>
    <x v="0"/>
    <s v="O'Sullivan Plantations 2-Door Library in Landvery Oak"/>
    <n v="409.99919999999997"/>
    <n v="3"/>
    <n v="0.32"/>
    <x v="7327"/>
  </r>
  <r>
    <n v="9627"/>
    <s v="CA-2014-103520"/>
    <x v="3"/>
    <x v="397"/>
    <d v="2014-09-26T00:00:00"/>
    <s v="First Class"/>
    <x v="186"/>
    <s v="Maya Herman"/>
    <x v="1"/>
    <s v="United States"/>
    <s v="Lubbock"/>
    <x v="5"/>
    <n v="79424"/>
    <x v="2"/>
    <s v="OFF-PA-10001846"/>
    <x v="1"/>
    <x v="10"/>
    <s v="Xerox 1899"/>
    <n v="9.2480000000000011"/>
    <n v="2"/>
    <n v="0.2"/>
    <x v="5674"/>
  </r>
  <r>
    <n v="9628"/>
    <s v="CA-2011-139283"/>
    <x v="2"/>
    <x v="533"/>
    <d v="2011-11-27T00:00:00"/>
    <s v="Standard Class"/>
    <x v="590"/>
    <s v="Bobby Trafton"/>
    <x v="0"/>
    <s v="United States"/>
    <s v="Detroit"/>
    <x v="12"/>
    <n v="48227"/>
    <x v="2"/>
    <s v="OFF-BI-10002049"/>
    <x v="1"/>
    <x v="8"/>
    <s v="UniKeep View Case Binders"/>
    <n v="14.669999999999998"/>
    <n v="3"/>
    <n v="0"/>
    <x v="7328"/>
  </r>
  <r>
    <n v="9629"/>
    <s v="CA-2011-118192"/>
    <x v="2"/>
    <x v="286"/>
    <d v="2011-01-19T00:00:00"/>
    <s v="Standard Class"/>
    <x v="462"/>
    <s v="Michael Moore"/>
    <x v="0"/>
    <s v="United States"/>
    <s v="Newark"/>
    <x v="24"/>
    <n v="43055"/>
    <x v="3"/>
    <s v="OFF-PA-10002947"/>
    <x v="1"/>
    <x v="10"/>
    <s v="Xerox 1923"/>
    <n v="37.408000000000001"/>
    <n v="7"/>
    <n v="0.2"/>
    <x v="6766"/>
  </r>
  <r>
    <n v="9630"/>
    <s v="CA-2011-118192"/>
    <x v="2"/>
    <x v="286"/>
    <d v="2011-01-19T00:00:00"/>
    <s v="Standard Class"/>
    <x v="462"/>
    <s v="Michael Moore"/>
    <x v="0"/>
    <s v="United States"/>
    <s v="Newark"/>
    <x v="24"/>
    <n v="43055"/>
    <x v="3"/>
    <s v="OFF-BI-10003476"/>
    <x v="1"/>
    <x v="8"/>
    <s v="Avery Metallic Poly Binders"/>
    <n v="3.4380000000000006"/>
    <n v="2"/>
    <n v="0.7"/>
    <x v="7329"/>
  </r>
  <r>
    <n v="9631"/>
    <s v="CA-2013-168844"/>
    <x v="0"/>
    <x v="1207"/>
    <d v="2013-06-07T00:00:00"/>
    <s v="Standard Class"/>
    <x v="392"/>
    <s v="Neoma Murray"/>
    <x v="0"/>
    <s v="United States"/>
    <s v="New York City"/>
    <x v="15"/>
    <n v="10011"/>
    <x v="3"/>
    <s v="OFF-BI-10002609"/>
    <x v="1"/>
    <x v="8"/>
    <s v="Avery Hidden Tab Dividers for Binding Systems"/>
    <n v="7.1519999999999992"/>
    <n v="3"/>
    <n v="0.2"/>
    <x v="7330"/>
  </r>
  <r>
    <n v="9632"/>
    <s v="CA-2013-168844"/>
    <x v="0"/>
    <x v="1207"/>
    <d v="2013-06-07T00:00:00"/>
    <s v="Standard Class"/>
    <x v="392"/>
    <s v="Neoma Murray"/>
    <x v="0"/>
    <s v="United States"/>
    <s v="New York City"/>
    <x v="15"/>
    <n v="10011"/>
    <x v="3"/>
    <s v="TEC-PH-10003215"/>
    <x v="2"/>
    <x v="7"/>
    <s v="Jackery Bar Premium Fast-charging Portable Charger"/>
    <n v="179.7"/>
    <n v="6"/>
    <n v="0"/>
    <x v="7331"/>
  </r>
  <r>
    <n v="9633"/>
    <s v="CA-2014-154809"/>
    <x v="3"/>
    <x v="778"/>
    <d v="2014-02-18T00:00:00"/>
    <s v="Standard Class"/>
    <x v="708"/>
    <s v="Mark Hamilton"/>
    <x v="0"/>
    <s v="United States"/>
    <s v="Minneapolis"/>
    <x v="11"/>
    <n v="55407"/>
    <x v="2"/>
    <s v="OFF-AP-10004785"/>
    <x v="1"/>
    <x v="9"/>
    <s v="Holmes Replacement Filter for HEPA Air Cleaner, Medium Room"/>
    <n v="90.64"/>
    <n v="8"/>
    <n v="0"/>
    <x v="7332"/>
  </r>
  <r>
    <n v="9634"/>
    <s v="CA-2011-151330"/>
    <x v="2"/>
    <x v="1005"/>
    <d v="2011-10-17T00:00:00"/>
    <s v="First Class"/>
    <x v="646"/>
    <s v="Toby Carlisle"/>
    <x v="0"/>
    <s v="United States"/>
    <s v="Everett"/>
    <x v="31"/>
    <n v="2149"/>
    <x v="3"/>
    <s v="TEC-AC-10000865"/>
    <x v="2"/>
    <x v="11"/>
    <s v="WD My Passport Ultra 500GB Portable External Hard Drive"/>
    <n v="177"/>
    <n v="3"/>
    <n v="0"/>
    <x v="1378"/>
  </r>
  <r>
    <n v="9635"/>
    <s v="CA-2011-151330"/>
    <x v="2"/>
    <x v="1005"/>
    <d v="2011-10-17T00:00:00"/>
    <s v="First Class"/>
    <x v="646"/>
    <s v="Toby Carlisle"/>
    <x v="0"/>
    <s v="United States"/>
    <s v="Everett"/>
    <x v="31"/>
    <n v="2149"/>
    <x v="3"/>
    <s v="OFF-ST-10000615"/>
    <x v="1"/>
    <x v="4"/>
    <s v="SimpliFile Personal File, Black Granite, 15w x 6-15/16d x 11-1/4h"/>
    <n v="79.45"/>
    <n v="7"/>
    <n v="0"/>
    <x v="7333"/>
  </r>
  <r>
    <n v="9636"/>
    <s v="CA-2011-151330"/>
    <x v="2"/>
    <x v="1005"/>
    <d v="2011-10-17T00:00:00"/>
    <s v="First Class"/>
    <x v="646"/>
    <s v="Toby Carlisle"/>
    <x v="0"/>
    <s v="United States"/>
    <s v="Everett"/>
    <x v="31"/>
    <n v="2149"/>
    <x v="3"/>
    <s v="FUR-CH-10000749"/>
    <x v="0"/>
    <x v="1"/>
    <s v="Office Star - Ergonomic Mid Back Chair with 2-Way Adjustable Arms"/>
    <n v="1628.82"/>
    <n v="9"/>
    <n v="0"/>
    <x v="7334"/>
  </r>
  <r>
    <n v="9637"/>
    <s v="CA-2011-124702"/>
    <x v="2"/>
    <x v="728"/>
    <d v="2011-11-25T00:00:00"/>
    <s v="Standard Class"/>
    <x v="186"/>
    <s v="Maya Herman"/>
    <x v="1"/>
    <s v="United States"/>
    <s v="Seattle"/>
    <x v="4"/>
    <n v="98105"/>
    <x v="1"/>
    <s v="FUR-FU-10003553"/>
    <x v="0"/>
    <x v="5"/>
    <s v="Howard Miller 13-1/2&quot; Diameter Rosebrook Wall Clock"/>
    <n v="137.54"/>
    <n v="2"/>
    <n v="0"/>
    <x v="7335"/>
  </r>
  <r>
    <n v="9638"/>
    <s v="CA-2011-124702"/>
    <x v="2"/>
    <x v="728"/>
    <d v="2011-11-25T00:00:00"/>
    <s v="Standard Class"/>
    <x v="186"/>
    <s v="Maya Herman"/>
    <x v="1"/>
    <s v="United States"/>
    <s v="Seattle"/>
    <x v="4"/>
    <n v="98105"/>
    <x v="1"/>
    <s v="FUR-TA-10003008"/>
    <x v="0"/>
    <x v="3"/>
    <s v="Lesro Round Back Collection Coffee Table, End Table"/>
    <n v="730.2"/>
    <n v="4"/>
    <n v="0"/>
    <x v="7336"/>
  </r>
  <r>
    <n v="9639"/>
    <s v="US-2014-125808"/>
    <x v="3"/>
    <x v="105"/>
    <d v="2014-11-16T00:00:00"/>
    <s v="Second Class"/>
    <x v="212"/>
    <s v="Emily Phan"/>
    <x v="0"/>
    <s v="United States"/>
    <s v="Los Angeles"/>
    <x v="1"/>
    <n v="90032"/>
    <x v="1"/>
    <s v="OFF-PA-10001846"/>
    <x v="1"/>
    <x v="10"/>
    <s v="Xerox 1899"/>
    <n v="11.56"/>
    <n v="2"/>
    <n v="0"/>
    <x v="1302"/>
  </r>
  <r>
    <n v="9640"/>
    <s v="CA-2012-116638"/>
    <x v="1"/>
    <x v="1226"/>
    <d v="2012-01-31T00:00:00"/>
    <s v="Second Class"/>
    <x v="98"/>
    <s v="Joseph Holt"/>
    <x v="0"/>
    <s v="United States"/>
    <s v="Concord"/>
    <x v="3"/>
    <n v="28027"/>
    <x v="0"/>
    <s v="FUR-TA-10000198"/>
    <x v="0"/>
    <x v="3"/>
    <s v="Chromcraft Bull-Nose Wood Oval Conference Tables &amp; Bases"/>
    <n v="4297.6440000000002"/>
    <n v="13"/>
    <n v="0.4"/>
    <x v="7337"/>
  </r>
  <r>
    <n v="9641"/>
    <s v="CA-2011-104563"/>
    <x v="2"/>
    <x v="1009"/>
    <d v="2011-03-12T00:00:00"/>
    <s v="Standard Class"/>
    <x v="782"/>
    <s v="Craig Molinari"/>
    <x v="1"/>
    <s v="United States"/>
    <s v="Seattle"/>
    <x v="4"/>
    <n v="98103"/>
    <x v="1"/>
    <s v="OFF-AR-10000390"/>
    <x v="1"/>
    <x v="6"/>
    <s v="Newell Chalk Holder"/>
    <n v="20.65"/>
    <n v="5"/>
    <n v="0"/>
    <x v="3121"/>
  </r>
  <r>
    <n v="9642"/>
    <s v="CA-2011-104563"/>
    <x v="2"/>
    <x v="1009"/>
    <d v="2011-03-12T00:00:00"/>
    <s v="Standard Class"/>
    <x v="782"/>
    <s v="Craig Molinari"/>
    <x v="1"/>
    <s v="United States"/>
    <s v="Seattle"/>
    <x v="4"/>
    <n v="98103"/>
    <x v="1"/>
    <s v="OFF-ST-10000934"/>
    <x v="1"/>
    <x v="4"/>
    <s v="Contico 72&quot;H Heavy-Duty Storage System"/>
    <n v="204.89999999999998"/>
    <n v="5"/>
    <n v="0"/>
    <x v="232"/>
  </r>
  <r>
    <n v="9643"/>
    <s v="CA-2011-104563"/>
    <x v="2"/>
    <x v="1009"/>
    <d v="2011-03-12T00:00:00"/>
    <s v="Standard Class"/>
    <x v="782"/>
    <s v="Craig Molinari"/>
    <x v="1"/>
    <s v="United States"/>
    <s v="Seattle"/>
    <x v="4"/>
    <n v="98103"/>
    <x v="1"/>
    <s v="FUR-CH-10002780"/>
    <x v="0"/>
    <x v="1"/>
    <s v="Office Star - Task Chair with Contemporary Loop Arms"/>
    <n v="436.70400000000006"/>
    <n v="6"/>
    <n v="0.2"/>
    <x v="7338"/>
  </r>
  <r>
    <n v="9644"/>
    <s v="CA-2011-104563"/>
    <x v="2"/>
    <x v="1009"/>
    <d v="2011-03-12T00:00:00"/>
    <s v="Standard Class"/>
    <x v="782"/>
    <s v="Craig Molinari"/>
    <x v="1"/>
    <s v="United States"/>
    <s v="Seattle"/>
    <x v="4"/>
    <n v="98103"/>
    <x v="1"/>
    <s v="FUR-CH-10004495"/>
    <x v="0"/>
    <x v="1"/>
    <s v="Global Leather and Oak Executive Chair, Black"/>
    <n v="481.56800000000004"/>
    <n v="2"/>
    <n v="0.2"/>
    <x v="7339"/>
  </r>
  <r>
    <n v="9645"/>
    <s v="US-2014-107979"/>
    <x v="3"/>
    <x v="110"/>
    <d v="2014-06-14T00:00:00"/>
    <s v="Standard Class"/>
    <x v="383"/>
    <s v="Frank Olsen"/>
    <x v="0"/>
    <s v="United States"/>
    <s v="Glendale"/>
    <x v="16"/>
    <n v="85301"/>
    <x v="1"/>
    <s v="TEC-AC-10002006"/>
    <x v="2"/>
    <x v="11"/>
    <s v="Memorex Micro Travel Drive 16 GB"/>
    <n v="89.544000000000011"/>
    <n v="7"/>
    <n v="0.2"/>
    <x v="7340"/>
  </r>
  <r>
    <n v="9646"/>
    <s v="US-2014-107979"/>
    <x v="3"/>
    <x v="110"/>
    <d v="2014-06-14T00:00:00"/>
    <s v="Standard Class"/>
    <x v="383"/>
    <s v="Frank Olsen"/>
    <x v="0"/>
    <s v="United States"/>
    <s v="Glendale"/>
    <x v="16"/>
    <n v="85301"/>
    <x v="1"/>
    <s v="OFF-ST-10002485"/>
    <x v="1"/>
    <x v="4"/>
    <s v="Rogers Deluxe File Chest"/>
    <n v="35.167999999999999"/>
    <n v="2"/>
    <n v="0.2"/>
    <x v="4313"/>
  </r>
  <r>
    <n v="9647"/>
    <s v="US-2014-107979"/>
    <x v="3"/>
    <x v="110"/>
    <d v="2014-06-14T00:00:00"/>
    <s v="Standard Class"/>
    <x v="383"/>
    <s v="Frank Olsen"/>
    <x v="0"/>
    <s v="United States"/>
    <s v="Glendale"/>
    <x v="16"/>
    <n v="85301"/>
    <x v="1"/>
    <s v="OFF-BI-10000778"/>
    <x v="1"/>
    <x v="8"/>
    <s v="GBC VeloBinder Electric Binding Machine"/>
    <n v="72.588000000000008"/>
    <n v="2"/>
    <n v="0.7"/>
    <x v="1321"/>
  </r>
  <r>
    <n v="9648"/>
    <s v="CA-2011-150518"/>
    <x v="2"/>
    <x v="84"/>
    <d v="2011-11-24T00:00:00"/>
    <s v="Standard Class"/>
    <x v="596"/>
    <s v="Mitch Webber"/>
    <x v="0"/>
    <s v="United States"/>
    <s v="Coon Rapids"/>
    <x v="11"/>
    <n v="55433"/>
    <x v="2"/>
    <s v="OFF-ST-10000877"/>
    <x v="1"/>
    <x v="4"/>
    <s v="Recycled Steel Personal File for Standard File Folders"/>
    <n v="221.16"/>
    <n v="4"/>
    <n v="0"/>
    <x v="4045"/>
  </r>
  <r>
    <n v="9649"/>
    <s v="CA-2011-150518"/>
    <x v="2"/>
    <x v="84"/>
    <d v="2011-11-24T00:00:00"/>
    <s v="Standard Class"/>
    <x v="596"/>
    <s v="Mitch Webber"/>
    <x v="0"/>
    <s v="United States"/>
    <s v="Coon Rapids"/>
    <x v="11"/>
    <n v="55433"/>
    <x v="2"/>
    <s v="TEC-PH-10002103"/>
    <x v="2"/>
    <x v="7"/>
    <s v="Jabra SPEAK 410"/>
    <n v="281.96999999999997"/>
    <n v="3"/>
    <n v="0"/>
    <x v="1795"/>
  </r>
  <r>
    <n v="9650"/>
    <s v="CA-2013-107104"/>
    <x v="0"/>
    <x v="491"/>
    <d v="2013-12-01T00:00:00"/>
    <s v="Standard Class"/>
    <x v="333"/>
    <s v="Maribeth Schnelling"/>
    <x v="0"/>
    <s v="United States"/>
    <s v="Los Angeles"/>
    <x v="1"/>
    <n v="90045"/>
    <x v="1"/>
    <s v="FUR-BO-10002213"/>
    <x v="0"/>
    <x v="0"/>
    <s v="DMI Eclipse Executive Suite Bookcases"/>
    <n v="3406.6640000000002"/>
    <n v="8"/>
    <n v="0.15"/>
    <x v="7341"/>
  </r>
  <r>
    <n v="9651"/>
    <s v="CA-2013-107104"/>
    <x v="0"/>
    <x v="491"/>
    <d v="2013-12-01T00:00:00"/>
    <s v="Standard Class"/>
    <x v="333"/>
    <s v="Maribeth Schnelling"/>
    <x v="0"/>
    <s v="United States"/>
    <s v="Los Angeles"/>
    <x v="1"/>
    <n v="90045"/>
    <x v="1"/>
    <s v="OFF-AR-10004269"/>
    <x v="1"/>
    <x v="6"/>
    <s v="Newell 31"/>
    <n v="37.17"/>
    <n v="9"/>
    <n v="0"/>
    <x v="7342"/>
  </r>
  <r>
    <n v="9652"/>
    <s v="CA-2013-107104"/>
    <x v="0"/>
    <x v="491"/>
    <d v="2013-12-01T00:00:00"/>
    <s v="Standard Class"/>
    <x v="333"/>
    <s v="Maribeth Schnelling"/>
    <x v="0"/>
    <s v="United States"/>
    <s v="Los Angeles"/>
    <x v="1"/>
    <n v="90045"/>
    <x v="1"/>
    <s v="OFF-AP-10000055"/>
    <x v="1"/>
    <x v="9"/>
    <s v="Belkin F9S820V06 8 Outlet Surge"/>
    <n v="64.959999999999994"/>
    <n v="2"/>
    <n v="0"/>
    <x v="7343"/>
  </r>
  <r>
    <n v="9653"/>
    <s v="CA-2013-107104"/>
    <x v="0"/>
    <x v="491"/>
    <d v="2013-12-01T00:00:00"/>
    <s v="Standard Class"/>
    <x v="333"/>
    <s v="Maribeth Schnelling"/>
    <x v="0"/>
    <s v="United States"/>
    <s v="Los Angeles"/>
    <x v="1"/>
    <n v="90045"/>
    <x v="1"/>
    <s v="FUR-FU-10002937"/>
    <x v="0"/>
    <x v="5"/>
    <s v="GE 48&quot; Fluorescent Tube, Cool White Energy Saver, 34 Watts, 30/Box"/>
    <n v="595.38"/>
    <n v="6"/>
    <n v="0"/>
    <x v="2076"/>
  </r>
  <r>
    <n v="9654"/>
    <s v="CA-2014-161893"/>
    <x v="3"/>
    <x v="205"/>
    <d v="2014-01-28T00:00:00"/>
    <s v="Standard Class"/>
    <x v="6"/>
    <s v="Harold Pawlan"/>
    <x v="2"/>
    <s v="United States"/>
    <s v="Tucson"/>
    <x v="16"/>
    <n v="85705"/>
    <x v="1"/>
    <s v="TEC-AC-10001874"/>
    <x v="2"/>
    <x v="11"/>
    <s v="Logitech Wireless Anywhere Mouse MX for PC and Mac"/>
    <n v="95.984000000000009"/>
    <n v="2"/>
    <n v="0.2"/>
    <x v="7344"/>
  </r>
  <r>
    <n v="9655"/>
    <s v="CA-2014-161893"/>
    <x v="3"/>
    <x v="205"/>
    <d v="2014-01-28T00:00:00"/>
    <s v="Standard Class"/>
    <x v="6"/>
    <s v="Harold Pawlan"/>
    <x v="2"/>
    <s v="United States"/>
    <s v="Tucson"/>
    <x v="16"/>
    <n v="85705"/>
    <x v="1"/>
    <s v="OFF-BI-10004506"/>
    <x v="1"/>
    <x v="8"/>
    <s v="Wilson Jones data.warehouse D-Ring Binders with DublLock"/>
    <n v="4.9380000000000006"/>
    <n v="2"/>
    <n v="0.7"/>
    <x v="7345"/>
  </r>
  <r>
    <n v="9656"/>
    <s v="CA-2011-156160"/>
    <x v="2"/>
    <x v="358"/>
    <d v="2011-09-29T00:00:00"/>
    <s v="Standard Class"/>
    <x v="548"/>
    <s v="Adam Shillingsburg"/>
    <x v="0"/>
    <s v="United States"/>
    <s v="New York City"/>
    <x v="15"/>
    <n v="10035"/>
    <x v="3"/>
    <s v="FUR-FU-10001876"/>
    <x v="0"/>
    <x v="5"/>
    <s v="Computer Room Manger, 14&quot;"/>
    <n v="97.44"/>
    <n v="3"/>
    <n v="0"/>
    <x v="7346"/>
  </r>
  <r>
    <n v="9657"/>
    <s v="CA-2011-156160"/>
    <x v="2"/>
    <x v="358"/>
    <d v="2011-09-29T00:00:00"/>
    <s v="Standard Class"/>
    <x v="548"/>
    <s v="Adam Shillingsburg"/>
    <x v="0"/>
    <s v="United States"/>
    <s v="New York City"/>
    <x v="15"/>
    <n v="10035"/>
    <x v="3"/>
    <s v="OFF-BI-10003355"/>
    <x v="1"/>
    <x v="8"/>
    <s v="Cardinal Holdit Business Card Pockets"/>
    <n v="3.9840000000000004"/>
    <n v="1"/>
    <n v="0.2"/>
    <x v="2868"/>
  </r>
  <r>
    <n v="9658"/>
    <s v="CA-2011-156160"/>
    <x v="2"/>
    <x v="358"/>
    <d v="2011-09-29T00:00:00"/>
    <s v="Standard Class"/>
    <x v="548"/>
    <s v="Adam Shillingsburg"/>
    <x v="0"/>
    <s v="United States"/>
    <s v="New York City"/>
    <x v="15"/>
    <n v="10035"/>
    <x v="3"/>
    <s v="OFF-AR-10003876"/>
    <x v="1"/>
    <x v="6"/>
    <s v="Avery Hi-Liter GlideStik Fluorescent Highlighter, Yellow Ink"/>
    <n v="13.04"/>
    <n v="4"/>
    <n v="0"/>
    <x v="7347"/>
  </r>
  <r>
    <n v="9659"/>
    <s v="CA-2011-156160"/>
    <x v="2"/>
    <x v="358"/>
    <d v="2011-09-29T00:00:00"/>
    <s v="Standard Class"/>
    <x v="548"/>
    <s v="Adam Shillingsburg"/>
    <x v="0"/>
    <s v="United States"/>
    <s v="New York City"/>
    <x v="15"/>
    <n v="10035"/>
    <x v="3"/>
    <s v="FUR-CH-10004983"/>
    <x v="0"/>
    <x v="1"/>
    <s v="Office Star - Mid Back Dual function Ergonomic High Back Chair with 2-Way Adjustable Arms"/>
    <n v="579.52800000000002"/>
    <n v="4"/>
    <n v="0.1"/>
    <x v="7348"/>
  </r>
  <r>
    <n v="9660"/>
    <s v="CA-2011-100860"/>
    <x v="2"/>
    <x v="959"/>
    <d v="2011-03-30T00:00:00"/>
    <s v="Second Class"/>
    <x v="473"/>
    <s v="Cindy Stewart"/>
    <x v="0"/>
    <s v="United States"/>
    <s v="Pomona"/>
    <x v="1"/>
    <n v="91767"/>
    <x v="1"/>
    <s v="OFF-LA-10001982"/>
    <x v="1"/>
    <x v="2"/>
    <s v="Smead Alpha-Z Color-Coded Name Labels First Letter Starter Set"/>
    <n v="18.75"/>
    <n v="5"/>
    <n v="0"/>
    <x v="2215"/>
  </r>
  <r>
    <n v="9661"/>
    <s v="CA-2013-160717"/>
    <x v="0"/>
    <x v="112"/>
    <d v="2013-06-12T00:00:00"/>
    <s v="Standard Class"/>
    <x v="467"/>
    <s v="Maria Etezadi"/>
    <x v="2"/>
    <s v="United States"/>
    <s v="Santa Barbara"/>
    <x v="1"/>
    <n v="93101"/>
    <x v="1"/>
    <s v="TEC-PH-10001459"/>
    <x v="2"/>
    <x v="7"/>
    <s v="Samsung Galaxy Mega 6.3"/>
    <n v="3023.9280000000003"/>
    <n v="9"/>
    <n v="0.2"/>
    <x v="7349"/>
  </r>
  <r>
    <n v="9662"/>
    <s v="CA-2013-160717"/>
    <x v="0"/>
    <x v="112"/>
    <d v="2013-06-12T00:00:00"/>
    <s v="Standard Class"/>
    <x v="467"/>
    <s v="Maria Etezadi"/>
    <x v="2"/>
    <s v="United States"/>
    <s v="Santa Barbara"/>
    <x v="1"/>
    <n v="93101"/>
    <x v="1"/>
    <s v="TEC-AC-10002134"/>
    <x v="2"/>
    <x v="11"/>
    <s v="Rosewill 107 Normal Keys USB Wired Standard Keyboard"/>
    <n v="26.96"/>
    <n v="2"/>
    <n v="0"/>
    <x v="7350"/>
  </r>
  <r>
    <n v="9663"/>
    <s v="CA-2013-160717"/>
    <x v="0"/>
    <x v="112"/>
    <d v="2013-06-12T00:00:00"/>
    <s v="Standard Class"/>
    <x v="467"/>
    <s v="Maria Etezadi"/>
    <x v="2"/>
    <s v="United States"/>
    <s v="Santa Barbara"/>
    <x v="1"/>
    <n v="93101"/>
    <x v="1"/>
    <s v="TEC-PH-10001760"/>
    <x v="2"/>
    <x v="7"/>
    <s v="Bose SoundLink Bluetooth Speaker"/>
    <n v="477.6"/>
    <n v="3"/>
    <n v="0.2"/>
    <x v="7351"/>
  </r>
  <r>
    <n v="9664"/>
    <s v="CA-2014-132619"/>
    <x v="3"/>
    <x v="515"/>
    <d v="2014-09-06T00:00:00"/>
    <s v="Standard Class"/>
    <x v="474"/>
    <s v="Maxwell Schwartz"/>
    <x v="0"/>
    <s v="United States"/>
    <s v="San Francisco"/>
    <x v="1"/>
    <n v="94109"/>
    <x v="1"/>
    <s v="OFF-ST-10001511"/>
    <x v="1"/>
    <x v="4"/>
    <s v="Space Solutions Commercial Steel Shelving"/>
    <n v="193.95000000000002"/>
    <n v="3"/>
    <n v="0"/>
    <x v="3006"/>
  </r>
  <r>
    <n v="9665"/>
    <s v="US-2012-120957"/>
    <x v="1"/>
    <x v="214"/>
    <d v="2012-12-07T00:00:00"/>
    <s v="Same Day"/>
    <x v="120"/>
    <s v="Kristen Hastings"/>
    <x v="1"/>
    <s v="United States"/>
    <s v="Riverside"/>
    <x v="1"/>
    <n v="92503"/>
    <x v="1"/>
    <s v="OFF-PA-10003953"/>
    <x v="1"/>
    <x v="10"/>
    <s v="Xerox 218"/>
    <n v="12.96"/>
    <n v="2"/>
    <n v="0"/>
    <x v="91"/>
  </r>
  <r>
    <n v="9666"/>
    <s v="CA-2014-157448"/>
    <x v="3"/>
    <x v="673"/>
    <d v="2014-11-21T00:00:00"/>
    <s v="Standard Class"/>
    <x v="62"/>
    <s v="Lena Creighton"/>
    <x v="0"/>
    <s v="United States"/>
    <s v="Los Angeles"/>
    <x v="1"/>
    <n v="90049"/>
    <x v="1"/>
    <s v="FUR-FU-10003268"/>
    <x v="0"/>
    <x v="5"/>
    <s v="Eldon Radial Chair Mat for Low to Medium Pile Carpets"/>
    <n v="119.94"/>
    <n v="3"/>
    <n v="0"/>
    <x v="7352"/>
  </r>
  <r>
    <n v="9667"/>
    <s v="CA-2014-157448"/>
    <x v="3"/>
    <x v="673"/>
    <d v="2014-11-21T00:00:00"/>
    <s v="Standard Class"/>
    <x v="62"/>
    <s v="Lena Creighton"/>
    <x v="0"/>
    <s v="United States"/>
    <s v="Los Angeles"/>
    <x v="1"/>
    <n v="90049"/>
    <x v="1"/>
    <s v="FUR-FU-10001847"/>
    <x v="0"/>
    <x v="5"/>
    <s v="Eldon Image Series Black Desk Accessories"/>
    <n v="12.419999999999998"/>
    <n v="3"/>
    <n v="0"/>
    <x v="2327"/>
  </r>
  <r>
    <n v="9668"/>
    <s v="CA-2013-126270"/>
    <x v="0"/>
    <x v="131"/>
    <d v="2013-04-28T00:00:00"/>
    <s v="Standard Class"/>
    <x v="578"/>
    <s v="Art Ferguson"/>
    <x v="0"/>
    <s v="United States"/>
    <s v="San Clemente"/>
    <x v="1"/>
    <n v="92672"/>
    <x v="1"/>
    <s v="OFF-BI-10002764"/>
    <x v="1"/>
    <x v="8"/>
    <s v="Recycled Pressboard Report Cover with Reinforced Top Hinge"/>
    <n v="18.088000000000001"/>
    <n v="7"/>
    <n v="0.2"/>
    <x v="2506"/>
  </r>
  <r>
    <n v="9669"/>
    <s v="CA-2013-126270"/>
    <x v="0"/>
    <x v="131"/>
    <d v="2013-04-28T00:00:00"/>
    <s v="Standard Class"/>
    <x v="578"/>
    <s v="Art Ferguson"/>
    <x v="0"/>
    <s v="United States"/>
    <s v="San Clemente"/>
    <x v="1"/>
    <n v="92672"/>
    <x v="1"/>
    <s v="OFF-EN-10004386"/>
    <x v="1"/>
    <x v="12"/>
    <s v="Recycled Interoffice Envelopes with String and Button Closure, 10 x 13"/>
    <n v="71.97"/>
    <n v="3"/>
    <n v="0"/>
    <x v="4954"/>
  </r>
  <r>
    <n v="9670"/>
    <s v="CA-2014-145275"/>
    <x v="3"/>
    <x v="459"/>
    <d v="2014-04-07T00:00:00"/>
    <s v="Standard Class"/>
    <x v="733"/>
    <s v="Amy Hunt"/>
    <x v="0"/>
    <s v="United States"/>
    <s v="Decatur"/>
    <x v="19"/>
    <n v="35601"/>
    <x v="0"/>
    <s v="OFF-LA-10001569"/>
    <x v="1"/>
    <x v="2"/>
    <s v="Avery 499"/>
    <n v="14.940000000000001"/>
    <n v="3"/>
    <n v="0"/>
    <x v="2595"/>
  </r>
  <r>
    <n v="9671"/>
    <s v="CA-2012-133396"/>
    <x v="1"/>
    <x v="863"/>
    <d v="2012-08-15T00:00:00"/>
    <s v="First Class"/>
    <x v="136"/>
    <s v="Grace Kelly"/>
    <x v="1"/>
    <s v="United States"/>
    <s v="Greensboro"/>
    <x v="3"/>
    <n v="27405"/>
    <x v="0"/>
    <s v="OFF-AR-10001446"/>
    <x v="1"/>
    <x v="6"/>
    <s v="Newell 309"/>
    <n v="64.680000000000007"/>
    <n v="7"/>
    <n v="0.2"/>
    <x v="7353"/>
  </r>
  <r>
    <n v="9672"/>
    <s v="US-2014-140312"/>
    <x v="3"/>
    <x v="38"/>
    <d v="2014-11-20T00:00:00"/>
    <s v="Standard Class"/>
    <x v="107"/>
    <s v="Ken Lonsdale"/>
    <x v="0"/>
    <s v="United States"/>
    <s v="Dublin"/>
    <x v="1"/>
    <n v="94568"/>
    <x v="1"/>
    <s v="TEC-PH-10003442"/>
    <x v="2"/>
    <x v="7"/>
    <s v="Samsung Replacement EH64AVFWE Premium Headset"/>
    <n v="22"/>
    <n v="5"/>
    <n v="0.2"/>
    <x v="1593"/>
  </r>
  <r>
    <n v="9673"/>
    <s v="CA-2013-114867"/>
    <x v="0"/>
    <x v="443"/>
    <d v="2013-12-29T00:00:00"/>
    <s v="Standard Class"/>
    <x v="86"/>
    <s v="Frank Merwin"/>
    <x v="2"/>
    <s v="United States"/>
    <s v="Philadelphia"/>
    <x v="9"/>
    <n v="19143"/>
    <x v="3"/>
    <s v="OFF-PA-10000477"/>
    <x v="1"/>
    <x v="10"/>
    <s v="Xerox 1952"/>
    <n v="7.9680000000000009"/>
    <n v="2"/>
    <n v="0.2"/>
    <x v="2055"/>
  </r>
  <r>
    <n v="9674"/>
    <s v="CA-2013-114867"/>
    <x v="0"/>
    <x v="443"/>
    <d v="2013-12-29T00:00:00"/>
    <s v="Standard Class"/>
    <x v="86"/>
    <s v="Frank Merwin"/>
    <x v="2"/>
    <s v="United States"/>
    <s v="Philadelphia"/>
    <x v="9"/>
    <n v="19143"/>
    <x v="3"/>
    <s v="TEC-PH-10002645"/>
    <x v="2"/>
    <x v="7"/>
    <s v="LG G2"/>
    <n v="1499.9699999999998"/>
    <n v="5"/>
    <n v="0.4"/>
    <x v="7354"/>
  </r>
  <r>
    <n v="9675"/>
    <s v="US-2011-164644"/>
    <x v="2"/>
    <x v="192"/>
    <d v="2011-07-24T00:00:00"/>
    <s v="Second Class"/>
    <x v="139"/>
    <s v="John Lucas"/>
    <x v="0"/>
    <s v="United States"/>
    <s v="Houston"/>
    <x v="5"/>
    <n v="77095"/>
    <x v="2"/>
    <s v="OFF-ST-10003123"/>
    <x v="1"/>
    <x v="4"/>
    <s v="Fellowes Bases and Tops For Staxonsteel/High-Stak Systems"/>
    <n v="26.632000000000001"/>
    <n v="1"/>
    <n v="0.2"/>
    <x v="7355"/>
  </r>
  <r>
    <n v="9676"/>
    <s v="CA-2013-137393"/>
    <x v="0"/>
    <x v="715"/>
    <d v="2013-05-11T00:00:00"/>
    <s v="Standard Class"/>
    <x v="421"/>
    <s v="Gene McClure"/>
    <x v="0"/>
    <s v="United States"/>
    <s v="Bakersfield"/>
    <x v="1"/>
    <n v="93309"/>
    <x v="1"/>
    <s v="FUR-FU-10001617"/>
    <x v="0"/>
    <x v="5"/>
    <s v="Executive Impressions 8-1/2&quot; Career Panel/Partition Cubicle Clock"/>
    <n v="41.6"/>
    <n v="4"/>
    <n v="0"/>
    <x v="7356"/>
  </r>
  <r>
    <n v="9677"/>
    <s v="US-2011-120145"/>
    <x v="2"/>
    <x v="683"/>
    <d v="2011-12-03T00:00:00"/>
    <s v="Standard Class"/>
    <x v="637"/>
    <s v="Matthew Clasen"/>
    <x v="1"/>
    <s v="United States"/>
    <s v="Richmond"/>
    <x v="14"/>
    <n v="47374"/>
    <x v="2"/>
    <s v="OFF-EN-10003862"/>
    <x v="1"/>
    <x v="12"/>
    <s v="Laser &amp; Ink Jet Business Envelopes"/>
    <n v="64.02"/>
    <n v="6"/>
    <n v="0"/>
    <x v="7357"/>
  </r>
  <r>
    <n v="9678"/>
    <s v="CA-2013-144785"/>
    <x v="0"/>
    <x v="724"/>
    <d v="2013-04-24T00:00:00"/>
    <s v="Standard Class"/>
    <x v="703"/>
    <s v="Cindy Schnelling"/>
    <x v="1"/>
    <s v="United States"/>
    <s v="New York City"/>
    <x v="15"/>
    <n v="10009"/>
    <x v="3"/>
    <s v="OFF-AR-10001573"/>
    <x v="1"/>
    <x v="6"/>
    <s v="American Pencil"/>
    <n v="6.99"/>
    <n v="3"/>
    <n v="0"/>
    <x v="5392"/>
  </r>
  <r>
    <n v="9679"/>
    <s v="CA-2013-144785"/>
    <x v="0"/>
    <x v="724"/>
    <d v="2013-04-24T00:00:00"/>
    <s v="Standard Class"/>
    <x v="703"/>
    <s v="Cindy Schnelling"/>
    <x v="1"/>
    <s v="United States"/>
    <s v="New York City"/>
    <x v="15"/>
    <n v="10009"/>
    <x v="3"/>
    <s v="OFF-SU-10004290"/>
    <x v="1"/>
    <x v="14"/>
    <s v="Acme Design Line 8&quot; Stainless Steel Bent Scissors w/Champagne Handles, 3-1/8&quot; Cut"/>
    <n v="6.84"/>
    <n v="1"/>
    <n v="0"/>
    <x v="7358"/>
  </r>
  <r>
    <n v="9680"/>
    <s v="CA-2012-130113"/>
    <x v="1"/>
    <x v="17"/>
    <d v="2012-12-31T00:00:00"/>
    <s v="Standard Class"/>
    <x v="692"/>
    <s v="Aaron Hawkins"/>
    <x v="1"/>
    <s v="United States"/>
    <s v="San Francisco"/>
    <x v="1"/>
    <n v="94122"/>
    <x v="1"/>
    <s v="OFF-ST-10000046"/>
    <x v="1"/>
    <x v="4"/>
    <s v="Fellowes Super Stor/Drawer Files"/>
    <n v="323.10000000000002"/>
    <n v="2"/>
    <n v="0"/>
    <x v="2310"/>
  </r>
  <r>
    <n v="9681"/>
    <s v="CA-2012-130113"/>
    <x v="1"/>
    <x v="17"/>
    <d v="2012-12-31T00:00:00"/>
    <s v="Standard Class"/>
    <x v="692"/>
    <s v="Aaron Hawkins"/>
    <x v="1"/>
    <s v="United States"/>
    <s v="San Francisco"/>
    <x v="1"/>
    <n v="94122"/>
    <x v="1"/>
    <s v="TEC-PH-10003505"/>
    <x v="2"/>
    <x v="7"/>
    <s v="Geemarc AmpliPOWER60"/>
    <n v="668.16"/>
    <n v="9"/>
    <n v="0.2"/>
    <x v="7359"/>
  </r>
  <r>
    <n v="9682"/>
    <s v="CA-2014-122770"/>
    <x v="3"/>
    <x v="1096"/>
    <d v="2014-12-19T00:00:00"/>
    <s v="Standard Class"/>
    <x v="212"/>
    <s v="Emily Phan"/>
    <x v="0"/>
    <s v="United States"/>
    <s v="San Francisco"/>
    <x v="1"/>
    <n v="94122"/>
    <x v="1"/>
    <s v="OFF-LA-10004559"/>
    <x v="1"/>
    <x v="2"/>
    <s v="Avery 49"/>
    <n v="8.64"/>
    <n v="3"/>
    <n v="0"/>
    <x v="913"/>
  </r>
  <r>
    <n v="9683"/>
    <s v="CA-2014-122770"/>
    <x v="3"/>
    <x v="1096"/>
    <d v="2014-12-19T00:00:00"/>
    <s v="Standard Class"/>
    <x v="212"/>
    <s v="Emily Phan"/>
    <x v="0"/>
    <s v="United States"/>
    <s v="San Francisco"/>
    <x v="1"/>
    <n v="94122"/>
    <x v="1"/>
    <s v="OFF-PA-10003172"/>
    <x v="1"/>
    <x v="10"/>
    <s v="Xerox 1996"/>
    <n v="38.880000000000003"/>
    <n v="6"/>
    <n v="0"/>
    <x v="814"/>
  </r>
  <r>
    <n v="9684"/>
    <s v="CA-2014-122770"/>
    <x v="3"/>
    <x v="1096"/>
    <d v="2014-12-19T00:00:00"/>
    <s v="Standard Class"/>
    <x v="212"/>
    <s v="Emily Phan"/>
    <x v="0"/>
    <s v="United States"/>
    <s v="San Francisco"/>
    <x v="1"/>
    <n v="94122"/>
    <x v="1"/>
    <s v="FUR-FU-10001473"/>
    <x v="0"/>
    <x v="5"/>
    <s v="Eldon Executive Woodline II Desk Accessories, Mahogany"/>
    <n v="201.04"/>
    <n v="8"/>
    <n v="0"/>
    <x v="7360"/>
  </r>
  <r>
    <n v="9685"/>
    <s v="CA-2014-122770"/>
    <x v="3"/>
    <x v="1096"/>
    <d v="2014-12-19T00:00:00"/>
    <s v="Standard Class"/>
    <x v="212"/>
    <s v="Emily Phan"/>
    <x v="0"/>
    <s v="United States"/>
    <s v="San Francisco"/>
    <x v="1"/>
    <n v="94122"/>
    <x v="1"/>
    <s v="OFF-PA-10000232"/>
    <x v="1"/>
    <x v="10"/>
    <s v="Xerox 1975"/>
    <n v="12.96"/>
    <n v="2"/>
    <n v="0"/>
    <x v="2056"/>
  </r>
  <r>
    <n v="9686"/>
    <s v="CA-2014-118668"/>
    <x v="3"/>
    <x v="460"/>
    <d v="2014-01-05T00:00:00"/>
    <s v="Second Class"/>
    <x v="783"/>
    <s v="Fred Wasserman"/>
    <x v="1"/>
    <s v="United States"/>
    <s v="Los Angeles"/>
    <x v="1"/>
    <n v="90032"/>
    <x v="1"/>
    <s v="TEC-AC-10000682"/>
    <x v="2"/>
    <x v="11"/>
    <s v="Kensington K72356US Mouse-in-a-Box USB Desktop Mouse"/>
    <n v="16.59"/>
    <n v="1"/>
    <n v="0"/>
    <x v="7361"/>
  </r>
  <r>
    <n v="9687"/>
    <s v="CA-2014-116498"/>
    <x v="3"/>
    <x v="1109"/>
    <d v="2014-06-04T00:00:00"/>
    <s v="Standard Class"/>
    <x v="567"/>
    <s v="Kelly Andreada"/>
    <x v="0"/>
    <s v="United States"/>
    <s v="San Diego"/>
    <x v="1"/>
    <n v="92037"/>
    <x v="1"/>
    <s v="OFF-AR-10003405"/>
    <x v="1"/>
    <x v="6"/>
    <s v="Dixon My First Ticonderoga Pencil, #2"/>
    <n v="35.099999999999994"/>
    <n v="6"/>
    <n v="0"/>
    <x v="7362"/>
  </r>
  <r>
    <n v="9688"/>
    <s v="US-2014-130603"/>
    <x v="3"/>
    <x v="1033"/>
    <d v="2014-10-07T00:00:00"/>
    <s v="Standard Class"/>
    <x v="337"/>
    <s v="Sample Company A"/>
    <x v="2"/>
    <s v="United States"/>
    <s v="Arlington"/>
    <x v="5"/>
    <n v="76017"/>
    <x v="2"/>
    <s v="OFF-BI-10000301"/>
    <x v="1"/>
    <x v="8"/>
    <s v="GBC Instant Report Kit"/>
    <n v="11.645999999999997"/>
    <n v="9"/>
    <n v="0.8"/>
    <x v="7363"/>
  </r>
  <r>
    <n v="9689"/>
    <s v="US-2014-135986"/>
    <x v="3"/>
    <x v="308"/>
    <d v="2014-06-28T00:00:00"/>
    <s v="Standard Class"/>
    <x v="38"/>
    <s v="Paul Gonzalez"/>
    <x v="0"/>
    <s v="United States"/>
    <s v="Richmond"/>
    <x v="17"/>
    <n v="23223"/>
    <x v="0"/>
    <s v="OFF-PA-10001534"/>
    <x v="1"/>
    <x v="10"/>
    <s v="Xerox 230"/>
    <n v="32.400000000000006"/>
    <n v="5"/>
    <n v="0"/>
    <x v="56"/>
  </r>
  <r>
    <n v="9690"/>
    <s v="US-2014-135986"/>
    <x v="3"/>
    <x v="308"/>
    <d v="2014-06-28T00:00:00"/>
    <s v="Standard Class"/>
    <x v="38"/>
    <s v="Paul Gonzalez"/>
    <x v="0"/>
    <s v="United States"/>
    <s v="Richmond"/>
    <x v="17"/>
    <n v="23223"/>
    <x v="0"/>
    <s v="TEC-PH-10003691"/>
    <x v="2"/>
    <x v="7"/>
    <s v="BlackBerry Q10"/>
    <n v="503.96"/>
    <n v="4"/>
    <n v="0"/>
    <x v="2082"/>
  </r>
  <r>
    <n v="9691"/>
    <s v="CA-2014-140536"/>
    <x v="3"/>
    <x v="1095"/>
    <d v="2014-04-06T00:00:00"/>
    <s v="First Class"/>
    <x v="638"/>
    <s v="Tom Ashbrook"/>
    <x v="2"/>
    <s v="United States"/>
    <s v="New York City"/>
    <x v="15"/>
    <n v="10035"/>
    <x v="3"/>
    <s v="OFF-AR-10001545"/>
    <x v="1"/>
    <x v="6"/>
    <s v="Newell 326"/>
    <n v="7.04"/>
    <n v="4"/>
    <n v="0"/>
    <x v="1029"/>
  </r>
  <r>
    <n v="9692"/>
    <s v="CA-2012-130183"/>
    <x v="1"/>
    <x v="50"/>
    <d v="2012-11-17T00:00:00"/>
    <s v="Standard Class"/>
    <x v="138"/>
    <s v="Patrick O'Brill"/>
    <x v="0"/>
    <s v="United States"/>
    <s v="Houston"/>
    <x v="5"/>
    <n v="77041"/>
    <x v="2"/>
    <s v="FUR-BO-10001811"/>
    <x v="0"/>
    <x v="0"/>
    <s v="Atlantic Metals Mobile 5-Shelf Bookcases, Custom Colors"/>
    <n v="613.99919999999997"/>
    <n v="3"/>
    <n v="0.32"/>
    <x v="7364"/>
  </r>
  <r>
    <n v="9693"/>
    <s v="CA-2012-107902"/>
    <x v="1"/>
    <x v="834"/>
    <d v="2012-09-02T00:00:00"/>
    <s v="Standard Class"/>
    <x v="416"/>
    <s v="Suzanne McNair"/>
    <x v="1"/>
    <s v="United States"/>
    <s v="Fairfield"/>
    <x v="29"/>
    <n v="6824"/>
    <x v="3"/>
    <s v="OFF-ST-10001837"/>
    <x v="1"/>
    <x v="4"/>
    <s v="SAFCO Mobile Desk Side File, Wire Frame"/>
    <n v="470.35999999999996"/>
    <n v="11"/>
    <n v="0"/>
    <x v="7365"/>
  </r>
  <r>
    <n v="9694"/>
    <s v="CA-2014-130148"/>
    <x v="3"/>
    <x v="241"/>
    <d v="2014-09-29T00:00:00"/>
    <s v="Second Class"/>
    <x v="71"/>
    <s v="Neil Knudson"/>
    <x v="2"/>
    <s v="United States"/>
    <s v="San Francisco"/>
    <x v="1"/>
    <n v="94110"/>
    <x v="1"/>
    <s v="OFF-PA-10000551"/>
    <x v="1"/>
    <x v="10"/>
    <s v="Array Memo Cubes"/>
    <n v="31.08"/>
    <n v="6"/>
    <n v="0"/>
    <x v="7366"/>
  </r>
  <r>
    <n v="9695"/>
    <s v="CA-2014-130148"/>
    <x v="3"/>
    <x v="241"/>
    <d v="2014-09-29T00:00:00"/>
    <s v="Second Class"/>
    <x v="71"/>
    <s v="Neil Knudson"/>
    <x v="2"/>
    <s v="United States"/>
    <s v="San Francisco"/>
    <x v="1"/>
    <n v="94110"/>
    <x v="1"/>
    <s v="OFF-SU-10001574"/>
    <x v="1"/>
    <x v="14"/>
    <s v="Acme Value Line Scissors"/>
    <n v="7.3"/>
    <n v="2"/>
    <n v="0"/>
    <x v="558"/>
  </r>
  <r>
    <n v="9696"/>
    <s v="US-2013-151260"/>
    <x v="0"/>
    <x v="25"/>
    <d v="2013-12-15T00:00:00"/>
    <s v="First Class"/>
    <x v="281"/>
    <s v="Steve Chapman"/>
    <x v="1"/>
    <s v="United States"/>
    <s v="Springfield"/>
    <x v="24"/>
    <n v="45503"/>
    <x v="3"/>
    <s v="OFF-AP-10002892"/>
    <x v="1"/>
    <x v="9"/>
    <s v="Belkin F5C206VTEL 6 Outlet Surge"/>
    <n v="73.536000000000001"/>
    <n v="4"/>
    <n v="0.2"/>
    <x v="7367"/>
  </r>
  <r>
    <n v="9697"/>
    <s v="CA-2011-144281"/>
    <x v="2"/>
    <x v="1227"/>
    <d v="2011-06-15T00:00:00"/>
    <s v="Second Class"/>
    <x v="96"/>
    <s v="Heather Kirkland"/>
    <x v="1"/>
    <s v="United States"/>
    <s v="Detroit"/>
    <x v="12"/>
    <n v="48234"/>
    <x v="2"/>
    <s v="OFF-LA-10003930"/>
    <x v="1"/>
    <x v="2"/>
    <s v="Dot Matrix Printer Tape Reel Labels, White, 5000/Box"/>
    <n v="491.55"/>
    <n v="5"/>
    <n v="0"/>
    <x v="5597"/>
  </r>
  <r>
    <n v="9698"/>
    <s v="CA-2013-122511"/>
    <x v="0"/>
    <x v="21"/>
    <d v="2013-03-12T00:00:00"/>
    <s v="Same Day"/>
    <x v="389"/>
    <s v="Brad Thomas"/>
    <x v="2"/>
    <s v="United States"/>
    <s v="Philadelphia"/>
    <x v="9"/>
    <n v="19140"/>
    <x v="3"/>
    <s v="FUR-FU-10001037"/>
    <x v="0"/>
    <x v="5"/>
    <s v="DAX Charcoal/Nickel-Tone Document Frame, 5 x 7"/>
    <n v="30.336000000000002"/>
    <n v="4"/>
    <n v="0.2"/>
    <x v="7368"/>
  </r>
  <r>
    <n v="9699"/>
    <s v="CA-2014-154116"/>
    <x v="3"/>
    <x v="934"/>
    <d v="2014-12-20T00:00:00"/>
    <s v="Standard Class"/>
    <x v="730"/>
    <s v="Khloe Miller"/>
    <x v="0"/>
    <s v="United States"/>
    <s v="Inglewood"/>
    <x v="1"/>
    <n v="90301"/>
    <x v="1"/>
    <s v="OFF-PA-10004569"/>
    <x v="1"/>
    <x v="10"/>
    <s v="Wirebound Message Books, Two 4 1/4&quot; x 5&quot; Forms per Page"/>
    <n v="22.830000000000002"/>
    <n v="3"/>
    <n v="0"/>
    <x v="5801"/>
  </r>
  <r>
    <n v="9700"/>
    <s v="CA-2014-154116"/>
    <x v="3"/>
    <x v="934"/>
    <d v="2014-12-20T00:00:00"/>
    <s v="Standard Class"/>
    <x v="730"/>
    <s v="Khloe Miller"/>
    <x v="0"/>
    <s v="United States"/>
    <s v="Inglewood"/>
    <x v="1"/>
    <n v="90301"/>
    <x v="1"/>
    <s v="OFF-AP-10000027"/>
    <x v="1"/>
    <x v="9"/>
    <s v="Hoover Commercial SteamVac"/>
    <n v="54.32"/>
    <n v="4"/>
    <n v="0"/>
    <x v="7369"/>
  </r>
  <r>
    <n v="9701"/>
    <s v="CA-2014-154116"/>
    <x v="3"/>
    <x v="934"/>
    <d v="2014-12-20T00:00:00"/>
    <s v="Standard Class"/>
    <x v="730"/>
    <s v="Khloe Miller"/>
    <x v="0"/>
    <s v="United States"/>
    <s v="Inglewood"/>
    <x v="1"/>
    <n v="90301"/>
    <x v="1"/>
    <s v="TEC-PH-10000675"/>
    <x v="2"/>
    <x v="7"/>
    <s v="Panasonic KX TS3282B Corded phone"/>
    <n v="196.77600000000001"/>
    <n v="3"/>
    <n v="0.2"/>
    <x v="2267"/>
  </r>
  <r>
    <n v="9702"/>
    <s v="CA-2013-105291"/>
    <x v="0"/>
    <x v="859"/>
    <d v="2013-11-05T00:00:00"/>
    <s v="Standard Class"/>
    <x v="727"/>
    <s v="Susan Pistek"/>
    <x v="0"/>
    <s v="United States"/>
    <s v="San Luis Obispo"/>
    <x v="1"/>
    <n v="93405"/>
    <x v="1"/>
    <s v="OFF-FA-10003059"/>
    <x v="1"/>
    <x v="13"/>
    <s v="Assorted Color Push Pins"/>
    <n v="3.62"/>
    <n v="2"/>
    <n v="0"/>
    <x v="4178"/>
  </r>
  <r>
    <n v="9703"/>
    <s v="CA-2014-147032"/>
    <x v="3"/>
    <x v="689"/>
    <d v="2014-08-05T00:00:00"/>
    <s v="Standard Class"/>
    <x v="697"/>
    <s v="Laurel Beltran"/>
    <x v="2"/>
    <s v="United States"/>
    <s v="Wilmington"/>
    <x v="13"/>
    <n v="19805"/>
    <x v="3"/>
    <s v="OFF-PA-10003256"/>
    <x v="1"/>
    <x v="10"/>
    <s v="Avery Personal Creations Heavyweight Cards"/>
    <n v="11.54"/>
    <n v="1"/>
    <n v="0"/>
    <x v="7370"/>
  </r>
  <r>
    <n v="9704"/>
    <s v="CA-2014-147032"/>
    <x v="3"/>
    <x v="689"/>
    <d v="2014-08-05T00:00:00"/>
    <s v="Standard Class"/>
    <x v="697"/>
    <s v="Laurel Beltran"/>
    <x v="2"/>
    <s v="United States"/>
    <s v="Wilmington"/>
    <x v="13"/>
    <n v="19805"/>
    <x v="3"/>
    <s v="OFF-BI-10003656"/>
    <x v="1"/>
    <x v="8"/>
    <s v="Fellowes PB200 Plastic Comb Binding Machine"/>
    <n v="849.95"/>
    <n v="5"/>
    <n v="0"/>
    <x v="7371"/>
  </r>
  <r>
    <n v="9705"/>
    <s v="CA-2014-147032"/>
    <x v="3"/>
    <x v="689"/>
    <d v="2014-08-05T00:00:00"/>
    <s v="Standard Class"/>
    <x v="697"/>
    <s v="Laurel Beltran"/>
    <x v="2"/>
    <s v="United States"/>
    <s v="Wilmington"/>
    <x v="13"/>
    <n v="19805"/>
    <x v="3"/>
    <s v="OFF-BI-10002897"/>
    <x v="1"/>
    <x v="8"/>
    <s v="Black Avery Memo-Size 3-Ring Binder, 5 1/2&quot; x 8 1/2&quot;"/>
    <n v="11.01"/>
    <n v="3"/>
    <n v="0"/>
    <x v="7372"/>
  </r>
  <r>
    <n v="9706"/>
    <s v="CA-2014-125990"/>
    <x v="3"/>
    <x v="15"/>
    <d v="2014-10-24T00:00:00"/>
    <s v="Standard Class"/>
    <x v="559"/>
    <s v="Joy Smith"/>
    <x v="0"/>
    <s v="United States"/>
    <s v="San Francisco"/>
    <x v="1"/>
    <n v="94122"/>
    <x v="1"/>
    <s v="OFF-BI-10004826"/>
    <x v="1"/>
    <x v="8"/>
    <s v="JM Magazine Binder"/>
    <n v="39.624000000000009"/>
    <n v="3"/>
    <n v="0.2"/>
    <x v="6693"/>
  </r>
  <r>
    <n v="9707"/>
    <s v="CA-2013-161746"/>
    <x v="0"/>
    <x v="147"/>
    <d v="2013-10-28T00:00:00"/>
    <s v="Standard Class"/>
    <x v="229"/>
    <s v="Carlos Soltero"/>
    <x v="0"/>
    <s v="United States"/>
    <s v="Los Angeles"/>
    <x v="1"/>
    <n v="90045"/>
    <x v="1"/>
    <s v="FUR-CH-10004626"/>
    <x v="0"/>
    <x v="1"/>
    <s v="Office Star Flex Back Scooter Chair with Aluminum Finish Frame"/>
    <n v="242.13600000000002"/>
    <n v="3"/>
    <n v="0.2"/>
    <x v="7373"/>
  </r>
  <r>
    <n v="9708"/>
    <s v="CA-2013-161746"/>
    <x v="0"/>
    <x v="147"/>
    <d v="2013-10-28T00:00:00"/>
    <s v="Standard Class"/>
    <x v="229"/>
    <s v="Carlos Soltero"/>
    <x v="0"/>
    <s v="United States"/>
    <s v="Los Angeles"/>
    <x v="1"/>
    <n v="90045"/>
    <x v="1"/>
    <s v="OFF-AR-10000390"/>
    <x v="1"/>
    <x v="6"/>
    <s v="Newell Chalk Holder"/>
    <n v="12.39"/>
    <n v="3"/>
    <n v="0"/>
    <x v="732"/>
  </r>
  <r>
    <n v="9709"/>
    <s v="CA-2013-161746"/>
    <x v="0"/>
    <x v="147"/>
    <d v="2013-10-28T00:00:00"/>
    <s v="Standard Class"/>
    <x v="229"/>
    <s v="Carlos Soltero"/>
    <x v="0"/>
    <s v="United States"/>
    <s v="Los Angeles"/>
    <x v="1"/>
    <n v="90045"/>
    <x v="1"/>
    <s v="FUR-FU-10003731"/>
    <x v="0"/>
    <x v="5"/>
    <s v="Eldon Expressions Wood and Plastic Desk Accessories, Oak"/>
    <n v="19.96"/>
    <n v="2"/>
    <n v="0"/>
    <x v="7374"/>
  </r>
  <r>
    <n v="9710"/>
    <s v="CA-2013-161746"/>
    <x v="0"/>
    <x v="147"/>
    <d v="2013-10-28T00:00:00"/>
    <s v="Standard Class"/>
    <x v="229"/>
    <s v="Carlos Soltero"/>
    <x v="0"/>
    <s v="United States"/>
    <s v="Los Angeles"/>
    <x v="1"/>
    <n v="90045"/>
    <x v="1"/>
    <s v="OFF-ST-10002743"/>
    <x v="1"/>
    <x v="4"/>
    <s v="SAFCO Boltless Steel Shelving"/>
    <n v="340.92"/>
    <n v="3"/>
    <n v="0"/>
    <x v="459"/>
  </r>
  <r>
    <n v="9711"/>
    <s v="CA-2011-114251"/>
    <x v="2"/>
    <x v="1127"/>
    <d v="2011-11-10T00:00:00"/>
    <s v="Standard Class"/>
    <x v="198"/>
    <s v="Maribeth Dona"/>
    <x v="0"/>
    <s v="United States"/>
    <s v="Philadelphia"/>
    <x v="9"/>
    <n v="19143"/>
    <x v="3"/>
    <s v="FUR-FU-10001468"/>
    <x v="0"/>
    <x v="5"/>
    <s v="Tenex Antistatic Computer Chair Mats"/>
    <n v="273.56799999999998"/>
    <n v="2"/>
    <n v="0.2"/>
    <x v="7375"/>
  </r>
  <r>
    <n v="9712"/>
    <s v="CA-2011-114251"/>
    <x v="2"/>
    <x v="1127"/>
    <d v="2011-11-10T00:00:00"/>
    <s v="Standard Class"/>
    <x v="198"/>
    <s v="Maribeth Dona"/>
    <x v="0"/>
    <s v="United States"/>
    <s v="Philadelphia"/>
    <x v="9"/>
    <n v="19143"/>
    <x v="3"/>
    <s v="OFF-BI-10003684"/>
    <x v="1"/>
    <x v="8"/>
    <s v="Wilson Jones Legal Size Ring Binders"/>
    <n v="13.194000000000001"/>
    <n v="2"/>
    <n v="0.7"/>
    <x v="7376"/>
  </r>
  <r>
    <n v="9713"/>
    <s v="CA-2011-114251"/>
    <x v="2"/>
    <x v="1127"/>
    <d v="2011-11-10T00:00:00"/>
    <s v="Standard Class"/>
    <x v="198"/>
    <s v="Maribeth Dona"/>
    <x v="0"/>
    <s v="United States"/>
    <s v="Philadelphia"/>
    <x v="9"/>
    <n v="19143"/>
    <x v="3"/>
    <s v="OFF-ST-10003716"/>
    <x v="1"/>
    <x v="4"/>
    <s v="Tennsco Double-Tier Lockers"/>
    <n v="1080.096"/>
    <n v="6"/>
    <n v="0.2"/>
    <x v="7377"/>
  </r>
  <r>
    <n v="9714"/>
    <s v="CA-2011-114251"/>
    <x v="2"/>
    <x v="1127"/>
    <d v="2011-11-10T00:00:00"/>
    <s v="Standard Class"/>
    <x v="198"/>
    <s v="Maribeth Dona"/>
    <x v="0"/>
    <s v="United States"/>
    <s v="Philadelphia"/>
    <x v="9"/>
    <n v="19143"/>
    <x v="3"/>
    <s v="TEC-AC-10001101"/>
    <x v="2"/>
    <x v="11"/>
    <s v="Sony 16GB Class 10 Micro SDHC R40 Memory Card"/>
    <n v="51.56"/>
    <n v="5"/>
    <n v="0.2"/>
    <x v="7378"/>
  </r>
  <r>
    <n v="9715"/>
    <s v="CA-2011-114251"/>
    <x v="2"/>
    <x v="1127"/>
    <d v="2011-11-10T00:00:00"/>
    <s v="Standard Class"/>
    <x v="198"/>
    <s v="Maribeth Dona"/>
    <x v="0"/>
    <s v="United States"/>
    <s v="Philadelphia"/>
    <x v="9"/>
    <n v="19143"/>
    <x v="3"/>
    <s v="TEC-AC-10004864"/>
    <x v="2"/>
    <x v="11"/>
    <s v="Memorex Micro Travel Drive 32 GB"/>
    <n v="58.415999999999997"/>
    <n v="2"/>
    <n v="0.2"/>
    <x v="3180"/>
  </r>
  <r>
    <n v="9716"/>
    <s v="CA-2013-116379"/>
    <x v="0"/>
    <x v="77"/>
    <d v="2013-11-13T00:00:00"/>
    <s v="Standard Class"/>
    <x v="436"/>
    <s v="Lisa DeCherney"/>
    <x v="0"/>
    <s v="United States"/>
    <s v="San Francisco"/>
    <x v="1"/>
    <n v="94122"/>
    <x v="1"/>
    <s v="OFF-BI-10001543"/>
    <x v="1"/>
    <x v="8"/>
    <s v="GBC VeloBinder Manual Binding System"/>
    <n v="57.584000000000003"/>
    <n v="2"/>
    <n v="0.2"/>
    <x v="7379"/>
  </r>
  <r>
    <n v="9717"/>
    <s v="US-2013-144477"/>
    <x v="0"/>
    <x v="399"/>
    <d v="2013-08-15T00:00:00"/>
    <s v="Second Class"/>
    <x v="489"/>
    <s v="Deborah Brumfield"/>
    <x v="2"/>
    <s v="United States"/>
    <s v="Philadelphia"/>
    <x v="9"/>
    <n v="19134"/>
    <x v="3"/>
    <s v="OFF-AR-10000914"/>
    <x v="1"/>
    <x v="6"/>
    <s v="Boston 16765 Mini Stand Up Battery Pencil Sharpener"/>
    <n v="37.312000000000005"/>
    <n v="4"/>
    <n v="0.2"/>
    <x v="7380"/>
  </r>
  <r>
    <n v="9718"/>
    <s v="CA-2013-108210"/>
    <x v="0"/>
    <x v="198"/>
    <d v="2013-06-01T00:00:00"/>
    <s v="Same Day"/>
    <x v="247"/>
    <s v="Annie Thurman"/>
    <x v="0"/>
    <s v="United States"/>
    <s v="Houston"/>
    <x v="5"/>
    <n v="77041"/>
    <x v="2"/>
    <s v="TEC-PH-10002293"/>
    <x v="2"/>
    <x v="7"/>
    <s v="Anker 36W 4-Port USB Wall Charger Travel Power Adapter for iPhone 5s 5c 5"/>
    <n v="79.959999999999994"/>
    <n v="5"/>
    <n v="0.2"/>
    <x v="7381"/>
  </r>
  <r>
    <n v="9719"/>
    <s v="CA-2013-108210"/>
    <x v="0"/>
    <x v="198"/>
    <d v="2013-06-01T00:00:00"/>
    <s v="Same Day"/>
    <x v="247"/>
    <s v="Annie Thurman"/>
    <x v="0"/>
    <s v="United States"/>
    <s v="Houston"/>
    <x v="5"/>
    <n v="77041"/>
    <x v="2"/>
    <s v="TEC-AC-10000109"/>
    <x v="2"/>
    <x v="11"/>
    <s v="Sony Micro Vault Click 16 GB USB 2.0 Flash Drive"/>
    <n v="223.96"/>
    <n v="5"/>
    <n v="0.2"/>
    <x v="7382"/>
  </r>
  <r>
    <n v="9720"/>
    <s v="CA-2014-166835"/>
    <x v="3"/>
    <x v="105"/>
    <d v="2014-11-15T00:00:00"/>
    <s v="Second Class"/>
    <x v="589"/>
    <s v="Dennis Kane"/>
    <x v="0"/>
    <s v="United States"/>
    <s v="Lancaster"/>
    <x v="9"/>
    <n v="17602"/>
    <x v="3"/>
    <s v="OFF-ST-10002574"/>
    <x v="1"/>
    <x v="4"/>
    <s v="SAFCO Commercial Wire Shelving, Black"/>
    <n v="221.024"/>
    <n v="2"/>
    <n v="0.2"/>
    <x v="3562"/>
  </r>
  <r>
    <n v="9721"/>
    <s v="CA-2013-119641"/>
    <x v="0"/>
    <x v="897"/>
    <d v="2013-09-27T00:00:00"/>
    <s v="Standard Class"/>
    <x v="294"/>
    <s v="Chris Selesnick"/>
    <x v="1"/>
    <s v="United States"/>
    <s v="Green Bay"/>
    <x v="6"/>
    <n v="54302"/>
    <x v="2"/>
    <s v="FUR-FU-10002445"/>
    <x v="0"/>
    <x v="5"/>
    <s v="DAX Two-Tone Rosewood/Black Document Frame, Desktop, 5 x 7"/>
    <n v="18.96"/>
    <n v="2"/>
    <n v="0"/>
    <x v="2647"/>
  </r>
  <r>
    <n v="9722"/>
    <s v="CA-2013-105781"/>
    <x v="0"/>
    <x v="595"/>
    <d v="2013-02-20T00:00:00"/>
    <s v="Standard Class"/>
    <x v="535"/>
    <s v="Jill Fjeld"/>
    <x v="0"/>
    <s v="United States"/>
    <s v="New York City"/>
    <x v="15"/>
    <n v="10024"/>
    <x v="3"/>
    <s v="FUR-CH-10001802"/>
    <x v="0"/>
    <x v="1"/>
    <s v="Hon Every-Day Chair Series Swivel Task Chairs"/>
    <n v="326.64600000000002"/>
    <n v="3"/>
    <n v="0.1"/>
    <x v="7383"/>
  </r>
  <r>
    <n v="9723"/>
    <s v="CA-2013-105781"/>
    <x v="0"/>
    <x v="595"/>
    <d v="2013-02-20T00:00:00"/>
    <s v="Standard Class"/>
    <x v="535"/>
    <s v="Jill Fjeld"/>
    <x v="0"/>
    <s v="United States"/>
    <s v="New York City"/>
    <x v="15"/>
    <n v="10024"/>
    <x v="3"/>
    <s v="TEC-AC-10003628"/>
    <x v="2"/>
    <x v="11"/>
    <s v="Logitech 910-002974 M325 Wireless Mouse for Web Scrolling"/>
    <n v="89.97"/>
    <n v="3"/>
    <n v="0"/>
    <x v="6840"/>
  </r>
  <r>
    <n v="9724"/>
    <s v="CA-2011-101364"/>
    <x v="2"/>
    <x v="1091"/>
    <d v="2011-12-26T00:00:00"/>
    <s v="Standard Class"/>
    <x v="69"/>
    <s v="Tamara Willingham"/>
    <x v="2"/>
    <s v="United States"/>
    <s v="New York City"/>
    <x v="15"/>
    <n v="10011"/>
    <x v="3"/>
    <s v="OFF-BI-10003984"/>
    <x v="1"/>
    <x v="8"/>
    <s v="Lock-Up Easel 'Spel-Binder'"/>
    <n v="296.71200000000005"/>
    <n v="13"/>
    <n v="0.2"/>
    <x v="7384"/>
  </r>
  <r>
    <n v="9725"/>
    <s v="CA-2012-117898"/>
    <x v="1"/>
    <x v="901"/>
    <d v="2012-12-11T00:00:00"/>
    <s v="Standard Class"/>
    <x v="621"/>
    <s v="Tim Brockman"/>
    <x v="0"/>
    <s v="United States"/>
    <s v="Bloomington"/>
    <x v="10"/>
    <n v="61701"/>
    <x v="2"/>
    <s v="OFF-EN-10004459"/>
    <x v="1"/>
    <x v="12"/>
    <s v="Security-Tint Envelopes"/>
    <n v="12.224"/>
    <n v="2"/>
    <n v="0.2"/>
    <x v="2260"/>
  </r>
  <r>
    <n v="9726"/>
    <s v="CA-2014-142293"/>
    <x v="3"/>
    <x v="697"/>
    <d v="2014-09-21T00:00:00"/>
    <s v="First Class"/>
    <x v="618"/>
    <s v="Shahid Collister"/>
    <x v="0"/>
    <s v="United States"/>
    <s v="Boise"/>
    <x v="45"/>
    <n v="83704"/>
    <x v="1"/>
    <s v="TEC-AC-10001109"/>
    <x v="2"/>
    <x v="11"/>
    <s v="Logitech Trackman Marble Mouse"/>
    <n v="89.97"/>
    <n v="3"/>
    <n v="0"/>
    <x v="1381"/>
  </r>
  <r>
    <n v="9727"/>
    <s v="CA-2014-167395"/>
    <x v="3"/>
    <x v="574"/>
    <d v="2014-12-05T00:00:00"/>
    <s v="First Class"/>
    <x v="27"/>
    <s v="Kunst Miller"/>
    <x v="0"/>
    <s v="United States"/>
    <s v="Lowell"/>
    <x v="31"/>
    <n v="1852"/>
    <x v="3"/>
    <s v="OFF-AP-10001293"/>
    <x v="1"/>
    <x v="9"/>
    <s v="Belkin 8 Outlet Surge Protector"/>
    <n v="286.85999999999996"/>
    <n v="7"/>
    <n v="0"/>
    <x v="7385"/>
  </r>
  <r>
    <n v="9728"/>
    <s v="CA-2014-167395"/>
    <x v="3"/>
    <x v="574"/>
    <d v="2014-12-05T00:00:00"/>
    <s v="First Class"/>
    <x v="27"/>
    <s v="Kunst Miller"/>
    <x v="0"/>
    <s v="United States"/>
    <s v="Lowell"/>
    <x v="31"/>
    <n v="1852"/>
    <x v="3"/>
    <s v="TEC-PH-10004977"/>
    <x v="2"/>
    <x v="7"/>
    <s v="GE 30524EE4"/>
    <n v="979.95"/>
    <n v="5"/>
    <n v="0"/>
    <x v="7386"/>
  </r>
  <r>
    <n v="9729"/>
    <s v="CA-2014-167395"/>
    <x v="3"/>
    <x v="574"/>
    <d v="2014-12-05T00:00:00"/>
    <s v="First Class"/>
    <x v="27"/>
    <s v="Kunst Miller"/>
    <x v="0"/>
    <s v="United States"/>
    <s v="Lowell"/>
    <x v="31"/>
    <n v="1852"/>
    <x v="3"/>
    <s v="OFF-SU-10001935"/>
    <x v="1"/>
    <x v="14"/>
    <s v="Staples"/>
    <n v="4.3600000000000003"/>
    <n v="2"/>
    <n v="0"/>
    <x v="6578"/>
  </r>
  <r>
    <n v="9730"/>
    <s v="CA-2011-111962"/>
    <x v="2"/>
    <x v="411"/>
    <d v="2011-10-04T00:00:00"/>
    <s v="Standard Class"/>
    <x v="432"/>
    <s v="Evan Bailliet"/>
    <x v="0"/>
    <s v="United States"/>
    <s v="Seattle"/>
    <x v="4"/>
    <n v="98115"/>
    <x v="1"/>
    <s v="OFF-BI-10001308"/>
    <x v="1"/>
    <x v="8"/>
    <s v="GBC Standard Plastic Binding Systems' Combs"/>
    <n v="10.048000000000002"/>
    <n v="2"/>
    <n v="0.2"/>
    <x v="4321"/>
  </r>
  <r>
    <n v="9731"/>
    <s v="CA-2011-111962"/>
    <x v="2"/>
    <x v="411"/>
    <d v="2011-10-04T00:00:00"/>
    <s v="Standard Class"/>
    <x v="432"/>
    <s v="Evan Bailliet"/>
    <x v="0"/>
    <s v="United States"/>
    <s v="Seattle"/>
    <x v="4"/>
    <n v="98115"/>
    <x v="1"/>
    <s v="OFF-ST-10000046"/>
    <x v="1"/>
    <x v="4"/>
    <s v="Fellowes Super Stor/Drawer Files"/>
    <n v="807.75"/>
    <n v="5"/>
    <n v="0"/>
    <x v="7387"/>
  </r>
  <r>
    <n v="9732"/>
    <s v="CA-2014-124261"/>
    <x v="3"/>
    <x v="237"/>
    <d v="2014-11-20T00:00:00"/>
    <s v="Standard Class"/>
    <x v="555"/>
    <s v="Joe Elijah"/>
    <x v="0"/>
    <s v="United States"/>
    <s v="Los Angeles"/>
    <x v="1"/>
    <n v="90049"/>
    <x v="1"/>
    <s v="OFF-AR-10003504"/>
    <x v="1"/>
    <x v="6"/>
    <s v="Newell 347"/>
    <n v="34.24"/>
    <n v="8"/>
    <n v="0"/>
    <x v="7388"/>
  </r>
  <r>
    <n v="9733"/>
    <s v="CA-2011-114321"/>
    <x v="2"/>
    <x v="1071"/>
    <d v="2011-08-25T00:00:00"/>
    <s v="Standard Class"/>
    <x v="714"/>
    <s v="Nick Crebassa"/>
    <x v="1"/>
    <s v="United States"/>
    <s v="Hampton"/>
    <x v="17"/>
    <n v="23666"/>
    <x v="0"/>
    <s v="FUR-CH-10001797"/>
    <x v="0"/>
    <x v="1"/>
    <s v="Safco Chair Connectors, 6/Carton"/>
    <n v="500.23999999999995"/>
    <n v="13"/>
    <n v="0"/>
    <x v="7389"/>
  </r>
  <r>
    <n v="9734"/>
    <s v="CA-2011-114321"/>
    <x v="2"/>
    <x v="1071"/>
    <d v="2011-08-25T00:00:00"/>
    <s v="Standard Class"/>
    <x v="714"/>
    <s v="Nick Crebassa"/>
    <x v="1"/>
    <s v="United States"/>
    <s v="Hampton"/>
    <x v="17"/>
    <n v="23666"/>
    <x v="0"/>
    <s v="OFF-PA-10000246"/>
    <x v="1"/>
    <x v="10"/>
    <s v="Riverleaf Stik-Withit Designer Note Cubes"/>
    <n v="20.12"/>
    <n v="2"/>
    <n v="0"/>
    <x v="7390"/>
  </r>
  <r>
    <n v="9735"/>
    <s v="CA-2011-114321"/>
    <x v="2"/>
    <x v="1071"/>
    <d v="2011-08-25T00:00:00"/>
    <s v="Standard Class"/>
    <x v="714"/>
    <s v="Nick Crebassa"/>
    <x v="1"/>
    <s v="United States"/>
    <s v="Hampton"/>
    <x v="17"/>
    <n v="23666"/>
    <x v="0"/>
    <s v="OFF-BI-10001359"/>
    <x v="1"/>
    <x v="8"/>
    <s v="GBC DocuBind TL300 Electric Binding System"/>
    <n v="896.99"/>
    <n v="1"/>
    <n v="0"/>
    <x v="7391"/>
  </r>
  <r>
    <n v="9736"/>
    <s v="CA-2011-128062"/>
    <x v="2"/>
    <x v="84"/>
    <d v="2011-11-22T00:00:00"/>
    <s v="Second Class"/>
    <x v="57"/>
    <s v="Alan Dominguez"/>
    <x v="2"/>
    <s v="United States"/>
    <s v="Philadelphia"/>
    <x v="9"/>
    <n v="19134"/>
    <x v="3"/>
    <s v="OFF-PA-10001583"/>
    <x v="1"/>
    <x v="10"/>
    <s v="1/4 Fold Party Design Invitations &amp; White Envelopes, 24 8-1/2&quot; X 11&quot; Cards, 25 Env./Pack"/>
    <n v="5.88"/>
    <n v="1"/>
    <n v="0.2"/>
    <x v="7392"/>
  </r>
  <r>
    <n v="9737"/>
    <s v="US-2012-100069"/>
    <x v="1"/>
    <x v="685"/>
    <d v="2012-07-03T00:00:00"/>
    <s v="Standard Class"/>
    <x v="739"/>
    <s v="Neil Französisch"/>
    <x v="2"/>
    <s v="United States"/>
    <s v="Omaha"/>
    <x v="8"/>
    <n v="68104"/>
    <x v="2"/>
    <s v="TEC-PH-10004667"/>
    <x v="2"/>
    <x v="7"/>
    <s v="Cisco 8x8 Inc. 6753i IP Business Phone System"/>
    <n v="269.98"/>
    <n v="2"/>
    <n v="0"/>
    <x v="7393"/>
  </r>
  <r>
    <n v="9738"/>
    <s v="CA-2014-129294"/>
    <x v="3"/>
    <x v="633"/>
    <d v="2014-03-22T00:00:00"/>
    <s v="Standard Class"/>
    <x v="629"/>
    <s v="Ken Dana"/>
    <x v="1"/>
    <s v="United States"/>
    <s v="Los Angeles"/>
    <x v="1"/>
    <n v="90032"/>
    <x v="1"/>
    <s v="OFF-ST-10002615"/>
    <x v="1"/>
    <x v="4"/>
    <s v="Dual Level, Single-Width Filing Carts"/>
    <n v="310.12"/>
    <n v="2"/>
    <n v="0"/>
    <x v="2593"/>
  </r>
  <r>
    <n v="9739"/>
    <s v="CA-2014-129294"/>
    <x v="3"/>
    <x v="633"/>
    <d v="2014-03-22T00:00:00"/>
    <s v="Standard Class"/>
    <x v="629"/>
    <s v="Ken Dana"/>
    <x v="1"/>
    <s v="United States"/>
    <s v="Los Angeles"/>
    <x v="1"/>
    <n v="90032"/>
    <x v="1"/>
    <s v="OFF-BI-10004236"/>
    <x v="1"/>
    <x v="8"/>
    <s v="XtraLife ClearVue Slant-D Ring Binder, White, 3&quot;"/>
    <n v="70.463999999999999"/>
    <n v="6"/>
    <n v="0.2"/>
    <x v="7394"/>
  </r>
  <r>
    <n v="9740"/>
    <s v="CA-2014-129294"/>
    <x v="3"/>
    <x v="633"/>
    <d v="2014-03-22T00:00:00"/>
    <s v="Standard Class"/>
    <x v="629"/>
    <s v="Ken Dana"/>
    <x v="1"/>
    <s v="United States"/>
    <s v="Los Angeles"/>
    <x v="1"/>
    <n v="90032"/>
    <x v="1"/>
    <s v="OFF-BI-10001757"/>
    <x v="1"/>
    <x v="8"/>
    <s v="Pressboard Hanging Data Binders for Unburst Sheets"/>
    <n v="19.68"/>
    <n v="5"/>
    <n v="0.2"/>
    <x v="5197"/>
  </r>
  <r>
    <n v="9741"/>
    <s v="CA-2014-129294"/>
    <x v="3"/>
    <x v="633"/>
    <d v="2014-03-22T00:00:00"/>
    <s v="Standard Class"/>
    <x v="629"/>
    <s v="Ken Dana"/>
    <x v="1"/>
    <s v="United States"/>
    <s v="Los Angeles"/>
    <x v="1"/>
    <n v="90032"/>
    <x v="1"/>
    <s v="OFF-AP-10001154"/>
    <x v="1"/>
    <x v="9"/>
    <s v="Bionaire Personal Warm Mist Humidifier/Vaporizer"/>
    <n v="140.67000000000002"/>
    <n v="3"/>
    <n v="0"/>
    <x v="7395"/>
  </r>
  <r>
    <n v="9742"/>
    <s v="CA-2012-117086"/>
    <x v="1"/>
    <x v="627"/>
    <d v="2012-11-12T00:00:00"/>
    <s v="Standard Class"/>
    <x v="425"/>
    <s v="Quincy Jones"/>
    <x v="1"/>
    <s v="United States"/>
    <s v="Burlington"/>
    <x v="42"/>
    <s v="05408"/>
    <x v="3"/>
    <s v="FUR-BO-10004834"/>
    <x v="0"/>
    <x v="0"/>
    <s v="Riverside Palais Royal Lawyers Bookcase, Royale Cherry Finish"/>
    <n v="4404.8999999999996"/>
    <n v="5"/>
    <n v="0"/>
    <x v="7396"/>
  </r>
  <r>
    <n v="9743"/>
    <s v="CA-2014-131303"/>
    <x v="3"/>
    <x v="354"/>
    <d v="2014-12-03T00:00:00"/>
    <s v="Standard Class"/>
    <x v="212"/>
    <s v="Emily Phan"/>
    <x v="0"/>
    <s v="United States"/>
    <s v="San Diego"/>
    <x v="1"/>
    <n v="92037"/>
    <x v="1"/>
    <s v="OFF-LA-10001074"/>
    <x v="1"/>
    <x v="2"/>
    <s v="Round Specialty Laser Printer Labels"/>
    <n v="62.65"/>
    <n v="5"/>
    <n v="0"/>
    <x v="7397"/>
  </r>
  <r>
    <n v="9744"/>
    <s v="CA-2013-137127"/>
    <x v="0"/>
    <x v="950"/>
    <d v="2013-06-23T00:00:00"/>
    <s v="Standard Class"/>
    <x v="370"/>
    <s v="Jennifer Jackson"/>
    <x v="0"/>
    <s v="United States"/>
    <s v="Newark"/>
    <x v="13"/>
    <n v="19711"/>
    <x v="3"/>
    <s v="OFF-LA-10001641"/>
    <x v="1"/>
    <x v="2"/>
    <s v="Avery 518"/>
    <n v="9.4499999999999993"/>
    <n v="3"/>
    <n v="0"/>
    <x v="3120"/>
  </r>
  <r>
    <n v="9745"/>
    <s v="CA-2014-141782"/>
    <x v="3"/>
    <x v="276"/>
    <d v="2014-01-26T00:00:00"/>
    <s v="Standard Class"/>
    <x v="648"/>
    <s v="Bobby Elias"/>
    <x v="0"/>
    <s v="United States"/>
    <s v="Aurora"/>
    <x v="10"/>
    <n v="60505"/>
    <x v="2"/>
    <s v="OFF-EN-10002230"/>
    <x v="1"/>
    <x v="12"/>
    <s v="Airmail Envelopes"/>
    <n v="268.57600000000002"/>
    <n v="4"/>
    <n v="0.2"/>
    <x v="7398"/>
  </r>
  <r>
    <n v="9746"/>
    <s v="CA-2014-137505"/>
    <x v="3"/>
    <x v="221"/>
    <d v="2014-11-25T00:00:00"/>
    <s v="Same Day"/>
    <x v="443"/>
    <s v="Beth Paige"/>
    <x v="0"/>
    <s v="United States"/>
    <s v="Los Angeles"/>
    <x v="1"/>
    <n v="90008"/>
    <x v="1"/>
    <s v="FUR-TA-10000617"/>
    <x v="0"/>
    <x v="3"/>
    <s v="Hon Practical Foundations 30 x 60 Training Table, Light Gray/Charcoal"/>
    <n v="364.08000000000004"/>
    <n v="2"/>
    <n v="0.2"/>
    <x v="7399"/>
  </r>
  <r>
    <n v="9747"/>
    <s v="CA-2014-137505"/>
    <x v="3"/>
    <x v="221"/>
    <d v="2014-11-25T00:00:00"/>
    <s v="Same Day"/>
    <x v="443"/>
    <s v="Beth Paige"/>
    <x v="0"/>
    <s v="United States"/>
    <s v="Los Angeles"/>
    <x v="1"/>
    <n v="90008"/>
    <x v="1"/>
    <s v="FUR-TA-10001676"/>
    <x v="0"/>
    <x v="3"/>
    <s v="Hon 61000 Series Interactive Training Tables"/>
    <n v="71.088000000000008"/>
    <n v="2"/>
    <n v="0.2"/>
    <x v="4742"/>
  </r>
  <r>
    <n v="9748"/>
    <s v="US-2011-140914"/>
    <x v="2"/>
    <x v="7"/>
    <d v="2011-11-15T00:00:00"/>
    <s v="Standard Class"/>
    <x v="3"/>
    <s v="Brosina Hoffman"/>
    <x v="0"/>
    <s v="United States"/>
    <s v="Chicago"/>
    <x v="10"/>
    <n v="60653"/>
    <x v="2"/>
    <s v="FUR-FU-10000175"/>
    <x v="0"/>
    <x v="5"/>
    <s v="DAX Wood Document Frame."/>
    <n v="10.984000000000002"/>
    <n v="2"/>
    <n v="0.6"/>
    <x v="7400"/>
  </r>
  <r>
    <n v="9749"/>
    <s v="US-2011-140914"/>
    <x v="2"/>
    <x v="7"/>
    <d v="2011-11-15T00:00:00"/>
    <s v="Standard Class"/>
    <x v="3"/>
    <s v="Brosina Hoffman"/>
    <x v="0"/>
    <s v="United States"/>
    <s v="Chicago"/>
    <x v="10"/>
    <n v="60653"/>
    <x v="2"/>
    <s v="FUR-CH-10003379"/>
    <x v="0"/>
    <x v="1"/>
    <s v="Global Commerce Series High-Back Swivel/Tilt Chairs"/>
    <n v="797.94399999999996"/>
    <n v="4"/>
    <n v="0.3"/>
    <x v="871"/>
  </r>
  <r>
    <n v="9750"/>
    <s v="CA-2013-158358"/>
    <x v="0"/>
    <x v="758"/>
    <d v="2013-03-09T00:00:00"/>
    <s v="Standard Class"/>
    <x v="613"/>
    <s v="Eleni McCrary"/>
    <x v="1"/>
    <s v="United States"/>
    <s v="Dover"/>
    <x v="38"/>
    <n v="3820"/>
    <x v="3"/>
    <s v="TEC-AC-10002567"/>
    <x v="2"/>
    <x v="11"/>
    <s v="Logitech G602 Wireless Gaming Mouse"/>
    <n v="159.97999999999999"/>
    <n v="2"/>
    <n v="0"/>
    <x v="471"/>
  </r>
  <r>
    <n v="9751"/>
    <s v="CA-2013-113390"/>
    <x v="0"/>
    <x v="1228"/>
    <d v="2013-10-16T00:00:00"/>
    <s v="Standard Class"/>
    <x v="212"/>
    <s v="Emily Phan"/>
    <x v="0"/>
    <s v="United States"/>
    <s v="Chicago"/>
    <x v="10"/>
    <n v="60610"/>
    <x v="2"/>
    <s v="OFF-AR-10003183"/>
    <x v="1"/>
    <x v="6"/>
    <s v="Avery Fluorescent Highlighter Four-Color Set"/>
    <n v="5.3440000000000003"/>
    <n v="2"/>
    <n v="0.2"/>
    <x v="7401"/>
  </r>
  <r>
    <n v="9752"/>
    <s v="CA-2013-113390"/>
    <x v="0"/>
    <x v="1228"/>
    <d v="2013-10-16T00:00:00"/>
    <s v="Standard Class"/>
    <x v="212"/>
    <s v="Emily Phan"/>
    <x v="0"/>
    <s v="United States"/>
    <s v="Chicago"/>
    <x v="10"/>
    <n v="60610"/>
    <x v="2"/>
    <s v="OFF-AR-10001446"/>
    <x v="1"/>
    <x v="6"/>
    <s v="Newell 309"/>
    <n v="27.72"/>
    <n v="3"/>
    <n v="0.2"/>
    <x v="7402"/>
  </r>
  <r>
    <n v="9753"/>
    <s v="US-2013-158680"/>
    <x v="0"/>
    <x v="949"/>
    <d v="2013-07-03T00:00:00"/>
    <s v="First Class"/>
    <x v="125"/>
    <s v="Nick Zandusky"/>
    <x v="2"/>
    <s v="United States"/>
    <s v="Seattle"/>
    <x v="4"/>
    <n v="98115"/>
    <x v="1"/>
    <s v="OFF-BI-10000145"/>
    <x v="1"/>
    <x v="8"/>
    <s v="Zipper Ring Binder Pockets"/>
    <n v="2.4960000000000004"/>
    <n v="1"/>
    <n v="0.2"/>
    <x v="7403"/>
  </r>
  <r>
    <n v="9754"/>
    <s v="CA-2014-113705"/>
    <x v="3"/>
    <x v="996"/>
    <d v="2014-03-30T00:00:00"/>
    <s v="Second Class"/>
    <x v="48"/>
    <s v="Lena Cacioppo"/>
    <x v="0"/>
    <s v="United States"/>
    <s v="Richmond"/>
    <x v="17"/>
    <n v="23223"/>
    <x v="0"/>
    <s v="OFF-LA-10000476"/>
    <x v="1"/>
    <x v="2"/>
    <s v="Avery 05222 Permanent Self-Adhesive File Folder Labels for Typewriters, on Rolls, White, 250/Roll"/>
    <n v="8.26"/>
    <n v="2"/>
    <n v="0"/>
    <x v="349"/>
  </r>
  <r>
    <n v="9755"/>
    <s v="CA-2014-113705"/>
    <x v="3"/>
    <x v="996"/>
    <d v="2014-03-30T00:00:00"/>
    <s v="Second Class"/>
    <x v="48"/>
    <s v="Lena Cacioppo"/>
    <x v="0"/>
    <s v="United States"/>
    <s v="Richmond"/>
    <x v="17"/>
    <n v="23223"/>
    <x v="0"/>
    <s v="OFF-BI-10001679"/>
    <x v="1"/>
    <x v="8"/>
    <s v="GBC Instant Index System for Binding Systems"/>
    <n v="17.760000000000002"/>
    <n v="2"/>
    <n v="0"/>
    <x v="7404"/>
  </r>
  <r>
    <n v="9756"/>
    <s v="CA-2014-113705"/>
    <x v="3"/>
    <x v="996"/>
    <d v="2014-03-30T00:00:00"/>
    <s v="Second Class"/>
    <x v="48"/>
    <s v="Lena Cacioppo"/>
    <x v="0"/>
    <s v="United States"/>
    <s v="Richmond"/>
    <x v="17"/>
    <n v="23223"/>
    <x v="0"/>
    <s v="OFF-ST-10001128"/>
    <x v="1"/>
    <x v="4"/>
    <s v="Carina Mini System Audio Rack, Model AR050B"/>
    <n v="332.94"/>
    <n v="3"/>
    <n v="0"/>
    <x v="5247"/>
  </r>
  <r>
    <n v="9757"/>
    <s v="CA-2014-113705"/>
    <x v="3"/>
    <x v="996"/>
    <d v="2014-03-30T00:00:00"/>
    <s v="Second Class"/>
    <x v="48"/>
    <s v="Lena Cacioppo"/>
    <x v="0"/>
    <s v="United States"/>
    <s v="Richmond"/>
    <x v="17"/>
    <n v="23223"/>
    <x v="0"/>
    <s v="FUR-TA-10002533"/>
    <x v="0"/>
    <x v="3"/>
    <s v="BPI Conference Tables"/>
    <n v="292.10000000000002"/>
    <n v="2"/>
    <n v="0"/>
    <x v="7405"/>
  </r>
  <r>
    <n v="9758"/>
    <s v="CA-2014-113705"/>
    <x v="3"/>
    <x v="996"/>
    <d v="2014-03-30T00:00:00"/>
    <s v="Second Class"/>
    <x v="48"/>
    <s v="Lena Cacioppo"/>
    <x v="0"/>
    <s v="United States"/>
    <s v="Richmond"/>
    <x v="17"/>
    <n v="23223"/>
    <x v="0"/>
    <s v="TEC-PH-10004006"/>
    <x v="2"/>
    <x v="7"/>
    <s v="Panasonic KX - TS880B Telephone"/>
    <n v="206.1"/>
    <n v="5"/>
    <n v="0"/>
    <x v="7406"/>
  </r>
  <r>
    <n v="9759"/>
    <s v="CA-2014-113705"/>
    <x v="3"/>
    <x v="996"/>
    <d v="2014-03-30T00:00:00"/>
    <s v="Second Class"/>
    <x v="48"/>
    <s v="Lena Cacioppo"/>
    <x v="0"/>
    <s v="United States"/>
    <s v="Richmond"/>
    <x v="17"/>
    <n v="23223"/>
    <x v="0"/>
    <s v="OFF-PA-10002615"/>
    <x v="1"/>
    <x v="10"/>
    <s v="Ampad Gold Fibre Wirebound Steno Books, 6&quot; x 9&quot;, Gregg Ruled"/>
    <n v="17.64"/>
    <n v="4"/>
    <n v="0"/>
    <x v="5489"/>
  </r>
  <r>
    <n v="9760"/>
    <s v="CA-2013-146913"/>
    <x v="0"/>
    <x v="731"/>
    <d v="2013-11-06T00:00:00"/>
    <s v="Standard Class"/>
    <x v="245"/>
    <s v="Sylvia Foulston"/>
    <x v="1"/>
    <s v="United States"/>
    <s v="San Francisco"/>
    <x v="1"/>
    <n v="94109"/>
    <x v="1"/>
    <s v="FUR-CH-10001854"/>
    <x v="0"/>
    <x v="1"/>
    <s v="Office Star - Professional Matrix Back Chair with 2-to-1 Synchro Tilt and Mesh Fabric Seat"/>
    <n v="1403.9200000000003"/>
    <n v="5"/>
    <n v="0.2"/>
    <x v="5592"/>
  </r>
  <r>
    <n v="9761"/>
    <s v="CA-2014-159135"/>
    <x v="3"/>
    <x v="259"/>
    <d v="2014-11-09T00:00:00"/>
    <s v="Standard Class"/>
    <x v="454"/>
    <s v="Katherine Murray"/>
    <x v="2"/>
    <s v="United States"/>
    <s v="Springdale"/>
    <x v="36"/>
    <n v="72762"/>
    <x v="0"/>
    <s v="OFF-AR-10000657"/>
    <x v="1"/>
    <x v="6"/>
    <s v="Binney &amp; Smith inkTank Desk Highlighter, Chisel Tip, Yellow, 12/Box"/>
    <n v="4.3"/>
    <n v="2"/>
    <n v="0"/>
    <x v="7407"/>
  </r>
  <r>
    <n v="9762"/>
    <s v="CA-2011-121762"/>
    <x v="2"/>
    <x v="1047"/>
    <d v="2011-02-19T00:00:00"/>
    <s v="Standard Class"/>
    <x v="504"/>
    <s v="Marina Lichtenstein"/>
    <x v="1"/>
    <s v="United States"/>
    <s v="Seattle"/>
    <x v="4"/>
    <n v="98103"/>
    <x v="1"/>
    <s v="TEC-AC-10000736"/>
    <x v="2"/>
    <x v="11"/>
    <s v="Logitech G600 MMO Gaming Mouse"/>
    <n v="239.96999999999997"/>
    <n v="3"/>
    <n v="0"/>
    <x v="6356"/>
  </r>
  <r>
    <n v="9763"/>
    <s v="CA-2011-121762"/>
    <x v="2"/>
    <x v="1047"/>
    <d v="2011-02-19T00:00:00"/>
    <s v="Standard Class"/>
    <x v="504"/>
    <s v="Marina Lichtenstein"/>
    <x v="1"/>
    <s v="United States"/>
    <s v="Seattle"/>
    <x v="4"/>
    <n v="98103"/>
    <x v="1"/>
    <s v="OFF-AP-10001293"/>
    <x v="1"/>
    <x v="9"/>
    <s v="Belkin 8 Outlet Surge Protector"/>
    <n v="81.96"/>
    <n v="2"/>
    <n v="0"/>
    <x v="4507"/>
  </r>
  <r>
    <n v="9764"/>
    <s v="CA-2011-121762"/>
    <x v="2"/>
    <x v="1047"/>
    <d v="2011-02-19T00:00:00"/>
    <s v="Standard Class"/>
    <x v="504"/>
    <s v="Marina Lichtenstein"/>
    <x v="1"/>
    <s v="United States"/>
    <s v="Seattle"/>
    <x v="4"/>
    <n v="98103"/>
    <x v="1"/>
    <s v="OFF-SU-10000157"/>
    <x v="1"/>
    <x v="14"/>
    <s v="Compact Automatic Electric Letter Opener"/>
    <n v="238.62"/>
    <n v="2"/>
    <n v="0"/>
    <x v="4827"/>
  </r>
  <r>
    <n v="9765"/>
    <s v="CA-2011-123855"/>
    <x v="2"/>
    <x v="1229"/>
    <d v="2011-06-23T00:00:00"/>
    <s v="Standard Class"/>
    <x v="498"/>
    <s v="Mick Crebagga"/>
    <x v="0"/>
    <s v="United States"/>
    <s v="Los Angeles"/>
    <x v="1"/>
    <n v="90036"/>
    <x v="1"/>
    <s v="TEC-PH-10000215"/>
    <x v="2"/>
    <x v="7"/>
    <s v="Plantronics Cordless Phone Headset with In-line Volume - M214C"/>
    <n v="139.80000000000001"/>
    <n v="5"/>
    <n v="0.2"/>
    <x v="7408"/>
  </r>
  <r>
    <n v="9766"/>
    <s v="CA-2014-101959"/>
    <x v="3"/>
    <x v="1230"/>
    <d v="2014-03-07T00:00:00"/>
    <s v="Standard Class"/>
    <x v="551"/>
    <s v="Duane Benoit"/>
    <x v="0"/>
    <s v="United States"/>
    <s v="Middletown"/>
    <x v="29"/>
    <n v="6457"/>
    <x v="3"/>
    <s v="OFF-BI-10001757"/>
    <x v="1"/>
    <x v="8"/>
    <s v="Pressboard Hanging Data Binders for Unburst Sheets"/>
    <n v="9.84"/>
    <n v="2"/>
    <n v="0"/>
    <x v="7409"/>
  </r>
  <r>
    <n v="9767"/>
    <s v="CA-2014-101959"/>
    <x v="3"/>
    <x v="1230"/>
    <d v="2014-03-07T00:00:00"/>
    <s v="Standard Class"/>
    <x v="551"/>
    <s v="Duane Benoit"/>
    <x v="0"/>
    <s v="United States"/>
    <s v="Middletown"/>
    <x v="29"/>
    <n v="6457"/>
    <x v="3"/>
    <s v="OFF-PA-10002137"/>
    <x v="1"/>
    <x v="10"/>
    <s v="Southworth 100% Résumé Paper, 24lb."/>
    <n v="7.78"/>
    <n v="1"/>
    <n v="0"/>
    <x v="7011"/>
  </r>
  <r>
    <n v="9768"/>
    <s v="CA-2014-102659"/>
    <x v="3"/>
    <x v="34"/>
    <d v="2014-12-16T00:00:00"/>
    <s v="Standard Class"/>
    <x v="560"/>
    <s v="Luke Weiss"/>
    <x v="0"/>
    <s v="United States"/>
    <s v="Grand Rapids"/>
    <x v="12"/>
    <n v="49505"/>
    <x v="2"/>
    <s v="OFF-BI-10000088"/>
    <x v="1"/>
    <x v="8"/>
    <s v="GBC Imprintable Covers"/>
    <n v="54.900000000000006"/>
    <n v="5"/>
    <n v="0"/>
    <x v="5696"/>
  </r>
  <r>
    <n v="9769"/>
    <s v="CA-2014-142328"/>
    <x v="3"/>
    <x v="226"/>
    <d v="2014-12-15T00:00:00"/>
    <s v="Standard Class"/>
    <x v="426"/>
    <s v="Tracy Collins"/>
    <x v="2"/>
    <s v="United States"/>
    <s v="San Francisco"/>
    <x v="1"/>
    <n v="94122"/>
    <x v="1"/>
    <s v="OFF-PA-10000380"/>
    <x v="1"/>
    <x v="10"/>
    <s v="REDIFORM Incoming/Outgoing Call Register, 11&quot; X 8 1/2&quot;, 100 Messages"/>
    <n v="50.04"/>
    <n v="6"/>
    <n v="0"/>
    <x v="7410"/>
  </r>
  <r>
    <n v="9770"/>
    <s v="CA-2013-123533"/>
    <x v="0"/>
    <x v="390"/>
    <d v="2013-12-01T00:00:00"/>
    <s v="Standard Class"/>
    <x v="337"/>
    <s v="Sample Company A"/>
    <x v="2"/>
    <s v="United States"/>
    <s v="Hialeah"/>
    <x v="2"/>
    <n v="33012"/>
    <x v="0"/>
    <s v="FUR-BO-10001619"/>
    <x v="0"/>
    <x v="0"/>
    <s v="O'Sullivan Cherrywood Estates Traditional Bookcase"/>
    <n v="339.92000000000007"/>
    <n v="5"/>
    <n v="0.2"/>
    <x v="7411"/>
  </r>
  <r>
    <n v="9771"/>
    <s v="CA-2013-123533"/>
    <x v="0"/>
    <x v="390"/>
    <d v="2013-12-01T00:00:00"/>
    <s v="Standard Class"/>
    <x v="337"/>
    <s v="Sample Company A"/>
    <x v="2"/>
    <s v="United States"/>
    <s v="Hialeah"/>
    <x v="2"/>
    <n v="33012"/>
    <x v="0"/>
    <s v="OFF-PA-10001609"/>
    <x v="1"/>
    <x v="10"/>
    <s v="Tops Wirebound Message Log Books"/>
    <n v="10.528"/>
    <n v="4"/>
    <n v="0.2"/>
    <x v="7412"/>
  </r>
  <r>
    <n v="9772"/>
    <s v="CA-2013-123533"/>
    <x v="0"/>
    <x v="390"/>
    <d v="2013-12-01T00:00:00"/>
    <s v="Standard Class"/>
    <x v="337"/>
    <s v="Sample Company A"/>
    <x v="2"/>
    <s v="United States"/>
    <s v="Hialeah"/>
    <x v="2"/>
    <n v="33012"/>
    <x v="0"/>
    <s v="OFF-AP-10002765"/>
    <x v="1"/>
    <x v="9"/>
    <s v="Fellowes Advanced Computer Series Surge Protectors"/>
    <n v="42.384"/>
    <n v="2"/>
    <n v="0.2"/>
    <x v="7413"/>
  </r>
  <r>
    <n v="9773"/>
    <s v="CA-2013-104983"/>
    <x v="0"/>
    <x v="894"/>
    <d v="2013-07-04T00:00:00"/>
    <s v="Same Day"/>
    <x v="524"/>
    <s v="Filia McAdams"/>
    <x v="1"/>
    <s v="United States"/>
    <s v="Philadelphia"/>
    <x v="9"/>
    <n v="19143"/>
    <x v="3"/>
    <s v="OFF-PA-10000167"/>
    <x v="1"/>
    <x v="10"/>
    <s v="Xerox 1925"/>
    <n v="123.92000000000002"/>
    <n v="5"/>
    <n v="0.2"/>
    <x v="5798"/>
  </r>
  <r>
    <n v="9774"/>
    <s v="CA-2013-160234"/>
    <x v="0"/>
    <x v="190"/>
    <d v="2013-07-04T00:00:00"/>
    <s v="Standard Class"/>
    <x v="418"/>
    <s v="Phillip Flathmann"/>
    <x v="0"/>
    <s v="United States"/>
    <s v="Atlanta"/>
    <x v="32"/>
    <n v="30318"/>
    <x v="0"/>
    <s v="TEC-PH-10004434"/>
    <x v="2"/>
    <x v="7"/>
    <s v="Cisco IP Phone 7961G VoIP phone - Dark gray"/>
    <n v="135.94999999999999"/>
    <n v="1"/>
    <n v="0"/>
    <x v="7414"/>
  </r>
  <r>
    <n v="9775"/>
    <s v="CA-2011-169019"/>
    <x v="2"/>
    <x v="711"/>
    <d v="2011-07-30T00:00:00"/>
    <s v="Standard Class"/>
    <x v="166"/>
    <s v="Luke Foster"/>
    <x v="0"/>
    <s v="United States"/>
    <s v="San Antonio"/>
    <x v="5"/>
    <n v="78207"/>
    <x v="2"/>
    <s v="OFF-BI-10004995"/>
    <x v="1"/>
    <x v="8"/>
    <s v="GBC DocuBind P400 Electric Binding System"/>
    <n v="2177.5839999999994"/>
    <n v="8"/>
    <n v="0.8"/>
    <x v="7415"/>
  </r>
  <r>
    <n v="9776"/>
    <s v="CA-2011-169019"/>
    <x v="2"/>
    <x v="711"/>
    <d v="2011-07-30T00:00:00"/>
    <s v="Standard Class"/>
    <x v="166"/>
    <s v="Luke Foster"/>
    <x v="0"/>
    <s v="United States"/>
    <s v="San Antonio"/>
    <x v="5"/>
    <n v="78207"/>
    <x v="2"/>
    <s v="FUR-FU-10004666"/>
    <x v="0"/>
    <x v="5"/>
    <s v="DAX Clear Channel Poster Frame"/>
    <n v="17.496000000000002"/>
    <n v="3"/>
    <n v="0.6"/>
    <x v="7416"/>
  </r>
  <r>
    <n v="9777"/>
    <s v="CA-2011-169019"/>
    <x v="2"/>
    <x v="711"/>
    <d v="2011-07-30T00:00:00"/>
    <s v="Standard Class"/>
    <x v="166"/>
    <s v="Luke Foster"/>
    <x v="0"/>
    <s v="United States"/>
    <s v="San Antonio"/>
    <x v="5"/>
    <n v="78207"/>
    <x v="2"/>
    <s v="OFF-BI-10001524"/>
    <x v="1"/>
    <x v="8"/>
    <s v="GBC Premium Transparent Covers with Diagonal Lined Pattern"/>
    <n v="16.783999999999995"/>
    <n v="4"/>
    <n v="0.8"/>
    <x v="7417"/>
  </r>
  <r>
    <n v="9778"/>
    <s v="CA-2011-169019"/>
    <x v="2"/>
    <x v="711"/>
    <d v="2011-07-30T00:00:00"/>
    <s v="Standard Class"/>
    <x v="166"/>
    <s v="Luke Foster"/>
    <x v="0"/>
    <s v="United States"/>
    <s v="San Antonio"/>
    <x v="5"/>
    <n v="78207"/>
    <x v="2"/>
    <s v="TEC-AC-10002076"/>
    <x v="2"/>
    <x v="11"/>
    <s v="Microsoft Natural Keyboard Elite"/>
    <n v="431.13600000000002"/>
    <n v="9"/>
    <n v="0.2"/>
    <x v="7418"/>
  </r>
  <r>
    <n v="9779"/>
    <s v="CA-2011-169019"/>
    <x v="2"/>
    <x v="711"/>
    <d v="2011-07-30T00:00:00"/>
    <s v="Standard Class"/>
    <x v="166"/>
    <s v="Luke Foster"/>
    <x v="0"/>
    <s v="United States"/>
    <s v="San Antonio"/>
    <x v="5"/>
    <n v="78207"/>
    <x v="2"/>
    <s v="OFF-BI-10001679"/>
    <x v="1"/>
    <x v="8"/>
    <s v="GBC Instant Index System for Binding Systems"/>
    <n v="8.879999999999999"/>
    <n v="5"/>
    <n v="0.8"/>
    <x v="7419"/>
  </r>
  <r>
    <n v="9780"/>
    <s v="CA-2011-169019"/>
    <x v="2"/>
    <x v="711"/>
    <d v="2011-07-30T00:00:00"/>
    <s v="Standard Class"/>
    <x v="166"/>
    <s v="Luke Foster"/>
    <x v="0"/>
    <s v="United States"/>
    <s v="San Antonio"/>
    <x v="5"/>
    <n v="78207"/>
    <x v="2"/>
    <s v="OFF-AP-10003281"/>
    <x v="1"/>
    <x v="9"/>
    <s v="Acco 6 Outlet Guardian Standard Surge Suppressor"/>
    <n v="4.8359999999999985"/>
    <n v="2"/>
    <n v="0.8"/>
    <x v="7420"/>
  </r>
  <r>
    <n v="9781"/>
    <s v="CA-2013-153178"/>
    <x v="0"/>
    <x v="749"/>
    <d v="2013-09-19T00:00:00"/>
    <s v="Standard Class"/>
    <x v="52"/>
    <s v="Clay Ludtke"/>
    <x v="0"/>
    <s v="United States"/>
    <s v="Long Beach"/>
    <x v="15"/>
    <n v="11561"/>
    <x v="3"/>
    <s v="TEC-PH-10001944"/>
    <x v="2"/>
    <x v="7"/>
    <s v="Wi-Ex zBoost YX540 Cellular Phone Signal Booster"/>
    <n v="437.84999999999997"/>
    <n v="3"/>
    <n v="0"/>
    <x v="2049"/>
  </r>
  <r>
    <n v="9782"/>
    <s v="CA-2013-153178"/>
    <x v="0"/>
    <x v="749"/>
    <d v="2013-09-19T00:00:00"/>
    <s v="Standard Class"/>
    <x v="52"/>
    <s v="Clay Ludtke"/>
    <x v="0"/>
    <s v="United States"/>
    <s v="Long Beach"/>
    <x v="15"/>
    <n v="11561"/>
    <x v="3"/>
    <s v="OFF-BI-10004390"/>
    <x v="1"/>
    <x v="8"/>
    <s v="GBC DocuBind 200 Manual Binding Machine"/>
    <n v="673.5680000000001"/>
    <n v="2"/>
    <n v="0.2"/>
    <x v="2029"/>
  </r>
  <r>
    <n v="9783"/>
    <s v="CA-2012-149748"/>
    <x v="1"/>
    <x v="70"/>
    <d v="2012-06-02T00:00:00"/>
    <s v="Second Class"/>
    <x v="605"/>
    <s v="Elizabeth Moffitt"/>
    <x v="1"/>
    <s v="United States"/>
    <s v="Paterson"/>
    <x v="30"/>
    <n v="7501"/>
    <x v="3"/>
    <s v="OFF-PA-10002120"/>
    <x v="1"/>
    <x v="10"/>
    <s v="Xerox 1889"/>
    <n v="274.8"/>
    <n v="5"/>
    <n v="0"/>
    <x v="5038"/>
  </r>
  <r>
    <n v="9784"/>
    <s v="CA-2012-149748"/>
    <x v="1"/>
    <x v="70"/>
    <d v="2012-06-02T00:00:00"/>
    <s v="Second Class"/>
    <x v="605"/>
    <s v="Elizabeth Moffitt"/>
    <x v="1"/>
    <s v="United States"/>
    <s v="Paterson"/>
    <x v="30"/>
    <n v="7501"/>
    <x v="3"/>
    <s v="OFF-ST-10004340"/>
    <x v="1"/>
    <x v="4"/>
    <s v="Fellowes Mobile File Cart, Black"/>
    <n v="62.18"/>
    <n v="1"/>
    <n v="0"/>
    <x v="1069"/>
  </r>
  <r>
    <n v="9785"/>
    <s v="CA-2012-149748"/>
    <x v="1"/>
    <x v="70"/>
    <d v="2012-06-02T00:00:00"/>
    <s v="Second Class"/>
    <x v="605"/>
    <s v="Elizabeth Moffitt"/>
    <x v="1"/>
    <s v="United States"/>
    <s v="Paterson"/>
    <x v="30"/>
    <n v="7501"/>
    <x v="3"/>
    <s v="FUR-FU-10001847"/>
    <x v="0"/>
    <x v="5"/>
    <s v="Eldon Image Series Black Desk Accessories"/>
    <n v="8.2799999999999994"/>
    <n v="2"/>
    <n v="0"/>
    <x v="7421"/>
  </r>
  <r>
    <n v="9786"/>
    <s v="CA-2012-155635"/>
    <x v="1"/>
    <x v="1231"/>
    <d v="2012-05-13T00:00:00"/>
    <s v="Standard Class"/>
    <x v="250"/>
    <s v="Max Engle"/>
    <x v="0"/>
    <s v="United States"/>
    <s v="Louisville"/>
    <x v="0"/>
    <n v="40214"/>
    <x v="0"/>
    <s v="OFF-BI-10000962"/>
    <x v="1"/>
    <x v="8"/>
    <s v="Acco Flexible ACCOHIDE Square Ring Data Binder, Dark Blue, 11 1/2&quot; X 14&quot; 7/8&quot;"/>
    <n v="48.81"/>
    <n v="3"/>
    <n v="0"/>
    <x v="7422"/>
  </r>
  <r>
    <n v="9787"/>
    <s v="US-2011-114377"/>
    <x v="2"/>
    <x v="1127"/>
    <d v="2011-11-05T00:00:00"/>
    <s v="Same Day"/>
    <x v="767"/>
    <s v="Barry Gonzalez"/>
    <x v="0"/>
    <s v="United States"/>
    <s v="Hampton"/>
    <x v="17"/>
    <n v="23666"/>
    <x v="0"/>
    <s v="FUR-CH-10004754"/>
    <x v="0"/>
    <x v="1"/>
    <s v="Global Stack Chair with Arms, Black"/>
    <n v="149.9"/>
    <n v="5"/>
    <n v="0"/>
    <x v="7423"/>
  </r>
  <r>
    <n v="9788"/>
    <s v="CA-2014-144491"/>
    <x v="3"/>
    <x v="996"/>
    <d v="2014-04-02T00:00:00"/>
    <s v="Standard Class"/>
    <x v="170"/>
    <s v="Caroline Jumper"/>
    <x v="0"/>
    <s v="United States"/>
    <s v="Houston"/>
    <x v="5"/>
    <n v="77070"/>
    <x v="2"/>
    <s v="FUR-BO-10001811"/>
    <x v="0"/>
    <x v="0"/>
    <s v="Atlantic Metals Mobile 5-Shelf Bookcases, Custom Colors"/>
    <n v="1023.3319999999999"/>
    <n v="5"/>
    <n v="0.32"/>
    <x v="7424"/>
  </r>
  <r>
    <n v="9789"/>
    <s v="CA-2014-144491"/>
    <x v="3"/>
    <x v="996"/>
    <d v="2014-04-02T00:00:00"/>
    <s v="Standard Class"/>
    <x v="170"/>
    <s v="Caroline Jumper"/>
    <x v="0"/>
    <s v="United States"/>
    <s v="Houston"/>
    <x v="5"/>
    <n v="77070"/>
    <x v="2"/>
    <s v="FUR-CH-10004063"/>
    <x v="0"/>
    <x v="1"/>
    <s v="Global Deluxe High-Back Manager's Chair"/>
    <n v="600.55799999999999"/>
    <n v="3"/>
    <n v="0.3"/>
    <x v="123"/>
  </r>
  <r>
    <n v="9790"/>
    <s v="CA-2014-144491"/>
    <x v="3"/>
    <x v="996"/>
    <d v="2014-04-02T00:00:00"/>
    <s v="Standard Class"/>
    <x v="170"/>
    <s v="Caroline Jumper"/>
    <x v="0"/>
    <s v="United States"/>
    <s v="Houston"/>
    <x v="5"/>
    <n v="77070"/>
    <x v="2"/>
    <s v="TEC-AC-10004901"/>
    <x v="2"/>
    <x v="11"/>
    <s v="Kensington SlimBlade Notebook Wireless Mouse with Nano Receiver "/>
    <n v="39.992000000000004"/>
    <n v="1"/>
    <n v="0.2"/>
    <x v="7425"/>
  </r>
  <r>
    <n v="9791"/>
    <s v="CA-2014-144491"/>
    <x v="3"/>
    <x v="996"/>
    <d v="2014-04-02T00:00:00"/>
    <s v="Standard Class"/>
    <x v="170"/>
    <s v="Caroline Jumper"/>
    <x v="0"/>
    <s v="United States"/>
    <s v="Houston"/>
    <x v="5"/>
    <n v="77070"/>
    <x v="2"/>
    <s v="FUR-CH-10001714"/>
    <x v="0"/>
    <x v="1"/>
    <s v="Global Leather &amp; Oak Executive Chair, Burgundy"/>
    <n v="211.24599999999998"/>
    <n v="2"/>
    <n v="0.3"/>
    <x v="7426"/>
  </r>
  <r>
    <n v="9792"/>
    <s v="CA-2011-127166"/>
    <x v="2"/>
    <x v="371"/>
    <d v="2011-05-23T00:00:00"/>
    <s v="Second Class"/>
    <x v="347"/>
    <s v="Katherine Hughes"/>
    <x v="0"/>
    <s v="United States"/>
    <s v="Houston"/>
    <x v="5"/>
    <n v="77070"/>
    <x v="2"/>
    <s v="OFF-EN-10003134"/>
    <x v="1"/>
    <x v="12"/>
    <s v="Staples"/>
    <n v="56.063999999999993"/>
    <n v="6"/>
    <n v="0.2"/>
    <x v="7427"/>
  </r>
  <r>
    <n v="9793"/>
    <s v="CA-2011-127166"/>
    <x v="2"/>
    <x v="371"/>
    <d v="2011-05-23T00:00:00"/>
    <s v="Second Class"/>
    <x v="347"/>
    <s v="Katherine Hughes"/>
    <x v="0"/>
    <s v="United States"/>
    <s v="Houston"/>
    <x v="5"/>
    <n v="77070"/>
    <x v="2"/>
    <s v="FUR-CH-10003396"/>
    <x v="0"/>
    <x v="1"/>
    <s v="Global Deluxe Steno Chair"/>
    <n v="107.77200000000001"/>
    <n v="2"/>
    <n v="0.3"/>
    <x v="996"/>
  </r>
  <r>
    <n v="9794"/>
    <s v="CA-2011-127166"/>
    <x v="2"/>
    <x v="371"/>
    <d v="2011-05-23T00:00:00"/>
    <s v="Second Class"/>
    <x v="347"/>
    <s v="Katherine Hughes"/>
    <x v="0"/>
    <s v="United States"/>
    <s v="Houston"/>
    <x v="5"/>
    <n v="77070"/>
    <x v="2"/>
    <s v="OFF-PA-10001560"/>
    <x v="1"/>
    <x v="10"/>
    <s v="Adams Telephone Message Books, 5 1/4” x 11”"/>
    <n v="4.8320000000000007"/>
    <n v="1"/>
    <n v="0.2"/>
    <x v="7428"/>
  </r>
  <r>
    <n v="9795"/>
    <s v="CA-2011-127166"/>
    <x v="2"/>
    <x v="371"/>
    <d v="2011-05-23T00:00:00"/>
    <s v="Second Class"/>
    <x v="347"/>
    <s v="Katherine Hughes"/>
    <x v="0"/>
    <s v="United States"/>
    <s v="Houston"/>
    <x v="5"/>
    <n v="77070"/>
    <x v="2"/>
    <s v="OFF-BI-10000977"/>
    <x v="1"/>
    <x v="8"/>
    <s v="Ibico Plastic Spiral Binding Combs"/>
    <n v="18.239999999999995"/>
    <n v="3"/>
    <n v="0.8"/>
    <x v="7429"/>
  </r>
  <r>
    <n v="9796"/>
    <s v="CA-2013-125920"/>
    <x v="0"/>
    <x v="206"/>
    <d v="2013-05-29T00:00:00"/>
    <s v="Standard Class"/>
    <x v="64"/>
    <s v="Sally Hughsby"/>
    <x v="1"/>
    <s v="United States"/>
    <s v="Chicago"/>
    <x v="10"/>
    <n v="60610"/>
    <x v="2"/>
    <s v="OFF-BI-10003429"/>
    <x v="1"/>
    <x v="8"/>
    <s v="Cardinal HOLDit! Binder Insert Strips,Extra Strips"/>
    <n v="3.7979999999999992"/>
    <n v="3"/>
    <n v="0.8"/>
    <x v="7430"/>
  </r>
  <r>
    <n v="9797"/>
    <s v="CA-2012-128608"/>
    <x v="1"/>
    <x v="1026"/>
    <d v="2012-01-17T00:00:00"/>
    <s v="Standard Class"/>
    <x v="703"/>
    <s v="Cindy Schnelling"/>
    <x v="1"/>
    <s v="United States"/>
    <s v="Toledo"/>
    <x v="24"/>
    <n v="43615"/>
    <x v="3"/>
    <s v="OFF-AR-10001374"/>
    <x v="1"/>
    <x v="6"/>
    <s v="BIC Brite Liner Highlighters, Chisel Tip"/>
    <n v="10.368000000000002"/>
    <n v="2"/>
    <n v="0.2"/>
    <x v="7431"/>
  </r>
  <r>
    <n v="9798"/>
    <s v="CA-2012-128608"/>
    <x v="1"/>
    <x v="1026"/>
    <d v="2012-01-17T00:00:00"/>
    <s v="Standard Class"/>
    <x v="703"/>
    <s v="Cindy Schnelling"/>
    <x v="1"/>
    <s v="United States"/>
    <s v="Toledo"/>
    <x v="24"/>
    <n v="43615"/>
    <x v="3"/>
    <s v="TEC-PH-10004977"/>
    <x v="2"/>
    <x v="7"/>
    <s v="GE 30524EE4"/>
    <n v="235.18799999999999"/>
    <n v="2"/>
    <n v="0.4"/>
    <x v="7432"/>
  </r>
  <r>
    <n v="9799"/>
    <s v="CA-2012-128608"/>
    <x v="1"/>
    <x v="1026"/>
    <d v="2012-01-17T00:00:00"/>
    <s v="Standard Class"/>
    <x v="703"/>
    <s v="Cindy Schnelling"/>
    <x v="1"/>
    <s v="United States"/>
    <s v="Toledo"/>
    <x v="24"/>
    <n v="43615"/>
    <x v="3"/>
    <s v="TEC-PH-10000912"/>
    <x v="2"/>
    <x v="7"/>
    <s v="Anker 24W Portable Micro USB Car Charger"/>
    <n v="26.376000000000001"/>
    <n v="4"/>
    <n v="0.4"/>
    <x v="7433"/>
  </r>
  <r>
    <n v="9800"/>
    <s v="CA-2012-128608"/>
    <x v="1"/>
    <x v="1026"/>
    <d v="2012-01-17T00:00:00"/>
    <s v="Standard Class"/>
    <x v="703"/>
    <s v="Cindy Schnelling"/>
    <x v="1"/>
    <s v="United States"/>
    <s v="Toledo"/>
    <x v="24"/>
    <n v="43615"/>
    <x v="3"/>
    <s v="TEC-AC-10000487"/>
    <x v="2"/>
    <x v="11"/>
    <s v="SanDisk Cruzer 4 GB USB Flash Drive"/>
    <n v="10.384"/>
    <n v="2"/>
    <n v="0.2"/>
    <x v="7434"/>
  </r>
  <r>
    <n v="9801"/>
    <s v="CA-2012-128608"/>
    <x v="1"/>
    <x v="1026"/>
    <d v="2012-01-17T00:00:00"/>
    <s v="Standard Class"/>
    <x v="703"/>
    <s v="Cindy Schnelling"/>
    <x v="1"/>
    <s v="United States"/>
    <s v="Toledo"/>
    <x v="24"/>
    <n v="43615"/>
    <x v="3"/>
    <s v="TEC-PH-10002262"/>
    <x v="2"/>
    <x v="7"/>
    <s v="LG Electronics Tone+ HBS-730 Bluetooth Headset"/>
    <n v="107.11799999999999"/>
    <n v="3"/>
    <n v="0.4"/>
    <x v="7435"/>
  </r>
  <r>
    <n v="9802"/>
    <s v="CA-2014-137918"/>
    <x v="3"/>
    <x v="365"/>
    <d v="2014-10-07T00:00:00"/>
    <s v="Standard Class"/>
    <x v="300"/>
    <s v="Joe Kamberova"/>
    <x v="0"/>
    <s v="United States"/>
    <s v="Lodi"/>
    <x v="1"/>
    <n v="95240"/>
    <x v="1"/>
    <s v="OFF-SU-10000898"/>
    <x v="1"/>
    <x v="14"/>
    <s v="Acme Hot Forged Carbon Steel Scissors with Nickel-Plated Handles, 3 7/8&quot; Cut, 8&quot;L"/>
    <n v="97.3"/>
    <n v="7"/>
    <n v="0"/>
    <x v="7436"/>
  </r>
  <r>
    <n v="9803"/>
    <s v="CA-2012-122973"/>
    <x v="1"/>
    <x v="1074"/>
    <d v="2012-07-20T00:00:00"/>
    <s v="Second Class"/>
    <x v="307"/>
    <s v="Pauline Johnson"/>
    <x v="0"/>
    <s v="United States"/>
    <s v="New York City"/>
    <x v="15"/>
    <n v="10024"/>
    <x v="3"/>
    <s v="OFF-BI-10004182"/>
    <x v="1"/>
    <x v="8"/>
    <s v="Economy Binders"/>
    <n v="3.3280000000000003"/>
    <n v="2"/>
    <n v="0.2"/>
    <x v="7437"/>
  </r>
  <r>
    <n v="9804"/>
    <s v="CA-2012-122973"/>
    <x v="1"/>
    <x v="1074"/>
    <d v="2012-07-20T00:00:00"/>
    <s v="Second Class"/>
    <x v="307"/>
    <s v="Pauline Johnson"/>
    <x v="0"/>
    <s v="United States"/>
    <s v="New York City"/>
    <x v="15"/>
    <n v="10024"/>
    <x v="3"/>
    <s v="TEC-PH-10002468"/>
    <x v="2"/>
    <x v="7"/>
    <s v="Plantronics CS 50-USB - headset - Convertible, Monaural"/>
    <n v="135.99"/>
    <n v="1"/>
    <n v="0"/>
    <x v="5273"/>
  </r>
  <r>
    <n v="9805"/>
    <s v="CA-2012-122973"/>
    <x v="1"/>
    <x v="1074"/>
    <d v="2012-07-20T00:00:00"/>
    <s v="Second Class"/>
    <x v="307"/>
    <s v="Pauline Johnson"/>
    <x v="0"/>
    <s v="United States"/>
    <s v="New York City"/>
    <x v="15"/>
    <n v="10024"/>
    <x v="3"/>
    <s v="FUR-FU-10002364"/>
    <x v="0"/>
    <x v="5"/>
    <s v="Eldon Expressions Wood Desk Accessories, Oak"/>
    <n v="7.38"/>
    <n v="1"/>
    <n v="0"/>
    <x v="7438"/>
  </r>
  <r>
    <n v="9806"/>
    <s v="CA-2013-136322"/>
    <x v="0"/>
    <x v="147"/>
    <d v="2013-10-27T00:00:00"/>
    <s v="Standard Class"/>
    <x v="399"/>
    <s v="Anne Pryor"/>
    <x v="2"/>
    <s v="United States"/>
    <s v="Fort Lauderdale"/>
    <x v="2"/>
    <n v="33311"/>
    <x v="0"/>
    <s v="FUR-FU-10002878"/>
    <x v="0"/>
    <x v="5"/>
    <s v="Seth Thomas 14&quot; Day/Date Wall Clock"/>
    <n v="45.568000000000005"/>
    <n v="2"/>
    <n v="0.2"/>
    <x v="7439"/>
  </r>
  <r>
    <n v="9807"/>
    <s v="CA-2013-136322"/>
    <x v="0"/>
    <x v="147"/>
    <d v="2013-10-27T00:00:00"/>
    <s v="Standard Class"/>
    <x v="399"/>
    <s v="Anne Pryor"/>
    <x v="2"/>
    <s v="United States"/>
    <s v="Fort Lauderdale"/>
    <x v="2"/>
    <n v="33311"/>
    <x v="0"/>
    <s v="OFF-BI-10004817"/>
    <x v="1"/>
    <x v="8"/>
    <s v="GBC Personal VeloBind Strips"/>
    <n v="28.752000000000006"/>
    <n v="8"/>
    <n v="0.7"/>
    <x v="7440"/>
  </r>
  <r>
    <n v="9808"/>
    <s v="CA-2014-107209"/>
    <x v="3"/>
    <x v="944"/>
    <d v="2014-08-02T00:00:00"/>
    <s v="Second Class"/>
    <x v="527"/>
    <s v="Joni Wasserman"/>
    <x v="0"/>
    <s v="United States"/>
    <s v="Raleigh"/>
    <x v="3"/>
    <n v="27604"/>
    <x v="0"/>
    <s v="FUR-CH-10001146"/>
    <x v="0"/>
    <x v="1"/>
    <s v="Global Value Mid-Back Manager's Chair, Gray"/>
    <n v="194.84800000000001"/>
    <n v="4"/>
    <n v="0.2"/>
    <x v="1003"/>
  </r>
  <r>
    <n v="9809"/>
    <s v="CA-2014-145093"/>
    <x v="3"/>
    <x v="246"/>
    <d v="2014-07-27T00:00:00"/>
    <s v="Standard Class"/>
    <x v="690"/>
    <s v="Pete Takahito"/>
    <x v="0"/>
    <s v="United States"/>
    <s v="Chicago"/>
    <x v="10"/>
    <n v="60623"/>
    <x v="2"/>
    <s v="OFF-BI-10001116"/>
    <x v="1"/>
    <x v="8"/>
    <s v="Wilson Jones 1&quot; Hanging DublLock Ring Binders"/>
    <n v="2.1119999999999997"/>
    <n v="2"/>
    <n v="0.8"/>
    <x v="7441"/>
  </r>
  <r>
    <n v="9810"/>
    <s v="US-2011-139640"/>
    <x v="2"/>
    <x v="845"/>
    <d v="2011-11-11T00:00:00"/>
    <s v="Second Class"/>
    <x v="180"/>
    <s v="Troy Blackwell"/>
    <x v="0"/>
    <s v="United States"/>
    <s v="Portland"/>
    <x v="21"/>
    <n v="97206"/>
    <x v="1"/>
    <s v="OFF-PA-10000304"/>
    <x v="1"/>
    <x v="10"/>
    <s v="Xerox 1995"/>
    <n v="25.920000000000005"/>
    <n v="5"/>
    <n v="0.2"/>
    <x v="1446"/>
  </r>
  <r>
    <n v="9811"/>
    <s v="US-2011-139640"/>
    <x v="2"/>
    <x v="845"/>
    <d v="2011-11-11T00:00:00"/>
    <s v="Second Class"/>
    <x v="180"/>
    <s v="Troy Blackwell"/>
    <x v="0"/>
    <s v="United States"/>
    <s v="Portland"/>
    <x v="21"/>
    <n v="97206"/>
    <x v="1"/>
    <s v="OFF-AR-10002240"/>
    <x v="1"/>
    <x v="6"/>
    <s v="Panasonic KP-150 Electric Pencil Sharpener"/>
    <n v="120.76800000000001"/>
    <n v="4"/>
    <n v="0.2"/>
    <x v="7442"/>
  </r>
  <r>
    <n v="9812"/>
    <s v="CA-2013-117583"/>
    <x v="0"/>
    <x v="581"/>
    <d v="2013-12-01T00:00:00"/>
    <s v="First Class"/>
    <x v="90"/>
    <s v="Cassandra Brandow"/>
    <x v="0"/>
    <s v="United States"/>
    <s v="East Orange"/>
    <x v="30"/>
    <n v="7017"/>
    <x v="3"/>
    <s v="OFF-PA-10001246"/>
    <x v="1"/>
    <x v="10"/>
    <s v="Xerox 215"/>
    <n v="25.92"/>
    <n v="4"/>
    <n v="0"/>
    <x v="245"/>
  </r>
  <r>
    <n v="9813"/>
    <s v="CA-2013-117583"/>
    <x v="0"/>
    <x v="581"/>
    <d v="2013-12-01T00:00:00"/>
    <s v="First Class"/>
    <x v="90"/>
    <s v="Cassandra Brandow"/>
    <x v="0"/>
    <s v="United States"/>
    <s v="East Orange"/>
    <x v="30"/>
    <n v="7017"/>
    <x v="3"/>
    <s v="OFF-AR-10000658"/>
    <x v="1"/>
    <x v="6"/>
    <s v="Newell 324"/>
    <n v="34.650000000000006"/>
    <n v="3"/>
    <n v="0"/>
    <x v="5361"/>
  </r>
  <r>
    <n v="9814"/>
    <s v="CA-2013-117583"/>
    <x v="0"/>
    <x v="581"/>
    <d v="2013-12-01T00:00:00"/>
    <s v="First Class"/>
    <x v="90"/>
    <s v="Cassandra Brandow"/>
    <x v="0"/>
    <s v="United States"/>
    <s v="East Orange"/>
    <x v="30"/>
    <n v="7017"/>
    <x v="3"/>
    <s v="OFF-PA-10000100"/>
    <x v="1"/>
    <x v="10"/>
    <s v="Xerox 1945"/>
    <n v="204.95000000000002"/>
    <n v="5"/>
    <n v="0"/>
    <x v="3261"/>
  </r>
  <r>
    <n v="9815"/>
    <s v="CA-2013-117583"/>
    <x v="0"/>
    <x v="581"/>
    <d v="2013-12-01T00:00:00"/>
    <s v="First Class"/>
    <x v="90"/>
    <s v="Cassandra Brandow"/>
    <x v="0"/>
    <s v="United States"/>
    <s v="East Orange"/>
    <x v="30"/>
    <n v="7017"/>
    <x v="3"/>
    <s v="OFF-BI-10004233"/>
    <x v="1"/>
    <x v="8"/>
    <s v="GBC Pre-Punched Binding Paper, Plastic, White, 8-1/2&quot; x 11&quot;"/>
    <n v="79.95"/>
    <n v="5"/>
    <n v="0"/>
    <x v="7443"/>
  </r>
  <r>
    <n v="9816"/>
    <s v="CA-2012-162201"/>
    <x v="1"/>
    <x v="1214"/>
    <d v="2012-06-12T00:00:00"/>
    <s v="Standard Class"/>
    <x v="122"/>
    <s v="Andrew Gjertsen"/>
    <x v="1"/>
    <s v="United States"/>
    <s v="Saint Petersburg"/>
    <x v="2"/>
    <n v="33710"/>
    <x v="0"/>
    <s v="OFF-PA-10002581"/>
    <x v="1"/>
    <x v="10"/>
    <s v="Xerox 1951"/>
    <n v="173.48800000000003"/>
    <n v="7"/>
    <n v="0.2"/>
    <x v="4974"/>
  </r>
  <r>
    <n v="9817"/>
    <s v="CA-2012-162201"/>
    <x v="1"/>
    <x v="1214"/>
    <d v="2012-06-12T00:00:00"/>
    <s v="Standard Class"/>
    <x v="122"/>
    <s v="Andrew Gjertsen"/>
    <x v="1"/>
    <s v="United States"/>
    <s v="Saint Petersburg"/>
    <x v="2"/>
    <n v="33710"/>
    <x v="0"/>
    <s v="OFF-ST-10000046"/>
    <x v="1"/>
    <x v="4"/>
    <s v="Fellowes Super Stor/Drawer Files"/>
    <n v="516.96"/>
    <n v="4"/>
    <n v="0.2"/>
    <x v="7444"/>
  </r>
  <r>
    <n v="9818"/>
    <s v="CA-2012-162201"/>
    <x v="1"/>
    <x v="1214"/>
    <d v="2012-06-12T00:00:00"/>
    <s v="Standard Class"/>
    <x v="122"/>
    <s v="Andrew Gjertsen"/>
    <x v="1"/>
    <s v="United States"/>
    <s v="Saint Petersburg"/>
    <x v="2"/>
    <n v="33710"/>
    <x v="0"/>
    <s v="FUR-FU-10001185"/>
    <x v="0"/>
    <x v="5"/>
    <s v="Advantus Employee of the Month Certificate Frame, 11 x 13-1/2"/>
    <n v="173.208"/>
    <n v="7"/>
    <n v="0.2"/>
    <x v="7445"/>
  </r>
  <r>
    <n v="9819"/>
    <s v="CA-2012-162201"/>
    <x v="1"/>
    <x v="1214"/>
    <d v="2012-06-12T00:00:00"/>
    <s v="Standard Class"/>
    <x v="122"/>
    <s v="Andrew Gjertsen"/>
    <x v="1"/>
    <s v="United States"/>
    <s v="Saint Petersburg"/>
    <x v="2"/>
    <n v="33710"/>
    <x v="0"/>
    <s v="OFF-AR-10003856"/>
    <x v="1"/>
    <x v="6"/>
    <s v="Newell 344"/>
    <n v="4.4479999999999995"/>
    <n v="2"/>
    <n v="0.2"/>
    <x v="3450"/>
  </r>
  <r>
    <n v="9820"/>
    <s v="CA-2012-162201"/>
    <x v="1"/>
    <x v="1214"/>
    <d v="2012-06-12T00:00:00"/>
    <s v="Standard Class"/>
    <x v="122"/>
    <s v="Andrew Gjertsen"/>
    <x v="1"/>
    <s v="United States"/>
    <s v="Saint Petersburg"/>
    <x v="2"/>
    <n v="33710"/>
    <x v="0"/>
    <s v="OFF-LA-10001982"/>
    <x v="1"/>
    <x v="2"/>
    <s v="Smead Alpha-Z Color-Coded Name Labels First Letter Starter Set"/>
    <n v="9"/>
    <n v="3"/>
    <n v="0.2"/>
    <x v="7446"/>
  </r>
  <r>
    <n v="9821"/>
    <s v="CA-2012-162201"/>
    <x v="1"/>
    <x v="1214"/>
    <d v="2012-06-12T00:00:00"/>
    <s v="Standard Class"/>
    <x v="122"/>
    <s v="Andrew Gjertsen"/>
    <x v="1"/>
    <s v="United States"/>
    <s v="Saint Petersburg"/>
    <x v="2"/>
    <n v="33710"/>
    <x v="0"/>
    <s v="OFF-PA-10001215"/>
    <x v="1"/>
    <x v="10"/>
    <s v="Xerox 1963"/>
    <n v="42.24"/>
    <n v="10"/>
    <n v="0.2"/>
    <x v="3460"/>
  </r>
  <r>
    <n v="9822"/>
    <s v="CA-2012-162201"/>
    <x v="1"/>
    <x v="1214"/>
    <d v="2012-06-12T00:00:00"/>
    <s v="Standard Class"/>
    <x v="122"/>
    <s v="Andrew Gjertsen"/>
    <x v="1"/>
    <s v="United States"/>
    <s v="Saint Petersburg"/>
    <x v="2"/>
    <n v="33710"/>
    <x v="0"/>
    <s v="OFF-BI-10002429"/>
    <x v="1"/>
    <x v="8"/>
    <s v="Premier Elliptical Ring Binder, Black"/>
    <n v="18.264000000000003"/>
    <n v="2"/>
    <n v="0.7"/>
    <x v="6858"/>
  </r>
  <r>
    <n v="9823"/>
    <s v="US-2011-164406"/>
    <x v="2"/>
    <x v="860"/>
    <d v="2011-08-19T00:00:00"/>
    <s v="Standard Class"/>
    <x v="205"/>
    <s v="Brian Dahlen"/>
    <x v="0"/>
    <s v="United States"/>
    <s v="San Francisco"/>
    <x v="1"/>
    <n v="94122"/>
    <x v="1"/>
    <s v="OFF-AP-10003287"/>
    <x v="1"/>
    <x v="9"/>
    <s v="Tripp Lite TLP810NET Broadband Surge for Modem/Fax"/>
    <n v="152.91"/>
    <n v="3"/>
    <n v="0"/>
    <x v="7447"/>
  </r>
  <r>
    <n v="9824"/>
    <s v="US-2011-164406"/>
    <x v="2"/>
    <x v="860"/>
    <d v="2011-08-19T00:00:00"/>
    <s v="Standard Class"/>
    <x v="205"/>
    <s v="Brian Dahlen"/>
    <x v="0"/>
    <s v="United States"/>
    <s v="San Francisco"/>
    <x v="1"/>
    <n v="94122"/>
    <x v="1"/>
    <s v="OFF-PA-10000167"/>
    <x v="1"/>
    <x v="10"/>
    <s v="Xerox 1925"/>
    <n v="92.94"/>
    <n v="3"/>
    <n v="0"/>
    <x v="1761"/>
  </r>
  <r>
    <n v="9825"/>
    <s v="US-2011-164406"/>
    <x v="2"/>
    <x v="860"/>
    <d v="2011-08-19T00:00:00"/>
    <s v="Standard Class"/>
    <x v="205"/>
    <s v="Brian Dahlen"/>
    <x v="0"/>
    <s v="United States"/>
    <s v="San Francisco"/>
    <x v="1"/>
    <n v="94122"/>
    <x v="1"/>
    <s v="OFF-BI-10002309"/>
    <x v="1"/>
    <x v="8"/>
    <s v="Avery Heavy-Duty EZD  Binder With Locking Rings"/>
    <n v="17.856000000000002"/>
    <n v="4"/>
    <n v="0.2"/>
    <x v="7448"/>
  </r>
  <r>
    <n v="9826"/>
    <s v="US-2011-164406"/>
    <x v="2"/>
    <x v="860"/>
    <d v="2011-08-19T00:00:00"/>
    <s v="Standard Class"/>
    <x v="205"/>
    <s v="Brian Dahlen"/>
    <x v="0"/>
    <s v="United States"/>
    <s v="San Francisco"/>
    <x v="1"/>
    <n v="94122"/>
    <x v="1"/>
    <s v="OFF-BI-10003638"/>
    <x v="1"/>
    <x v="8"/>
    <s v="GBC Durable Plastic Covers"/>
    <n v="46.440000000000005"/>
    <n v="3"/>
    <n v="0.2"/>
    <x v="7449"/>
  </r>
  <r>
    <n v="9827"/>
    <s v="US-2011-164406"/>
    <x v="2"/>
    <x v="860"/>
    <d v="2011-08-19T00:00:00"/>
    <s v="Standard Class"/>
    <x v="205"/>
    <s v="Brian Dahlen"/>
    <x v="0"/>
    <s v="United States"/>
    <s v="San Francisco"/>
    <x v="1"/>
    <n v="94122"/>
    <x v="1"/>
    <s v="FUR-CH-10003833"/>
    <x v="0"/>
    <x v="1"/>
    <s v="Novimex Fabric Task Chair"/>
    <n v="195.136"/>
    <n v="4"/>
    <n v="0.2"/>
    <x v="2701"/>
  </r>
  <r>
    <n v="9828"/>
    <s v="CA-2014-169999"/>
    <x v="3"/>
    <x v="249"/>
    <d v="2014-06-27T00:00:00"/>
    <s v="Standard Class"/>
    <x v="40"/>
    <s v="Jim Sink"/>
    <x v="1"/>
    <s v="United States"/>
    <s v="New York City"/>
    <x v="15"/>
    <n v="10035"/>
    <x v="3"/>
    <s v="OFF-ST-10001511"/>
    <x v="1"/>
    <x v="4"/>
    <s v="Space Solutions Commercial Steel Shelving"/>
    <n v="129.30000000000001"/>
    <n v="2"/>
    <n v="0"/>
    <x v="2608"/>
  </r>
  <r>
    <n v="9829"/>
    <s v="CA-2014-169999"/>
    <x v="3"/>
    <x v="249"/>
    <d v="2014-06-27T00:00:00"/>
    <s v="Standard Class"/>
    <x v="40"/>
    <s v="Jim Sink"/>
    <x v="1"/>
    <s v="United States"/>
    <s v="New York City"/>
    <x v="15"/>
    <n v="10035"/>
    <x v="3"/>
    <s v="OFF-BI-10004728"/>
    <x v="1"/>
    <x v="8"/>
    <s v="Wilson Jones Turn Tabs Binder Tool for Ring Binders"/>
    <n v="11.568000000000001"/>
    <n v="3"/>
    <n v="0.2"/>
    <x v="7450"/>
  </r>
  <r>
    <n v="9830"/>
    <s v="US-2014-152842"/>
    <x v="3"/>
    <x v="11"/>
    <d v="2014-07-24T00:00:00"/>
    <s v="Standard Class"/>
    <x v="173"/>
    <s v="Natalie Fritzler"/>
    <x v="0"/>
    <s v="United States"/>
    <s v="Charlotte"/>
    <x v="3"/>
    <n v="28205"/>
    <x v="0"/>
    <s v="FUR-CH-10004218"/>
    <x v="0"/>
    <x v="1"/>
    <s v="Global Fabric Manager's Chair, Dark Gray"/>
    <n v="242.35200000000003"/>
    <n v="3"/>
    <n v="0.2"/>
    <x v="7451"/>
  </r>
  <r>
    <n v="9831"/>
    <s v="CA-2011-113257"/>
    <x v="2"/>
    <x v="757"/>
    <d v="2011-12-18T00:00:00"/>
    <s v="Second Class"/>
    <x v="253"/>
    <s v="Sean Christensen"/>
    <x v="0"/>
    <s v="United States"/>
    <s v="Beaumont"/>
    <x v="5"/>
    <n v="77705"/>
    <x v="2"/>
    <s v="TEC-AC-10004171"/>
    <x v="2"/>
    <x v="11"/>
    <s v="Razer Kraken 7.1 Surround Sound Over Ear USB Gaming Headset"/>
    <n v="319.96800000000002"/>
    <n v="4"/>
    <n v="0.2"/>
    <x v="7452"/>
  </r>
  <r>
    <n v="9832"/>
    <s v="CA-2011-113257"/>
    <x v="2"/>
    <x v="757"/>
    <d v="2011-12-18T00:00:00"/>
    <s v="Second Class"/>
    <x v="253"/>
    <s v="Sean Christensen"/>
    <x v="0"/>
    <s v="United States"/>
    <s v="Beaumont"/>
    <x v="5"/>
    <n v="77705"/>
    <x v="2"/>
    <s v="FUR-FU-10001706"/>
    <x v="0"/>
    <x v="5"/>
    <s v="Longer-Life Soft White Bulbs"/>
    <n v="8.6240000000000023"/>
    <n v="7"/>
    <n v="0.6"/>
    <x v="7453"/>
  </r>
  <r>
    <n v="9833"/>
    <s v="CA-2011-133963"/>
    <x v="2"/>
    <x v="598"/>
    <d v="2011-05-22T00:00:00"/>
    <s v="Second Class"/>
    <x v="654"/>
    <s v="George Ashbrook"/>
    <x v="0"/>
    <s v="United States"/>
    <s v="Dallas"/>
    <x v="5"/>
    <n v="75220"/>
    <x v="2"/>
    <s v="OFF-PA-10001526"/>
    <x v="1"/>
    <x v="10"/>
    <s v="Xerox 1949"/>
    <n v="3.9840000000000004"/>
    <n v="1"/>
    <n v="0.2"/>
    <x v="7454"/>
  </r>
  <r>
    <n v="9834"/>
    <s v="CA-2014-130302"/>
    <x v="3"/>
    <x v="32"/>
    <d v="2014-09-20T00:00:00"/>
    <s v="Standard Class"/>
    <x v="388"/>
    <s v="Craig Yedwab"/>
    <x v="1"/>
    <s v="United States"/>
    <s v="Springfield"/>
    <x v="24"/>
    <n v="45503"/>
    <x v="3"/>
    <s v="TEC-AC-10002001"/>
    <x v="2"/>
    <x v="11"/>
    <s v="Logitech Wireless Gaming Headset G930"/>
    <n v="895.94400000000019"/>
    <n v="7"/>
    <n v="0.2"/>
    <x v="7455"/>
  </r>
  <r>
    <n v="9835"/>
    <s v="CA-2013-126627"/>
    <x v="0"/>
    <x v="1155"/>
    <d v="2013-10-13T00:00:00"/>
    <s v="First Class"/>
    <x v="576"/>
    <s v="William Brown"/>
    <x v="0"/>
    <s v="United States"/>
    <s v="La Porte"/>
    <x v="5"/>
    <n v="77571"/>
    <x v="2"/>
    <s v="FUR-FU-10004963"/>
    <x v="0"/>
    <x v="5"/>
    <s v="Eldon 400 Class Desk Accessories, Black Carbon"/>
    <n v="14"/>
    <n v="4"/>
    <n v="0.6"/>
    <x v="7456"/>
  </r>
  <r>
    <n v="9836"/>
    <s v="CA-2013-126627"/>
    <x v="0"/>
    <x v="1155"/>
    <d v="2013-10-13T00:00:00"/>
    <s v="First Class"/>
    <x v="576"/>
    <s v="William Brown"/>
    <x v="0"/>
    <s v="United States"/>
    <s v="La Porte"/>
    <x v="5"/>
    <n v="77571"/>
    <x v="2"/>
    <s v="OFF-BI-10001597"/>
    <x v="1"/>
    <x v="8"/>
    <s v="Wilson Jones Ledger-Size, Piano-Hinge Binder, 2&quot;, Blue"/>
    <n v="16.391999999999996"/>
    <n v="2"/>
    <n v="0.8"/>
    <x v="7457"/>
  </r>
  <r>
    <n v="9837"/>
    <s v="US-2013-125402"/>
    <x v="0"/>
    <x v="477"/>
    <d v="2013-10-02T00:00:00"/>
    <s v="Standard Class"/>
    <x v="297"/>
    <s v="Dan Lawera"/>
    <x v="0"/>
    <s v="United States"/>
    <s v="Long Beach"/>
    <x v="1"/>
    <n v="90805"/>
    <x v="1"/>
    <s v="OFF-PA-10000141"/>
    <x v="1"/>
    <x v="10"/>
    <s v="Ampad Evidence Wirebond Steno Books, 6&quot; x 9&quot;"/>
    <n v="10.9"/>
    <n v="5"/>
    <n v="0"/>
    <x v="7458"/>
  </r>
  <r>
    <n v="9838"/>
    <s v="US-2013-125402"/>
    <x v="0"/>
    <x v="477"/>
    <d v="2013-10-02T00:00:00"/>
    <s v="Standard Class"/>
    <x v="297"/>
    <s v="Dan Lawera"/>
    <x v="0"/>
    <s v="United States"/>
    <s v="Long Beach"/>
    <x v="1"/>
    <n v="90805"/>
    <x v="1"/>
    <s v="OFF-LA-10003923"/>
    <x v="1"/>
    <x v="2"/>
    <s v="Alphabetical Labels for Top Tab Filing"/>
    <n v="29.6"/>
    <n v="2"/>
    <n v="0"/>
    <x v="472"/>
  </r>
  <r>
    <n v="9839"/>
    <s v="US-2013-125402"/>
    <x v="0"/>
    <x v="477"/>
    <d v="2013-10-02T00:00:00"/>
    <s v="Standard Class"/>
    <x v="297"/>
    <s v="Dan Lawera"/>
    <x v="0"/>
    <s v="United States"/>
    <s v="Long Beach"/>
    <x v="1"/>
    <n v="90805"/>
    <x v="1"/>
    <s v="OFF-LA-10001771"/>
    <x v="1"/>
    <x v="2"/>
    <s v="Avery 513"/>
    <n v="4.9800000000000004"/>
    <n v="1"/>
    <n v="0"/>
    <x v="7459"/>
  </r>
  <r>
    <n v="9840"/>
    <s v="US-2013-125402"/>
    <x v="0"/>
    <x v="477"/>
    <d v="2013-10-02T00:00:00"/>
    <s v="Standard Class"/>
    <x v="297"/>
    <s v="Dan Lawera"/>
    <x v="0"/>
    <s v="United States"/>
    <s v="Long Beach"/>
    <x v="1"/>
    <n v="90805"/>
    <x v="1"/>
    <s v="TEC-CO-10001943"/>
    <x v="2"/>
    <x v="16"/>
    <s v="Canon PC-428 Personal Copier"/>
    <n v="479.97600000000006"/>
    <n v="3"/>
    <n v="0.2"/>
    <x v="6624"/>
  </r>
  <r>
    <n v="9841"/>
    <s v="US-2013-125402"/>
    <x v="0"/>
    <x v="477"/>
    <d v="2013-10-02T00:00:00"/>
    <s v="Standard Class"/>
    <x v="297"/>
    <s v="Dan Lawera"/>
    <x v="0"/>
    <s v="United States"/>
    <s v="Long Beach"/>
    <x v="1"/>
    <n v="90805"/>
    <x v="1"/>
    <s v="TEC-PH-10003356"/>
    <x v="2"/>
    <x v="7"/>
    <s v="SmartStand Mobile Device Holder, Assorted Colors"/>
    <n v="44.736000000000004"/>
    <n v="8"/>
    <n v="0.2"/>
    <x v="7460"/>
  </r>
  <r>
    <n v="9842"/>
    <s v="US-2013-125402"/>
    <x v="0"/>
    <x v="477"/>
    <d v="2013-10-02T00:00:00"/>
    <s v="Standard Class"/>
    <x v="297"/>
    <s v="Dan Lawera"/>
    <x v="0"/>
    <s v="United States"/>
    <s v="Long Beach"/>
    <x v="1"/>
    <n v="90805"/>
    <x v="1"/>
    <s v="OFF-AR-10002255"/>
    <x v="1"/>
    <x v="6"/>
    <s v="Newell 346"/>
    <n v="5.76"/>
    <n v="2"/>
    <n v="0"/>
    <x v="6613"/>
  </r>
  <r>
    <n v="9843"/>
    <s v="US-2013-125402"/>
    <x v="0"/>
    <x v="477"/>
    <d v="2013-10-02T00:00:00"/>
    <s v="Standard Class"/>
    <x v="297"/>
    <s v="Dan Lawera"/>
    <x v="0"/>
    <s v="United States"/>
    <s v="Long Beach"/>
    <x v="1"/>
    <n v="90805"/>
    <x v="1"/>
    <s v="FUR-CH-10000665"/>
    <x v="0"/>
    <x v="1"/>
    <s v="Global Airflow Leather Mesh Back Chair, Black"/>
    <n v="483.13599999999997"/>
    <n v="4"/>
    <n v="0.2"/>
    <x v="7461"/>
  </r>
  <r>
    <n v="9844"/>
    <s v="CA-2011-163867"/>
    <x v="2"/>
    <x v="561"/>
    <d v="2011-06-06T00:00:00"/>
    <s v="First Class"/>
    <x v="681"/>
    <s v="Richard Eichhorn"/>
    <x v="0"/>
    <s v="United States"/>
    <s v="Decatur"/>
    <x v="10"/>
    <n v="62521"/>
    <x v="2"/>
    <s v="OFF-LA-10001771"/>
    <x v="1"/>
    <x v="2"/>
    <s v="Avery 513"/>
    <n v="15.936000000000002"/>
    <n v="4"/>
    <n v="0.2"/>
    <x v="826"/>
  </r>
  <r>
    <n v="9845"/>
    <s v="CA-2011-163867"/>
    <x v="2"/>
    <x v="561"/>
    <d v="2011-06-06T00:00:00"/>
    <s v="First Class"/>
    <x v="681"/>
    <s v="Richard Eichhorn"/>
    <x v="0"/>
    <s v="United States"/>
    <s v="Decatur"/>
    <x v="10"/>
    <n v="62521"/>
    <x v="2"/>
    <s v="FUR-FU-10001475"/>
    <x v="0"/>
    <x v="5"/>
    <s v="Contract Clock, 14&quot;, Brown"/>
    <n v="61.543999999999997"/>
    <n v="7"/>
    <n v="0.6"/>
    <x v="7462"/>
  </r>
  <r>
    <n v="9846"/>
    <s v="CA-2011-163867"/>
    <x v="2"/>
    <x v="561"/>
    <d v="2011-06-06T00:00:00"/>
    <s v="First Class"/>
    <x v="681"/>
    <s v="Richard Eichhorn"/>
    <x v="0"/>
    <s v="United States"/>
    <s v="Decatur"/>
    <x v="10"/>
    <n v="62521"/>
    <x v="2"/>
    <s v="OFF-ST-10000877"/>
    <x v="1"/>
    <x v="4"/>
    <s v="Recycled Steel Personal File for Standard File Folders"/>
    <n v="132.696"/>
    <n v="3"/>
    <n v="0.2"/>
    <x v="7463"/>
  </r>
  <r>
    <n v="9847"/>
    <s v="CA-2014-169327"/>
    <x v="3"/>
    <x v="264"/>
    <d v="2014-09-05T00:00:00"/>
    <s v="Second Class"/>
    <x v="762"/>
    <s v="Marc Harrigan"/>
    <x v="2"/>
    <s v="United States"/>
    <s v="Los Angeles"/>
    <x v="1"/>
    <n v="90008"/>
    <x v="1"/>
    <s v="OFF-AP-10001492"/>
    <x v="1"/>
    <x v="9"/>
    <s v="Acco Six-Outlet Power Strip, 4' Cord Length"/>
    <n v="43.099999999999994"/>
    <n v="5"/>
    <n v="0"/>
    <x v="2770"/>
  </r>
  <r>
    <n v="9848"/>
    <s v="CA-2014-169327"/>
    <x v="3"/>
    <x v="264"/>
    <d v="2014-09-05T00:00:00"/>
    <s v="Second Class"/>
    <x v="762"/>
    <s v="Marc Harrigan"/>
    <x v="2"/>
    <s v="United States"/>
    <s v="Los Angeles"/>
    <x v="1"/>
    <n v="90008"/>
    <x v="1"/>
    <s v="FUR-FU-10004188"/>
    <x v="0"/>
    <x v="5"/>
    <s v="Luxo Professional Combination Clamp-On Lamps"/>
    <n v="511.5"/>
    <n v="5"/>
    <n v="0"/>
    <x v="7464"/>
  </r>
  <r>
    <n v="9849"/>
    <s v="CA-2014-169327"/>
    <x v="3"/>
    <x v="264"/>
    <d v="2014-09-05T00:00:00"/>
    <s v="Second Class"/>
    <x v="762"/>
    <s v="Marc Harrigan"/>
    <x v="2"/>
    <s v="United States"/>
    <s v="Los Angeles"/>
    <x v="1"/>
    <n v="90008"/>
    <x v="1"/>
    <s v="OFF-BI-10004330"/>
    <x v="1"/>
    <x v="8"/>
    <s v="GBC Velobind Prepunched Cover Sets, Regency Series"/>
    <n v="147.91999999999999"/>
    <n v="5"/>
    <n v="0.2"/>
    <x v="6570"/>
  </r>
  <r>
    <n v="9850"/>
    <s v="CA-2011-142979"/>
    <x v="2"/>
    <x v="791"/>
    <d v="2011-04-18T00:00:00"/>
    <s v="Standard Class"/>
    <x v="553"/>
    <s v="Edward Hooks"/>
    <x v="1"/>
    <s v="United States"/>
    <s v="Lodi"/>
    <x v="1"/>
    <n v="95240"/>
    <x v="1"/>
    <s v="OFF-AR-10002987"/>
    <x v="1"/>
    <x v="6"/>
    <s v="Prismacolor Color Pencil Set"/>
    <n v="39.68"/>
    <n v="2"/>
    <n v="0"/>
    <x v="3766"/>
  </r>
  <r>
    <n v="9851"/>
    <s v="CA-2013-158155"/>
    <x v="0"/>
    <x v="440"/>
    <d v="2013-05-07T00:00:00"/>
    <s v="Standard Class"/>
    <x v="553"/>
    <s v="Edward Hooks"/>
    <x v="1"/>
    <s v="United States"/>
    <s v="New York City"/>
    <x v="15"/>
    <n v="10009"/>
    <x v="3"/>
    <s v="FUR-FU-10000732"/>
    <x v="0"/>
    <x v="5"/>
    <s v="Eldon 200 Class Desk Accessories"/>
    <n v="12.56"/>
    <n v="2"/>
    <n v="0"/>
    <x v="3824"/>
  </r>
  <r>
    <n v="9852"/>
    <s v="CA-2013-158155"/>
    <x v="0"/>
    <x v="440"/>
    <d v="2013-05-07T00:00:00"/>
    <s v="Standard Class"/>
    <x v="553"/>
    <s v="Edward Hooks"/>
    <x v="1"/>
    <s v="United States"/>
    <s v="New York City"/>
    <x v="15"/>
    <n v="10009"/>
    <x v="3"/>
    <s v="OFF-BI-10001670"/>
    <x v="1"/>
    <x v="8"/>
    <s v="Vinyl Sectional Post Binders"/>
    <n v="90.480000000000018"/>
    <n v="3"/>
    <n v="0.2"/>
    <x v="3951"/>
  </r>
  <r>
    <n v="9853"/>
    <s v="CA-2013-158155"/>
    <x v="0"/>
    <x v="440"/>
    <d v="2013-05-07T00:00:00"/>
    <s v="Standard Class"/>
    <x v="553"/>
    <s v="Edward Hooks"/>
    <x v="1"/>
    <s v="United States"/>
    <s v="New York City"/>
    <x v="15"/>
    <n v="10009"/>
    <x v="3"/>
    <s v="OFF-PA-10000533"/>
    <x v="1"/>
    <x v="10"/>
    <s v="Southworth Parchment Paper &amp; Envelopes"/>
    <n v="13.08"/>
    <n v="2"/>
    <n v="0"/>
    <x v="1839"/>
  </r>
  <r>
    <n v="9854"/>
    <s v="CA-2013-158155"/>
    <x v="0"/>
    <x v="440"/>
    <d v="2013-05-07T00:00:00"/>
    <s v="Standard Class"/>
    <x v="553"/>
    <s v="Edward Hooks"/>
    <x v="1"/>
    <s v="United States"/>
    <s v="New York City"/>
    <x v="15"/>
    <n v="10009"/>
    <x v="3"/>
    <s v="FUR-FU-10002253"/>
    <x v="0"/>
    <x v="5"/>
    <s v="Howard Miller 13&quot; Diameter Pewter Finish Round Wall Clock"/>
    <n v="214.7"/>
    <n v="5"/>
    <n v="0"/>
    <x v="7465"/>
  </r>
  <r>
    <n v="9855"/>
    <s v="CA-2014-138870"/>
    <x v="3"/>
    <x v="249"/>
    <d v="2014-06-24T00:00:00"/>
    <s v="Standard Class"/>
    <x v="654"/>
    <s v="George Ashbrook"/>
    <x v="0"/>
    <s v="United States"/>
    <s v="San Francisco"/>
    <x v="1"/>
    <n v="94109"/>
    <x v="1"/>
    <s v="FUR-FU-10002396"/>
    <x v="0"/>
    <x v="5"/>
    <s v="DAX Copper Panel Document Frame, 5 x 7 Size"/>
    <n v="50.32"/>
    <n v="4"/>
    <n v="0"/>
    <x v="7466"/>
  </r>
  <r>
    <n v="9856"/>
    <s v="CA-2014-138870"/>
    <x v="3"/>
    <x v="249"/>
    <d v="2014-06-24T00:00:00"/>
    <s v="Standard Class"/>
    <x v="654"/>
    <s v="George Ashbrook"/>
    <x v="0"/>
    <s v="United States"/>
    <s v="San Francisco"/>
    <x v="1"/>
    <n v="94109"/>
    <x v="1"/>
    <s v="OFF-PA-10004438"/>
    <x v="1"/>
    <x v="10"/>
    <s v="Xerox 1907"/>
    <n v="24.56"/>
    <n v="2"/>
    <n v="0"/>
    <x v="342"/>
  </r>
  <r>
    <n v="9857"/>
    <s v="CA-2011-120950"/>
    <x v="2"/>
    <x v="1232"/>
    <d v="2011-11-11T00:00:00"/>
    <s v="Standard Class"/>
    <x v="654"/>
    <s v="George Ashbrook"/>
    <x v="0"/>
    <s v="United States"/>
    <s v="Columbus"/>
    <x v="32"/>
    <n v="31907"/>
    <x v="0"/>
    <s v="OFF-PA-10000587"/>
    <x v="1"/>
    <x v="10"/>
    <s v="Array Parchment Paper, Assorted Colors"/>
    <n v="43.68"/>
    <n v="6"/>
    <n v="0"/>
    <x v="7467"/>
  </r>
  <r>
    <n v="9858"/>
    <s v="CA-2012-164301"/>
    <x v="1"/>
    <x v="514"/>
    <d v="2012-03-30T00:00:00"/>
    <s v="Standard Class"/>
    <x v="225"/>
    <s v="Ellis Ballard"/>
    <x v="1"/>
    <s v="United States"/>
    <s v="Seattle"/>
    <x v="4"/>
    <n v="98103"/>
    <x v="1"/>
    <s v="FUR-TA-10001889"/>
    <x v="0"/>
    <x v="3"/>
    <s v="Bush Advantage Collection Racetrack Conference Table"/>
    <n v="3393.68"/>
    <n v="8"/>
    <n v="0"/>
    <x v="7468"/>
  </r>
  <r>
    <n v="9859"/>
    <s v="CA-2014-113278"/>
    <x v="3"/>
    <x v="424"/>
    <d v="2014-01-21T00:00:00"/>
    <s v="Standard Class"/>
    <x v="367"/>
    <s v="Hallie Redmond"/>
    <x v="2"/>
    <s v="United States"/>
    <s v="Richmond"/>
    <x v="14"/>
    <n v="47374"/>
    <x v="2"/>
    <s v="OFF-ST-10001590"/>
    <x v="1"/>
    <x v="4"/>
    <s v="Tenex Personal Project File with Scoop Front Design, Black"/>
    <n v="67.400000000000006"/>
    <n v="5"/>
    <n v="0"/>
    <x v="4634"/>
  </r>
  <r>
    <n v="9860"/>
    <s v="CA-2014-113278"/>
    <x v="3"/>
    <x v="424"/>
    <d v="2014-01-21T00:00:00"/>
    <s v="Standard Class"/>
    <x v="367"/>
    <s v="Hallie Redmond"/>
    <x v="2"/>
    <s v="United States"/>
    <s v="Richmond"/>
    <x v="14"/>
    <n v="47374"/>
    <x v="2"/>
    <s v="OFF-FA-10003472"/>
    <x v="1"/>
    <x v="13"/>
    <s v="Bagged Rubber Bands"/>
    <n v="2.52"/>
    <n v="2"/>
    <n v="0"/>
    <x v="7469"/>
  </r>
  <r>
    <n v="9861"/>
    <s v="CA-2014-113278"/>
    <x v="3"/>
    <x v="424"/>
    <d v="2014-01-21T00:00:00"/>
    <s v="Standard Class"/>
    <x v="367"/>
    <s v="Hallie Redmond"/>
    <x v="2"/>
    <s v="United States"/>
    <s v="Richmond"/>
    <x v="14"/>
    <n v="47374"/>
    <x v="2"/>
    <s v="TEC-PH-10000169"/>
    <x v="2"/>
    <x v="7"/>
    <s v="ARKON Windshield Dashboard Air Vent Car Mount Holder"/>
    <n v="67.8"/>
    <n v="4"/>
    <n v="0"/>
    <x v="4894"/>
  </r>
  <r>
    <n v="9862"/>
    <s v="CA-2014-113278"/>
    <x v="3"/>
    <x v="424"/>
    <d v="2014-01-21T00:00:00"/>
    <s v="Standard Class"/>
    <x v="367"/>
    <s v="Hallie Redmond"/>
    <x v="2"/>
    <s v="United States"/>
    <s v="Richmond"/>
    <x v="14"/>
    <n v="47374"/>
    <x v="2"/>
    <s v="OFF-ST-10002562"/>
    <x v="1"/>
    <x v="4"/>
    <s v="Staples"/>
    <n v="18.760000000000002"/>
    <n v="2"/>
    <n v="0"/>
    <x v="7470"/>
  </r>
  <r>
    <n v="9863"/>
    <s v="CA-2014-113278"/>
    <x v="3"/>
    <x v="424"/>
    <d v="2014-01-21T00:00:00"/>
    <s v="Standard Class"/>
    <x v="367"/>
    <s v="Hallie Redmond"/>
    <x v="2"/>
    <s v="United States"/>
    <s v="Richmond"/>
    <x v="14"/>
    <n v="47374"/>
    <x v="2"/>
    <s v="TEC-AC-10001445"/>
    <x v="2"/>
    <x v="11"/>
    <s v="Imation USB 2.0 Swivel Flash Drive USB flash drive - 4 GB - Pink"/>
    <n v="12.12"/>
    <n v="4"/>
    <n v="0"/>
    <x v="7471"/>
  </r>
  <r>
    <n v="9864"/>
    <s v="CA-2014-113278"/>
    <x v="3"/>
    <x v="424"/>
    <d v="2014-01-21T00:00:00"/>
    <s v="Standard Class"/>
    <x v="367"/>
    <s v="Hallie Redmond"/>
    <x v="2"/>
    <s v="United States"/>
    <s v="Richmond"/>
    <x v="14"/>
    <n v="47374"/>
    <x v="2"/>
    <s v="OFF-PA-10004156"/>
    <x v="1"/>
    <x v="10"/>
    <s v="Xerox 188"/>
    <n v="11.34"/>
    <n v="1"/>
    <n v="0"/>
    <x v="1235"/>
  </r>
  <r>
    <n v="9865"/>
    <s v="CA-2014-113278"/>
    <x v="3"/>
    <x v="424"/>
    <d v="2014-01-21T00:00:00"/>
    <s v="Standard Class"/>
    <x v="367"/>
    <s v="Hallie Redmond"/>
    <x v="2"/>
    <s v="United States"/>
    <s v="Richmond"/>
    <x v="14"/>
    <n v="47374"/>
    <x v="2"/>
    <s v="TEC-AC-10004469"/>
    <x v="2"/>
    <x v="11"/>
    <s v="Microsoft Sculpt Comfort Mouse"/>
    <n v="159.80000000000001"/>
    <n v="4"/>
    <n v="0"/>
    <x v="4442"/>
  </r>
  <r>
    <n v="9866"/>
    <s v="CA-2014-113278"/>
    <x v="3"/>
    <x v="424"/>
    <d v="2014-01-21T00:00:00"/>
    <s v="Standard Class"/>
    <x v="367"/>
    <s v="Hallie Redmond"/>
    <x v="2"/>
    <s v="United States"/>
    <s v="Richmond"/>
    <x v="14"/>
    <n v="47374"/>
    <x v="2"/>
    <s v="FUR-FU-10001037"/>
    <x v="0"/>
    <x v="5"/>
    <s v="DAX Charcoal/Nickel-Tone Document Frame, 5 x 7"/>
    <n v="18.96"/>
    <n v="2"/>
    <n v="0"/>
    <x v="1748"/>
  </r>
  <r>
    <n v="9867"/>
    <s v="US-2012-116981"/>
    <x v="1"/>
    <x v="514"/>
    <d v="2012-03-28T00:00:00"/>
    <s v="Second Class"/>
    <x v="416"/>
    <s v="Suzanne McNair"/>
    <x v="1"/>
    <s v="United States"/>
    <s v="New York City"/>
    <x v="15"/>
    <n v="10009"/>
    <x v="3"/>
    <s v="OFF-ST-10002615"/>
    <x v="1"/>
    <x v="4"/>
    <s v="Dual Level, Single-Width Filing Carts"/>
    <n v="1085.42"/>
    <n v="7"/>
    <n v="0"/>
    <x v="3313"/>
  </r>
  <r>
    <n v="9868"/>
    <s v="US-2012-116981"/>
    <x v="1"/>
    <x v="514"/>
    <d v="2012-03-28T00:00:00"/>
    <s v="Second Class"/>
    <x v="416"/>
    <s v="Suzanne McNair"/>
    <x v="1"/>
    <s v="United States"/>
    <s v="New York City"/>
    <x v="15"/>
    <n v="10009"/>
    <x v="3"/>
    <s v="OFF-AP-10000595"/>
    <x v="1"/>
    <x v="9"/>
    <s v="Disposable Triple-Filter Dust Bags"/>
    <n v="13.11"/>
    <n v="3"/>
    <n v="0"/>
    <x v="2910"/>
  </r>
  <r>
    <n v="9869"/>
    <s v="CA-2011-114195"/>
    <x v="2"/>
    <x v="301"/>
    <d v="2011-11-03T00:00:00"/>
    <s v="First Class"/>
    <x v="105"/>
    <s v="Erin Ashbrook"/>
    <x v="1"/>
    <s v="United States"/>
    <s v="Mason"/>
    <x v="24"/>
    <n v="45040"/>
    <x v="3"/>
    <s v="FUR-FU-10002253"/>
    <x v="0"/>
    <x v="5"/>
    <s v="Howard Miller 13&quot; Diameter Pewter Finish Round Wall Clock"/>
    <n v="68.703999999999994"/>
    <n v="2"/>
    <n v="0.2"/>
    <x v="5407"/>
  </r>
  <r>
    <n v="9870"/>
    <s v="CA-2011-114195"/>
    <x v="2"/>
    <x v="301"/>
    <d v="2011-11-03T00:00:00"/>
    <s v="First Class"/>
    <x v="105"/>
    <s v="Erin Ashbrook"/>
    <x v="1"/>
    <s v="United States"/>
    <s v="Mason"/>
    <x v="24"/>
    <n v="45040"/>
    <x v="3"/>
    <s v="OFF-BI-10000494"/>
    <x v="1"/>
    <x v="8"/>
    <s v="Acco Economy Flexible Poly Round Ring Binder"/>
    <n v="3.1320000000000001"/>
    <n v="2"/>
    <n v="0.7"/>
    <x v="3312"/>
  </r>
  <r>
    <n v="9871"/>
    <s v="CA-2011-114195"/>
    <x v="2"/>
    <x v="301"/>
    <d v="2011-11-03T00:00:00"/>
    <s v="First Class"/>
    <x v="105"/>
    <s v="Erin Ashbrook"/>
    <x v="1"/>
    <s v="United States"/>
    <s v="Mason"/>
    <x v="24"/>
    <n v="45040"/>
    <x v="3"/>
    <s v="OFF-BI-10001658"/>
    <x v="1"/>
    <x v="8"/>
    <s v="GBC Standard Therm-A-Bind Covers"/>
    <n v="22.428000000000004"/>
    <n v="3"/>
    <n v="0.7"/>
    <x v="3166"/>
  </r>
  <r>
    <n v="9872"/>
    <s v="CA-2014-146269"/>
    <x v="3"/>
    <x v="833"/>
    <d v="2014-10-07T00:00:00"/>
    <s v="Same Day"/>
    <x v="708"/>
    <s v="Mark Hamilton"/>
    <x v="0"/>
    <s v="United States"/>
    <s v="Chicago"/>
    <x v="10"/>
    <n v="60623"/>
    <x v="2"/>
    <s v="OFF-ST-10003208"/>
    <x v="1"/>
    <x v="4"/>
    <s v="Adjustable Depth Letter/Legal Cart"/>
    <n v="290.33600000000001"/>
    <n v="2"/>
    <n v="0.2"/>
    <x v="7472"/>
  </r>
  <r>
    <n v="9873"/>
    <s v="CA-2014-146269"/>
    <x v="3"/>
    <x v="833"/>
    <d v="2014-10-07T00:00:00"/>
    <s v="Same Day"/>
    <x v="708"/>
    <s v="Mark Hamilton"/>
    <x v="0"/>
    <s v="United States"/>
    <s v="Chicago"/>
    <x v="10"/>
    <n v="60623"/>
    <x v="2"/>
    <s v="OFF-AR-10004790"/>
    <x v="1"/>
    <x v="6"/>
    <s v="Staples"/>
    <n v="19.152000000000001"/>
    <n v="2"/>
    <n v="0.2"/>
    <x v="7473"/>
  </r>
  <r>
    <n v="9874"/>
    <s v="CA-2013-100587"/>
    <x v="0"/>
    <x v="107"/>
    <d v="2013-12-15T00:00:00"/>
    <s v="Standard Class"/>
    <x v="359"/>
    <s v="Sara Luxemburg"/>
    <x v="2"/>
    <s v="United States"/>
    <s v="New York City"/>
    <x v="15"/>
    <n v="10024"/>
    <x v="3"/>
    <s v="OFF-PA-10004609"/>
    <x v="1"/>
    <x v="10"/>
    <s v="Xerox 221"/>
    <n v="6.48"/>
    <n v="1"/>
    <n v="0"/>
    <x v="90"/>
  </r>
  <r>
    <n v="9875"/>
    <s v="CA-2013-166653"/>
    <x v="0"/>
    <x v="897"/>
    <d v="2013-09-25T00:00:00"/>
    <s v="Second Class"/>
    <x v="472"/>
    <s v="Nora Pelletier"/>
    <x v="2"/>
    <s v="United States"/>
    <s v="Parma"/>
    <x v="24"/>
    <n v="44134"/>
    <x v="3"/>
    <s v="OFF-EN-10003055"/>
    <x v="1"/>
    <x v="12"/>
    <s v="Blue String-Tie &amp; Button Interoffice Envelopes, 10 x 13"/>
    <n v="63.967999999999996"/>
    <n v="2"/>
    <n v="0.2"/>
    <x v="7474"/>
  </r>
  <r>
    <n v="9876"/>
    <s v="CA-2012-130855"/>
    <x v="1"/>
    <x v="1233"/>
    <d v="2013-01-05T00:00:00"/>
    <s v="Standard Class"/>
    <x v="167"/>
    <s v="Roy Französisch"/>
    <x v="0"/>
    <s v="United States"/>
    <s v="New York City"/>
    <x v="15"/>
    <n v="10035"/>
    <x v="3"/>
    <s v="OFF-SU-10003936"/>
    <x v="1"/>
    <x v="14"/>
    <s v="Acme Serrated Blade Letter Opener"/>
    <n v="6.36"/>
    <n v="2"/>
    <n v="0"/>
    <x v="7475"/>
  </r>
  <r>
    <n v="9877"/>
    <s v="US-2014-166324"/>
    <x v="3"/>
    <x v="693"/>
    <d v="2014-04-22T00:00:00"/>
    <s v="First Class"/>
    <x v="534"/>
    <s v="Brad Eason"/>
    <x v="2"/>
    <s v="United States"/>
    <s v="Cleveland"/>
    <x v="24"/>
    <n v="44105"/>
    <x v="3"/>
    <s v="OFF-ST-10000078"/>
    <x v="1"/>
    <x v="4"/>
    <s v="Tennsco 6- and 18-Compartment Lockers"/>
    <n v="848.5440000000001"/>
    <n v="4"/>
    <n v="0.2"/>
    <x v="7476"/>
  </r>
  <r>
    <n v="9878"/>
    <s v="US-2014-166324"/>
    <x v="3"/>
    <x v="693"/>
    <d v="2014-04-22T00:00:00"/>
    <s v="First Class"/>
    <x v="534"/>
    <s v="Brad Eason"/>
    <x v="2"/>
    <s v="United States"/>
    <s v="Cleveland"/>
    <x v="24"/>
    <n v="44105"/>
    <x v="3"/>
    <s v="OFF-BI-10000174"/>
    <x v="1"/>
    <x v="8"/>
    <s v="Wilson Jones Clip &amp; Carry Folder Binder Tool for Ring Binders, Clear"/>
    <n v="8.7000000000000011"/>
    <n v="5"/>
    <n v="0.7"/>
    <x v="7477"/>
  </r>
  <r>
    <n v="9879"/>
    <s v="US-2014-166324"/>
    <x v="3"/>
    <x v="693"/>
    <d v="2014-04-22T00:00:00"/>
    <s v="First Class"/>
    <x v="534"/>
    <s v="Brad Eason"/>
    <x v="2"/>
    <s v="United States"/>
    <s v="Cleveland"/>
    <x v="24"/>
    <n v="44105"/>
    <x v="3"/>
    <s v="TEC-PH-10004080"/>
    <x v="2"/>
    <x v="7"/>
    <s v="Avaya 5410 Digital phone"/>
    <n v="122.38199999999999"/>
    <n v="3"/>
    <n v="0.4"/>
    <x v="5252"/>
  </r>
  <r>
    <n v="9880"/>
    <s v="CA-2013-122581"/>
    <x v="0"/>
    <x v="1036"/>
    <d v="2013-08-26T00:00:00"/>
    <s v="Standard Class"/>
    <x v="271"/>
    <s v="Jay Kimmel"/>
    <x v="0"/>
    <s v="United States"/>
    <s v="New York City"/>
    <x v="15"/>
    <n v="10035"/>
    <x v="3"/>
    <s v="FUR-CH-10002961"/>
    <x v="0"/>
    <x v="1"/>
    <s v="Leather Task Chair, Black"/>
    <n v="573.17399999999998"/>
    <n v="7"/>
    <n v="0.1"/>
    <x v="7478"/>
  </r>
  <r>
    <n v="9881"/>
    <s v="CA-2012-104297"/>
    <x v="1"/>
    <x v="352"/>
    <d v="2012-05-31T00:00:00"/>
    <s v="First Class"/>
    <x v="385"/>
    <s v="Chad Cunningham"/>
    <x v="2"/>
    <s v="United States"/>
    <s v="Cleveland"/>
    <x v="24"/>
    <n v="44105"/>
    <x v="3"/>
    <s v="OFF-PA-10000474"/>
    <x v="1"/>
    <x v="10"/>
    <s v="Staples"/>
    <n v="85.055999999999997"/>
    <n v="3"/>
    <n v="0.2"/>
    <x v="644"/>
  </r>
  <r>
    <n v="9882"/>
    <s v="CA-2011-153927"/>
    <x v="2"/>
    <x v="1132"/>
    <d v="2011-08-13T00:00:00"/>
    <s v="First Class"/>
    <x v="328"/>
    <s v="Lauren Leatherbury"/>
    <x v="0"/>
    <s v="United States"/>
    <s v="Woodstock"/>
    <x v="32"/>
    <n v="30188"/>
    <x v="0"/>
    <s v="OFF-BI-10000138"/>
    <x v="1"/>
    <x v="8"/>
    <s v="Acco Translucent Poly Ring Binders"/>
    <n v="14.04"/>
    <n v="3"/>
    <n v="0"/>
    <x v="7479"/>
  </r>
  <r>
    <n v="9883"/>
    <s v="CA-2011-153927"/>
    <x v="2"/>
    <x v="1132"/>
    <d v="2011-08-13T00:00:00"/>
    <s v="First Class"/>
    <x v="328"/>
    <s v="Lauren Leatherbury"/>
    <x v="0"/>
    <s v="United States"/>
    <s v="Woodstock"/>
    <x v="32"/>
    <n v="30188"/>
    <x v="0"/>
    <s v="TEC-AC-10000023"/>
    <x v="2"/>
    <x v="11"/>
    <s v="Maxell 74 Minute CD-R Spindle, 50/Pack"/>
    <n v="272.61"/>
    <n v="13"/>
    <n v="0"/>
    <x v="7480"/>
  </r>
  <r>
    <n v="9884"/>
    <s v="CA-2011-112291"/>
    <x v="2"/>
    <x v="1234"/>
    <d v="2011-04-08T00:00:00"/>
    <s v="Standard Class"/>
    <x v="722"/>
    <s v="Katrina Edelman"/>
    <x v="1"/>
    <s v="United States"/>
    <s v="Los Angeles"/>
    <x v="1"/>
    <n v="90008"/>
    <x v="1"/>
    <s v="OFF-EN-10001415"/>
    <x v="1"/>
    <x v="12"/>
    <s v="Staples"/>
    <n v="11.16"/>
    <n v="2"/>
    <n v="0"/>
    <x v="7481"/>
  </r>
  <r>
    <n v="9885"/>
    <s v="CA-2011-112291"/>
    <x v="2"/>
    <x v="1234"/>
    <d v="2011-04-08T00:00:00"/>
    <s v="Standard Class"/>
    <x v="722"/>
    <s v="Katrina Edelman"/>
    <x v="1"/>
    <s v="United States"/>
    <s v="Los Angeles"/>
    <x v="1"/>
    <n v="90008"/>
    <x v="1"/>
    <s v="TEC-AC-10001284"/>
    <x v="2"/>
    <x v="11"/>
    <s v="Enermax Briskie RF Wireless Keyboard and Mouse Combo"/>
    <n v="62.31"/>
    <n v="3"/>
    <n v="0"/>
    <x v="3874"/>
  </r>
  <r>
    <n v="9886"/>
    <s v="CA-2011-112291"/>
    <x v="2"/>
    <x v="1234"/>
    <d v="2011-04-08T00:00:00"/>
    <s v="Standard Class"/>
    <x v="722"/>
    <s v="Katrina Edelman"/>
    <x v="1"/>
    <s v="United States"/>
    <s v="Los Angeles"/>
    <x v="1"/>
    <n v="90008"/>
    <x v="1"/>
    <s v="TEC-AC-10000736"/>
    <x v="2"/>
    <x v="11"/>
    <s v="Logitech G600 MMO Gaming Mouse"/>
    <n v="159.97999999999999"/>
    <n v="2"/>
    <n v="0"/>
    <x v="471"/>
  </r>
  <r>
    <n v="9887"/>
    <s v="CA-2011-146997"/>
    <x v="2"/>
    <x v="1213"/>
    <d v="2011-01-28T00:00:00"/>
    <s v="Standard Class"/>
    <x v="611"/>
    <s v="Speros Goranitis"/>
    <x v="0"/>
    <s v="United States"/>
    <s v="Lafayette"/>
    <x v="14"/>
    <n v="47905"/>
    <x v="2"/>
    <s v="OFF-FA-10003467"/>
    <x v="1"/>
    <x v="13"/>
    <s v="Alliance Big Bands Rubber Bands, 12/Pack"/>
    <n v="5.9399999999999995"/>
    <n v="3"/>
    <n v="0"/>
    <x v="232"/>
  </r>
  <r>
    <n v="9888"/>
    <s v="CA-2014-169607"/>
    <x v="3"/>
    <x v="386"/>
    <d v="2014-10-16T00:00:00"/>
    <s v="First Class"/>
    <x v="244"/>
    <s v="Christina Anderson"/>
    <x v="0"/>
    <s v="United States"/>
    <s v="New York City"/>
    <x v="15"/>
    <n v="10024"/>
    <x v="3"/>
    <s v="OFF-PA-10000477"/>
    <x v="1"/>
    <x v="10"/>
    <s v="Xerox 1952"/>
    <n v="9.9600000000000009"/>
    <n v="2"/>
    <n v="0"/>
    <x v="1565"/>
  </r>
  <r>
    <n v="9889"/>
    <s v="CA-2012-127544"/>
    <x v="1"/>
    <x v="816"/>
    <d v="2012-08-12T00:00:00"/>
    <s v="Standard Class"/>
    <x v="361"/>
    <s v="Rob Dowd"/>
    <x v="0"/>
    <s v="United States"/>
    <s v="Utica"/>
    <x v="15"/>
    <n v="13501"/>
    <x v="3"/>
    <s v="TEC-AC-10000736"/>
    <x v="2"/>
    <x v="11"/>
    <s v="Logitech G600 MMO Gaming Mouse"/>
    <n v="79.989999999999995"/>
    <n v="1"/>
    <n v="0"/>
    <x v="4237"/>
  </r>
  <r>
    <n v="9890"/>
    <s v="CA-2014-166499"/>
    <x v="3"/>
    <x v="498"/>
    <d v="2014-03-21T00:00:00"/>
    <s v="First Class"/>
    <x v="500"/>
    <s v="Vivek Grady"/>
    <x v="1"/>
    <s v="United States"/>
    <s v="Lakewood"/>
    <x v="30"/>
    <n v="8701"/>
    <x v="3"/>
    <s v="OFF-AR-10002467"/>
    <x v="1"/>
    <x v="6"/>
    <s v="Dixon Ticonderoga Pencils"/>
    <n v="8.94"/>
    <n v="3"/>
    <n v="0"/>
    <x v="7482"/>
  </r>
  <r>
    <n v="9891"/>
    <s v="US-2013-115441"/>
    <x v="0"/>
    <x v="197"/>
    <d v="2013-07-29T00:00:00"/>
    <s v="Second Class"/>
    <x v="64"/>
    <s v="Sally Hughsby"/>
    <x v="1"/>
    <s v="United States"/>
    <s v="Milwaukee"/>
    <x v="6"/>
    <n v="53209"/>
    <x v="2"/>
    <s v="OFF-PA-10004996"/>
    <x v="1"/>
    <x v="10"/>
    <s v="Speediset Carbonless Redi-Letter 7&quot; x 8 1/2&quot;"/>
    <n v="20.62"/>
    <n v="2"/>
    <n v="0"/>
    <x v="7483"/>
  </r>
  <r>
    <n v="9892"/>
    <s v="US-2013-115441"/>
    <x v="0"/>
    <x v="197"/>
    <d v="2013-07-29T00:00:00"/>
    <s v="Second Class"/>
    <x v="64"/>
    <s v="Sally Hughsby"/>
    <x v="1"/>
    <s v="United States"/>
    <s v="Milwaukee"/>
    <x v="6"/>
    <n v="53209"/>
    <x v="2"/>
    <s v="TEC-AC-10003116"/>
    <x v="2"/>
    <x v="11"/>
    <s v="Memorex Froggy Flash Drive 8 GB"/>
    <n v="124.25"/>
    <n v="7"/>
    <n v="0"/>
    <x v="7484"/>
  </r>
  <r>
    <n v="9893"/>
    <s v="US-2013-115441"/>
    <x v="0"/>
    <x v="197"/>
    <d v="2013-07-29T00:00:00"/>
    <s v="Second Class"/>
    <x v="64"/>
    <s v="Sally Hughsby"/>
    <x v="1"/>
    <s v="United States"/>
    <s v="Milwaukee"/>
    <x v="6"/>
    <n v="53209"/>
    <x v="2"/>
    <s v="TEC-PH-10002262"/>
    <x v="2"/>
    <x v="7"/>
    <s v="LG Electronics Tone+ HBS-730 Bluetooth Headset"/>
    <n v="297.55"/>
    <n v="5"/>
    <n v="0"/>
    <x v="7485"/>
  </r>
  <r>
    <n v="9894"/>
    <s v="US-2013-115441"/>
    <x v="0"/>
    <x v="197"/>
    <d v="2013-07-29T00:00:00"/>
    <s v="Second Class"/>
    <x v="64"/>
    <s v="Sally Hughsby"/>
    <x v="1"/>
    <s v="United States"/>
    <s v="Milwaukee"/>
    <x v="6"/>
    <n v="53209"/>
    <x v="2"/>
    <s v="FUR-CH-10004626"/>
    <x v="0"/>
    <x v="1"/>
    <s v="Office Star Flex Back Scooter Chair with Aluminum Finish Frame"/>
    <n v="403.56"/>
    <n v="4"/>
    <n v="0"/>
    <x v="7486"/>
  </r>
  <r>
    <n v="9895"/>
    <s v="US-2013-115441"/>
    <x v="0"/>
    <x v="197"/>
    <d v="2013-07-29T00:00:00"/>
    <s v="Second Class"/>
    <x v="64"/>
    <s v="Sally Hughsby"/>
    <x v="1"/>
    <s v="United States"/>
    <s v="Milwaukee"/>
    <x v="6"/>
    <n v="53209"/>
    <x v="2"/>
    <s v="FUR-FU-10001756"/>
    <x v="0"/>
    <x v="5"/>
    <s v="Eldon Expressions Desk Accessory, Wood Photo Frame, Mahogany"/>
    <n v="95.199999999999989"/>
    <n v="5"/>
    <n v="0"/>
    <x v="7487"/>
  </r>
  <r>
    <n v="9896"/>
    <s v="CA-2011-115049"/>
    <x v="2"/>
    <x v="467"/>
    <d v="2011-10-01T00:00:00"/>
    <s v="Standard Class"/>
    <x v="462"/>
    <s v="Michael Moore"/>
    <x v="0"/>
    <s v="United States"/>
    <s v="Chicago"/>
    <x v="10"/>
    <n v="60623"/>
    <x v="2"/>
    <s v="TEC-AC-10004859"/>
    <x v="2"/>
    <x v="11"/>
    <s v="Maxell Pro 80 Minute CD-R, 10/Pack"/>
    <n v="153.82400000000001"/>
    <n v="11"/>
    <n v="0.2"/>
    <x v="7488"/>
  </r>
  <r>
    <n v="9897"/>
    <s v="CA-2011-156342"/>
    <x v="2"/>
    <x v="1103"/>
    <d v="2011-06-20T00:00:00"/>
    <s v="Second Class"/>
    <x v="226"/>
    <s v="Jennifer Ferguson"/>
    <x v="0"/>
    <s v="United States"/>
    <s v="Chicago"/>
    <x v="10"/>
    <n v="60653"/>
    <x v="2"/>
    <s v="OFF-PA-10001725"/>
    <x v="1"/>
    <x v="10"/>
    <s v="Xerox 1892"/>
    <n v="62.015999999999998"/>
    <n v="2"/>
    <n v="0.2"/>
    <x v="5366"/>
  </r>
  <r>
    <n v="9898"/>
    <s v="CA-2013-112830"/>
    <x v="0"/>
    <x v="112"/>
    <d v="2013-06-11T00:00:00"/>
    <s v="Standard Class"/>
    <x v="431"/>
    <s v="Liz Preis"/>
    <x v="0"/>
    <s v="United States"/>
    <s v="Fairfield"/>
    <x v="24"/>
    <n v="45014"/>
    <x v="3"/>
    <s v="FUR-FU-10004306"/>
    <x v="0"/>
    <x v="5"/>
    <s v="Electrix Halogen Magnifier Lamp"/>
    <n v="466.32000000000005"/>
    <n v="3"/>
    <n v="0.2"/>
    <x v="7489"/>
  </r>
  <r>
    <n v="9899"/>
    <s v="CA-2013-112830"/>
    <x v="0"/>
    <x v="112"/>
    <d v="2013-06-11T00:00:00"/>
    <s v="Standard Class"/>
    <x v="431"/>
    <s v="Liz Preis"/>
    <x v="0"/>
    <s v="United States"/>
    <s v="Fairfield"/>
    <x v="24"/>
    <n v="45014"/>
    <x v="3"/>
    <s v="FUR-FU-10004845"/>
    <x v="0"/>
    <x v="5"/>
    <s v="Deflect-o EconoMat Nonstudded, No Bevel Mat"/>
    <n v="82.64"/>
    <n v="2"/>
    <n v="0.2"/>
    <x v="232"/>
  </r>
  <r>
    <n v="9900"/>
    <s v="US-2011-117380"/>
    <x v="2"/>
    <x v="1176"/>
    <d v="2011-04-03T00:00:00"/>
    <s v="Standard Class"/>
    <x v="486"/>
    <s v="Mike Pelletier"/>
    <x v="2"/>
    <s v="United States"/>
    <s v="Springfield"/>
    <x v="24"/>
    <n v="45503"/>
    <x v="3"/>
    <s v="FUR-TA-10000198"/>
    <x v="0"/>
    <x v="3"/>
    <s v="Chromcraft Bull-Nose Wood Oval Conference Tables &amp; Bases"/>
    <n v="330.58800000000002"/>
    <n v="1"/>
    <n v="0.4"/>
    <x v="7490"/>
  </r>
  <r>
    <n v="9901"/>
    <s v="CA-2014-117646"/>
    <x v="3"/>
    <x v="170"/>
    <d v="2014-08-26T00:00:00"/>
    <s v="Standard Class"/>
    <x v="790"/>
    <s v="Sung Chung"/>
    <x v="0"/>
    <s v="United States"/>
    <s v="Louisville"/>
    <x v="22"/>
    <n v="80027"/>
    <x v="1"/>
    <s v="OFF-ST-10000036"/>
    <x v="1"/>
    <x v="4"/>
    <s v="Recycled Data-Pak for Archival Bound Computer Printouts, 12-1/2 x 12-1/2 x 16"/>
    <n v="237.09600000000003"/>
    <n v="3"/>
    <n v="0.2"/>
    <x v="5943"/>
  </r>
  <r>
    <n v="9902"/>
    <s v="CA-2014-117646"/>
    <x v="3"/>
    <x v="170"/>
    <d v="2014-08-26T00:00:00"/>
    <s v="Standard Class"/>
    <x v="790"/>
    <s v="Sung Chung"/>
    <x v="0"/>
    <s v="United States"/>
    <s v="Louisville"/>
    <x v="22"/>
    <n v="80027"/>
    <x v="1"/>
    <s v="FUR-FU-10001037"/>
    <x v="0"/>
    <x v="5"/>
    <s v="DAX Charcoal/Nickel-Tone Document Frame, 5 x 7"/>
    <n v="22.752000000000002"/>
    <n v="3"/>
    <n v="0.2"/>
    <x v="7491"/>
  </r>
  <r>
    <n v="9903"/>
    <s v="CA-2014-117646"/>
    <x v="3"/>
    <x v="170"/>
    <d v="2014-08-26T00:00:00"/>
    <s v="Standard Class"/>
    <x v="790"/>
    <s v="Sung Chung"/>
    <x v="0"/>
    <s v="United States"/>
    <s v="Louisville"/>
    <x v="22"/>
    <n v="80027"/>
    <x v="1"/>
    <s v="OFF-PA-10001950"/>
    <x v="1"/>
    <x v="10"/>
    <s v="Southworth 25% Cotton Antique Laid Paper &amp; Envelopes"/>
    <n v="6.6720000000000006"/>
    <n v="1"/>
    <n v="0.2"/>
    <x v="7492"/>
  </r>
  <r>
    <n v="9904"/>
    <s v="CA-2011-122609"/>
    <x v="2"/>
    <x v="607"/>
    <d v="2011-11-18T00:00:00"/>
    <s v="Standard Class"/>
    <x v="24"/>
    <s v="Darren Powers"/>
    <x v="0"/>
    <s v="United States"/>
    <s v="Carrollton"/>
    <x v="5"/>
    <n v="75007"/>
    <x v="2"/>
    <s v="FUR-FU-10004587"/>
    <x v="0"/>
    <x v="5"/>
    <s v="GE General Use Halogen Bulbs, 100 Watts, 1 Bulb per Pack"/>
    <n v="25.128000000000004"/>
    <n v="3"/>
    <n v="0.6"/>
    <x v="7493"/>
  </r>
  <r>
    <n v="9905"/>
    <s v="CA-2011-122609"/>
    <x v="2"/>
    <x v="607"/>
    <d v="2011-11-18T00:00:00"/>
    <s v="Standard Class"/>
    <x v="24"/>
    <s v="Darren Powers"/>
    <x v="0"/>
    <s v="United States"/>
    <s v="Carrollton"/>
    <x v="5"/>
    <n v="75007"/>
    <x v="2"/>
    <s v="TEC-AC-10002567"/>
    <x v="2"/>
    <x v="11"/>
    <s v="Logitech G602 Wireless Gaming Mouse"/>
    <n v="127.98399999999999"/>
    <n v="2"/>
    <n v="0.2"/>
    <x v="3404"/>
  </r>
  <r>
    <n v="9906"/>
    <s v="US-2012-129007"/>
    <x v="1"/>
    <x v="1023"/>
    <d v="2012-09-15T00:00:00"/>
    <s v="First Class"/>
    <x v="629"/>
    <s v="Ken Dana"/>
    <x v="1"/>
    <s v="United States"/>
    <s v="Anaheim"/>
    <x v="1"/>
    <n v="92804"/>
    <x v="1"/>
    <s v="FUR-FU-10004973"/>
    <x v="0"/>
    <x v="5"/>
    <s v="Flat Face Poster Frame"/>
    <n v="131.88"/>
    <n v="7"/>
    <n v="0"/>
    <x v="7494"/>
  </r>
  <r>
    <n v="9907"/>
    <s v="US-2012-129007"/>
    <x v="1"/>
    <x v="1023"/>
    <d v="2012-09-15T00:00:00"/>
    <s v="First Class"/>
    <x v="629"/>
    <s v="Ken Dana"/>
    <x v="1"/>
    <s v="United States"/>
    <s v="Anaheim"/>
    <x v="1"/>
    <n v="92804"/>
    <x v="1"/>
    <s v="OFF-BI-10001628"/>
    <x v="1"/>
    <x v="8"/>
    <s v="Acco Data Flex Cable Posts For Top &amp; Bottom Load Binders, 6&quot; Capacity"/>
    <n v="25.031999999999996"/>
    <n v="3"/>
    <n v="0.2"/>
    <x v="3539"/>
  </r>
  <r>
    <n v="9908"/>
    <s v="US-2012-129007"/>
    <x v="1"/>
    <x v="1023"/>
    <d v="2012-09-15T00:00:00"/>
    <s v="First Class"/>
    <x v="629"/>
    <s v="Ken Dana"/>
    <x v="1"/>
    <s v="United States"/>
    <s v="Anaheim"/>
    <x v="1"/>
    <n v="92804"/>
    <x v="1"/>
    <s v="FUR-CH-10000155"/>
    <x v="0"/>
    <x v="1"/>
    <s v="Global Comet Stacking Armless Chair"/>
    <n v="717.72"/>
    <n v="3"/>
    <n v="0.2"/>
    <x v="5757"/>
  </r>
  <r>
    <n v="9909"/>
    <s v="US-2012-129007"/>
    <x v="1"/>
    <x v="1023"/>
    <d v="2012-09-15T00:00:00"/>
    <s v="First Class"/>
    <x v="629"/>
    <s v="Ken Dana"/>
    <x v="1"/>
    <s v="United States"/>
    <s v="Anaheim"/>
    <x v="1"/>
    <n v="92804"/>
    <x v="1"/>
    <s v="FUR-FU-10002379"/>
    <x v="0"/>
    <x v="5"/>
    <s v="Eldon Econocleat Chair Mats for Low Pile Carpets"/>
    <n v="207.35"/>
    <n v="5"/>
    <n v="0"/>
    <x v="7495"/>
  </r>
  <r>
    <n v="9910"/>
    <s v="US-2012-129007"/>
    <x v="1"/>
    <x v="1023"/>
    <d v="2012-09-15T00:00:00"/>
    <s v="First Class"/>
    <x v="629"/>
    <s v="Ken Dana"/>
    <x v="1"/>
    <s v="United States"/>
    <s v="Anaheim"/>
    <x v="1"/>
    <n v="92804"/>
    <x v="1"/>
    <s v="FUR-FU-10004018"/>
    <x v="0"/>
    <x v="5"/>
    <s v="Tensor Computer Mounted Lamp"/>
    <n v="44.67"/>
    <n v="3"/>
    <n v="0"/>
    <x v="3455"/>
  </r>
  <r>
    <n v="9911"/>
    <s v="US-2012-129007"/>
    <x v="1"/>
    <x v="1023"/>
    <d v="2012-09-15T00:00:00"/>
    <s v="First Class"/>
    <x v="629"/>
    <s v="Ken Dana"/>
    <x v="1"/>
    <s v="United States"/>
    <s v="Anaheim"/>
    <x v="1"/>
    <n v="92804"/>
    <x v="1"/>
    <s v="OFF-PA-10000994"/>
    <x v="1"/>
    <x v="10"/>
    <s v="Xerox 1915"/>
    <n v="209.7"/>
    <n v="2"/>
    <n v="0"/>
    <x v="1517"/>
  </r>
  <r>
    <n v="9912"/>
    <s v="US-2011-157231"/>
    <x v="2"/>
    <x v="267"/>
    <d v="2011-04-09T00:00:00"/>
    <s v="Standard Class"/>
    <x v="532"/>
    <s v="Roy Phan"/>
    <x v="1"/>
    <s v="United States"/>
    <s v="Richmond"/>
    <x v="0"/>
    <n v="40475"/>
    <x v="0"/>
    <s v="OFF-BI-10002852"/>
    <x v="1"/>
    <x v="8"/>
    <s v="Ibico Standard Transparent Covers"/>
    <n v="115.36"/>
    <n v="7"/>
    <n v="0"/>
    <x v="7496"/>
  </r>
  <r>
    <n v="9913"/>
    <s v="CA-2012-132388"/>
    <x v="1"/>
    <x v="998"/>
    <d v="2012-10-12T00:00:00"/>
    <s v="First Class"/>
    <x v="471"/>
    <s v="Katherine Nockton"/>
    <x v="1"/>
    <s v="United States"/>
    <s v="Santa Barbara"/>
    <x v="1"/>
    <n v="93101"/>
    <x v="1"/>
    <s v="FUR-CH-10001714"/>
    <x v="0"/>
    <x v="1"/>
    <s v="Global Leather &amp; Oak Executive Chair, Burgundy"/>
    <n v="362.13599999999997"/>
    <n v="3"/>
    <n v="0.2"/>
    <x v="7497"/>
  </r>
  <r>
    <n v="9914"/>
    <s v="CA-2012-132388"/>
    <x v="1"/>
    <x v="998"/>
    <d v="2012-10-12T00:00:00"/>
    <s v="First Class"/>
    <x v="471"/>
    <s v="Katherine Nockton"/>
    <x v="1"/>
    <s v="United States"/>
    <s v="Santa Barbara"/>
    <x v="1"/>
    <n v="93101"/>
    <x v="1"/>
    <s v="OFF-LA-10000414"/>
    <x v="1"/>
    <x v="2"/>
    <s v="Avery 503"/>
    <n v="31.049999999999997"/>
    <n v="3"/>
    <n v="0"/>
    <x v="2797"/>
  </r>
  <r>
    <n v="9915"/>
    <s v="CA-2014-160927"/>
    <x v="3"/>
    <x v="926"/>
    <d v="2014-02-01T00:00:00"/>
    <s v="Second Class"/>
    <x v="612"/>
    <s v="Tamara Manning"/>
    <x v="0"/>
    <s v="United States"/>
    <s v="Marion"/>
    <x v="23"/>
    <n v="52302"/>
    <x v="2"/>
    <s v="OFF-PA-10003848"/>
    <x v="1"/>
    <x v="10"/>
    <s v="Xerox 1997"/>
    <n v="12.96"/>
    <n v="2"/>
    <n v="0"/>
    <x v="91"/>
  </r>
  <r>
    <n v="9916"/>
    <s v="CA-2014-160927"/>
    <x v="3"/>
    <x v="926"/>
    <d v="2014-02-01T00:00:00"/>
    <s v="Second Class"/>
    <x v="612"/>
    <s v="Tamara Manning"/>
    <x v="0"/>
    <s v="United States"/>
    <s v="Marion"/>
    <x v="23"/>
    <n v="52302"/>
    <x v="2"/>
    <s v="OFF-PA-10000176"/>
    <x v="1"/>
    <x v="10"/>
    <s v="Xerox 1887"/>
    <n v="94.85"/>
    <n v="5"/>
    <n v="0"/>
    <x v="464"/>
  </r>
  <r>
    <n v="9917"/>
    <s v="CA-2014-160927"/>
    <x v="3"/>
    <x v="926"/>
    <d v="2014-02-01T00:00:00"/>
    <s v="Second Class"/>
    <x v="612"/>
    <s v="Tamara Manning"/>
    <x v="0"/>
    <s v="United States"/>
    <s v="Marion"/>
    <x v="23"/>
    <n v="52302"/>
    <x v="2"/>
    <s v="OFF-ST-10001590"/>
    <x v="1"/>
    <x v="4"/>
    <s v="Tenex Personal Project File with Scoop Front Design, Black"/>
    <n v="13.48"/>
    <n v="1"/>
    <n v="0"/>
    <x v="7498"/>
  </r>
  <r>
    <n v="9918"/>
    <s v="CA-2014-160927"/>
    <x v="3"/>
    <x v="926"/>
    <d v="2014-02-01T00:00:00"/>
    <s v="Second Class"/>
    <x v="612"/>
    <s v="Tamara Manning"/>
    <x v="0"/>
    <s v="United States"/>
    <s v="Marion"/>
    <x v="23"/>
    <n v="52302"/>
    <x v="2"/>
    <s v="FUR-FU-10000010"/>
    <x v="0"/>
    <x v="5"/>
    <s v="DAX Value U-Channel Document Frames, Easel Back"/>
    <n v="14.91"/>
    <n v="3"/>
    <n v="0"/>
    <x v="4793"/>
  </r>
  <r>
    <n v="9919"/>
    <s v="CA-2012-105508"/>
    <x v="1"/>
    <x v="496"/>
    <d v="2012-09-29T00:00:00"/>
    <s v="Standard Class"/>
    <x v="440"/>
    <s v="Jamie Frazer"/>
    <x v="0"/>
    <s v="United States"/>
    <s v="New York City"/>
    <x v="15"/>
    <n v="10035"/>
    <x v="3"/>
    <s v="OFF-EN-10003055"/>
    <x v="1"/>
    <x v="12"/>
    <s v="Blue String-Tie &amp; Button Interoffice Envelopes, 10 x 13"/>
    <n v="39.979999999999997"/>
    <n v="1"/>
    <n v="0"/>
    <x v="7499"/>
  </r>
  <r>
    <n v="9920"/>
    <s v="CA-2013-149272"/>
    <x v="0"/>
    <x v="543"/>
    <d v="2013-03-20T00:00:00"/>
    <s v="Standard Class"/>
    <x v="501"/>
    <s v="Muhammed Yedwab"/>
    <x v="1"/>
    <s v="United States"/>
    <s v="Bryan"/>
    <x v="5"/>
    <n v="77803"/>
    <x v="2"/>
    <s v="FUR-CH-10000863"/>
    <x v="0"/>
    <x v="1"/>
    <s v="Novimex Swivel Fabric Task Chair"/>
    <n v="528.42999999999995"/>
    <n v="5"/>
    <n v="0.3"/>
    <x v="7500"/>
  </r>
  <r>
    <n v="9921"/>
    <s v="CA-2013-149272"/>
    <x v="0"/>
    <x v="543"/>
    <d v="2013-03-20T00:00:00"/>
    <s v="Standard Class"/>
    <x v="501"/>
    <s v="Muhammed Yedwab"/>
    <x v="1"/>
    <s v="United States"/>
    <s v="Bryan"/>
    <x v="5"/>
    <n v="77803"/>
    <x v="2"/>
    <s v="OFF-BI-10004233"/>
    <x v="1"/>
    <x v="8"/>
    <s v="GBC Pre-Punched Binding Paper, Plastic, White, 8-1/2&quot; x 11&quot;"/>
    <n v="22.385999999999996"/>
    <n v="7"/>
    <n v="0.8"/>
    <x v="7501"/>
  </r>
  <r>
    <n v="9922"/>
    <s v="CA-2011-111360"/>
    <x v="2"/>
    <x v="156"/>
    <d v="2011-11-30T00:00:00"/>
    <s v="Standard Class"/>
    <x v="401"/>
    <s v="Alyssa Tate"/>
    <x v="2"/>
    <s v="United States"/>
    <s v="Akron"/>
    <x v="24"/>
    <n v="44312"/>
    <x v="3"/>
    <s v="OFF-BI-10003350"/>
    <x v="1"/>
    <x v="8"/>
    <s v="Acco Expandable Hanging Binders"/>
    <n v="5.7420000000000009"/>
    <n v="3"/>
    <n v="0.7"/>
    <x v="7502"/>
  </r>
  <r>
    <n v="9923"/>
    <s v="US-2014-162124"/>
    <x v="3"/>
    <x v="636"/>
    <d v="2014-05-11T00:00:00"/>
    <s v="Standard Class"/>
    <x v="223"/>
    <s v="Jeremy Farry"/>
    <x v="0"/>
    <s v="United States"/>
    <s v="Chicago"/>
    <x v="10"/>
    <n v="60653"/>
    <x v="2"/>
    <s v="TEC-AC-10001990"/>
    <x v="2"/>
    <x v="11"/>
    <s v="Kensington Orbit Wireless Mobile Trackball for PC and Mac"/>
    <n v="191.96800000000002"/>
    <n v="4"/>
    <n v="0.2"/>
    <x v="7503"/>
  </r>
  <r>
    <n v="9924"/>
    <s v="CA-2012-159534"/>
    <x v="1"/>
    <x v="305"/>
    <d v="2012-03-23T00:00:00"/>
    <s v="First Class"/>
    <x v="704"/>
    <s v="Dave Hallsten"/>
    <x v="1"/>
    <s v="United States"/>
    <s v="New York City"/>
    <x v="15"/>
    <n v="10035"/>
    <x v="3"/>
    <s v="OFF-BI-10003982"/>
    <x v="1"/>
    <x v="8"/>
    <s v="Wilson Jones Century Plastic Molded Ring Binders"/>
    <n v="49.847999999999999"/>
    <n v="3"/>
    <n v="0.2"/>
    <x v="4134"/>
  </r>
  <r>
    <n v="9925"/>
    <s v="CA-2012-159534"/>
    <x v="1"/>
    <x v="305"/>
    <d v="2012-03-23T00:00:00"/>
    <s v="First Class"/>
    <x v="704"/>
    <s v="Dave Hallsten"/>
    <x v="1"/>
    <s v="United States"/>
    <s v="New York City"/>
    <x v="15"/>
    <n v="10035"/>
    <x v="3"/>
    <s v="OFF-EN-10004386"/>
    <x v="1"/>
    <x v="12"/>
    <s v="Recycled Interoffice Envelopes with String and Button Closure, 10 x 13"/>
    <n v="23.99"/>
    <n v="1"/>
    <n v="0"/>
    <x v="7504"/>
  </r>
  <r>
    <n v="9926"/>
    <s v="CA-2012-159534"/>
    <x v="1"/>
    <x v="305"/>
    <d v="2012-03-23T00:00:00"/>
    <s v="First Class"/>
    <x v="704"/>
    <s v="Dave Hallsten"/>
    <x v="1"/>
    <s v="United States"/>
    <s v="New York City"/>
    <x v="15"/>
    <n v="10035"/>
    <x v="3"/>
    <s v="OFF-BI-10003656"/>
    <x v="1"/>
    <x v="8"/>
    <s v="Fellowes PB200 Plastic Comb Binding Machine"/>
    <n v="1087.9360000000001"/>
    <n v="8"/>
    <n v="0.2"/>
    <x v="7505"/>
  </r>
  <r>
    <n v="9927"/>
    <s v="CA-2012-159534"/>
    <x v="1"/>
    <x v="305"/>
    <d v="2012-03-23T00:00:00"/>
    <s v="First Class"/>
    <x v="704"/>
    <s v="Dave Hallsten"/>
    <x v="1"/>
    <s v="United States"/>
    <s v="New York City"/>
    <x v="15"/>
    <n v="10035"/>
    <x v="3"/>
    <s v="TEC-PH-10002310"/>
    <x v="2"/>
    <x v="7"/>
    <s v="Panasonic KX T7731-B Digital phone"/>
    <n v="199.98"/>
    <n v="2"/>
    <n v="0"/>
    <x v="7506"/>
  </r>
  <r>
    <n v="9928"/>
    <s v="CA-2012-159534"/>
    <x v="1"/>
    <x v="305"/>
    <d v="2012-03-23T00:00:00"/>
    <s v="First Class"/>
    <x v="704"/>
    <s v="Dave Hallsten"/>
    <x v="1"/>
    <s v="United States"/>
    <s v="New York City"/>
    <x v="15"/>
    <n v="10035"/>
    <x v="3"/>
    <s v="OFF-ST-10001172"/>
    <x v="1"/>
    <x v="4"/>
    <s v="Tennsco Lockers, Sand"/>
    <n v="83.92"/>
    <n v="4"/>
    <n v="0"/>
    <x v="7507"/>
  </r>
  <r>
    <n v="9929"/>
    <s v="CA-2013-129630"/>
    <x v="0"/>
    <x v="913"/>
    <d v="2013-09-05T00:00:00"/>
    <s v="Same Day"/>
    <x v="780"/>
    <s v="Ionia McGrath"/>
    <x v="0"/>
    <s v="United States"/>
    <s v="San Francisco"/>
    <x v="1"/>
    <n v="94122"/>
    <x v="1"/>
    <s v="FUR-FU-10000260"/>
    <x v="0"/>
    <x v="5"/>
    <s v="6&quot; Cubicle Wall Clock, Black"/>
    <n v="24.27"/>
    <n v="3"/>
    <n v="0"/>
    <x v="7508"/>
  </r>
  <r>
    <n v="9930"/>
    <s v="CA-2013-129630"/>
    <x v="0"/>
    <x v="913"/>
    <d v="2013-09-05T00:00:00"/>
    <s v="Same Day"/>
    <x v="780"/>
    <s v="Ionia McGrath"/>
    <x v="0"/>
    <s v="United States"/>
    <s v="San Francisco"/>
    <x v="1"/>
    <n v="94122"/>
    <x v="1"/>
    <s v="TEC-CO-10003763"/>
    <x v="2"/>
    <x v="16"/>
    <s v="Canon PC1060 Personal Laser Copier"/>
    <n v="2799.9600000000005"/>
    <n v="5"/>
    <n v="0.2"/>
    <x v="3472"/>
  </r>
  <r>
    <n v="9931"/>
    <s v="CA-2012-104948"/>
    <x v="1"/>
    <x v="50"/>
    <d v="2012-11-17T00:00:00"/>
    <s v="Standard Class"/>
    <x v="168"/>
    <s v="Keith Herrera"/>
    <x v="0"/>
    <s v="United States"/>
    <s v="San Bernardino"/>
    <x v="1"/>
    <n v="92404"/>
    <x v="1"/>
    <s v="OFF-BI-10001267"/>
    <x v="1"/>
    <x v="8"/>
    <s v="Universal Recycled Hanging Pressboard Report Binders, Letter Size"/>
    <n v="9.8719999999999999"/>
    <n v="2"/>
    <n v="0.2"/>
    <x v="7509"/>
  </r>
  <r>
    <n v="9932"/>
    <s v="CA-2012-104948"/>
    <x v="1"/>
    <x v="50"/>
    <d v="2012-11-17T00:00:00"/>
    <s v="Standard Class"/>
    <x v="168"/>
    <s v="Keith Herrera"/>
    <x v="0"/>
    <s v="United States"/>
    <s v="San Bernardino"/>
    <x v="1"/>
    <n v="92404"/>
    <x v="1"/>
    <s v="FUR-BO-10004357"/>
    <x v="0"/>
    <x v="0"/>
    <s v="O'Sullivan Living Dimensions 3-Shelf Bookcases"/>
    <n v="683.33199999999999"/>
    <n v="4"/>
    <n v="0.15"/>
    <x v="7510"/>
  </r>
  <r>
    <n v="9933"/>
    <s v="CA-2012-104948"/>
    <x v="1"/>
    <x v="50"/>
    <d v="2012-11-17T00:00:00"/>
    <s v="Standard Class"/>
    <x v="168"/>
    <s v="Keith Herrera"/>
    <x v="0"/>
    <s v="United States"/>
    <s v="San Bernardino"/>
    <x v="1"/>
    <n v="92404"/>
    <x v="1"/>
    <s v="OFF-PA-10004610"/>
    <x v="1"/>
    <x v="10"/>
    <s v="Xerox 1900"/>
    <n v="29.96"/>
    <n v="7"/>
    <n v="0"/>
    <x v="7511"/>
  </r>
  <r>
    <n v="9934"/>
    <s v="CA-2011-166555"/>
    <x v="2"/>
    <x v="384"/>
    <d v="2011-07-14T00:00:00"/>
    <s v="First Class"/>
    <x v="523"/>
    <s v="Jamie Kunitz"/>
    <x v="0"/>
    <s v="United States"/>
    <s v="Niagara Falls"/>
    <x v="15"/>
    <n v="14304"/>
    <x v="3"/>
    <s v="TEC-PH-10004912"/>
    <x v="2"/>
    <x v="7"/>
    <s v="Cisco SPA112 2 Port Phone Adapter"/>
    <n v="164.85000000000002"/>
    <n v="3"/>
    <n v="0"/>
    <x v="7512"/>
  </r>
  <r>
    <n v="9935"/>
    <s v="CA-2013-114405"/>
    <x v="0"/>
    <x v="281"/>
    <d v="2013-04-13T00:00:00"/>
    <s v="Standard Class"/>
    <x v="238"/>
    <s v="Alan Shonely"/>
    <x v="0"/>
    <s v="United States"/>
    <s v="Philadelphia"/>
    <x v="9"/>
    <n v="19120"/>
    <x v="3"/>
    <s v="OFF-AP-10003278"/>
    <x v="1"/>
    <x v="9"/>
    <s v="Belkin 7-Outlet SurgeMaster Home Series"/>
    <n v="33.528000000000006"/>
    <n v="3"/>
    <n v="0.2"/>
    <x v="7513"/>
  </r>
  <r>
    <n v="9936"/>
    <s v="CA-2013-114405"/>
    <x v="0"/>
    <x v="281"/>
    <d v="2013-04-13T00:00:00"/>
    <s v="Standard Class"/>
    <x v="238"/>
    <s v="Alan Shonely"/>
    <x v="0"/>
    <s v="United States"/>
    <s v="Philadelphia"/>
    <x v="9"/>
    <n v="19120"/>
    <x v="3"/>
    <s v="OFF-ST-10001627"/>
    <x v="1"/>
    <x v="4"/>
    <s v="Eldon Jumbo ProFile Portable File Boxes Graphite/Black"/>
    <n v="36.744"/>
    <n v="3"/>
    <n v="0.2"/>
    <x v="7514"/>
  </r>
  <r>
    <n v="9937"/>
    <s v="CA-2014-132955"/>
    <x v="3"/>
    <x v="92"/>
    <d v="2014-06-29T00:00:00"/>
    <s v="Standard Class"/>
    <x v="623"/>
    <s v="Sonia Cooley"/>
    <x v="0"/>
    <s v="United States"/>
    <s v="Cranston"/>
    <x v="34"/>
    <n v="2920"/>
    <x v="3"/>
    <s v="OFF-BI-10002735"/>
    <x v="1"/>
    <x v="8"/>
    <s v="GBC Prestige Therm-A-Bind Covers"/>
    <n v="102.93"/>
    <n v="3"/>
    <n v="0"/>
    <x v="5240"/>
  </r>
  <r>
    <n v="9938"/>
    <s v="CA-2013-164889"/>
    <x v="0"/>
    <x v="1235"/>
    <d v="2013-06-07T00:00:00"/>
    <s v="Second Class"/>
    <x v="291"/>
    <s v="Christine Phan"/>
    <x v="1"/>
    <s v="United States"/>
    <s v="Los Angeles"/>
    <x v="1"/>
    <n v="90049"/>
    <x v="1"/>
    <s v="FUR-TA-10001676"/>
    <x v="0"/>
    <x v="3"/>
    <s v="Hon 61000 Series Interactive Training Tables"/>
    <n v="71.088000000000008"/>
    <n v="2"/>
    <n v="0.2"/>
    <x v="4742"/>
  </r>
  <r>
    <n v="9939"/>
    <s v="CA-2013-169824"/>
    <x v="0"/>
    <x v="939"/>
    <d v="2013-12-18T00:00:00"/>
    <s v="Standard Class"/>
    <x v="374"/>
    <s v="Noel Staavos"/>
    <x v="1"/>
    <s v="United States"/>
    <s v="New York City"/>
    <x v="15"/>
    <n v="10009"/>
    <x v="3"/>
    <s v="FUR-FU-10004864"/>
    <x v="0"/>
    <x v="5"/>
    <s v="Eldon 500 Class Desk Accessories"/>
    <n v="60.35"/>
    <n v="5"/>
    <n v="0"/>
    <x v="7515"/>
  </r>
  <r>
    <n v="9940"/>
    <s v="CA-2013-169824"/>
    <x v="0"/>
    <x v="939"/>
    <d v="2013-12-18T00:00:00"/>
    <s v="Standard Class"/>
    <x v="374"/>
    <s v="Noel Staavos"/>
    <x v="1"/>
    <s v="United States"/>
    <s v="New York City"/>
    <x v="15"/>
    <n v="10009"/>
    <x v="3"/>
    <s v="OFF-SU-10000952"/>
    <x v="1"/>
    <x v="14"/>
    <s v="Fiskars Home &amp; Office Scissors"/>
    <n v="35.520000000000003"/>
    <n v="4"/>
    <n v="0"/>
    <x v="7516"/>
  </r>
  <r>
    <n v="9941"/>
    <s v="CA-2013-169824"/>
    <x v="0"/>
    <x v="939"/>
    <d v="2013-12-18T00:00:00"/>
    <s v="Standard Class"/>
    <x v="374"/>
    <s v="Noel Staavos"/>
    <x v="1"/>
    <s v="United States"/>
    <s v="New York City"/>
    <x v="15"/>
    <n v="10009"/>
    <x v="3"/>
    <s v="OFF-AR-10000462"/>
    <x v="1"/>
    <x v="6"/>
    <s v="Sanford Pocket Accent Highlighters"/>
    <n v="11.200000000000001"/>
    <n v="7"/>
    <n v="0"/>
    <x v="7517"/>
  </r>
  <r>
    <n v="9942"/>
    <s v="CA-2014-164028"/>
    <x v="3"/>
    <x v="221"/>
    <d v="2014-12-01T00:00:00"/>
    <s v="Standard Class"/>
    <x v="252"/>
    <s v="John Lee"/>
    <x v="0"/>
    <s v="United States"/>
    <s v="San Francisco"/>
    <x v="1"/>
    <n v="94122"/>
    <x v="1"/>
    <s v="TEC-AC-10001772"/>
    <x v="2"/>
    <x v="11"/>
    <s v="Memorex Mini Travel Drive 16 GB USB 2.0 Flash Drive"/>
    <n v="223.58"/>
    <n v="14"/>
    <n v="0"/>
    <x v="7518"/>
  </r>
  <r>
    <n v="9943"/>
    <s v="CA-2011-143371"/>
    <x v="2"/>
    <x v="129"/>
    <d v="2012-01-03T00:00:00"/>
    <s v="Standard Class"/>
    <x v="198"/>
    <s v="Maribeth Dona"/>
    <x v="0"/>
    <s v="United States"/>
    <s v="Anaheim"/>
    <x v="1"/>
    <n v="92804"/>
    <x v="1"/>
    <s v="OFF-ST-10001128"/>
    <x v="1"/>
    <x v="4"/>
    <s v="Carina Mini System Audio Rack, Model AR050B"/>
    <n v="998.82"/>
    <n v="9"/>
    <n v="0"/>
    <x v="7519"/>
  </r>
  <r>
    <n v="9944"/>
    <s v="CA-2011-143371"/>
    <x v="2"/>
    <x v="129"/>
    <d v="2012-01-03T00:00:00"/>
    <s v="Standard Class"/>
    <x v="198"/>
    <s v="Maribeth Dona"/>
    <x v="0"/>
    <s v="United States"/>
    <s v="Anaheim"/>
    <x v="1"/>
    <n v="92804"/>
    <x v="1"/>
    <s v="OFF-SU-10002537"/>
    <x v="1"/>
    <x v="14"/>
    <s v="Acme Box Cutter Scissors"/>
    <n v="51.150000000000006"/>
    <n v="5"/>
    <n v="0"/>
    <x v="7520"/>
  </r>
  <r>
    <n v="9945"/>
    <s v="CA-2012-145415"/>
    <x v="1"/>
    <x v="1236"/>
    <d v="2012-04-17T00:00:00"/>
    <s v="Second Class"/>
    <x v="372"/>
    <s v="Robert Dilbeck"/>
    <x v="2"/>
    <s v="United States"/>
    <s v="Seattle"/>
    <x v="4"/>
    <n v="98103"/>
    <x v="1"/>
    <s v="OFF-ST-10000419"/>
    <x v="1"/>
    <x v="4"/>
    <s v="Rogers Jumbo File, Granite"/>
    <n v="40.74"/>
    <n v="3"/>
    <n v="0"/>
    <x v="1423"/>
  </r>
  <r>
    <n v="9946"/>
    <s v="CA-2011-111157"/>
    <x v="2"/>
    <x v="1086"/>
    <d v="2011-03-06T00:00:00"/>
    <s v="Standard Class"/>
    <x v="468"/>
    <s v="Nicole Hansen"/>
    <x v="1"/>
    <s v="United States"/>
    <s v="Philadelphia"/>
    <x v="9"/>
    <n v="19120"/>
    <x v="3"/>
    <s v="OFF-PA-10000327"/>
    <x v="1"/>
    <x v="10"/>
    <s v="Xerox 1971"/>
    <n v="3.4240000000000004"/>
    <n v="1"/>
    <n v="0.2"/>
    <x v="1377"/>
  </r>
  <r>
    <n v="9947"/>
    <s v="CA-2011-111157"/>
    <x v="2"/>
    <x v="1086"/>
    <d v="2011-03-06T00:00:00"/>
    <s v="Standard Class"/>
    <x v="468"/>
    <s v="Nicole Hansen"/>
    <x v="1"/>
    <s v="United States"/>
    <s v="Philadelphia"/>
    <x v="9"/>
    <n v="19120"/>
    <x v="3"/>
    <s v="TEC-AC-10004353"/>
    <x v="2"/>
    <x v="11"/>
    <s v="Hypercom P1300 Pinpad"/>
    <n v="151.20000000000002"/>
    <n v="3"/>
    <n v="0.2"/>
    <x v="1318"/>
  </r>
  <r>
    <n v="9948"/>
    <s v="CA-2014-121559"/>
    <x v="3"/>
    <x v="702"/>
    <d v="2014-06-04T00:00:00"/>
    <s v="Second Class"/>
    <x v="304"/>
    <s v="Helen Wasserman"/>
    <x v="1"/>
    <s v="United States"/>
    <s v="Indianapolis"/>
    <x v="14"/>
    <n v="46203"/>
    <x v="2"/>
    <s v="FUR-CH-10003746"/>
    <x v="0"/>
    <x v="1"/>
    <s v="Hon 4070 Series Pagoda Round Back Stacking Chairs"/>
    <n v="1925.88"/>
    <n v="6"/>
    <n v="0"/>
    <x v="7521"/>
  </r>
  <r>
    <n v="9949"/>
    <s v="CA-2014-121559"/>
    <x v="3"/>
    <x v="702"/>
    <d v="2014-06-04T00:00:00"/>
    <s v="Second Class"/>
    <x v="304"/>
    <s v="Helen Wasserman"/>
    <x v="1"/>
    <s v="United States"/>
    <s v="Indianapolis"/>
    <x v="14"/>
    <n v="46203"/>
    <x v="2"/>
    <s v="OFF-AP-10002945"/>
    <x v="1"/>
    <x v="9"/>
    <s v="Honeywell Enviracaire Portable HEPA Air Cleaner for 17' x 22' Room"/>
    <n v="2405.1999999999998"/>
    <n v="8"/>
    <n v="0"/>
    <x v="7522"/>
  </r>
  <r>
    <n v="9950"/>
    <s v="CA-2014-121559"/>
    <x v="3"/>
    <x v="702"/>
    <d v="2014-06-04T00:00:00"/>
    <s v="Second Class"/>
    <x v="304"/>
    <s v="Helen Wasserman"/>
    <x v="1"/>
    <s v="United States"/>
    <s v="Indianapolis"/>
    <x v="14"/>
    <n v="46203"/>
    <x v="2"/>
    <s v="TEC-AC-10004568"/>
    <x v="2"/>
    <x v="11"/>
    <s v="Maxell LTO Ultrium - 800 GB"/>
    <n v="83.97"/>
    <n v="3"/>
    <n v="0"/>
    <x v="7523"/>
  </r>
  <r>
    <n v="9951"/>
    <s v="CA-2014-121559"/>
    <x v="3"/>
    <x v="702"/>
    <d v="2014-06-04T00:00:00"/>
    <s v="Second Class"/>
    <x v="304"/>
    <s v="Helen Wasserman"/>
    <x v="1"/>
    <s v="United States"/>
    <s v="Indianapolis"/>
    <x v="14"/>
    <n v="46203"/>
    <x v="2"/>
    <s v="TEC-AC-10001714"/>
    <x v="2"/>
    <x v="11"/>
    <s v="Logitech MX Performance Wireless Mouse"/>
    <n v="39.89"/>
    <n v="1"/>
    <n v="0"/>
    <x v="7524"/>
  </r>
  <r>
    <n v="9952"/>
    <s v="CA-2014-121559"/>
    <x v="3"/>
    <x v="702"/>
    <d v="2014-06-04T00:00:00"/>
    <s v="Second Class"/>
    <x v="304"/>
    <s v="Helen Wasserman"/>
    <x v="1"/>
    <s v="United States"/>
    <s v="Indianapolis"/>
    <x v="14"/>
    <n v="46203"/>
    <x v="2"/>
    <s v="OFF-BI-10002072"/>
    <x v="1"/>
    <x v="8"/>
    <s v="Cardinal Slant-D Ring Binders"/>
    <n v="17.38"/>
    <n v="2"/>
    <n v="0"/>
    <x v="1066"/>
  </r>
  <r>
    <n v="9953"/>
    <s v="CA-2012-141593"/>
    <x v="1"/>
    <x v="639"/>
    <d v="2012-12-16T00:00:00"/>
    <s v="Second Class"/>
    <x v="715"/>
    <s v="Darren Budd"/>
    <x v="1"/>
    <s v="United States"/>
    <s v="Los Angeles"/>
    <x v="1"/>
    <n v="90045"/>
    <x v="1"/>
    <s v="OFF-BI-10001153"/>
    <x v="1"/>
    <x v="8"/>
    <s v="Ibico Recycled Grain-Textured Covers"/>
    <n v="55.264000000000003"/>
    <n v="2"/>
    <n v="0.2"/>
    <x v="7525"/>
  </r>
  <r>
    <n v="9954"/>
    <s v="CA-2012-141593"/>
    <x v="1"/>
    <x v="639"/>
    <d v="2012-12-16T00:00:00"/>
    <s v="Second Class"/>
    <x v="715"/>
    <s v="Darren Budd"/>
    <x v="1"/>
    <s v="United States"/>
    <s v="Los Angeles"/>
    <x v="1"/>
    <n v="90045"/>
    <x v="1"/>
    <s v="OFF-PA-10004983"/>
    <x v="1"/>
    <x v="10"/>
    <s v="Xerox 23"/>
    <n v="6.48"/>
    <n v="1"/>
    <n v="0"/>
    <x v="90"/>
  </r>
  <r>
    <n v="9955"/>
    <s v="CA-2012-141593"/>
    <x v="1"/>
    <x v="639"/>
    <d v="2012-12-16T00:00:00"/>
    <s v="Second Class"/>
    <x v="715"/>
    <s v="Darren Budd"/>
    <x v="1"/>
    <s v="United States"/>
    <s v="Los Angeles"/>
    <x v="1"/>
    <n v="90045"/>
    <x v="1"/>
    <s v="OFF-BI-10000948"/>
    <x v="1"/>
    <x v="8"/>
    <s v="GBC Laser Imprintable Binding System Covers, Desert Sand"/>
    <n v="34.248000000000005"/>
    <n v="3"/>
    <n v="0.2"/>
    <x v="5061"/>
  </r>
  <r>
    <n v="9956"/>
    <s v="CA-2012-141593"/>
    <x v="1"/>
    <x v="639"/>
    <d v="2012-12-16T00:00:00"/>
    <s v="Second Class"/>
    <x v="715"/>
    <s v="Darren Budd"/>
    <x v="1"/>
    <s v="United States"/>
    <s v="Los Angeles"/>
    <x v="1"/>
    <n v="90045"/>
    <x v="1"/>
    <s v="FUR-TA-10002622"/>
    <x v="0"/>
    <x v="3"/>
    <s v="Bush Andora Conference Table, Maple/Graphite Gray Finish"/>
    <n v="273.56799999999998"/>
    <n v="2"/>
    <n v="0.2"/>
    <x v="7526"/>
  </r>
  <r>
    <n v="9957"/>
    <s v="US-2011-143287"/>
    <x v="2"/>
    <x v="7"/>
    <d v="2011-11-17T00:00:00"/>
    <s v="Standard Class"/>
    <x v="607"/>
    <s v="Kristina Nunn"/>
    <x v="2"/>
    <s v="United States"/>
    <s v="New Rochelle"/>
    <x v="15"/>
    <n v="10801"/>
    <x v="3"/>
    <s v="OFF-PA-10001776"/>
    <x v="1"/>
    <x v="10"/>
    <s v="Wirebound Message Books, Four 2 3/4&quot; x 5&quot; Forms per Page, 600 Sets per Book"/>
    <n v="46.349999999999994"/>
    <n v="5"/>
    <n v="0"/>
    <x v="3620"/>
  </r>
  <r>
    <n v="9958"/>
    <s v="US-2011-143287"/>
    <x v="2"/>
    <x v="7"/>
    <d v="2011-11-17T00:00:00"/>
    <s v="Standard Class"/>
    <x v="607"/>
    <s v="Kristina Nunn"/>
    <x v="2"/>
    <s v="United States"/>
    <s v="New Rochelle"/>
    <x v="15"/>
    <n v="10801"/>
    <x v="3"/>
    <s v="OFF-PA-10004039"/>
    <x v="1"/>
    <x v="10"/>
    <s v="Xerox 1882"/>
    <n v="223.92"/>
    <n v="4"/>
    <n v="0"/>
    <x v="1111"/>
  </r>
  <r>
    <n v="9959"/>
    <s v="US-2011-143287"/>
    <x v="2"/>
    <x v="7"/>
    <d v="2011-11-17T00:00:00"/>
    <s v="Standard Class"/>
    <x v="607"/>
    <s v="Kristina Nunn"/>
    <x v="2"/>
    <s v="United States"/>
    <s v="New Rochelle"/>
    <x v="15"/>
    <n v="10801"/>
    <x v="3"/>
    <s v="OFF-SU-10001574"/>
    <x v="1"/>
    <x v="14"/>
    <s v="Acme Value Line Scissors"/>
    <n v="7.3"/>
    <n v="2"/>
    <n v="0"/>
    <x v="558"/>
  </r>
  <r>
    <n v="9960"/>
    <s v="CA-2014-137421"/>
    <x v="3"/>
    <x v="833"/>
    <d v="2014-10-12T00:00:00"/>
    <s v="Standard Class"/>
    <x v="219"/>
    <s v="Ashley Jarboe"/>
    <x v="0"/>
    <s v="United States"/>
    <s v="Chandler"/>
    <x v="16"/>
    <n v="85224"/>
    <x v="1"/>
    <s v="OFF-AR-10001761"/>
    <x v="1"/>
    <x v="6"/>
    <s v="Avery Hi-Liter Smear-Safe Highlighters"/>
    <n v="9.3439999999999994"/>
    <n v="2"/>
    <n v="0.2"/>
    <x v="7527"/>
  </r>
  <r>
    <n v="9961"/>
    <s v="CA-2014-141446"/>
    <x v="3"/>
    <x v="118"/>
    <d v="2014-09-19T00:00:00"/>
    <s v="Second Class"/>
    <x v="642"/>
    <s v="Craig Leslie"/>
    <x v="2"/>
    <s v="United States"/>
    <s v="Florence"/>
    <x v="0"/>
    <n v="41042"/>
    <x v="0"/>
    <s v="TEC-AC-10002305"/>
    <x v="2"/>
    <x v="11"/>
    <s v="KeyTronic E03601U1 - Keyboard - Beige"/>
    <n v="18"/>
    <n v="1"/>
    <n v="0"/>
    <x v="7528"/>
  </r>
  <r>
    <n v="9962"/>
    <s v="CA-2012-168088"/>
    <x v="1"/>
    <x v="531"/>
    <d v="2012-03-22T00:00:00"/>
    <s v="First Class"/>
    <x v="475"/>
    <s v="Corinna Mitchell"/>
    <x v="2"/>
    <s v="United States"/>
    <s v="Houston"/>
    <x v="5"/>
    <n v="77041"/>
    <x v="2"/>
    <s v="OFF-PA-10000675"/>
    <x v="1"/>
    <x v="10"/>
    <s v="Xerox 1919"/>
    <n v="65.584000000000003"/>
    <n v="2"/>
    <n v="0.2"/>
    <x v="5944"/>
  </r>
  <r>
    <n v="9963"/>
    <s v="CA-2012-168088"/>
    <x v="1"/>
    <x v="531"/>
    <d v="2012-03-22T00:00:00"/>
    <s v="First Class"/>
    <x v="475"/>
    <s v="Corinna Mitchell"/>
    <x v="2"/>
    <s v="United States"/>
    <s v="Houston"/>
    <x v="5"/>
    <n v="77041"/>
    <x v="2"/>
    <s v="FUR-BO-10004218"/>
    <x v="0"/>
    <x v="0"/>
    <s v="Bush Heritage Pine Collection 5-Shelf Bookcase, Albany Pine Finish, *Special Order"/>
    <n v="383.46559999999994"/>
    <n v="4"/>
    <n v="0.32"/>
    <x v="7529"/>
  </r>
  <r>
    <n v="9964"/>
    <s v="CA-2012-143700"/>
    <x v="1"/>
    <x v="353"/>
    <d v="2012-07-26T00:00:00"/>
    <s v="Same Day"/>
    <x v="238"/>
    <s v="Alan Shonely"/>
    <x v="0"/>
    <s v="United States"/>
    <s v="Philadelphia"/>
    <x v="9"/>
    <n v="19140"/>
    <x v="3"/>
    <s v="OFF-PA-10003072"/>
    <x v="1"/>
    <x v="10"/>
    <s v="Eureka Recycled Copy Paper 8 1/2&quot; x 11&quot;, Ream"/>
    <n v="10.368000000000002"/>
    <n v="2"/>
    <n v="0.2"/>
    <x v="572"/>
  </r>
  <r>
    <n v="9965"/>
    <s v="CA-2013-146374"/>
    <x v="0"/>
    <x v="5"/>
    <d v="2013-12-11T00:00:00"/>
    <s v="Second Class"/>
    <x v="785"/>
    <s v="Harold Engle"/>
    <x v="1"/>
    <s v="United States"/>
    <s v="Newark"/>
    <x v="13"/>
    <n v="19711"/>
    <x v="3"/>
    <s v="FUR-FU-10002671"/>
    <x v="0"/>
    <x v="5"/>
    <s v="Electrix 20W Halogen Replacement Bulb for Zoom-In Desk Lamp"/>
    <n v="13.4"/>
    <n v="1"/>
    <n v="0"/>
    <x v="7530"/>
  </r>
  <r>
    <n v="9966"/>
    <s v="CA-2013-146374"/>
    <x v="0"/>
    <x v="5"/>
    <d v="2013-12-11T00:00:00"/>
    <s v="Second Class"/>
    <x v="785"/>
    <s v="Harold Engle"/>
    <x v="1"/>
    <s v="United States"/>
    <s v="Newark"/>
    <x v="13"/>
    <n v="19711"/>
    <x v="3"/>
    <s v="OFF-PA-10000349"/>
    <x v="1"/>
    <x v="10"/>
    <s v="Staples"/>
    <n v="4.9800000000000004"/>
    <n v="1"/>
    <n v="0"/>
    <x v="5561"/>
  </r>
  <r>
    <n v="9967"/>
    <s v="CA-2013-146374"/>
    <x v="0"/>
    <x v="5"/>
    <d v="2013-12-11T00:00:00"/>
    <s v="Second Class"/>
    <x v="785"/>
    <s v="Harold Engle"/>
    <x v="1"/>
    <s v="United States"/>
    <s v="Newark"/>
    <x v="13"/>
    <n v="19711"/>
    <x v="3"/>
    <s v="OFF-EN-10004483"/>
    <x v="1"/>
    <x v="12"/>
    <s v="#10 White Business Envelopes,4 1/8 x 9 1/2"/>
    <n v="109.69"/>
    <n v="7"/>
    <n v="0"/>
    <x v="7531"/>
  </r>
  <r>
    <n v="9968"/>
    <s v="CA-2014-153871"/>
    <x v="3"/>
    <x v="157"/>
    <d v="2014-12-18T00:00:00"/>
    <s v="Standard Class"/>
    <x v="579"/>
    <s v="Richard Bierner"/>
    <x v="0"/>
    <s v="United States"/>
    <s v="Plainfield"/>
    <x v="30"/>
    <n v="7060"/>
    <x v="3"/>
    <s v="OFF-BI-10004209"/>
    <x v="1"/>
    <x v="8"/>
    <s v="Fellowes Twister Kit, Gray/Clear, 3/pkg"/>
    <n v="40.199999999999996"/>
    <n v="5"/>
    <n v="0"/>
    <x v="7254"/>
  </r>
  <r>
    <n v="9969"/>
    <s v="CA-2014-153871"/>
    <x v="3"/>
    <x v="157"/>
    <d v="2014-12-18T00:00:00"/>
    <s v="Standard Class"/>
    <x v="579"/>
    <s v="Richard Bierner"/>
    <x v="0"/>
    <s v="United States"/>
    <s v="Plainfield"/>
    <x v="30"/>
    <n v="7060"/>
    <x v="3"/>
    <s v="OFF-BI-10004600"/>
    <x v="1"/>
    <x v="8"/>
    <s v="Ibico Ibimaster 300 Manual Binding System"/>
    <n v="735.98"/>
    <n v="2"/>
    <n v="0"/>
    <x v="2802"/>
  </r>
  <r>
    <n v="9970"/>
    <s v="CA-2014-153871"/>
    <x v="3"/>
    <x v="157"/>
    <d v="2014-12-18T00:00:00"/>
    <s v="Standard Class"/>
    <x v="579"/>
    <s v="Richard Bierner"/>
    <x v="0"/>
    <s v="United States"/>
    <s v="Plainfield"/>
    <x v="30"/>
    <n v="7060"/>
    <x v="3"/>
    <s v="OFF-AP-10003622"/>
    <x v="1"/>
    <x v="9"/>
    <s v="Bravo II Megaboss 12-Amp Hard Body Upright, Replacement Belts, 2 Belts per Pack"/>
    <n v="22.75"/>
    <n v="7"/>
    <n v="0"/>
    <x v="7532"/>
  </r>
  <r>
    <n v="9971"/>
    <s v="CA-2012-103772"/>
    <x v="1"/>
    <x v="1141"/>
    <d v="2012-07-02T00:00:00"/>
    <s v="Standard Class"/>
    <x v="88"/>
    <s v="Mark Packer"/>
    <x v="2"/>
    <s v="United States"/>
    <s v="Smyrna"/>
    <x v="32"/>
    <n v="30080"/>
    <x v="0"/>
    <s v="OFF-BI-10002867"/>
    <x v="1"/>
    <x v="8"/>
    <s v="GBC Recycled Regency Composition Covers"/>
    <n v="119.56"/>
    <n v="2"/>
    <n v="0"/>
    <x v="7533"/>
  </r>
  <r>
    <n v="9972"/>
    <s v="CA-2012-103772"/>
    <x v="1"/>
    <x v="1141"/>
    <d v="2012-07-02T00:00:00"/>
    <s v="Standard Class"/>
    <x v="88"/>
    <s v="Mark Packer"/>
    <x v="2"/>
    <s v="United States"/>
    <s v="Smyrna"/>
    <x v="32"/>
    <n v="30080"/>
    <x v="0"/>
    <s v="OFF-AR-10000538"/>
    <x v="1"/>
    <x v="6"/>
    <s v="Boston Model 1800 Electric Pencil Sharpener, Gray"/>
    <n v="140.75"/>
    <n v="5"/>
    <n v="0"/>
    <x v="7534"/>
  </r>
  <r>
    <n v="9973"/>
    <s v="CA-2013-130225"/>
    <x v="0"/>
    <x v="108"/>
    <d v="2013-09-18T00:00:00"/>
    <s v="Standard Class"/>
    <x v="53"/>
    <s v="Ryan Crowe"/>
    <x v="0"/>
    <s v="United States"/>
    <s v="Houston"/>
    <x v="5"/>
    <n v="77041"/>
    <x v="2"/>
    <s v="OFF-EN-10000056"/>
    <x v="1"/>
    <x v="12"/>
    <s v="Cameo Buff Policy Envelopes"/>
    <n v="99.567999999999998"/>
    <n v="2"/>
    <n v="0.2"/>
    <x v="7535"/>
  </r>
  <r>
    <n v="9974"/>
    <s v="US-2013-103674"/>
    <x v="0"/>
    <x v="409"/>
    <d v="2013-12-11T00:00:00"/>
    <s v="Standard Class"/>
    <x v="399"/>
    <s v="Anne Pryor"/>
    <x v="2"/>
    <s v="United States"/>
    <s v="Los Angeles"/>
    <x v="1"/>
    <n v="90032"/>
    <x v="1"/>
    <s v="TEC-PH-10004080"/>
    <x v="2"/>
    <x v="7"/>
    <s v="Avaya 5410 Digital phone"/>
    <n v="271.95999999999998"/>
    <n v="5"/>
    <n v="0.2"/>
    <x v="7536"/>
  </r>
  <r>
    <n v="9975"/>
    <s v="US-2013-103674"/>
    <x v="0"/>
    <x v="409"/>
    <d v="2013-12-11T00:00:00"/>
    <s v="Standard Class"/>
    <x v="399"/>
    <s v="Anne Pryor"/>
    <x v="2"/>
    <s v="United States"/>
    <s v="Los Angeles"/>
    <x v="1"/>
    <n v="90032"/>
    <x v="1"/>
    <s v="OFF-AR-10004752"/>
    <x v="1"/>
    <x v="6"/>
    <s v="Blackstonian Pencils"/>
    <n v="18.689999999999998"/>
    <n v="7"/>
    <n v="0"/>
    <x v="7090"/>
  </r>
  <r>
    <n v="9976"/>
    <s v="US-2013-103674"/>
    <x v="0"/>
    <x v="409"/>
    <d v="2013-12-11T00:00:00"/>
    <s v="Standard Class"/>
    <x v="399"/>
    <s v="Anne Pryor"/>
    <x v="2"/>
    <s v="United States"/>
    <s v="Los Angeles"/>
    <x v="1"/>
    <n v="90032"/>
    <x v="1"/>
    <s v="OFF-PA-10000743"/>
    <x v="1"/>
    <x v="10"/>
    <s v="Xerox 1977"/>
    <n v="13.36"/>
    <n v="2"/>
    <n v="0"/>
    <x v="534"/>
  </r>
  <r>
    <n v="9977"/>
    <s v="US-2013-103674"/>
    <x v="0"/>
    <x v="409"/>
    <d v="2013-12-11T00:00:00"/>
    <s v="Standard Class"/>
    <x v="399"/>
    <s v="Anne Pryor"/>
    <x v="2"/>
    <s v="United States"/>
    <s v="Los Angeles"/>
    <x v="1"/>
    <n v="90032"/>
    <x v="1"/>
    <s v="TEC-PH-10002496"/>
    <x v="2"/>
    <x v="7"/>
    <s v="Cisco SPA301"/>
    <n v="249.58400000000003"/>
    <n v="2"/>
    <n v="0.2"/>
    <x v="2773"/>
  </r>
  <r>
    <n v="9978"/>
    <s v="US-2013-103674"/>
    <x v="0"/>
    <x v="409"/>
    <d v="2013-12-11T00:00:00"/>
    <s v="Standard Class"/>
    <x v="399"/>
    <s v="Anne Pryor"/>
    <x v="2"/>
    <s v="United States"/>
    <s v="Los Angeles"/>
    <x v="1"/>
    <n v="90032"/>
    <x v="1"/>
    <s v="OFF-FA-10003467"/>
    <x v="1"/>
    <x v="13"/>
    <s v="Alliance Big Bands Rubber Bands, 12/Pack"/>
    <n v="13.86"/>
    <n v="7"/>
    <n v="0"/>
    <x v="232"/>
  </r>
  <r>
    <n v="9979"/>
    <s v="US-2013-103674"/>
    <x v="0"/>
    <x v="409"/>
    <d v="2013-12-11T00:00:00"/>
    <s v="Standard Class"/>
    <x v="399"/>
    <s v="Anne Pryor"/>
    <x v="2"/>
    <s v="United States"/>
    <s v="Los Angeles"/>
    <x v="1"/>
    <n v="90032"/>
    <x v="1"/>
    <s v="OFF-BI-10003727"/>
    <x v="1"/>
    <x v="8"/>
    <s v="Avery Durable Slant Ring Binders With Label Holder"/>
    <n v="13.375999999999999"/>
    <n v="4"/>
    <n v="0.2"/>
    <x v="7537"/>
  </r>
  <r>
    <n v="9980"/>
    <s v="US-2013-103674"/>
    <x v="0"/>
    <x v="409"/>
    <d v="2013-12-11T00:00:00"/>
    <s v="Standard Class"/>
    <x v="399"/>
    <s v="Anne Pryor"/>
    <x v="2"/>
    <s v="United States"/>
    <s v="Los Angeles"/>
    <x v="1"/>
    <n v="90032"/>
    <x v="1"/>
    <s v="OFF-BI-10002026"/>
    <x v="1"/>
    <x v="8"/>
    <s v="Ibico Recycled Linen-Style Covers"/>
    <n v="437.47200000000009"/>
    <n v="14"/>
    <n v="0.2"/>
    <x v="7538"/>
  </r>
  <r>
    <n v="9981"/>
    <s v="US-2012-151435"/>
    <x v="1"/>
    <x v="684"/>
    <d v="2012-09-09T00:00:00"/>
    <s v="Second Class"/>
    <x v="517"/>
    <s v="Shaun Weien"/>
    <x v="0"/>
    <s v="United States"/>
    <s v="Lafayette"/>
    <x v="28"/>
    <n v="70506"/>
    <x v="0"/>
    <s v="FUR-TA-10001039"/>
    <x v="0"/>
    <x v="3"/>
    <s v="KI Adjustable-Height Table"/>
    <n v="85.98"/>
    <n v="1"/>
    <n v="0"/>
    <x v="2064"/>
  </r>
  <r>
    <n v="9982"/>
    <s v="CA-2014-163566"/>
    <x v="3"/>
    <x v="646"/>
    <d v="2014-08-07T00:00:00"/>
    <s v="First Class"/>
    <x v="26"/>
    <s v="Ted Butterfield"/>
    <x v="0"/>
    <s v="United States"/>
    <s v="Fairfield"/>
    <x v="24"/>
    <n v="45014"/>
    <x v="3"/>
    <s v="OFF-LA-10004484"/>
    <x v="1"/>
    <x v="2"/>
    <s v="Avery 476"/>
    <n v="16.520000000000003"/>
    <n v="5"/>
    <n v="0.2"/>
    <x v="5890"/>
  </r>
  <r>
    <n v="9983"/>
    <s v="US-2013-157728"/>
    <x v="0"/>
    <x v="897"/>
    <d v="2013-09-29T00:00:00"/>
    <s v="Standard Class"/>
    <x v="53"/>
    <s v="Ryan Crowe"/>
    <x v="0"/>
    <s v="United States"/>
    <s v="Grand Rapids"/>
    <x v="12"/>
    <n v="49505"/>
    <x v="2"/>
    <s v="OFF-PA-10002195"/>
    <x v="1"/>
    <x v="10"/>
    <s v="RSVP Cards &amp; Envelopes, Blank White, 8-1/2&quot; X 11&quot;, 24 Cards/25 Envelopes/Set"/>
    <n v="35.56"/>
    <n v="7"/>
    <n v="0"/>
    <x v="7539"/>
  </r>
  <r>
    <n v="9984"/>
    <s v="US-2013-157728"/>
    <x v="0"/>
    <x v="897"/>
    <d v="2013-09-29T00:00:00"/>
    <s v="Standard Class"/>
    <x v="53"/>
    <s v="Ryan Crowe"/>
    <x v="0"/>
    <s v="United States"/>
    <s v="Grand Rapids"/>
    <x v="12"/>
    <n v="49505"/>
    <x v="2"/>
    <s v="TEC-PH-10001305"/>
    <x v="2"/>
    <x v="7"/>
    <s v="Panasonic KX TS208W Corded phone"/>
    <n v="97.98"/>
    <n v="2"/>
    <n v="0"/>
    <x v="7540"/>
  </r>
  <r>
    <n v="9985"/>
    <s v="CA-2012-100251"/>
    <x v="1"/>
    <x v="961"/>
    <d v="2012-05-23T00:00:00"/>
    <s v="Standard Class"/>
    <x v="231"/>
    <s v="Dianna Vittorini"/>
    <x v="0"/>
    <s v="United States"/>
    <s v="Long Beach"/>
    <x v="15"/>
    <n v="11561"/>
    <x v="3"/>
    <s v="OFF-LA-10003766"/>
    <x v="1"/>
    <x v="2"/>
    <s v="Self-Adhesive Removable Labels"/>
    <n v="31.5"/>
    <n v="10"/>
    <n v="0"/>
    <x v="2719"/>
  </r>
  <r>
    <n v="9986"/>
    <s v="CA-2012-100251"/>
    <x v="1"/>
    <x v="961"/>
    <d v="2012-05-23T00:00:00"/>
    <s v="Standard Class"/>
    <x v="231"/>
    <s v="Dianna Vittorini"/>
    <x v="0"/>
    <s v="United States"/>
    <s v="Long Beach"/>
    <x v="15"/>
    <n v="11561"/>
    <x v="3"/>
    <s v="OFF-SU-10000898"/>
    <x v="1"/>
    <x v="14"/>
    <s v="Acme Hot Forged Carbon Steel Scissors with Nickel-Plated Handles, 3 7/8&quot; Cut, 8&quot;L"/>
    <n v="55.6"/>
    <n v="4"/>
    <n v="0"/>
    <x v="7541"/>
  </r>
  <r>
    <n v="9987"/>
    <s v="CA-2013-125794"/>
    <x v="0"/>
    <x v="321"/>
    <d v="2013-10-04T00:00:00"/>
    <s v="Standard Class"/>
    <x v="586"/>
    <s v="Maris LaWare"/>
    <x v="0"/>
    <s v="United States"/>
    <s v="Los Angeles"/>
    <x v="1"/>
    <n v="90008"/>
    <x v="1"/>
    <s v="TEC-AC-10003399"/>
    <x v="2"/>
    <x v="11"/>
    <s v="Memorex Mini Travel Drive 64 GB USB 2.0 Flash Drive"/>
    <n v="36.24"/>
    <n v="1"/>
    <n v="0"/>
    <x v="2914"/>
  </r>
  <r>
    <n v="9988"/>
    <s v="CA-2014-163629"/>
    <x v="3"/>
    <x v="701"/>
    <d v="2014-11-22T00:00:00"/>
    <s v="Standard Class"/>
    <x v="19"/>
    <s v="Ruben Ausman"/>
    <x v="1"/>
    <s v="United States"/>
    <s v="Athens"/>
    <x v="32"/>
    <n v="30605"/>
    <x v="0"/>
    <s v="TEC-AC-10001539"/>
    <x v="2"/>
    <x v="11"/>
    <s v="Logitech G430 Surround Sound Gaming Headset with Dolby 7.1 Technology"/>
    <n v="79.989999999999995"/>
    <n v="1"/>
    <n v="0"/>
    <x v="4237"/>
  </r>
  <r>
    <n v="9989"/>
    <s v="CA-2014-163629"/>
    <x v="3"/>
    <x v="701"/>
    <d v="2014-11-22T00:00:00"/>
    <s v="Standard Class"/>
    <x v="19"/>
    <s v="Ruben Ausman"/>
    <x v="1"/>
    <s v="United States"/>
    <s v="Athens"/>
    <x v="32"/>
    <n v="30605"/>
    <x v="0"/>
    <s v="TEC-PH-10004006"/>
    <x v="2"/>
    <x v="7"/>
    <s v="Panasonic KX - TS880B Telephone"/>
    <n v="206.1"/>
    <n v="5"/>
    <n v="0"/>
    <x v="7406"/>
  </r>
  <r>
    <n v="9990"/>
    <s v="CA-2011-110422"/>
    <x v="2"/>
    <x v="1237"/>
    <d v="2011-01-24T00:00:00"/>
    <s v="Second Class"/>
    <x v="483"/>
    <s v="Tom Boeckenhauer"/>
    <x v="0"/>
    <s v="United States"/>
    <s v="Miami"/>
    <x v="2"/>
    <n v="33180"/>
    <x v="0"/>
    <s v="FUR-FU-10001889"/>
    <x v="0"/>
    <x v="5"/>
    <s v="Ultra Door Pull Handle"/>
    <n v="25.248000000000001"/>
    <n v="3"/>
    <n v="0.2"/>
    <x v="7542"/>
  </r>
  <r>
    <n v="9991"/>
    <s v="CA-2014-121258"/>
    <x v="3"/>
    <x v="425"/>
    <d v="2014-03-04T00:00:00"/>
    <s v="Standard Class"/>
    <x v="72"/>
    <s v="Dave Brooks"/>
    <x v="0"/>
    <s v="United States"/>
    <s v="Costa Mesa"/>
    <x v="1"/>
    <n v="92627"/>
    <x v="1"/>
    <s v="FUR-FU-10000747"/>
    <x v="0"/>
    <x v="5"/>
    <s v="Tenex B1-RE Series Chair Mats for Low Pile Carpets"/>
    <n v="91.96"/>
    <n v="2"/>
    <n v="0"/>
    <x v="4820"/>
  </r>
  <r>
    <n v="9992"/>
    <s v="CA-2014-121258"/>
    <x v="3"/>
    <x v="425"/>
    <d v="2014-03-04T00:00:00"/>
    <s v="Standard Class"/>
    <x v="72"/>
    <s v="Dave Brooks"/>
    <x v="0"/>
    <s v="United States"/>
    <s v="Costa Mesa"/>
    <x v="1"/>
    <n v="92627"/>
    <x v="1"/>
    <s v="TEC-PH-10003645"/>
    <x v="2"/>
    <x v="7"/>
    <s v="Aastra 57i VoIP phone"/>
    <n v="258.57600000000002"/>
    <n v="2"/>
    <n v="0.2"/>
    <x v="4373"/>
  </r>
  <r>
    <n v="9993"/>
    <s v="CA-2014-121258"/>
    <x v="3"/>
    <x v="425"/>
    <d v="2014-03-04T00:00:00"/>
    <s v="Standard Class"/>
    <x v="72"/>
    <s v="Dave Brooks"/>
    <x v="0"/>
    <s v="United States"/>
    <s v="Costa Mesa"/>
    <x v="1"/>
    <n v="92627"/>
    <x v="1"/>
    <s v="OFF-PA-10004041"/>
    <x v="1"/>
    <x v="10"/>
    <s v="It's Hot Message Books with Stickers, 2 3/4&quot; x 5&quot;"/>
    <n v="29.6"/>
    <n v="4"/>
    <n v="0"/>
    <x v="7543"/>
  </r>
  <r>
    <n v="9994"/>
    <s v="CA-2014-119914"/>
    <x v="3"/>
    <x v="464"/>
    <d v="2014-05-10T00:00:00"/>
    <s v="Second Class"/>
    <x v="417"/>
    <s v="Chris Cortes"/>
    <x v="0"/>
    <s v="United States"/>
    <s v="Westminster"/>
    <x v="1"/>
    <n v="92683"/>
    <x v="1"/>
    <s v="OFF-AP-10002684"/>
    <x v="1"/>
    <x v="9"/>
    <s v="Acco 7-Outlet Masterpiece Power Center, Wihtout Fax/Phone Line Protection"/>
    <n v="243.16"/>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BEF0DC-72C0-4785-B233-D67B4F5C201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6" firstHeaderRow="0"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6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5792F2-3E9D-458C-8576-552775186D7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CA7FF4-5C10-46CE-9AC5-7C87C96D5B4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AF0DEA-25C3-412E-8CFD-84E1F6FB118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0">
    <i>
      <x v="1"/>
    </i>
    <i>
      <x v="3"/>
    </i>
    <i>
      <x v="4"/>
    </i>
    <i>
      <x v="10"/>
    </i>
    <i>
      <x v="24"/>
    </i>
    <i>
      <x v="26"/>
    </i>
    <i>
      <x v="29"/>
    </i>
    <i>
      <x v="35"/>
    </i>
    <i>
      <x v="45"/>
    </i>
    <i t="grand">
      <x/>
    </i>
  </rowItems>
  <colItems count="1">
    <i/>
  </colItems>
  <dataFields count="1">
    <dataField name="Sum of Sales" fld="18" baseField="0" baseItem="0" numFmtId="165"/>
  </dataFields>
  <formats count="1">
    <format dxfId="6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C81B18-F637-4F80-924A-FB32824A0E5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3:O16"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2AFE99-69F5-4719-AA23-813163B6AAB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3:L16"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Count of Customer ID" fld="6" subtotal="count"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1BD47E-CC9F-404C-A38E-BCB592DFCCD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3:I16"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FB5640-01D8-42FF-A2A3-316B75FC7B3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F15"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0E8365-1495-4352-8F9A-898319C619F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F63116-418D-4439-8798-7356F931C4F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1"/>
    </i>
    <i>
      <x v="13"/>
    </i>
    <i>
      <x v="5"/>
    </i>
    <i>
      <x v="16"/>
    </i>
    <i>
      <x v="6"/>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4"/>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47E30A-BE24-40AC-AB63-9022389DB255}"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4" firstHeaderRow="0" firstDataRow="1" firstDataCol="1"/>
  <pivotFields count="26">
    <pivotField showAll="0"/>
    <pivotField showAll="0"/>
    <pivotField axis="axisRow"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1">
    <i>
      <x v="3"/>
    </i>
  </rowItems>
  <colFields count="1">
    <field x="-2"/>
  </colFields>
  <colItems count="5">
    <i>
      <x/>
    </i>
    <i i="1">
      <x v="1"/>
    </i>
    <i i="2">
      <x v="2"/>
    </i>
    <i i="3">
      <x v="3"/>
    </i>
    <i i="4">
      <x v="4"/>
    </i>
  </colItems>
  <dataFields count="5">
    <dataField name="Sum of Sales" fld="18" baseField="0" baseItem="0"/>
    <dataField name="Sum of Quantity" fld="19" baseField="0" baseItem="0"/>
    <dataField name="Sum of Profit" fld="21" baseField="0" baseItem="0"/>
    <dataField name="Count of Customer ID" fld="6"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268246-E45A-46C1-BB7D-D919B6D47F7D}" sourceName="Year">
  <pivotTables>
    <pivotTable tabId="5" name="PivotTable1"/>
    <pivotTable tabId="4" name="PivotTable1"/>
    <pivotTable tabId="7" name="PivotTable2"/>
    <pivotTable tabId="8" name="PivotTable3"/>
    <pivotTable tabId="9" name="PivotTable1"/>
    <pivotTable tabId="9" name="PivotTable2"/>
    <pivotTable tabId="9" name="PivotTable3"/>
    <pivotTable tabId="9" name="PivotTable4"/>
    <pivotTable tabId="9" name="PivotTable5"/>
    <pivotTable tabId="11" name="PivotTable6"/>
    <pivotTable tabId="10" name="PivotTable5"/>
  </pivotTables>
  <data>
    <tabular pivotCacheId="1892816967">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DFFE835-FB92-4A08-8347-6AA2B919A6ED}" sourceName="Segment">
  <pivotTables>
    <pivotTable tabId="5" name="PivotTable1"/>
    <pivotTable tabId="4" name="PivotTable1"/>
    <pivotTable tabId="7" name="PivotTable2"/>
    <pivotTable tabId="8" name="PivotTable3"/>
    <pivotTable tabId="9" name="PivotTable1"/>
    <pivotTable tabId="9" name="PivotTable2"/>
    <pivotTable tabId="9" name="PivotTable3"/>
    <pivotTable tabId="9" name="PivotTable4"/>
    <pivotTable tabId="9" name="PivotTable5"/>
    <pivotTable tabId="11" name="PivotTable6"/>
    <pivotTable tabId="10" name="PivotTable5"/>
  </pivotTables>
  <data>
    <tabular pivotCacheId="1892816967">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F6BF55-A368-4617-ABA2-7933EC1313A5}" sourceName="Region">
  <pivotTables>
    <pivotTable tabId="5" name="PivotTable1"/>
    <pivotTable tabId="4" name="PivotTable1"/>
    <pivotTable tabId="7" name="PivotTable2"/>
    <pivotTable tabId="8" name="PivotTable3"/>
    <pivotTable tabId="9" name="PivotTable1"/>
    <pivotTable tabId="9" name="PivotTable2"/>
    <pivotTable tabId="9" name="PivotTable3"/>
    <pivotTable tabId="9" name="PivotTable4"/>
    <pivotTable tabId="9" name="PivotTable5"/>
    <pivotTable tabId="11" name="PivotTable6"/>
    <pivotTable tabId="10" name="PivotTable5"/>
  </pivotTables>
  <data>
    <tabular pivotCacheId="1892816967">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E572225-6692-499E-8D48-3E362FEEC83E}" cache="Slicer_Year" caption="Year" rowHeight="234950"/>
  <slicer name="Segment" xr10:uid="{929F1EC4-F949-4F8D-A56B-0C197E3443D3}" cache="Slicer_Segment" caption="Segment" rowHeight="234950"/>
  <slicer name="Region" xr10:uid="{8BCFD02C-2CC3-43C5-984A-43C63864A08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700D01F-3396-438C-951C-9139EB27C43D}" cache="Slicer_Year" caption="Year" style="SlicerStyleLight4" rowHeight="234950"/>
  <slicer name="Segment 1" xr10:uid="{0A0A9D89-B181-48D8-93A0-216CAE2EC024}" cache="Slicer_Segment" caption="Segment" style="SlicerStyleLight2" rowHeight="234950"/>
  <slicer name="Region 1" xr10:uid="{BB33D2A5-0935-4E60-B05D-DC65A44F8CAF}" cache="Slicer_Region" caption="Region"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78B2-5DA8-4E6A-9509-08084149CAE6}">
  <dimension ref="A3:C16"/>
  <sheetViews>
    <sheetView workbookViewId="0">
      <selection activeCell="E21" sqref="E21"/>
    </sheetView>
  </sheetViews>
  <sheetFormatPr defaultRowHeight="14.4" x14ac:dyDescent="0.3"/>
  <cols>
    <col min="1" max="1" width="12.44140625" bestFit="1" customWidth="1"/>
    <col min="2" max="2" width="11.21875" bestFit="1" customWidth="1"/>
    <col min="3" max="3" width="11.6640625" bestFit="1" customWidth="1"/>
    <col min="4" max="4" width="10.6640625" bestFit="1" customWidth="1"/>
    <col min="5" max="5" width="8.6640625" bestFit="1" customWidth="1"/>
    <col min="6" max="7" width="10.6640625" bestFit="1" customWidth="1"/>
    <col min="8" max="8" width="9.6640625" bestFit="1" customWidth="1"/>
    <col min="9" max="13" width="10.6640625" bestFit="1" customWidth="1"/>
    <col min="14" max="14" width="9.6640625" bestFit="1" customWidth="1"/>
    <col min="15" max="17" width="10.6640625" bestFit="1" customWidth="1"/>
    <col min="18" max="18" width="9.6640625" bestFit="1" customWidth="1"/>
    <col min="19" max="19" width="8.6640625"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8.6640625" bestFit="1" customWidth="1"/>
    <col min="30" max="30" width="9.6640625" bestFit="1" customWidth="1"/>
    <col min="31" max="31" width="8.6640625" bestFit="1" customWidth="1"/>
    <col min="32" max="32" width="9.6640625" bestFit="1" customWidth="1"/>
    <col min="33" max="33" width="8.6640625" bestFit="1" customWidth="1"/>
    <col min="34" max="34" width="7.6640625" bestFit="1" customWidth="1"/>
    <col min="35" max="38" width="9.6640625" bestFit="1" customWidth="1"/>
    <col min="39" max="39" width="7.6640625" bestFit="1" customWidth="1"/>
    <col min="40"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8.6640625" bestFit="1" customWidth="1"/>
    <col min="51" max="51" width="9.6640625" bestFit="1" customWidth="1"/>
    <col min="52" max="55" width="8.6640625" bestFit="1" customWidth="1"/>
    <col min="56" max="59" width="9.6640625" bestFit="1" customWidth="1"/>
    <col min="60" max="61" width="8.6640625" bestFit="1" customWidth="1"/>
    <col min="62" max="63" width="9.6640625" bestFit="1" customWidth="1"/>
    <col min="64" max="64" width="8.6640625" bestFit="1" customWidth="1"/>
    <col min="65" max="65" width="7.6640625" bestFit="1" customWidth="1"/>
    <col min="66" max="66" width="8.6640625" bestFit="1" customWidth="1"/>
    <col min="67" max="67" width="5.44140625" bestFit="1" customWidth="1"/>
    <col min="68" max="69" width="9.6640625" bestFit="1" customWidth="1"/>
    <col min="70" max="73" width="8.6640625" bestFit="1" customWidth="1"/>
    <col min="74" max="76" width="9.6640625" bestFit="1" customWidth="1"/>
    <col min="77" max="77" width="8.6640625" bestFit="1" customWidth="1"/>
    <col min="78" max="78" width="6.6640625" bestFit="1" customWidth="1"/>
    <col min="79" max="82" width="9.6640625" bestFit="1" customWidth="1"/>
    <col min="83" max="83" width="8.6640625" bestFit="1" customWidth="1"/>
    <col min="84" max="84" width="9.6640625" bestFit="1" customWidth="1"/>
    <col min="85" max="85" width="8.6640625" bestFit="1" customWidth="1"/>
    <col min="86" max="86" width="7.6640625" bestFit="1" customWidth="1"/>
    <col min="87" max="88" width="9.6640625" bestFit="1" customWidth="1"/>
    <col min="89" max="92" width="8.6640625" bestFit="1" customWidth="1"/>
    <col min="93" max="93" width="9.6640625" bestFit="1" customWidth="1"/>
    <col min="94" max="94" width="7.6640625" bestFit="1" customWidth="1"/>
    <col min="95" max="96" width="8.6640625" bestFit="1" customWidth="1"/>
    <col min="97" max="101" width="9.6640625" bestFit="1" customWidth="1"/>
    <col min="102" max="102" width="8.6640625" bestFit="1" customWidth="1"/>
    <col min="103" max="103" width="7.6640625"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8.6640625"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7.6640625" bestFit="1" customWidth="1"/>
    <col min="297" max="297" width="9.6640625" bestFit="1" customWidth="1"/>
    <col min="298" max="304" width="8.6640625" bestFit="1" customWidth="1"/>
    <col min="305" max="305" width="6.6640625" bestFit="1" customWidth="1"/>
    <col min="306" max="308" width="8.6640625" bestFit="1" customWidth="1"/>
    <col min="309" max="309" width="7.6640625" bestFit="1" customWidth="1"/>
    <col min="310" max="311" width="8.6640625" bestFit="1" customWidth="1"/>
    <col min="312" max="312" width="7.6640625" bestFit="1" customWidth="1"/>
    <col min="313" max="313" width="6.6640625" bestFit="1" customWidth="1"/>
    <col min="314" max="314" width="8.6640625" bestFit="1" customWidth="1"/>
    <col min="315" max="315" width="7.6640625" bestFit="1" customWidth="1"/>
    <col min="316" max="317" width="8.6640625" bestFit="1" customWidth="1"/>
    <col min="318" max="318" width="7.6640625" bestFit="1" customWidth="1"/>
    <col min="319" max="319" width="6.6640625" bestFit="1" customWidth="1"/>
    <col min="320" max="322" width="8.6640625" bestFit="1" customWidth="1"/>
    <col min="323" max="323" width="6.6640625" bestFit="1" customWidth="1"/>
    <col min="324" max="326" width="8.6640625"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6.6640625" bestFit="1" customWidth="1"/>
    <col min="347" max="347" width="7.6640625" bestFit="1" customWidth="1"/>
    <col min="348" max="348" width="6.6640625" bestFit="1" customWidth="1"/>
    <col min="349" max="350" width="8.6640625" bestFit="1" customWidth="1"/>
    <col min="351" max="352" width="7.6640625" bestFit="1" customWidth="1"/>
    <col min="353" max="354" width="8.6640625" bestFit="1" customWidth="1"/>
    <col min="355" max="355" width="6.6640625"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70" width="8.6640625" bestFit="1" customWidth="1"/>
    <col min="371" max="371" width="7.6640625" bestFit="1" customWidth="1"/>
    <col min="372" max="375" width="8.6640625" bestFit="1" customWidth="1"/>
    <col min="376" max="377" width="7.6640625" bestFit="1" customWidth="1"/>
    <col min="378" max="378" width="8.6640625" bestFit="1" customWidth="1"/>
    <col min="379" max="380" width="7.6640625" bestFit="1" customWidth="1"/>
    <col min="381" max="381" width="6.6640625" bestFit="1" customWidth="1"/>
    <col min="382" max="387" width="8.6640625" bestFit="1" customWidth="1"/>
    <col min="388" max="388" width="6.6640625" bestFit="1" customWidth="1"/>
    <col min="389" max="389" width="8.6640625" bestFit="1" customWidth="1"/>
    <col min="390" max="390" width="6.6640625" bestFit="1" customWidth="1"/>
    <col min="391" max="392" width="8.6640625" bestFit="1" customWidth="1"/>
    <col min="393" max="394" width="7.6640625" bestFit="1" customWidth="1"/>
    <col min="395" max="397" width="8.6640625" bestFit="1" customWidth="1"/>
    <col min="398" max="398" width="7.6640625" bestFit="1" customWidth="1"/>
    <col min="399" max="399" width="8.6640625" bestFit="1" customWidth="1"/>
    <col min="400" max="400" width="7.6640625" bestFit="1" customWidth="1"/>
    <col min="401" max="402" width="8.6640625" bestFit="1" customWidth="1"/>
    <col min="403" max="403" width="7.6640625" bestFit="1" customWidth="1"/>
    <col min="404" max="404" width="8.6640625" bestFit="1" customWidth="1"/>
    <col min="405" max="407" width="7.6640625" bestFit="1" customWidth="1"/>
    <col min="408" max="408" width="5.6640625" bestFit="1" customWidth="1"/>
    <col min="409" max="411" width="8.6640625" bestFit="1" customWidth="1"/>
    <col min="412" max="414" width="7.6640625" bestFit="1" customWidth="1"/>
    <col min="415" max="420" width="8.6640625" bestFit="1" customWidth="1"/>
    <col min="421" max="421" width="7.6640625" bestFit="1" customWidth="1"/>
    <col min="422" max="424" width="8.6640625" bestFit="1" customWidth="1"/>
    <col min="425" max="425" width="6.6640625" bestFit="1" customWidth="1"/>
    <col min="426" max="427" width="8.6640625" bestFit="1" customWidth="1"/>
    <col min="428" max="428" width="7.6640625" bestFit="1" customWidth="1"/>
    <col min="429" max="431" width="8.6640625" bestFit="1" customWidth="1"/>
    <col min="432" max="432" width="7.6640625" bestFit="1" customWidth="1"/>
    <col min="433" max="435" width="8.6640625" bestFit="1" customWidth="1"/>
    <col min="436" max="436" width="7.6640625" bestFit="1" customWidth="1"/>
    <col min="437" max="441" width="8.6640625" bestFit="1" customWidth="1"/>
    <col min="442" max="442" width="7.6640625" bestFit="1" customWidth="1"/>
    <col min="443" max="445" width="8.6640625" bestFit="1" customWidth="1"/>
    <col min="446" max="446" width="7.6640625" bestFit="1" customWidth="1"/>
    <col min="447" max="447" width="8.6640625" bestFit="1" customWidth="1"/>
    <col min="448" max="449" width="7.6640625" bestFit="1" customWidth="1"/>
    <col min="450" max="451" width="8.6640625" bestFit="1" customWidth="1"/>
    <col min="452" max="452" width="5.6640625" bestFit="1" customWidth="1"/>
    <col min="453" max="454" width="7.6640625" bestFit="1" customWidth="1"/>
    <col min="455" max="455" width="8.6640625" bestFit="1" customWidth="1"/>
    <col min="456" max="456" width="7.6640625" bestFit="1" customWidth="1"/>
    <col min="457" max="463" width="8.6640625" bestFit="1" customWidth="1"/>
    <col min="464" max="464" width="7.6640625" bestFit="1" customWidth="1"/>
    <col min="465" max="469" width="8.6640625" bestFit="1" customWidth="1"/>
    <col min="470" max="471" width="7.6640625" bestFit="1" customWidth="1"/>
    <col min="472" max="475" width="8.6640625" bestFit="1" customWidth="1"/>
    <col min="476" max="476" width="7.6640625" bestFit="1" customWidth="1"/>
    <col min="477" max="477" width="6.6640625" bestFit="1" customWidth="1"/>
    <col min="478" max="478" width="7.6640625" bestFit="1" customWidth="1"/>
    <col min="479" max="481" width="8.6640625" bestFit="1" customWidth="1"/>
    <col min="482" max="483" width="7.6640625" bestFit="1" customWidth="1"/>
    <col min="484" max="486" width="8.6640625" bestFit="1" customWidth="1"/>
    <col min="487" max="489" width="7.6640625" bestFit="1" customWidth="1"/>
    <col min="490" max="490" width="6.6640625" bestFit="1" customWidth="1"/>
    <col min="491" max="497" width="8.6640625" bestFit="1" customWidth="1"/>
    <col min="498" max="498" width="7.6640625" bestFit="1" customWidth="1"/>
    <col min="499" max="503" width="8.6640625" bestFit="1" customWidth="1"/>
    <col min="504" max="504" width="7.6640625" bestFit="1" customWidth="1"/>
    <col min="505" max="509" width="8.6640625" bestFit="1" customWidth="1"/>
    <col min="510" max="510" width="7.6640625" bestFit="1" customWidth="1"/>
    <col min="511" max="511" width="8.6640625" bestFit="1" customWidth="1"/>
    <col min="512" max="514" width="7.6640625" bestFit="1" customWidth="1"/>
    <col min="515" max="517" width="8.6640625" bestFit="1" customWidth="1"/>
    <col min="518" max="519" width="7.6640625" bestFit="1" customWidth="1"/>
    <col min="520" max="521" width="8.6640625" bestFit="1" customWidth="1"/>
    <col min="522" max="522" width="6.6640625" bestFit="1" customWidth="1"/>
    <col min="523" max="524" width="8.6640625" bestFit="1" customWidth="1"/>
    <col min="525" max="525" width="7.6640625" bestFit="1" customWidth="1"/>
    <col min="526" max="526" width="6.6640625" bestFit="1" customWidth="1"/>
    <col min="527" max="527" width="7.6640625" bestFit="1" customWidth="1"/>
    <col min="528" max="528" width="6.6640625" bestFit="1" customWidth="1"/>
    <col min="529" max="530" width="8.6640625" bestFit="1" customWidth="1"/>
    <col min="531" max="532" width="7.6640625" bestFit="1" customWidth="1"/>
    <col min="533" max="534" width="8.6640625" bestFit="1" customWidth="1"/>
    <col min="535" max="535" width="7.6640625" bestFit="1" customWidth="1"/>
    <col min="536" max="536" width="8.6640625" bestFit="1" customWidth="1"/>
    <col min="537" max="537" width="7.6640625" bestFit="1" customWidth="1"/>
    <col min="538" max="544" width="8.6640625" bestFit="1" customWidth="1"/>
    <col min="545" max="545" width="5.6640625" bestFit="1" customWidth="1"/>
    <col min="546" max="546" width="7.6640625" bestFit="1" customWidth="1"/>
    <col min="547" max="547" width="8.6640625" bestFit="1" customWidth="1"/>
    <col min="548" max="548" width="7.6640625" bestFit="1" customWidth="1"/>
    <col min="549" max="554" width="8.6640625" bestFit="1" customWidth="1"/>
    <col min="555" max="555" width="7.6640625" bestFit="1" customWidth="1"/>
    <col min="556" max="558" width="8.6640625" bestFit="1" customWidth="1"/>
    <col min="559" max="559" width="7.6640625" bestFit="1" customWidth="1"/>
    <col min="560" max="562" width="8.6640625" bestFit="1" customWidth="1"/>
    <col min="563" max="564" width="7.6640625" bestFit="1" customWidth="1"/>
    <col min="565" max="567" width="8.6640625" bestFit="1" customWidth="1"/>
    <col min="568" max="568" width="6.6640625" bestFit="1" customWidth="1"/>
    <col min="569" max="579" width="8.6640625" bestFit="1" customWidth="1"/>
    <col min="580" max="583" width="7.6640625" bestFit="1" customWidth="1"/>
    <col min="584" max="589" width="8.6640625" bestFit="1" customWidth="1"/>
    <col min="590" max="590" width="7.6640625" bestFit="1" customWidth="1"/>
    <col min="591" max="597" width="8.6640625" bestFit="1" customWidth="1"/>
    <col min="598" max="599" width="7.6640625" bestFit="1" customWidth="1"/>
    <col min="600" max="601" width="8.6640625" bestFit="1" customWidth="1"/>
    <col min="602" max="605" width="7.6640625" bestFit="1" customWidth="1"/>
    <col min="606" max="606" width="6.6640625" bestFit="1" customWidth="1"/>
    <col min="607" max="607" width="8.6640625" bestFit="1" customWidth="1"/>
    <col min="608" max="608" width="7.6640625" bestFit="1" customWidth="1"/>
    <col min="609" max="610" width="8.6640625" bestFit="1" customWidth="1"/>
    <col min="611" max="611" width="7.6640625" bestFit="1" customWidth="1"/>
    <col min="612" max="612" width="8.6640625" bestFit="1" customWidth="1"/>
    <col min="613" max="614" width="7.6640625" bestFit="1" customWidth="1"/>
    <col min="615" max="615" width="8.6640625" bestFit="1" customWidth="1"/>
    <col min="616" max="616" width="6.6640625" bestFit="1" customWidth="1"/>
    <col min="617" max="618" width="7.6640625" bestFit="1" customWidth="1"/>
    <col min="619" max="619" width="8.6640625" bestFit="1" customWidth="1"/>
    <col min="620" max="620" width="7.6640625" bestFit="1" customWidth="1"/>
    <col min="621" max="623" width="8.6640625" bestFit="1" customWidth="1"/>
    <col min="624" max="624" width="7.6640625" bestFit="1" customWidth="1"/>
    <col min="625" max="625" width="6.6640625" bestFit="1" customWidth="1"/>
    <col min="626" max="628" width="8.6640625" bestFit="1" customWidth="1"/>
    <col min="629" max="629" width="6.6640625" bestFit="1" customWidth="1"/>
    <col min="630" max="630" width="8.6640625" bestFit="1" customWidth="1"/>
    <col min="631" max="631" width="7.6640625" bestFit="1" customWidth="1"/>
    <col min="632" max="634" width="8.6640625" bestFit="1" customWidth="1"/>
    <col min="635" max="635" width="7.6640625" bestFit="1" customWidth="1"/>
    <col min="636" max="636" width="8.6640625" bestFit="1" customWidth="1"/>
    <col min="637" max="637" width="7.6640625" bestFit="1" customWidth="1"/>
    <col min="638" max="638" width="8.6640625" bestFit="1" customWidth="1"/>
    <col min="639" max="639" width="5.6640625" bestFit="1" customWidth="1"/>
    <col min="640" max="640" width="7.6640625" bestFit="1" customWidth="1"/>
    <col min="641" max="642" width="8.6640625" bestFit="1" customWidth="1"/>
    <col min="643" max="643" width="7.6640625" bestFit="1" customWidth="1"/>
    <col min="644" max="644" width="6.6640625" bestFit="1" customWidth="1"/>
    <col min="645" max="645" width="8.6640625" bestFit="1" customWidth="1"/>
    <col min="646" max="646" width="7.6640625" bestFit="1" customWidth="1"/>
    <col min="647" max="648" width="8.6640625" bestFit="1" customWidth="1"/>
    <col min="649" max="653" width="7.6640625" bestFit="1" customWidth="1"/>
    <col min="654" max="654" width="8.6640625" bestFit="1" customWidth="1"/>
    <col min="655" max="655" width="6.6640625" bestFit="1" customWidth="1"/>
    <col min="656" max="657" width="7.6640625" bestFit="1" customWidth="1"/>
    <col min="658" max="658" width="6.6640625" bestFit="1" customWidth="1"/>
    <col min="659" max="660" width="8.6640625" bestFit="1" customWidth="1"/>
    <col min="661" max="661" width="7.6640625" bestFit="1" customWidth="1"/>
    <col min="662" max="682" width="8.6640625" bestFit="1" customWidth="1"/>
    <col min="683" max="685" width="7.6640625" bestFit="1" customWidth="1"/>
    <col min="686" max="686" width="8.6640625" bestFit="1" customWidth="1"/>
    <col min="687" max="688" width="7.6640625" bestFit="1" customWidth="1"/>
    <col min="689" max="689" width="8.6640625" bestFit="1" customWidth="1"/>
    <col min="690" max="692" width="7.6640625" bestFit="1" customWidth="1"/>
    <col min="693" max="698" width="8.6640625" bestFit="1" customWidth="1"/>
    <col min="699" max="700" width="7.6640625" bestFit="1" customWidth="1"/>
    <col min="701" max="703" width="8.6640625" bestFit="1" customWidth="1"/>
    <col min="704" max="705" width="7.6640625" bestFit="1" customWidth="1"/>
    <col min="706" max="708" width="8.6640625" bestFit="1" customWidth="1"/>
    <col min="709" max="710" width="7.6640625" bestFit="1" customWidth="1"/>
    <col min="711" max="712" width="8.6640625" bestFit="1" customWidth="1"/>
    <col min="713" max="713" width="7.6640625" bestFit="1" customWidth="1"/>
    <col min="714" max="714" width="8.6640625" bestFit="1" customWidth="1"/>
    <col min="715" max="716" width="7.6640625" bestFit="1" customWidth="1"/>
    <col min="717" max="719" width="8.6640625" bestFit="1" customWidth="1"/>
    <col min="720" max="722" width="7.6640625" bestFit="1" customWidth="1"/>
    <col min="723" max="728" width="8.6640625" bestFit="1" customWidth="1"/>
    <col min="729" max="732" width="7.6640625" bestFit="1" customWidth="1"/>
    <col min="733" max="734" width="8.6640625" bestFit="1" customWidth="1"/>
    <col min="735" max="737" width="7.6640625" bestFit="1" customWidth="1"/>
    <col min="738" max="740" width="8.6640625" bestFit="1" customWidth="1"/>
    <col min="741" max="741" width="7.6640625" bestFit="1" customWidth="1"/>
    <col min="742" max="742" width="8.6640625" bestFit="1" customWidth="1"/>
    <col min="743" max="743" width="7.6640625" bestFit="1" customWidth="1"/>
    <col min="744" max="744" width="8.6640625" bestFit="1" customWidth="1"/>
    <col min="745" max="749" width="7.6640625" bestFit="1" customWidth="1"/>
    <col min="750" max="750" width="8.6640625" bestFit="1" customWidth="1"/>
    <col min="751" max="751" width="7.6640625" bestFit="1" customWidth="1"/>
    <col min="752" max="753" width="8.6640625" bestFit="1" customWidth="1"/>
    <col min="754" max="755" width="7.6640625" bestFit="1" customWidth="1"/>
    <col min="756" max="756" width="8.6640625" bestFit="1" customWidth="1"/>
    <col min="757" max="757" width="7.6640625" bestFit="1" customWidth="1"/>
    <col min="758" max="759" width="8.6640625" bestFit="1" customWidth="1"/>
    <col min="760" max="760" width="7.6640625" bestFit="1" customWidth="1"/>
    <col min="761" max="761" width="8.6640625" bestFit="1" customWidth="1"/>
    <col min="762" max="762" width="7.6640625" bestFit="1" customWidth="1"/>
    <col min="763" max="763" width="8.6640625" bestFit="1" customWidth="1"/>
    <col min="764" max="764" width="7.6640625" bestFit="1" customWidth="1"/>
    <col min="765" max="765" width="8.6640625" bestFit="1" customWidth="1"/>
    <col min="766" max="766" width="7.6640625" bestFit="1" customWidth="1"/>
    <col min="767" max="771" width="8.6640625" bestFit="1" customWidth="1"/>
    <col min="772" max="773" width="6.6640625" bestFit="1" customWidth="1"/>
    <col min="774" max="775" width="7.6640625" bestFit="1" customWidth="1"/>
    <col min="776" max="776" width="8.6640625" bestFit="1" customWidth="1"/>
    <col min="777" max="777" width="7.6640625" bestFit="1" customWidth="1"/>
    <col min="778" max="778" width="8.6640625" bestFit="1" customWidth="1"/>
    <col min="779" max="779" width="7.6640625" bestFit="1" customWidth="1"/>
    <col min="780" max="780" width="8.6640625" bestFit="1" customWidth="1"/>
    <col min="781" max="783" width="7.6640625" bestFit="1" customWidth="1"/>
    <col min="784" max="785" width="8.6640625" bestFit="1" customWidth="1"/>
    <col min="786" max="786" width="7.6640625" bestFit="1" customWidth="1"/>
    <col min="787" max="790" width="8.6640625" bestFit="1" customWidth="1"/>
    <col min="791" max="791" width="7.6640625" bestFit="1" customWidth="1"/>
    <col min="792" max="792" width="8.6640625" bestFit="1" customWidth="1"/>
    <col min="793" max="793" width="7.6640625" bestFit="1" customWidth="1"/>
    <col min="794" max="797" width="8.6640625" bestFit="1" customWidth="1"/>
    <col min="798" max="799" width="7.6640625" bestFit="1" customWidth="1"/>
    <col min="800" max="801" width="8.6640625" bestFit="1" customWidth="1"/>
    <col min="802" max="802" width="7.6640625" bestFit="1" customWidth="1"/>
    <col min="803" max="803" width="5.6640625" bestFit="1" customWidth="1"/>
    <col min="804" max="804" width="8.6640625" bestFit="1" customWidth="1"/>
    <col min="805" max="805" width="7.6640625" bestFit="1" customWidth="1"/>
    <col min="806" max="807" width="8.6640625" bestFit="1" customWidth="1"/>
    <col min="808" max="808" width="7.6640625" bestFit="1" customWidth="1"/>
    <col min="809" max="811" width="8.6640625" bestFit="1" customWidth="1"/>
    <col min="812" max="812" width="7.6640625" bestFit="1" customWidth="1"/>
    <col min="813" max="821" width="8.6640625" bestFit="1" customWidth="1"/>
    <col min="822" max="822" width="7.6640625" bestFit="1" customWidth="1"/>
    <col min="823" max="825" width="8.6640625" bestFit="1" customWidth="1"/>
    <col min="826" max="826" width="7.6640625" bestFit="1" customWidth="1"/>
    <col min="827" max="828" width="8.6640625" bestFit="1" customWidth="1"/>
    <col min="829" max="829" width="6.6640625" bestFit="1" customWidth="1"/>
    <col min="830" max="830" width="8.6640625" bestFit="1" customWidth="1"/>
    <col min="831" max="831" width="7.6640625" bestFit="1" customWidth="1"/>
    <col min="832" max="832" width="8.6640625" bestFit="1" customWidth="1"/>
    <col min="833" max="833" width="7.6640625" bestFit="1" customWidth="1"/>
    <col min="834" max="837" width="8.6640625" bestFit="1" customWidth="1"/>
    <col min="838" max="839" width="7.6640625" bestFit="1" customWidth="1"/>
    <col min="840" max="847" width="8.6640625" bestFit="1" customWidth="1"/>
    <col min="848" max="851" width="7.6640625" bestFit="1" customWidth="1"/>
    <col min="852" max="852" width="8.6640625" bestFit="1" customWidth="1"/>
    <col min="853" max="853" width="7.6640625" bestFit="1" customWidth="1"/>
    <col min="854" max="861" width="8.6640625" bestFit="1" customWidth="1"/>
    <col min="862" max="862" width="7.6640625" bestFit="1" customWidth="1"/>
    <col min="863" max="863" width="8.6640625" bestFit="1" customWidth="1"/>
    <col min="864" max="865" width="7.6640625" bestFit="1" customWidth="1"/>
    <col min="866" max="868" width="8.6640625" bestFit="1" customWidth="1"/>
    <col min="869" max="869" width="7.6640625" bestFit="1" customWidth="1"/>
    <col min="870" max="870" width="8.6640625" bestFit="1" customWidth="1"/>
    <col min="871" max="872" width="7.6640625" bestFit="1" customWidth="1"/>
    <col min="873" max="875" width="8.6640625" bestFit="1" customWidth="1"/>
    <col min="876" max="877" width="7.6640625" bestFit="1" customWidth="1"/>
    <col min="878" max="879" width="8.6640625" bestFit="1" customWidth="1"/>
    <col min="880" max="880" width="7.6640625" bestFit="1" customWidth="1"/>
    <col min="881" max="881" width="8.6640625" bestFit="1" customWidth="1"/>
    <col min="882" max="884" width="7.6640625" bestFit="1" customWidth="1"/>
    <col min="885" max="885" width="8.6640625" bestFit="1" customWidth="1"/>
    <col min="886" max="886" width="6.6640625" bestFit="1" customWidth="1"/>
    <col min="887" max="887" width="7.6640625" bestFit="1" customWidth="1"/>
    <col min="888" max="891" width="8.6640625" bestFit="1" customWidth="1"/>
    <col min="892" max="893" width="7.6640625" bestFit="1" customWidth="1"/>
    <col min="894" max="894" width="6.6640625" bestFit="1" customWidth="1"/>
    <col min="895" max="899" width="8.6640625" bestFit="1" customWidth="1"/>
    <col min="900" max="900" width="7.6640625" bestFit="1" customWidth="1"/>
    <col min="901" max="901" width="6.6640625" bestFit="1" customWidth="1"/>
    <col min="902" max="914" width="8.6640625" bestFit="1" customWidth="1"/>
    <col min="915" max="915" width="6.6640625" bestFit="1" customWidth="1"/>
    <col min="916" max="916" width="8.6640625" bestFit="1" customWidth="1"/>
    <col min="917" max="917" width="7.6640625" bestFit="1" customWidth="1"/>
    <col min="918" max="920" width="8.6640625" bestFit="1" customWidth="1"/>
    <col min="921" max="921" width="7.6640625" bestFit="1" customWidth="1"/>
    <col min="922" max="922" width="8.6640625" bestFit="1" customWidth="1"/>
    <col min="923" max="923" width="7.6640625" bestFit="1" customWidth="1"/>
    <col min="924" max="924" width="8.6640625" bestFit="1" customWidth="1"/>
    <col min="925" max="925" width="6.6640625" bestFit="1" customWidth="1"/>
    <col min="926" max="926" width="7.6640625" bestFit="1" customWidth="1"/>
    <col min="927" max="928" width="8.6640625" bestFit="1" customWidth="1"/>
    <col min="929" max="929" width="6.6640625" bestFit="1" customWidth="1"/>
    <col min="930" max="932" width="8.6640625" bestFit="1" customWidth="1"/>
    <col min="933" max="933" width="7.6640625" bestFit="1" customWidth="1"/>
    <col min="934" max="936" width="8.6640625" bestFit="1" customWidth="1"/>
    <col min="937" max="937" width="7.6640625" bestFit="1" customWidth="1"/>
    <col min="938" max="938" width="8.6640625" bestFit="1" customWidth="1"/>
    <col min="939" max="940" width="7.6640625" bestFit="1" customWidth="1"/>
    <col min="941" max="947" width="8.6640625" bestFit="1" customWidth="1"/>
    <col min="948" max="948" width="7.6640625" bestFit="1" customWidth="1"/>
    <col min="949" max="951" width="8.6640625" bestFit="1" customWidth="1"/>
    <col min="952" max="952" width="6.6640625" bestFit="1" customWidth="1"/>
    <col min="953" max="954" width="8.6640625" bestFit="1" customWidth="1"/>
    <col min="955" max="957" width="7.6640625" bestFit="1" customWidth="1"/>
    <col min="958" max="961" width="8.6640625" bestFit="1" customWidth="1"/>
    <col min="962" max="966" width="7.6640625" bestFit="1" customWidth="1"/>
    <col min="967" max="967" width="6.6640625" bestFit="1" customWidth="1"/>
    <col min="968" max="968" width="7.6640625" bestFit="1" customWidth="1"/>
    <col min="969" max="972" width="8.6640625" bestFit="1" customWidth="1"/>
    <col min="973" max="973" width="7.6640625" bestFit="1" customWidth="1"/>
    <col min="974" max="974" width="6.6640625" bestFit="1" customWidth="1"/>
    <col min="975" max="977" width="8.6640625" bestFit="1" customWidth="1"/>
    <col min="978" max="978" width="7.6640625" bestFit="1" customWidth="1"/>
    <col min="979" max="983" width="8.6640625" bestFit="1" customWidth="1"/>
    <col min="984" max="984" width="7.6640625" bestFit="1" customWidth="1"/>
    <col min="985" max="987" width="8.6640625" bestFit="1" customWidth="1"/>
    <col min="988" max="988" width="6.6640625" bestFit="1" customWidth="1"/>
    <col min="989" max="991" width="8.6640625" bestFit="1" customWidth="1"/>
    <col min="992" max="992" width="7.6640625" bestFit="1" customWidth="1"/>
    <col min="993" max="993" width="8.6640625" bestFit="1" customWidth="1"/>
    <col min="994" max="995" width="7.6640625" bestFit="1" customWidth="1"/>
    <col min="996" max="997" width="8.6640625" bestFit="1" customWidth="1"/>
    <col min="998" max="998" width="6.6640625" bestFit="1" customWidth="1"/>
    <col min="999" max="1000" width="8.6640625" bestFit="1" customWidth="1"/>
    <col min="1001" max="1001" width="7.6640625" bestFit="1" customWidth="1"/>
    <col min="1002" max="1002" width="8.6640625" bestFit="1" customWidth="1"/>
    <col min="1003" max="1003" width="7.6640625" bestFit="1" customWidth="1"/>
    <col min="1004" max="1004" width="8.6640625" bestFit="1" customWidth="1"/>
    <col min="1005" max="1005" width="7.6640625" bestFit="1" customWidth="1"/>
    <col min="1006" max="1014" width="8.6640625" bestFit="1" customWidth="1"/>
    <col min="1015" max="1015" width="7.6640625" bestFit="1" customWidth="1"/>
    <col min="1016" max="1017" width="8.6640625" bestFit="1" customWidth="1"/>
    <col min="1018" max="1019" width="7.6640625" bestFit="1" customWidth="1"/>
    <col min="1020" max="1023" width="8.6640625" bestFit="1" customWidth="1"/>
    <col min="1024" max="1025" width="7.6640625" bestFit="1" customWidth="1"/>
    <col min="1026" max="1026" width="8.6640625" bestFit="1" customWidth="1"/>
    <col min="1027" max="1027" width="7.6640625" bestFit="1" customWidth="1"/>
    <col min="1028" max="1028" width="8.6640625" bestFit="1" customWidth="1"/>
    <col min="1029" max="1029" width="7.6640625" bestFit="1" customWidth="1"/>
    <col min="1030" max="1030" width="8.6640625" bestFit="1" customWidth="1"/>
    <col min="1031" max="1039" width="7.6640625" bestFit="1" customWidth="1"/>
    <col min="1040" max="1040" width="6.6640625" bestFit="1" customWidth="1"/>
    <col min="1041" max="1041" width="8.6640625" bestFit="1" customWidth="1"/>
    <col min="1042" max="1042" width="7.6640625" bestFit="1" customWidth="1"/>
    <col min="1043" max="1044" width="8.6640625" bestFit="1" customWidth="1"/>
    <col min="1045" max="1045" width="7.6640625" bestFit="1" customWidth="1"/>
    <col min="1046" max="1046" width="8.6640625" bestFit="1" customWidth="1"/>
    <col min="1047" max="1047" width="7.6640625" bestFit="1" customWidth="1"/>
    <col min="1048" max="1052" width="8.6640625" bestFit="1" customWidth="1"/>
    <col min="1053" max="1053" width="7.6640625" bestFit="1" customWidth="1"/>
    <col min="1054" max="1055" width="8.6640625" bestFit="1" customWidth="1"/>
    <col min="1056" max="1056" width="6.6640625" bestFit="1" customWidth="1"/>
    <col min="1057" max="1059" width="8.6640625" bestFit="1" customWidth="1"/>
    <col min="1060" max="1061" width="7.6640625" bestFit="1" customWidth="1"/>
    <col min="1062" max="1062" width="8.6640625" bestFit="1" customWidth="1"/>
    <col min="1063" max="1063" width="7.6640625" bestFit="1" customWidth="1"/>
    <col min="1064" max="1064" width="8.6640625" bestFit="1" customWidth="1"/>
    <col min="1065" max="1065" width="6.6640625" bestFit="1" customWidth="1"/>
    <col min="1066" max="1070" width="8.6640625" bestFit="1" customWidth="1"/>
    <col min="1071" max="1071" width="7.6640625" bestFit="1" customWidth="1"/>
    <col min="1072" max="1085" width="8.6640625" bestFit="1" customWidth="1"/>
    <col min="1086" max="1086" width="7.6640625" bestFit="1" customWidth="1"/>
    <col min="1087" max="1087" width="8.6640625" bestFit="1" customWidth="1"/>
    <col min="1088" max="1088" width="7.6640625" bestFit="1" customWidth="1"/>
    <col min="1089" max="1089" width="8.6640625" bestFit="1" customWidth="1"/>
    <col min="1090" max="1090" width="7.6640625" bestFit="1" customWidth="1"/>
    <col min="1091" max="1092" width="8.6640625" bestFit="1" customWidth="1"/>
    <col min="1093" max="1093" width="6.6640625" bestFit="1" customWidth="1"/>
    <col min="1094" max="1094" width="8.6640625" bestFit="1" customWidth="1"/>
    <col min="1095" max="1095" width="7.6640625" bestFit="1" customWidth="1"/>
    <col min="1096" max="1096" width="8.6640625" bestFit="1" customWidth="1"/>
    <col min="1097" max="1097" width="7.6640625" bestFit="1" customWidth="1"/>
    <col min="1098" max="1098" width="8.6640625" bestFit="1" customWidth="1"/>
    <col min="1099" max="1099" width="6.6640625" bestFit="1" customWidth="1"/>
    <col min="1100" max="1102" width="8.6640625" bestFit="1" customWidth="1"/>
    <col min="1103" max="1103" width="7.6640625" bestFit="1" customWidth="1"/>
    <col min="1104" max="1104" width="5.6640625" bestFit="1" customWidth="1"/>
    <col min="1105" max="1112" width="7.6640625" bestFit="1" customWidth="1"/>
    <col min="1113" max="1113" width="6.6640625" bestFit="1" customWidth="1"/>
    <col min="1114" max="1115" width="7.6640625" bestFit="1" customWidth="1"/>
    <col min="1116" max="1116" width="6.6640625" bestFit="1" customWidth="1"/>
    <col min="1117" max="1117" width="7.6640625" bestFit="1" customWidth="1"/>
    <col min="1118" max="1118" width="5.6640625" bestFit="1" customWidth="1"/>
    <col min="1119" max="1119" width="7.6640625" bestFit="1" customWidth="1"/>
    <col min="1120" max="1120" width="6.6640625" bestFit="1" customWidth="1"/>
    <col min="1121" max="1121" width="7.6640625" bestFit="1" customWidth="1"/>
    <col min="1122" max="1125" width="6.6640625" bestFit="1" customWidth="1"/>
    <col min="1126" max="1130" width="7.6640625" bestFit="1" customWidth="1"/>
    <col min="1131" max="1133" width="6.6640625" bestFit="1" customWidth="1"/>
    <col min="1134" max="1134" width="7.6640625" bestFit="1" customWidth="1"/>
    <col min="1135" max="1136" width="6.6640625" bestFit="1" customWidth="1"/>
    <col min="1137" max="1137" width="7.6640625" bestFit="1" customWidth="1"/>
    <col min="1138" max="1138" width="6.6640625" bestFit="1" customWidth="1"/>
    <col min="1139" max="1139" width="7.6640625" bestFit="1" customWidth="1"/>
    <col min="1140" max="1140" width="6.6640625" bestFit="1" customWidth="1"/>
    <col min="1141" max="1143" width="7.6640625" bestFit="1" customWidth="1"/>
    <col min="1144" max="1144" width="6.6640625" bestFit="1" customWidth="1"/>
    <col min="1145" max="1145" width="7.6640625" bestFit="1" customWidth="1"/>
    <col min="1146" max="1146" width="6.6640625" bestFit="1" customWidth="1"/>
    <col min="1147" max="1154" width="7.6640625" bestFit="1" customWidth="1"/>
    <col min="1155" max="1155" width="6.6640625" bestFit="1" customWidth="1"/>
    <col min="1156" max="1161" width="7.6640625" bestFit="1" customWidth="1"/>
    <col min="1162" max="1162" width="6.6640625" bestFit="1" customWidth="1"/>
    <col min="1163" max="1163" width="7.6640625" bestFit="1" customWidth="1"/>
    <col min="1164" max="1164" width="6.6640625" bestFit="1" customWidth="1"/>
    <col min="1165" max="1168" width="7.6640625" bestFit="1" customWidth="1"/>
    <col min="1169" max="1169" width="5.6640625" bestFit="1" customWidth="1"/>
    <col min="1170" max="1172" width="7.6640625" bestFit="1" customWidth="1"/>
    <col min="1173" max="1173" width="6.6640625" bestFit="1" customWidth="1"/>
    <col min="1174" max="1176" width="7.6640625" bestFit="1" customWidth="1"/>
    <col min="1177" max="1177" width="5.6640625" bestFit="1" customWidth="1"/>
    <col min="1178" max="1178" width="6.6640625" bestFit="1" customWidth="1"/>
    <col min="1179" max="1179" width="7.6640625" bestFit="1" customWidth="1"/>
    <col min="1180" max="1180" width="6.6640625" bestFit="1" customWidth="1"/>
    <col min="1181" max="1181" width="7.6640625" bestFit="1" customWidth="1"/>
    <col min="1182" max="1182" width="5.6640625" bestFit="1" customWidth="1"/>
    <col min="1183" max="1184" width="7.6640625" bestFit="1" customWidth="1"/>
    <col min="1185" max="1185" width="6.6640625" bestFit="1" customWidth="1"/>
    <col min="1186" max="1186" width="7.6640625" bestFit="1" customWidth="1"/>
    <col min="1187" max="1188" width="5.6640625" bestFit="1" customWidth="1"/>
    <col min="1189" max="1189" width="6.6640625" bestFit="1" customWidth="1"/>
    <col min="1190" max="1190" width="7.6640625" bestFit="1" customWidth="1"/>
    <col min="1191" max="1191" width="6.6640625" bestFit="1" customWidth="1"/>
    <col min="1192" max="1193" width="7.6640625" bestFit="1" customWidth="1"/>
    <col min="1194" max="1194" width="6.6640625" bestFit="1" customWidth="1"/>
    <col min="1195" max="1198" width="7.6640625" bestFit="1" customWidth="1"/>
    <col min="1199" max="1199" width="5.6640625" bestFit="1" customWidth="1"/>
    <col min="1200" max="1201" width="6.6640625" bestFit="1" customWidth="1"/>
    <col min="1202" max="1203" width="7.6640625" bestFit="1" customWidth="1"/>
    <col min="1204" max="1204" width="5.6640625" bestFit="1" customWidth="1"/>
    <col min="1205" max="1205" width="6.6640625" bestFit="1" customWidth="1"/>
    <col min="1206" max="1206" width="5.6640625" bestFit="1" customWidth="1"/>
    <col min="1207" max="1209" width="7.6640625" bestFit="1" customWidth="1"/>
    <col min="1210" max="1211" width="6.6640625" bestFit="1" customWidth="1"/>
    <col min="1212" max="1218" width="7.6640625" bestFit="1" customWidth="1"/>
    <col min="1219" max="1219" width="5.44140625" bestFit="1" customWidth="1"/>
    <col min="1220" max="1220" width="7.6640625" bestFit="1" customWidth="1"/>
    <col min="1221" max="1221" width="5.6640625" bestFit="1" customWidth="1"/>
    <col min="1222" max="1222" width="6.6640625" bestFit="1" customWidth="1"/>
    <col min="1223" max="1223" width="7.6640625" bestFit="1" customWidth="1"/>
    <col min="1224" max="1224" width="6.6640625" bestFit="1" customWidth="1"/>
    <col min="1225" max="1226" width="7.6640625" bestFit="1" customWidth="1"/>
    <col min="1227" max="1227" width="6.6640625" bestFit="1" customWidth="1"/>
    <col min="1228" max="1229" width="7.6640625" bestFit="1" customWidth="1"/>
    <col min="1230" max="1230" width="6.6640625" bestFit="1" customWidth="1"/>
    <col min="1231" max="1231" width="5.6640625" bestFit="1" customWidth="1"/>
    <col min="1232" max="1236" width="7.6640625" bestFit="1" customWidth="1"/>
    <col min="1237" max="1237" width="6.6640625" bestFit="1" customWidth="1"/>
    <col min="1238" max="1241" width="7.6640625" bestFit="1" customWidth="1"/>
    <col min="1242" max="1243" width="6.6640625" bestFit="1" customWidth="1"/>
    <col min="1244" max="1245" width="7.6640625" bestFit="1" customWidth="1"/>
    <col min="1246" max="1246" width="6.6640625" bestFit="1" customWidth="1"/>
    <col min="1247" max="1247" width="7.6640625" bestFit="1" customWidth="1"/>
    <col min="1248" max="1248" width="6.6640625" bestFit="1" customWidth="1"/>
    <col min="1249" max="1249" width="7.6640625" bestFit="1" customWidth="1"/>
    <col min="1250" max="1250" width="5.6640625" bestFit="1" customWidth="1"/>
    <col min="1251" max="1251" width="6.6640625" bestFit="1" customWidth="1"/>
    <col min="1252" max="1254" width="7.6640625" bestFit="1" customWidth="1"/>
    <col min="1255" max="1256" width="6.6640625" bestFit="1" customWidth="1"/>
    <col min="1257" max="1258" width="7.6640625" bestFit="1" customWidth="1"/>
    <col min="1259" max="1259" width="6.6640625" bestFit="1" customWidth="1"/>
    <col min="1260" max="1261" width="5.6640625" bestFit="1" customWidth="1"/>
    <col min="1262" max="1262" width="7.6640625" bestFit="1" customWidth="1"/>
    <col min="1263" max="1263" width="6.6640625" bestFit="1" customWidth="1"/>
    <col min="1264" max="1264" width="7.6640625" bestFit="1" customWidth="1"/>
    <col min="1265" max="1265" width="5.44140625" bestFit="1" customWidth="1"/>
    <col min="1266" max="1267" width="6.6640625" bestFit="1" customWidth="1"/>
    <col min="1268" max="1268" width="5.6640625" bestFit="1" customWidth="1"/>
    <col min="1269" max="1269" width="6.6640625" bestFit="1" customWidth="1"/>
    <col min="1270" max="1271" width="7.6640625" bestFit="1" customWidth="1"/>
    <col min="1272" max="1274" width="6.6640625" bestFit="1" customWidth="1"/>
    <col min="1275" max="1275" width="7.6640625" bestFit="1" customWidth="1"/>
    <col min="1276" max="1276" width="6.6640625" bestFit="1" customWidth="1"/>
    <col min="1277" max="1277" width="7.6640625" bestFit="1" customWidth="1"/>
    <col min="1278" max="1278" width="5.6640625" bestFit="1" customWidth="1"/>
    <col min="1279" max="1285" width="7.6640625" bestFit="1" customWidth="1"/>
    <col min="1286" max="1286" width="5.6640625" bestFit="1" customWidth="1"/>
    <col min="1287" max="1291" width="7.6640625" bestFit="1" customWidth="1"/>
    <col min="1292" max="1293" width="6.6640625" bestFit="1" customWidth="1"/>
    <col min="1294" max="1295" width="7.6640625" bestFit="1" customWidth="1"/>
    <col min="1296" max="1296" width="6.6640625" bestFit="1" customWidth="1"/>
    <col min="1297" max="1297" width="7.6640625" bestFit="1" customWidth="1"/>
    <col min="1298" max="1298" width="6.6640625" bestFit="1" customWidth="1"/>
    <col min="1299" max="1300" width="7.6640625" bestFit="1" customWidth="1"/>
    <col min="1301" max="1301" width="6.6640625" bestFit="1" customWidth="1"/>
    <col min="1302" max="1305" width="7.6640625" bestFit="1" customWidth="1"/>
    <col min="1306" max="1306" width="6.6640625" bestFit="1" customWidth="1"/>
    <col min="1307" max="1307" width="7.6640625" bestFit="1" customWidth="1"/>
    <col min="1308" max="1308" width="6.6640625" bestFit="1" customWidth="1"/>
    <col min="1309" max="1311" width="7.6640625" bestFit="1" customWidth="1"/>
    <col min="1312" max="1312" width="6.6640625" bestFit="1" customWidth="1"/>
    <col min="1313" max="1313" width="7.6640625" bestFit="1" customWidth="1"/>
    <col min="1314" max="1314" width="6.6640625" bestFit="1" customWidth="1"/>
    <col min="1315" max="1315" width="7.6640625" bestFit="1" customWidth="1"/>
    <col min="1316" max="1316" width="6.6640625" bestFit="1" customWidth="1"/>
    <col min="1317" max="1319" width="7.6640625" bestFit="1" customWidth="1"/>
    <col min="1320" max="1321" width="6.6640625" bestFit="1" customWidth="1"/>
    <col min="1322" max="1322" width="7.6640625" bestFit="1" customWidth="1"/>
    <col min="1323" max="1323" width="6.6640625" bestFit="1" customWidth="1"/>
    <col min="1324" max="1325" width="7.6640625" bestFit="1" customWidth="1"/>
    <col min="1326" max="1326" width="6.6640625" bestFit="1" customWidth="1"/>
    <col min="1327" max="1332" width="7.6640625" bestFit="1" customWidth="1"/>
    <col min="1333" max="1333" width="6.6640625" bestFit="1" customWidth="1"/>
    <col min="1334" max="1334" width="7.6640625" bestFit="1" customWidth="1"/>
    <col min="1335" max="1335" width="6.6640625" bestFit="1" customWidth="1"/>
    <col min="1336" max="1339" width="7.6640625" bestFit="1" customWidth="1"/>
    <col min="1340" max="1340" width="6.6640625" bestFit="1" customWidth="1"/>
    <col min="1341" max="1343" width="7.6640625" bestFit="1" customWidth="1"/>
    <col min="1344" max="1344" width="6.6640625" bestFit="1" customWidth="1"/>
    <col min="1345" max="1348" width="7.6640625" bestFit="1" customWidth="1"/>
    <col min="1349" max="1349" width="6.6640625" bestFit="1" customWidth="1"/>
    <col min="1350" max="1350" width="7.6640625" bestFit="1" customWidth="1"/>
    <col min="1351" max="1352" width="6.6640625" bestFit="1" customWidth="1"/>
    <col min="1353" max="1353" width="7.6640625" bestFit="1" customWidth="1"/>
    <col min="1354" max="1354" width="6.6640625" bestFit="1" customWidth="1"/>
    <col min="1355" max="1355" width="7.6640625" bestFit="1" customWidth="1"/>
    <col min="1356" max="1356" width="6.6640625" bestFit="1" customWidth="1"/>
    <col min="1357" max="1359" width="7.6640625" bestFit="1" customWidth="1"/>
    <col min="1360" max="1361" width="6.6640625" bestFit="1" customWidth="1"/>
    <col min="1362" max="1363" width="7.6640625" bestFit="1" customWidth="1"/>
    <col min="1364" max="1364" width="6.6640625" bestFit="1" customWidth="1"/>
    <col min="1365" max="1367" width="7.6640625" bestFit="1" customWidth="1"/>
    <col min="1368" max="1368" width="6.6640625" bestFit="1" customWidth="1"/>
    <col min="1369" max="1370" width="7.6640625" bestFit="1" customWidth="1"/>
    <col min="1371" max="1371" width="5.6640625" bestFit="1" customWidth="1"/>
    <col min="1372" max="1379" width="6.6640625" bestFit="1" customWidth="1"/>
    <col min="1380" max="1386" width="7.6640625" bestFit="1" customWidth="1"/>
    <col min="1387" max="1387" width="6.6640625" bestFit="1" customWidth="1"/>
    <col min="1388" max="1391" width="7.6640625" bestFit="1" customWidth="1"/>
    <col min="1392" max="1392" width="5.6640625" bestFit="1" customWidth="1"/>
    <col min="1393" max="1395" width="7.6640625" bestFit="1" customWidth="1"/>
    <col min="1396" max="1397" width="5.6640625" bestFit="1" customWidth="1"/>
    <col min="1398" max="1398" width="6.6640625" bestFit="1" customWidth="1"/>
    <col min="1399" max="1402" width="7.6640625" bestFit="1" customWidth="1"/>
    <col min="1403" max="1403" width="5.6640625" bestFit="1" customWidth="1"/>
    <col min="1404" max="1409" width="7.6640625" bestFit="1" customWidth="1"/>
    <col min="1410" max="1410" width="6.6640625" bestFit="1" customWidth="1"/>
    <col min="1411" max="1412" width="7.6640625" bestFit="1" customWidth="1"/>
    <col min="1413" max="1413" width="6.6640625" bestFit="1" customWidth="1"/>
    <col min="1414" max="1414" width="5.6640625" bestFit="1" customWidth="1"/>
    <col min="1415" max="1415" width="7.6640625" bestFit="1" customWidth="1"/>
    <col min="1416" max="1416" width="6.6640625" bestFit="1" customWidth="1"/>
    <col min="1417" max="1418" width="7.6640625" bestFit="1" customWidth="1"/>
    <col min="1419" max="1419" width="6.6640625" bestFit="1" customWidth="1"/>
    <col min="1420" max="1433" width="7.6640625" bestFit="1" customWidth="1"/>
    <col min="1434" max="1434" width="6.6640625" bestFit="1" customWidth="1"/>
    <col min="1435" max="1435" width="7.6640625" bestFit="1" customWidth="1"/>
    <col min="1436" max="1436" width="6.6640625" bestFit="1" customWidth="1"/>
    <col min="1437" max="1441" width="7.6640625" bestFit="1" customWidth="1"/>
    <col min="1442" max="1442" width="6.6640625" bestFit="1" customWidth="1"/>
    <col min="1443" max="1443" width="7.6640625" bestFit="1" customWidth="1"/>
    <col min="1444" max="1446" width="6.6640625" bestFit="1" customWidth="1"/>
    <col min="1447" max="1454" width="7.6640625" bestFit="1" customWidth="1"/>
    <col min="1455" max="1455" width="6.6640625" bestFit="1" customWidth="1"/>
    <col min="1456" max="1456" width="7.6640625" bestFit="1" customWidth="1"/>
    <col min="1457" max="1458" width="6.6640625" bestFit="1" customWidth="1"/>
    <col min="1459" max="1461" width="7.6640625" bestFit="1" customWidth="1"/>
    <col min="1462" max="1462" width="6.6640625" bestFit="1" customWidth="1"/>
    <col min="1463" max="1463" width="7.6640625" bestFit="1" customWidth="1"/>
    <col min="1464" max="1465" width="6.6640625" bestFit="1" customWidth="1"/>
    <col min="1466" max="1466" width="5.6640625" bestFit="1" customWidth="1"/>
    <col min="1467" max="1468" width="6.6640625" bestFit="1" customWidth="1"/>
    <col min="1469" max="1475" width="7.6640625" bestFit="1" customWidth="1"/>
    <col min="1476" max="1476" width="6.6640625" bestFit="1" customWidth="1"/>
    <col min="1477" max="1477" width="7.6640625" bestFit="1" customWidth="1"/>
    <col min="1478" max="1478" width="6.6640625" bestFit="1" customWidth="1"/>
    <col min="1479" max="1479" width="5.6640625" bestFit="1" customWidth="1"/>
    <col min="1480" max="1480" width="7.6640625" bestFit="1" customWidth="1"/>
    <col min="1481" max="1481" width="6.6640625" bestFit="1" customWidth="1"/>
    <col min="1482" max="1482" width="5.6640625" bestFit="1" customWidth="1"/>
    <col min="1483" max="1483" width="7.6640625" bestFit="1" customWidth="1"/>
    <col min="1484" max="1484" width="6.6640625" bestFit="1" customWidth="1"/>
    <col min="1485" max="1491" width="7.6640625" bestFit="1" customWidth="1"/>
    <col min="1492" max="1492" width="5.6640625" bestFit="1" customWidth="1"/>
    <col min="1493" max="1493" width="5.44140625" bestFit="1" customWidth="1"/>
    <col min="1494" max="1497" width="7.6640625" bestFit="1" customWidth="1"/>
    <col min="1498" max="1498" width="6.6640625" bestFit="1" customWidth="1"/>
    <col min="1499" max="1499" width="7.6640625" bestFit="1" customWidth="1"/>
    <col min="1500" max="1500" width="6.6640625" bestFit="1" customWidth="1"/>
    <col min="1501" max="1505" width="7.6640625" bestFit="1" customWidth="1"/>
    <col min="1506" max="1506" width="5.6640625" bestFit="1" customWidth="1"/>
    <col min="1507" max="1507" width="7.6640625" bestFit="1" customWidth="1"/>
    <col min="1508" max="1508" width="6.6640625" bestFit="1" customWidth="1"/>
    <col min="1509" max="1514" width="7.6640625" bestFit="1" customWidth="1"/>
    <col min="1515" max="1515" width="6.6640625" bestFit="1" customWidth="1"/>
    <col min="1516" max="1521" width="7.6640625" bestFit="1" customWidth="1"/>
    <col min="1522" max="1522" width="6.6640625" bestFit="1" customWidth="1"/>
    <col min="1523" max="1523" width="7.6640625" bestFit="1" customWidth="1"/>
    <col min="1524" max="1524" width="6.6640625" bestFit="1" customWidth="1"/>
    <col min="1525" max="1536" width="7.6640625" bestFit="1" customWidth="1"/>
    <col min="1537" max="1539" width="6.6640625" bestFit="1" customWidth="1"/>
    <col min="1540" max="1540" width="5.6640625" bestFit="1" customWidth="1"/>
    <col min="1541" max="1541" width="6.6640625" bestFit="1" customWidth="1"/>
    <col min="1542" max="1550" width="7.6640625" bestFit="1" customWidth="1"/>
    <col min="1551" max="1551" width="6.6640625" bestFit="1" customWidth="1"/>
    <col min="1552" max="1555" width="7.6640625" bestFit="1" customWidth="1"/>
    <col min="1556" max="1556" width="5.6640625" bestFit="1" customWidth="1"/>
    <col min="1557" max="1562" width="7.6640625" bestFit="1" customWidth="1"/>
    <col min="1563" max="1563" width="5.6640625" bestFit="1" customWidth="1"/>
    <col min="1564" max="1581" width="7.6640625" bestFit="1" customWidth="1"/>
    <col min="1582" max="1582" width="6.6640625" bestFit="1" customWidth="1"/>
    <col min="1583" max="1588" width="7.6640625" bestFit="1" customWidth="1"/>
    <col min="1589" max="1590" width="6.6640625" bestFit="1" customWidth="1"/>
    <col min="1591" max="1592" width="7.6640625" bestFit="1" customWidth="1"/>
    <col min="1593" max="1593" width="6.6640625" bestFit="1" customWidth="1"/>
    <col min="1594" max="1601" width="7.6640625" bestFit="1" customWidth="1"/>
    <col min="1602" max="1604" width="6.6640625" bestFit="1" customWidth="1"/>
    <col min="1605" max="1606" width="7.6640625" bestFit="1" customWidth="1"/>
    <col min="1607" max="1607" width="6.6640625" bestFit="1" customWidth="1"/>
    <col min="1608" max="1609" width="7.6640625" bestFit="1" customWidth="1"/>
    <col min="1610" max="1610" width="6.6640625" bestFit="1" customWidth="1"/>
    <col min="1611" max="1617" width="7.6640625" bestFit="1" customWidth="1"/>
    <col min="1618" max="1618" width="5.6640625" bestFit="1" customWidth="1"/>
    <col min="1619" max="1625" width="7.6640625" bestFit="1" customWidth="1"/>
    <col min="1626" max="1627" width="6.6640625" bestFit="1" customWidth="1"/>
    <col min="1628" max="1629" width="7.6640625" bestFit="1" customWidth="1"/>
    <col min="1630" max="1630" width="6.6640625" bestFit="1" customWidth="1"/>
    <col min="1631" max="1634" width="7.6640625" bestFit="1" customWidth="1"/>
    <col min="1635" max="1635" width="5.6640625" bestFit="1" customWidth="1"/>
    <col min="1636" max="1637" width="7.6640625" bestFit="1" customWidth="1"/>
    <col min="1638" max="1639" width="6.6640625" bestFit="1" customWidth="1"/>
    <col min="1640" max="1641" width="7.6640625" bestFit="1" customWidth="1"/>
    <col min="1642" max="1642" width="5.6640625" bestFit="1" customWidth="1"/>
    <col min="1643" max="1644" width="7.6640625" bestFit="1" customWidth="1"/>
    <col min="1645" max="1645" width="5.6640625" bestFit="1" customWidth="1"/>
    <col min="1646" max="1650" width="7.6640625" bestFit="1" customWidth="1"/>
    <col min="1651" max="1652" width="6.6640625" bestFit="1" customWidth="1"/>
    <col min="1653" max="1670" width="7.6640625" bestFit="1" customWidth="1"/>
    <col min="1671" max="1671" width="6.44140625" bestFit="1" customWidth="1"/>
    <col min="1672" max="1687" width="7" bestFit="1" customWidth="1"/>
    <col min="1688" max="1688" width="6" bestFit="1" customWidth="1"/>
    <col min="1689" max="1704" width="7" bestFit="1" customWidth="1"/>
    <col min="1705" max="1705" width="6" bestFit="1" customWidth="1"/>
    <col min="1706" max="1710" width="7" bestFit="1" customWidth="1"/>
    <col min="1711" max="1711" width="6" bestFit="1" customWidth="1"/>
    <col min="1712" max="1712" width="7" bestFit="1" customWidth="1"/>
    <col min="1713" max="1713" width="6" bestFit="1" customWidth="1"/>
    <col min="1714" max="1716" width="7" bestFit="1" customWidth="1"/>
    <col min="1717" max="1718" width="6" bestFit="1" customWidth="1"/>
    <col min="1719" max="1719" width="7" bestFit="1" customWidth="1"/>
    <col min="1720" max="1720" width="6" bestFit="1" customWidth="1"/>
    <col min="1721" max="1726" width="7" bestFit="1" customWidth="1"/>
    <col min="1727" max="1727" width="6" bestFit="1" customWidth="1"/>
    <col min="1728" max="1731" width="7" bestFit="1" customWidth="1"/>
    <col min="1732" max="1733" width="6" bestFit="1" customWidth="1"/>
    <col min="1734" max="1738" width="7" bestFit="1" customWidth="1"/>
    <col min="1739" max="1739" width="6" bestFit="1" customWidth="1"/>
    <col min="1740" max="1744" width="7" bestFit="1" customWidth="1"/>
    <col min="1745" max="1745" width="5.44140625" bestFit="1" customWidth="1"/>
    <col min="1746" max="1747" width="7" bestFit="1" customWidth="1"/>
    <col min="1748" max="1748" width="6" bestFit="1" customWidth="1"/>
    <col min="1749" max="1749" width="7" bestFit="1" customWidth="1"/>
    <col min="1750" max="1750" width="5.44140625" bestFit="1" customWidth="1"/>
    <col min="1751" max="1755" width="7" bestFit="1" customWidth="1"/>
    <col min="1756" max="1756" width="6" bestFit="1" customWidth="1"/>
    <col min="1757" max="1757" width="7" bestFit="1" customWidth="1"/>
    <col min="1758" max="1760" width="6" bestFit="1" customWidth="1"/>
    <col min="1761" max="1761" width="7" bestFit="1" customWidth="1"/>
    <col min="1762" max="1763" width="6" bestFit="1" customWidth="1"/>
    <col min="1764" max="1766" width="7" bestFit="1" customWidth="1"/>
    <col min="1767" max="1768" width="6" bestFit="1" customWidth="1"/>
    <col min="1769" max="1784" width="7" bestFit="1" customWidth="1"/>
    <col min="1785" max="1785" width="6" bestFit="1" customWidth="1"/>
    <col min="1786" max="1786" width="7" bestFit="1" customWidth="1"/>
    <col min="1787" max="1787" width="6" bestFit="1" customWidth="1"/>
    <col min="1788" max="1788" width="7" bestFit="1" customWidth="1"/>
    <col min="1789" max="1789" width="6" bestFit="1" customWidth="1"/>
    <col min="1790" max="1791" width="7" bestFit="1" customWidth="1"/>
    <col min="1792" max="1792" width="6" bestFit="1" customWidth="1"/>
    <col min="1793" max="1793" width="7" bestFit="1" customWidth="1"/>
    <col min="1794" max="1795" width="6" bestFit="1" customWidth="1"/>
    <col min="1796" max="1801" width="7" bestFit="1" customWidth="1"/>
    <col min="1802" max="1803" width="6" bestFit="1" customWidth="1"/>
    <col min="1804" max="1806" width="7" bestFit="1" customWidth="1"/>
    <col min="1807" max="1807" width="5.44140625" bestFit="1" customWidth="1"/>
    <col min="1808" max="1809" width="7" bestFit="1" customWidth="1"/>
    <col min="1810" max="1810" width="6" bestFit="1" customWidth="1"/>
    <col min="1811" max="1816" width="7" bestFit="1" customWidth="1"/>
    <col min="1817" max="1817" width="6" bestFit="1" customWidth="1"/>
    <col min="1818" max="1830" width="7" bestFit="1" customWidth="1"/>
    <col min="1831" max="1832" width="6" bestFit="1" customWidth="1"/>
    <col min="1833" max="1836" width="7" bestFit="1" customWidth="1"/>
    <col min="1837" max="1839" width="5.44140625" bestFit="1" customWidth="1"/>
    <col min="1840" max="1840" width="6" bestFit="1" customWidth="1"/>
    <col min="1841" max="1842" width="7" bestFit="1" customWidth="1"/>
    <col min="1843" max="1845" width="6" bestFit="1" customWidth="1"/>
    <col min="1846" max="1849" width="7" bestFit="1" customWidth="1"/>
    <col min="1850" max="1850" width="6" bestFit="1" customWidth="1"/>
    <col min="1851" max="1851" width="7" bestFit="1" customWidth="1"/>
    <col min="1852" max="1852" width="6" bestFit="1" customWidth="1"/>
    <col min="1853" max="1853" width="7" bestFit="1" customWidth="1"/>
    <col min="1854" max="1855" width="6" bestFit="1" customWidth="1"/>
    <col min="1856" max="1859" width="7" bestFit="1" customWidth="1"/>
    <col min="1860" max="1860" width="5.44140625" bestFit="1" customWidth="1"/>
    <col min="1861" max="1861" width="6" bestFit="1" customWidth="1"/>
    <col min="1862" max="1869" width="7" bestFit="1" customWidth="1"/>
    <col min="1870" max="1870" width="6" bestFit="1" customWidth="1"/>
    <col min="1871" max="1875" width="7" bestFit="1" customWidth="1"/>
    <col min="1876" max="1876" width="5.44140625" bestFit="1" customWidth="1"/>
    <col min="1877" max="1880" width="7" bestFit="1" customWidth="1"/>
    <col min="1881" max="1881" width="6" bestFit="1" customWidth="1"/>
    <col min="1882" max="1882" width="7" bestFit="1" customWidth="1"/>
    <col min="1883" max="1883" width="6" bestFit="1" customWidth="1"/>
    <col min="1884" max="1885" width="7" bestFit="1" customWidth="1"/>
    <col min="1886" max="1886" width="6" bestFit="1" customWidth="1"/>
    <col min="1887" max="1897" width="7" bestFit="1" customWidth="1"/>
    <col min="1898" max="1898" width="6" bestFit="1" customWidth="1"/>
    <col min="1899" max="1899" width="5.44140625" bestFit="1" customWidth="1"/>
    <col min="1900" max="1901" width="7" bestFit="1" customWidth="1"/>
    <col min="1902" max="1902" width="6" bestFit="1" customWidth="1"/>
    <col min="1903" max="1903" width="7" bestFit="1" customWidth="1"/>
    <col min="1904" max="1904" width="6" bestFit="1" customWidth="1"/>
    <col min="1905" max="1905" width="5.44140625" bestFit="1" customWidth="1"/>
    <col min="1906" max="1912" width="7" bestFit="1" customWidth="1"/>
    <col min="1913" max="1913" width="6" bestFit="1" customWidth="1"/>
    <col min="1914" max="1915" width="7" bestFit="1" customWidth="1"/>
    <col min="1916" max="1916" width="6" bestFit="1" customWidth="1"/>
    <col min="1917" max="1917" width="5.44140625" bestFit="1" customWidth="1"/>
    <col min="1918" max="1918" width="6" bestFit="1" customWidth="1"/>
    <col min="1919" max="1920" width="7" bestFit="1" customWidth="1"/>
    <col min="1921" max="1922" width="6" bestFit="1" customWidth="1"/>
    <col min="1923" max="1926" width="7" bestFit="1" customWidth="1"/>
    <col min="1927" max="1928" width="6" bestFit="1" customWidth="1"/>
    <col min="1929" max="1935" width="7" bestFit="1" customWidth="1"/>
    <col min="1936" max="1936" width="6" bestFit="1" customWidth="1"/>
    <col min="1937" max="1944" width="7" bestFit="1" customWidth="1"/>
    <col min="1945" max="1945" width="6" bestFit="1" customWidth="1"/>
    <col min="1946" max="1948" width="7" bestFit="1" customWidth="1"/>
    <col min="1949" max="1949" width="6" bestFit="1" customWidth="1"/>
    <col min="1950" max="1954" width="7" bestFit="1" customWidth="1"/>
    <col min="1955" max="1955" width="5.44140625" bestFit="1" customWidth="1"/>
    <col min="1956" max="1961" width="7" bestFit="1" customWidth="1"/>
    <col min="1962" max="1962" width="5.44140625" bestFit="1" customWidth="1"/>
    <col min="1963" max="1963" width="6" bestFit="1" customWidth="1"/>
    <col min="1964" max="1964" width="7" bestFit="1" customWidth="1"/>
    <col min="1965" max="1965" width="6" bestFit="1" customWidth="1"/>
    <col min="1966" max="1967" width="7" bestFit="1" customWidth="1"/>
    <col min="1968" max="1970" width="6" bestFit="1" customWidth="1"/>
    <col min="1971" max="1978" width="7" bestFit="1" customWidth="1"/>
    <col min="1979" max="1979" width="6" bestFit="1" customWidth="1"/>
    <col min="1980" max="1983" width="7" bestFit="1" customWidth="1"/>
    <col min="1984" max="1984" width="6" bestFit="1" customWidth="1"/>
    <col min="1985" max="1987" width="7" bestFit="1" customWidth="1"/>
    <col min="1988" max="1989" width="6" bestFit="1" customWidth="1"/>
    <col min="1990" max="1990" width="7" bestFit="1" customWidth="1"/>
    <col min="1991" max="1991" width="6" bestFit="1" customWidth="1"/>
    <col min="1992" max="1994" width="7" bestFit="1" customWidth="1"/>
    <col min="1995" max="1995" width="5.44140625" bestFit="1" customWidth="1"/>
    <col min="1996" max="1998" width="7" bestFit="1" customWidth="1"/>
    <col min="1999" max="1999" width="6" bestFit="1" customWidth="1"/>
    <col min="2000" max="2008" width="7" bestFit="1" customWidth="1"/>
    <col min="2009" max="2010" width="5.44140625" bestFit="1" customWidth="1"/>
    <col min="2011" max="2014" width="7" bestFit="1" customWidth="1"/>
    <col min="2015" max="2016" width="6" bestFit="1" customWidth="1"/>
    <col min="2017" max="2025" width="7" bestFit="1" customWidth="1"/>
    <col min="2026" max="2027" width="6" bestFit="1" customWidth="1"/>
    <col min="2028" max="2033" width="7" bestFit="1" customWidth="1"/>
    <col min="2034" max="2034" width="6" bestFit="1" customWidth="1"/>
    <col min="2035" max="2042" width="7" bestFit="1" customWidth="1"/>
    <col min="2043" max="2043" width="5.44140625" bestFit="1" customWidth="1"/>
    <col min="2044" max="2044" width="7" bestFit="1" customWidth="1"/>
    <col min="2045" max="2045" width="6" bestFit="1" customWidth="1"/>
    <col min="2046" max="2050" width="7" bestFit="1" customWidth="1"/>
    <col min="2051" max="2051" width="6" bestFit="1" customWidth="1"/>
    <col min="2052" max="2062" width="7" bestFit="1" customWidth="1"/>
    <col min="2063" max="2065" width="6" bestFit="1" customWidth="1"/>
    <col min="2066" max="2066" width="5.44140625" bestFit="1" customWidth="1"/>
    <col min="2067" max="2068" width="7" bestFit="1" customWidth="1"/>
    <col min="2069" max="2071" width="6" bestFit="1" customWidth="1"/>
    <col min="2072" max="2072" width="7" bestFit="1" customWidth="1"/>
    <col min="2073" max="2073" width="6" bestFit="1" customWidth="1"/>
    <col min="2074" max="2075" width="7" bestFit="1" customWidth="1"/>
    <col min="2076" max="2076" width="6" bestFit="1" customWidth="1"/>
    <col min="2077" max="2080" width="7" bestFit="1" customWidth="1"/>
    <col min="2081" max="2081" width="6" bestFit="1" customWidth="1"/>
    <col min="2082" max="2085" width="7" bestFit="1" customWidth="1"/>
    <col min="2086" max="2086" width="6" bestFit="1" customWidth="1"/>
    <col min="2087" max="2088" width="7" bestFit="1" customWidth="1"/>
    <col min="2089" max="2089" width="5.44140625" bestFit="1" customWidth="1"/>
    <col min="2090" max="2100" width="7" bestFit="1" customWidth="1"/>
    <col min="2101" max="2103" width="6" bestFit="1" customWidth="1"/>
    <col min="2104" max="2107" width="7" bestFit="1" customWidth="1"/>
    <col min="2108" max="2108" width="6" bestFit="1" customWidth="1"/>
    <col min="2109" max="2112" width="7" bestFit="1" customWidth="1"/>
    <col min="2113" max="2113" width="6" bestFit="1" customWidth="1"/>
    <col min="2114" max="2115" width="7" bestFit="1" customWidth="1"/>
    <col min="2116" max="2117" width="6" bestFit="1" customWidth="1"/>
    <col min="2118" max="2121" width="7" bestFit="1" customWidth="1"/>
    <col min="2122" max="2122" width="6" bestFit="1" customWidth="1"/>
    <col min="2123" max="2125" width="7" bestFit="1" customWidth="1"/>
    <col min="2126" max="2126" width="5.44140625" bestFit="1" customWidth="1"/>
    <col min="2127" max="2132" width="7" bestFit="1" customWidth="1"/>
    <col min="2133" max="2133" width="6" bestFit="1" customWidth="1"/>
    <col min="2134" max="2139" width="7" bestFit="1" customWidth="1"/>
    <col min="2140" max="2140" width="6" bestFit="1" customWidth="1"/>
    <col min="2141" max="2141" width="7" bestFit="1" customWidth="1"/>
    <col min="2142" max="2142" width="5.44140625" bestFit="1" customWidth="1"/>
    <col min="2143" max="2147" width="7" bestFit="1" customWidth="1"/>
    <col min="2148" max="2148" width="6" bestFit="1" customWidth="1"/>
    <col min="2149" max="2154" width="7" bestFit="1" customWidth="1"/>
    <col min="2155" max="2155" width="6" bestFit="1" customWidth="1"/>
    <col min="2156" max="2157" width="7" bestFit="1" customWidth="1"/>
    <col min="2158" max="2159" width="6" bestFit="1" customWidth="1"/>
    <col min="2160" max="2160" width="7" bestFit="1" customWidth="1"/>
    <col min="2161" max="2161" width="6" bestFit="1" customWidth="1"/>
    <col min="2162" max="2162" width="7" bestFit="1" customWidth="1"/>
    <col min="2163" max="2163" width="6" bestFit="1" customWidth="1"/>
    <col min="2164" max="2166" width="7" bestFit="1" customWidth="1"/>
    <col min="2167" max="2167" width="6" bestFit="1" customWidth="1"/>
    <col min="2168" max="2168" width="7" bestFit="1" customWidth="1"/>
    <col min="2169" max="2169" width="6" bestFit="1" customWidth="1"/>
    <col min="2170" max="2171" width="7" bestFit="1" customWidth="1"/>
    <col min="2172" max="2174" width="6" bestFit="1" customWidth="1"/>
    <col min="2175" max="2182" width="7" bestFit="1" customWidth="1"/>
    <col min="2183" max="2183" width="6" bestFit="1" customWidth="1"/>
    <col min="2184" max="2186" width="7" bestFit="1" customWidth="1"/>
    <col min="2187" max="2187" width="5.44140625" bestFit="1" customWidth="1"/>
    <col min="2188" max="2188" width="7" bestFit="1" customWidth="1"/>
    <col min="2189" max="2189" width="6" bestFit="1" customWidth="1"/>
    <col min="2190" max="2191" width="7" bestFit="1" customWidth="1"/>
    <col min="2192" max="2192" width="6" bestFit="1" customWidth="1"/>
    <col min="2193" max="2194" width="7" bestFit="1" customWidth="1"/>
    <col min="2195" max="2195" width="6" bestFit="1" customWidth="1"/>
    <col min="2196" max="2197" width="7" bestFit="1" customWidth="1"/>
    <col min="2198" max="2199" width="6" bestFit="1" customWidth="1"/>
    <col min="2200" max="2202" width="7" bestFit="1" customWidth="1"/>
    <col min="2203" max="2203" width="5.44140625" bestFit="1" customWidth="1"/>
    <col min="2204" max="2205" width="6" bestFit="1" customWidth="1"/>
    <col min="2206" max="2206" width="7" bestFit="1" customWidth="1"/>
    <col min="2207" max="2207" width="6" bestFit="1" customWidth="1"/>
    <col min="2208" max="2208" width="7" bestFit="1" customWidth="1"/>
    <col min="2209" max="2209" width="5.44140625" bestFit="1" customWidth="1"/>
    <col min="2210" max="2219" width="7" bestFit="1" customWidth="1"/>
    <col min="2220" max="2220" width="6" bestFit="1" customWidth="1"/>
    <col min="2221" max="2221" width="7" bestFit="1" customWidth="1"/>
    <col min="2222" max="2223" width="6" bestFit="1" customWidth="1"/>
    <col min="2224" max="2224" width="7" bestFit="1" customWidth="1"/>
    <col min="2225" max="2225" width="5.44140625" bestFit="1" customWidth="1"/>
    <col min="2226" max="2226" width="7" bestFit="1" customWidth="1"/>
    <col min="2227" max="2227" width="6" bestFit="1" customWidth="1"/>
    <col min="2228" max="2228" width="7" bestFit="1" customWidth="1"/>
    <col min="2229" max="2229" width="6" bestFit="1" customWidth="1"/>
    <col min="2230" max="2230" width="7" bestFit="1" customWidth="1"/>
    <col min="2231" max="2232" width="6" bestFit="1" customWidth="1"/>
    <col min="2233" max="2234" width="7" bestFit="1" customWidth="1"/>
    <col min="2235" max="2235" width="6" bestFit="1" customWidth="1"/>
    <col min="2236" max="2239" width="7" bestFit="1" customWidth="1"/>
    <col min="2240" max="2240" width="6" bestFit="1" customWidth="1"/>
    <col min="2241" max="2242" width="7" bestFit="1" customWidth="1"/>
    <col min="2243" max="2244" width="6" bestFit="1" customWidth="1"/>
    <col min="2245" max="2247" width="7" bestFit="1" customWidth="1"/>
    <col min="2248" max="2249" width="6" bestFit="1" customWidth="1"/>
    <col min="2250" max="2254" width="7" bestFit="1" customWidth="1"/>
    <col min="2255" max="2256" width="6" bestFit="1" customWidth="1"/>
    <col min="2257" max="2257" width="7" bestFit="1" customWidth="1"/>
    <col min="2258" max="2258" width="6" bestFit="1" customWidth="1"/>
    <col min="2259" max="2260" width="7" bestFit="1" customWidth="1"/>
    <col min="2261" max="2261" width="6" bestFit="1" customWidth="1"/>
    <col min="2262" max="2264" width="7" bestFit="1" customWidth="1"/>
    <col min="2265" max="2266" width="6" bestFit="1" customWidth="1"/>
    <col min="2267" max="2271" width="7" bestFit="1" customWidth="1"/>
    <col min="2272" max="2272" width="6" bestFit="1" customWidth="1"/>
    <col min="2273" max="2273" width="7" bestFit="1" customWidth="1"/>
    <col min="2274" max="2275" width="6" bestFit="1" customWidth="1"/>
    <col min="2276" max="2278" width="7" bestFit="1" customWidth="1"/>
    <col min="2279" max="2279" width="6" bestFit="1" customWidth="1"/>
    <col min="2280" max="2280" width="7" bestFit="1" customWidth="1"/>
    <col min="2281" max="2281" width="6" bestFit="1" customWidth="1"/>
    <col min="2282" max="2285" width="7" bestFit="1" customWidth="1"/>
    <col min="2286" max="2287" width="5.44140625" bestFit="1" customWidth="1"/>
    <col min="2288" max="2288" width="6" bestFit="1" customWidth="1"/>
    <col min="2289" max="2292" width="7" bestFit="1" customWidth="1"/>
    <col min="2293" max="2293" width="6" bestFit="1" customWidth="1"/>
    <col min="2294" max="2294" width="7" bestFit="1" customWidth="1"/>
    <col min="2295" max="2295" width="6" bestFit="1" customWidth="1"/>
    <col min="2296" max="2297" width="7" bestFit="1" customWidth="1"/>
    <col min="2298" max="2298" width="6" bestFit="1" customWidth="1"/>
    <col min="2299" max="2301" width="7" bestFit="1" customWidth="1"/>
    <col min="2302" max="2302" width="5.44140625" bestFit="1" customWidth="1"/>
    <col min="2303" max="2303" width="6" bestFit="1" customWidth="1"/>
    <col min="2304" max="2309" width="7" bestFit="1" customWidth="1"/>
    <col min="2310" max="2311" width="6" bestFit="1" customWidth="1"/>
    <col min="2312" max="2315" width="7" bestFit="1" customWidth="1"/>
    <col min="2316" max="2316" width="6" bestFit="1" customWidth="1"/>
    <col min="2317" max="2317" width="7" bestFit="1" customWidth="1"/>
    <col min="2318" max="2318" width="6" bestFit="1" customWidth="1"/>
    <col min="2319" max="2321" width="7" bestFit="1" customWidth="1"/>
    <col min="2322" max="2324" width="6" bestFit="1" customWidth="1"/>
    <col min="2325" max="2330" width="7" bestFit="1" customWidth="1"/>
    <col min="2331" max="2331" width="6" bestFit="1" customWidth="1"/>
    <col min="2332" max="2334" width="7" bestFit="1" customWidth="1"/>
    <col min="2335" max="2335" width="6" bestFit="1" customWidth="1"/>
    <col min="2336" max="2341" width="7" bestFit="1" customWidth="1"/>
    <col min="2342" max="2343" width="6" bestFit="1" customWidth="1"/>
    <col min="2344" max="2345" width="7" bestFit="1" customWidth="1"/>
    <col min="2346" max="2346" width="6" bestFit="1" customWidth="1"/>
    <col min="2347" max="2347" width="7" bestFit="1" customWidth="1"/>
    <col min="2348" max="2348" width="6" bestFit="1" customWidth="1"/>
    <col min="2349" max="2350" width="7" bestFit="1" customWidth="1"/>
    <col min="2351" max="2351" width="6" bestFit="1" customWidth="1"/>
    <col min="2352" max="2352" width="7" bestFit="1" customWidth="1"/>
    <col min="2353" max="2353" width="5.44140625" bestFit="1" customWidth="1"/>
    <col min="2354" max="2354" width="7" bestFit="1" customWidth="1"/>
    <col min="2355" max="2355" width="6" bestFit="1" customWidth="1"/>
    <col min="2356" max="2356" width="7" bestFit="1" customWidth="1"/>
    <col min="2357" max="2358" width="6" bestFit="1" customWidth="1"/>
    <col min="2359" max="2360" width="7" bestFit="1" customWidth="1"/>
    <col min="2361" max="2361" width="5.44140625" bestFit="1" customWidth="1"/>
    <col min="2362" max="2364" width="7" bestFit="1" customWidth="1"/>
    <col min="2365" max="2366" width="6" bestFit="1" customWidth="1"/>
    <col min="2367" max="2371" width="7" bestFit="1" customWidth="1"/>
    <col min="2372" max="2372" width="6" bestFit="1" customWidth="1"/>
    <col min="2373" max="2375" width="7" bestFit="1" customWidth="1"/>
    <col min="2376" max="2376" width="6" bestFit="1" customWidth="1"/>
    <col min="2377" max="2391" width="7" bestFit="1" customWidth="1"/>
    <col min="2392" max="2393" width="6" bestFit="1" customWidth="1"/>
    <col min="2394" max="2394" width="7" bestFit="1" customWidth="1"/>
    <col min="2395" max="2395" width="5.44140625" bestFit="1" customWidth="1"/>
    <col min="2396" max="2401" width="7" bestFit="1" customWidth="1"/>
    <col min="2402" max="2402" width="6" bestFit="1" customWidth="1"/>
    <col min="2403" max="2404" width="7" bestFit="1" customWidth="1"/>
    <col min="2405" max="2405" width="6" bestFit="1" customWidth="1"/>
    <col min="2406" max="2406" width="5.44140625" bestFit="1" customWidth="1"/>
    <col min="2407" max="2409" width="7" bestFit="1" customWidth="1"/>
    <col min="2410" max="2410" width="5.44140625" bestFit="1" customWidth="1"/>
    <col min="2411" max="2411" width="6" bestFit="1" customWidth="1"/>
    <col min="2412" max="2417" width="7" bestFit="1" customWidth="1"/>
    <col min="2418" max="2419" width="6" bestFit="1" customWidth="1"/>
    <col min="2420" max="2423" width="7" bestFit="1" customWidth="1"/>
    <col min="2424" max="2424" width="5.44140625" bestFit="1" customWidth="1"/>
    <col min="2425" max="2432" width="7" bestFit="1" customWidth="1"/>
    <col min="2433" max="2433" width="6" bestFit="1" customWidth="1"/>
    <col min="2434" max="2434" width="7" bestFit="1" customWidth="1"/>
    <col min="2435" max="2435" width="6" bestFit="1" customWidth="1"/>
    <col min="2436" max="2439" width="7" bestFit="1" customWidth="1"/>
    <col min="2440" max="2440" width="6" bestFit="1" customWidth="1"/>
    <col min="2441" max="2443" width="7" bestFit="1" customWidth="1"/>
    <col min="2444" max="2444" width="5.44140625" bestFit="1" customWidth="1"/>
    <col min="2445" max="2445" width="6" bestFit="1" customWidth="1"/>
    <col min="2446" max="2456" width="7" bestFit="1" customWidth="1"/>
    <col min="2457" max="2458" width="5.44140625" bestFit="1" customWidth="1"/>
    <col min="2459" max="2459" width="6" bestFit="1" customWidth="1"/>
    <col min="2460" max="2468" width="7" bestFit="1" customWidth="1"/>
    <col min="2469" max="2469" width="6" bestFit="1" customWidth="1"/>
    <col min="2470" max="2471" width="7" bestFit="1" customWidth="1"/>
    <col min="2472" max="2472" width="6" bestFit="1" customWidth="1"/>
    <col min="2473" max="2474" width="7" bestFit="1" customWidth="1"/>
    <col min="2475" max="2475" width="5.44140625" bestFit="1" customWidth="1"/>
    <col min="2476" max="2477" width="7" bestFit="1" customWidth="1"/>
    <col min="2478" max="2478" width="6" bestFit="1" customWidth="1"/>
    <col min="2479" max="2482" width="7" bestFit="1" customWidth="1"/>
    <col min="2483" max="2483" width="6" bestFit="1" customWidth="1"/>
    <col min="2484" max="2490" width="7" bestFit="1" customWidth="1"/>
    <col min="2491" max="2491" width="6" bestFit="1" customWidth="1"/>
    <col min="2492" max="2497" width="7" bestFit="1" customWidth="1"/>
    <col min="2498" max="2499" width="5.44140625" bestFit="1" customWidth="1"/>
    <col min="2500" max="2501" width="7" bestFit="1" customWidth="1"/>
    <col min="2502" max="2502" width="6" bestFit="1" customWidth="1"/>
    <col min="2503" max="2505" width="7" bestFit="1" customWidth="1"/>
    <col min="2506" max="2506" width="6" bestFit="1" customWidth="1"/>
    <col min="2507" max="2508" width="7" bestFit="1" customWidth="1"/>
    <col min="2509" max="2510" width="6" bestFit="1" customWidth="1"/>
    <col min="2511" max="2512" width="7" bestFit="1" customWidth="1"/>
    <col min="2513" max="2513" width="5.44140625" bestFit="1" customWidth="1"/>
    <col min="2514" max="2521" width="7" bestFit="1" customWidth="1"/>
    <col min="2522" max="2522" width="5.44140625" bestFit="1" customWidth="1"/>
    <col min="2523" max="2524" width="7" bestFit="1" customWidth="1"/>
    <col min="2525" max="2525" width="6" bestFit="1" customWidth="1"/>
    <col min="2526" max="2526" width="7" bestFit="1" customWidth="1"/>
    <col min="2527" max="2527" width="6" bestFit="1" customWidth="1"/>
    <col min="2528" max="2528" width="7" bestFit="1" customWidth="1"/>
    <col min="2529" max="2529" width="6" bestFit="1" customWidth="1"/>
    <col min="2530" max="2530" width="7" bestFit="1" customWidth="1"/>
    <col min="2531" max="2531" width="6" bestFit="1" customWidth="1"/>
    <col min="2532" max="2532" width="7" bestFit="1" customWidth="1"/>
    <col min="2533" max="2533" width="6" bestFit="1" customWidth="1"/>
    <col min="2534" max="2534" width="7" bestFit="1" customWidth="1"/>
    <col min="2535" max="2535" width="6" bestFit="1" customWidth="1"/>
    <col min="2536" max="2537" width="7" bestFit="1" customWidth="1"/>
    <col min="2538" max="2538" width="5.44140625" bestFit="1" customWidth="1"/>
    <col min="2539" max="2540" width="7" bestFit="1" customWidth="1"/>
    <col min="2541" max="2541" width="5.44140625" bestFit="1" customWidth="1"/>
    <col min="2542" max="2544" width="7" bestFit="1" customWidth="1"/>
    <col min="2545" max="2545" width="6" bestFit="1" customWidth="1"/>
    <col min="2546" max="2547" width="7" bestFit="1" customWidth="1"/>
    <col min="2548" max="2548" width="6" bestFit="1" customWidth="1"/>
    <col min="2549" max="2549" width="7" bestFit="1" customWidth="1"/>
    <col min="2550" max="2551" width="6" bestFit="1" customWidth="1"/>
    <col min="2552" max="2554" width="7" bestFit="1" customWidth="1"/>
    <col min="2555" max="2555" width="6" bestFit="1" customWidth="1"/>
    <col min="2556" max="2558" width="7" bestFit="1" customWidth="1"/>
    <col min="2559" max="2560" width="5.44140625" bestFit="1" customWidth="1"/>
    <col min="2561" max="2561" width="6" bestFit="1" customWidth="1"/>
    <col min="2562" max="2565" width="7" bestFit="1" customWidth="1"/>
    <col min="2566" max="2568" width="6" bestFit="1" customWidth="1"/>
    <col min="2569" max="2569" width="7" bestFit="1" customWidth="1"/>
    <col min="2570" max="2570" width="6" bestFit="1" customWidth="1"/>
    <col min="2571" max="2571" width="7" bestFit="1" customWidth="1"/>
    <col min="2572" max="2572" width="6" bestFit="1" customWidth="1"/>
    <col min="2573" max="2578" width="7" bestFit="1" customWidth="1"/>
    <col min="2579" max="2579" width="6" bestFit="1" customWidth="1"/>
    <col min="2580" max="2582" width="7" bestFit="1" customWidth="1"/>
    <col min="2583" max="2583" width="5.44140625" bestFit="1" customWidth="1"/>
    <col min="2584" max="2586" width="7" bestFit="1" customWidth="1"/>
    <col min="2587" max="2589" width="6" bestFit="1" customWidth="1"/>
    <col min="2590" max="2595" width="7" bestFit="1" customWidth="1"/>
    <col min="2596" max="2596" width="6" bestFit="1" customWidth="1"/>
    <col min="2597" max="2604" width="7" bestFit="1" customWidth="1"/>
    <col min="2605" max="2605" width="6" bestFit="1" customWidth="1"/>
    <col min="2606" max="2606" width="7" bestFit="1" customWidth="1"/>
    <col min="2607" max="2608" width="6" bestFit="1" customWidth="1"/>
    <col min="2609" max="2610" width="7" bestFit="1" customWidth="1"/>
    <col min="2611" max="2611" width="6" bestFit="1" customWidth="1"/>
    <col min="2612" max="2612" width="5.44140625" bestFit="1" customWidth="1"/>
    <col min="2613" max="2616" width="7" bestFit="1" customWidth="1"/>
    <col min="2617" max="2619" width="6" bestFit="1" customWidth="1"/>
    <col min="2620" max="2620" width="7" bestFit="1" customWidth="1"/>
    <col min="2621" max="2621" width="6" bestFit="1" customWidth="1"/>
    <col min="2622" max="2623" width="7" bestFit="1" customWidth="1"/>
    <col min="2624" max="2624" width="6" bestFit="1" customWidth="1"/>
    <col min="2625" max="2625" width="7" bestFit="1" customWidth="1"/>
    <col min="2626" max="2626" width="6" bestFit="1" customWidth="1"/>
    <col min="2627" max="2631" width="7" bestFit="1" customWidth="1"/>
    <col min="2632" max="2632" width="5.44140625" bestFit="1" customWidth="1"/>
    <col min="2633" max="2635" width="7" bestFit="1" customWidth="1"/>
    <col min="2636" max="2637" width="6" bestFit="1" customWidth="1"/>
    <col min="2638" max="2638" width="7" bestFit="1" customWidth="1"/>
    <col min="2639" max="2639" width="5.44140625" bestFit="1" customWidth="1"/>
    <col min="2640" max="2641" width="7" bestFit="1" customWidth="1"/>
    <col min="2642" max="2642" width="6" bestFit="1" customWidth="1"/>
    <col min="2643" max="2654" width="7" bestFit="1" customWidth="1"/>
    <col min="2655" max="2657" width="6" bestFit="1" customWidth="1"/>
    <col min="2658" max="2667" width="7" bestFit="1" customWidth="1"/>
    <col min="2668" max="2668" width="5.44140625" bestFit="1" customWidth="1"/>
    <col min="2669" max="2670" width="7" bestFit="1" customWidth="1"/>
    <col min="2671" max="2671" width="6" bestFit="1" customWidth="1"/>
    <col min="2672" max="2672" width="5.44140625" bestFit="1" customWidth="1"/>
    <col min="2673" max="2678" width="7" bestFit="1" customWidth="1"/>
    <col min="2679" max="2679" width="6" bestFit="1" customWidth="1"/>
    <col min="2680" max="2681" width="7" bestFit="1" customWidth="1"/>
    <col min="2682" max="2686" width="6" bestFit="1" customWidth="1"/>
    <col min="2687" max="2691" width="7" bestFit="1" customWidth="1"/>
    <col min="2692" max="2692" width="6" bestFit="1" customWidth="1"/>
    <col min="2693" max="2696" width="7" bestFit="1" customWidth="1"/>
    <col min="2697" max="2701" width="6" bestFit="1" customWidth="1"/>
    <col min="2702" max="2709" width="7" bestFit="1" customWidth="1"/>
    <col min="2710" max="2710" width="5.44140625" bestFit="1" customWidth="1"/>
    <col min="2711" max="2711" width="7" bestFit="1" customWidth="1"/>
    <col min="2712" max="2712" width="6" bestFit="1" customWidth="1"/>
    <col min="2713" max="2713" width="7" bestFit="1" customWidth="1"/>
    <col min="2714" max="2714" width="6" bestFit="1" customWidth="1"/>
    <col min="2715" max="2715" width="5.44140625" bestFit="1" customWidth="1"/>
    <col min="2716" max="2717" width="7" bestFit="1" customWidth="1"/>
    <col min="2718" max="2718" width="6" bestFit="1" customWidth="1"/>
    <col min="2719" max="2722" width="7" bestFit="1" customWidth="1"/>
    <col min="2723" max="2723" width="6" bestFit="1" customWidth="1"/>
    <col min="2724" max="2724" width="5.44140625" bestFit="1" customWidth="1"/>
    <col min="2725" max="2726" width="6" bestFit="1" customWidth="1"/>
    <col min="2727" max="2731" width="7" bestFit="1" customWidth="1"/>
    <col min="2732" max="2732" width="6" bestFit="1" customWidth="1"/>
    <col min="2733" max="2738" width="7" bestFit="1" customWidth="1"/>
    <col min="2739" max="2739" width="6" bestFit="1" customWidth="1"/>
    <col min="2740" max="2740" width="7" bestFit="1" customWidth="1"/>
    <col min="2741" max="2741" width="6" bestFit="1" customWidth="1"/>
    <col min="2742" max="2745" width="7" bestFit="1" customWidth="1"/>
    <col min="2746" max="2746" width="5.44140625" bestFit="1" customWidth="1"/>
    <col min="2747" max="2747" width="7" bestFit="1" customWidth="1"/>
    <col min="2748" max="2749" width="6" bestFit="1" customWidth="1"/>
    <col min="2750" max="2753" width="7" bestFit="1" customWidth="1"/>
    <col min="2754" max="2754" width="5.44140625" bestFit="1" customWidth="1"/>
    <col min="2755" max="2756" width="7" bestFit="1" customWidth="1"/>
    <col min="2757" max="2758" width="6" bestFit="1" customWidth="1"/>
    <col min="2759" max="2764" width="7" bestFit="1" customWidth="1"/>
    <col min="2765" max="2766" width="6" bestFit="1" customWidth="1"/>
    <col min="2767" max="2773" width="7" bestFit="1" customWidth="1"/>
    <col min="2774" max="2774" width="6" bestFit="1" customWidth="1"/>
    <col min="2775" max="2778" width="7" bestFit="1" customWidth="1"/>
    <col min="2779" max="2779" width="6" bestFit="1" customWidth="1"/>
    <col min="2780" max="2780" width="7" bestFit="1" customWidth="1"/>
    <col min="2781" max="2781" width="6" bestFit="1" customWidth="1"/>
    <col min="2782" max="2785" width="7" bestFit="1" customWidth="1"/>
    <col min="2786" max="2786" width="6" bestFit="1" customWidth="1"/>
    <col min="2787" max="2791" width="7" bestFit="1" customWidth="1"/>
    <col min="2792" max="2793" width="6" bestFit="1" customWidth="1"/>
    <col min="2794" max="2800" width="7" bestFit="1" customWidth="1"/>
    <col min="2801" max="2802" width="6" bestFit="1" customWidth="1"/>
    <col min="2803" max="2804" width="7" bestFit="1" customWidth="1"/>
    <col min="2805" max="2805" width="6" bestFit="1" customWidth="1"/>
    <col min="2806" max="2809" width="7" bestFit="1" customWidth="1"/>
    <col min="2810" max="2810" width="6" bestFit="1" customWidth="1"/>
    <col min="2811" max="2813" width="7" bestFit="1" customWidth="1"/>
    <col min="2814" max="2815" width="5.44140625" bestFit="1" customWidth="1"/>
    <col min="2816" max="2817" width="7" bestFit="1" customWidth="1"/>
    <col min="2818" max="2819" width="6" bestFit="1" customWidth="1"/>
    <col min="2820" max="2824" width="7" bestFit="1" customWidth="1"/>
    <col min="2825" max="2825" width="6" bestFit="1" customWidth="1"/>
    <col min="2826" max="2831" width="7" bestFit="1" customWidth="1"/>
    <col min="2832" max="2833" width="6" bestFit="1" customWidth="1"/>
    <col min="2834" max="2839" width="7" bestFit="1" customWidth="1"/>
    <col min="2840" max="2840" width="6" bestFit="1" customWidth="1"/>
    <col min="2841" max="2850" width="7" bestFit="1" customWidth="1"/>
    <col min="2851" max="2851" width="6" bestFit="1" customWidth="1"/>
    <col min="2852" max="2856" width="7" bestFit="1" customWidth="1"/>
    <col min="2857" max="2857" width="5.44140625" bestFit="1" customWidth="1"/>
    <col min="2858" max="2860" width="7" bestFit="1" customWidth="1"/>
    <col min="2861" max="2861" width="5.44140625" bestFit="1" customWidth="1"/>
    <col min="2862" max="2862" width="7" bestFit="1" customWidth="1"/>
    <col min="2863" max="2863" width="6" bestFit="1" customWidth="1"/>
    <col min="2864" max="2872" width="7" bestFit="1" customWidth="1"/>
    <col min="2873" max="2873" width="5.44140625" bestFit="1" customWidth="1"/>
    <col min="2874" max="2878" width="7" bestFit="1" customWidth="1"/>
    <col min="2879" max="2879" width="5.44140625" bestFit="1" customWidth="1"/>
    <col min="2880" max="2880" width="7" bestFit="1" customWidth="1"/>
    <col min="2881" max="2881" width="6" bestFit="1" customWidth="1"/>
    <col min="2882" max="2883" width="7" bestFit="1" customWidth="1"/>
    <col min="2884" max="2884" width="6" bestFit="1" customWidth="1"/>
    <col min="2885" max="2891" width="7" bestFit="1" customWidth="1"/>
    <col min="2892" max="2893" width="6" bestFit="1" customWidth="1"/>
    <col min="2894" max="2895" width="7" bestFit="1" customWidth="1"/>
    <col min="2896" max="2896" width="5.44140625" bestFit="1" customWidth="1"/>
    <col min="2897" max="2897" width="6" bestFit="1" customWidth="1"/>
    <col min="2898" max="2898" width="7" bestFit="1" customWidth="1"/>
    <col min="2899" max="2899" width="6" bestFit="1" customWidth="1"/>
    <col min="2900" max="2900" width="7" bestFit="1" customWidth="1"/>
    <col min="2901" max="2901" width="6" bestFit="1" customWidth="1"/>
    <col min="2902" max="2906" width="7" bestFit="1" customWidth="1"/>
    <col min="2907" max="2907" width="6" bestFit="1" customWidth="1"/>
    <col min="2908" max="2912" width="7" bestFit="1" customWidth="1"/>
    <col min="2913" max="2913" width="5.44140625" bestFit="1" customWidth="1"/>
    <col min="2914" max="2927" width="7" bestFit="1" customWidth="1"/>
    <col min="2928" max="2928" width="6" bestFit="1" customWidth="1"/>
    <col min="2929" max="2931" width="7" bestFit="1" customWidth="1"/>
    <col min="2932" max="2932" width="6" bestFit="1" customWidth="1"/>
    <col min="2933" max="2936" width="7" bestFit="1" customWidth="1"/>
    <col min="2937" max="2937" width="6" bestFit="1" customWidth="1"/>
    <col min="2938" max="2945" width="7" bestFit="1" customWidth="1"/>
    <col min="2946" max="2946" width="6" bestFit="1" customWidth="1"/>
    <col min="2947" max="2950" width="7" bestFit="1" customWidth="1"/>
    <col min="2951" max="2951" width="6" bestFit="1" customWidth="1"/>
    <col min="2952" max="2952" width="7" bestFit="1" customWidth="1"/>
    <col min="2953" max="2954" width="6" bestFit="1" customWidth="1"/>
    <col min="2955" max="2959" width="7" bestFit="1" customWidth="1"/>
    <col min="2960" max="2960" width="6" bestFit="1" customWidth="1"/>
    <col min="2961" max="2961" width="7" bestFit="1" customWidth="1"/>
    <col min="2962" max="2962" width="6" bestFit="1" customWidth="1"/>
    <col min="2963" max="2963" width="7" bestFit="1" customWidth="1"/>
    <col min="2964" max="2965" width="6" bestFit="1" customWidth="1"/>
    <col min="2966" max="2971" width="7" bestFit="1" customWidth="1"/>
    <col min="2972" max="2972" width="6" bestFit="1" customWidth="1"/>
    <col min="2973" max="2981" width="7" bestFit="1" customWidth="1"/>
    <col min="2982" max="2983" width="6" bestFit="1" customWidth="1"/>
    <col min="2984" max="2984" width="7" bestFit="1" customWidth="1"/>
    <col min="2985" max="2986" width="6" bestFit="1" customWidth="1"/>
    <col min="2987" max="2987" width="5.44140625" bestFit="1" customWidth="1"/>
    <col min="2988" max="2988" width="6" bestFit="1" customWidth="1"/>
    <col min="2989" max="2991" width="7" bestFit="1" customWidth="1"/>
    <col min="2992" max="2992" width="6" bestFit="1" customWidth="1"/>
    <col min="2993" max="2995" width="7" bestFit="1" customWidth="1"/>
    <col min="2996" max="2997" width="6" bestFit="1" customWidth="1"/>
    <col min="2998" max="3002" width="7" bestFit="1" customWidth="1"/>
    <col min="3003" max="3003" width="5.44140625" bestFit="1" customWidth="1"/>
    <col min="3004" max="3011" width="7" bestFit="1" customWidth="1"/>
    <col min="3012" max="3012" width="6" bestFit="1" customWidth="1"/>
    <col min="3013" max="3017" width="7" bestFit="1" customWidth="1"/>
    <col min="3018" max="3018" width="6" bestFit="1" customWidth="1"/>
    <col min="3019" max="3025" width="7" bestFit="1" customWidth="1"/>
    <col min="3026" max="3026" width="5.44140625" bestFit="1" customWidth="1"/>
    <col min="3027" max="3027" width="7" bestFit="1" customWidth="1"/>
    <col min="3028" max="3028" width="6" bestFit="1" customWidth="1"/>
    <col min="3029" max="3030" width="7" bestFit="1" customWidth="1"/>
    <col min="3031" max="3031" width="5.44140625" bestFit="1" customWidth="1"/>
    <col min="3032" max="3032" width="7" bestFit="1" customWidth="1"/>
    <col min="3033" max="3033" width="6" bestFit="1" customWidth="1"/>
    <col min="3034" max="3035" width="7" bestFit="1" customWidth="1"/>
    <col min="3036" max="3036" width="6" bestFit="1" customWidth="1"/>
    <col min="3037" max="3041" width="7" bestFit="1" customWidth="1"/>
    <col min="3042" max="3042" width="6" bestFit="1" customWidth="1"/>
    <col min="3043" max="3045" width="7" bestFit="1" customWidth="1"/>
    <col min="3046" max="3047" width="6" bestFit="1" customWidth="1"/>
    <col min="3048" max="3053" width="7" bestFit="1" customWidth="1"/>
    <col min="3054" max="3054" width="6" bestFit="1" customWidth="1"/>
    <col min="3055" max="3057" width="7" bestFit="1" customWidth="1"/>
    <col min="3058" max="3060" width="6" bestFit="1" customWidth="1"/>
    <col min="3061" max="3061" width="7" bestFit="1" customWidth="1"/>
    <col min="3062" max="3062" width="6" bestFit="1" customWidth="1"/>
    <col min="3063" max="3067" width="7" bestFit="1" customWidth="1"/>
    <col min="3068" max="3068" width="6" bestFit="1" customWidth="1"/>
    <col min="3069" max="3076" width="7" bestFit="1" customWidth="1"/>
    <col min="3077" max="3077" width="5.44140625" bestFit="1" customWidth="1"/>
    <col min="3078" max="3078" width="7" bestFit="1" customWidth="1"/>
    <col min="3079" max="3080" width="6" bestFit="1" customWidth="1"/>
    <col min="3081" max="3081" width="7" bestFit="1" customWidth="1"/>
    <col min="3082" max="3082" width="6" bestFit="1" customWidth="1"/>
    <col min="3083" max="3083" width="7" bestFit="1" customWidth="1"/>
    <col min="3084" max="3084" width="5.44140625" bestFit="1" customWidth="1"/>
    <col min="3085" max="3087" width="7" bestFit="1" customWidth="1"/>
    <col min="3088" max="3088" width="6" bestFit="1" customWidth="1"/>
    <col min="3089" max="3089" width="7" bestFit="1" customWidth="1"/>
    <col min="3090" max="3090" width="6" bestFit="1" customWidth="1"/>
    <col min="3091" max="3092" width="7" bestFit="1" customWidth="1"/>
    <col min="3093" max="3093" width="6" bestFit="1" customWidth="1"/>
    <col min="3094" max="3095" width="7" bestFit="1" customWidth="1"/>
    <col min="3096" max="3098" width="6" bestFit="1" customWidth="1"/>
    <col min="3099" max="3100" width="7" bestFit="1" customWidth="1"/>
    <col min="3101" max="3101" width="6" bestFit="1" customWidth="1"/>
    <col min="3102" max="3102" width="7" bestFit="1" customWidth="1"/>
    <col min="3103" max="3103" width="6" bestFit="1" customWidth="1"/>
    <col min="3104" max="3107" width="7" bestFit="1" customWidth="1"/>
    <col min="3108" max="3109" width="6" bestFit="1" customWidth="1"/>
    <col min="3110" max="3119" width="7" bestFit="1" customWidth="1"/>
    <col min="3120" max="3120" width="6" bestFit="1" customWidth="1"/>
    <col min="3121" max="3127" width="7" bestFit="1" customWidth="1"/>
    <col min="3128" max="3128" width="6" bestFit="1" customWidth="1"/>
    <col min="3129" max="3129" width="7" bestFit="1" customWidth="1"/>
    <col min="3130" max="3130" width="5.44140625" bestFit="1" customWidth="1"/>
    <col min="3131" max="3136" width="7" bestFit="1" customWidth="1"/>
    <col min="3137" max="3137" width="6" bestFit="1" customWidth="1"/>
    <col min="3138" max="3138" width="7" bestFit="1" customWidth="1"/>
    <col min="3139" max="3139" width="6" bestFit="1" customWidth="1"/>
    <col min="3140" max="3140" width="5.44140625" bestFit="1" customWidth="1"/>
    <col min="3141" max="3144" width="7" bestFit="1" customWidth="1"/>
    <col min="3145" max="3145" width="5.44140625" bestFit="1" customWidth="1"/>
    <col min="3146" max="3149" width="7" bestFit="1" customWidth="1"/>
    <col min="3150" max="3151" width="5.44140625" bestFit="1" customWidth="1"/>
    <col min="3152" max="3155" width="7" bestFit="1" customWidth="1"/>
    <col min="3156" max="3156" width="5.44140625" bestFit="1" customWidth="1"/>
    <col min="3157" max="3157" width="7" bestFit="1" customWidth="1"/>
    <col min="3158" max="3158" width="6" bestFit="1" customWidth="1"/>
    <col min="3159" max="3160" width="7" bestFit="1" customWidth="1"/>
    <col min="3161" max="3161" width="6" bestFit="1" customWidth="1"/>
    <col min="3162" max="3165" width="7" bestFit="1" customWidth="1"/>
    <col min="3166" max="3166" width="6" bestFit="1" customWidth="1"/>
    <col min="3167" max="3168" width="7" bestFit="1" customWidth="1"/>
    <col min="3169" max="3169" width="6" bestFit="1" customWidth="1"/>
    <col min="3170" max="3175" width="7" bestFit="1" customWidth="1"/>
    <col min="3176" max="3176" width="6" bestFit="1" customWidth="1"/>
    <col min="3177" max="3177" width="7" bestFit="1" customWidth="1"/>
    <col min="3178" max="3178" width="6" bestFit="1" customWidth="1"/>
    <col min="3179" max="3181" width="7" bestFit="1" customWidth="1"/>
    <col min="3182" max="3182" width="6" bestFit="1" customWidth="1"/>
    <col min="3183" max="3188" width="7" bestFit="1" customWidth="1"/>
    <col min="3189" max="3189" width="5.44140625" bestFit="1" customWidth="1"/>
    <col min="3190" max="3190" width="7" bestFit="1" customWidth="1"/>
    <col min="3191" max="3192" width="6" bestFit="1" customWidth="1"/>
    <col min="3193" max="3194" width="7" bestFit="1" customWidth="1"/>
    <col min="3195" max="3195" width="6" bestFit="1" customWidth="1"/>
    <col min="3196" max="3197" width="7" bestFit="1" customWidth="1"/>
    <col min="3198" max="3198" width="5.44140625" bestFit="1" customWidth="1"/>
    <col min="3199" max="3201" width="6" bestFit="1" customWidth="1"/>
    <col min="3202" max="3204" width="7" bestFit="1" customWidth="1"/>
    <col min="3205" max="3205" width="6" bestFit="1" customWidth="1"/>
    <col min="3206" max="3206" width="7" bestFit="1" customWidth="1"/>
    <col min="3207" max="3209" width="6" bestFit="1" customWidth="1"/>
    <col min="3210" max="3221" width="7" bestFit="1" customWidth="1"/>
    <col min="3222" max="3222" width="6" bestFit="1" customWidth="1"/>
    <col min="3223" max="3224" width="7" bestFit="1" customWidth="1"/>
    <col min="3225" max="3225" width="6" bestFit="1" customWidth="1"/>
    <col min="3226" max="3229" width="7" bestFit="1" customWidth="1"/>
    <col min="3230" max="3230" width="6" bestFit="1" customWidth="1"/>
    <col min="3231" max="3233" width="7" bestFit="1" customWidth="1"/>
    <col min="3234" max="3236" width="6" bestFit="1" customWidth="1"/>
    <col min="3237" max="3238" width="7" bestFit="1" customWidth="1"/>
    <col min="3239" max="3239" width="5.44140625" bestFit="1" customWidth="1"/>
    <col min="3240" max="3241" width="7" bestFit="1" customWidth="1"/>
    <col min="3242" max="3242" width="5.44140625" bestFit="1" customWidth="1"/>
    <col min="3243" max="3243" width="7" bestFit="1" customWidth="1"/>
    <col min="3244" max="3245" width="6" bestFit="1" customWidth="1"/>
    <col min="3246" max="3246" width="7" bestFit="1" customWidth="1"/>
    <col min="3247" max="3247" width="6" bestFit="1" customWidth="1"/>
    <col min="3248" max="3248" width="7" bestFit="1" customWidth="1"/>
    <col min="3249" max="3250" width="6" bestFit="1" customWidth="1"/>
    <col min="3251" max="3256" width="7" bestFit="1" customWidth="1"/>
    <col min="3257" max="3257" width="5.44140625" bestFit="1" customWidth="1"/>
    <col min="3258" max="3261" width="7" bestFit="1" customWidth="1"/>
    <col min="3262" max="3263" width="6" bestFit="1" customWidth="1"/>
    <col min="3264" max="3264" width="7" bestFit="1" customWidth="1"/>
    <col min="3265" max="3266" width="6" bestFit="1" customWidth="1"/>
    <col min="3267" max="3268" width="7" bestFit="1" customWidth="1"/>
    <col min="3269" max="3269" width="6" bestFit="1" customWidth="1"/>
    <col min="3270" max="3271" width="7" bestFit="1" customWidth="1"/>
    <col min="3272" max="3274" width="6" bestFit="1" customWidth="1"/>
    <col min="3275" max="3275" width="7" bestFit="1" customWidth="1"/>
    <col min="3276" max="3277" width="6" bestFit="1" customWidth="1"/>
    <col min="3278" max="3278" width="7" bestFit="1" customWidth="1"/>
    <col min="3279" max="3279" width="6" bestFit="1" customWidth="1"/>
    <col min="3280" max="3280" width="7" bestFit="1" customWidth="1"/>
    <col min="3281" max="3281" width="6" bestFit="1" customWidth="1"/>
    <col min="3282" max="3282" width="5.44140625" bestFit="1" customWidth="1"/>
    <col min="3283" max="3284" width="7" bestFit="1" customWidth="1"/>
    <col min="3285" max="3285" width="6" bestFit="1" customWidth="1"/>
    <col min="3286" max="3287" width="7" bestFit="1" customWidth="1"/>
    <col min="3288" max="3288" width="6" bestFit="1" customWidth="1"/>
    <col min="3289" max="3289" width="7" bestFit="1" customWidth="1"/>
    <col min="3290" max="3290" width="6" bestFit="1" customWidth="1"/>
    <col min="3291" max="3294" width="7" bestFit="1" customWidth="1"/>
    <col min="3295" max="3295" width="6" bestFit="1" customWidth="1"/>
    <col min="3296" max="3297" width="7" bestFit="1" customWidth="1"/>
    <col min="3298" max="3298" width="6" bestFit="1" customWidth="1"/>
    <col min="3299" max="3304" width="7" bestFit="1" customWidth="1"/>
    <col min="3305" max="3305" width="5.44140625" bestFit="1" customWidth="1"/>
    <col min="3306" max="3307" width="7" bestFit="1" customWidth="1"/>
    <col min="3308" max="3310" width="6" bestFit="1" customWidth="1"/>
    <col min="3311" max="3315" width="7" bestFit="1" customWidth="1"/>
    <col min="3316" max="3316" width="6" bestFit="1" customWidth="1"/>
    <col min="3317" max="3319" width="7" bestFit="1" customWidth="1"/>
    <col min="3320" max="3320" width="6" bestFit="1" customWidth="1"/>
    <col min="3321" max="3321" width="7" bestFit="1" customWidth="1"/>
    <col min="3322" max="3322" width="6" bestFit="1" customWidth="1"/>
    <col min="3323" max="3325" width="7" bestFit="1" customWidth="1"/>
    <col min="3326" max="3326" width="5.44140625" bestFit="1" customWidth="1"/>
    <col min="3327" max="3328" width="7" bestFit="1" customWidth="1"/>
    <col min="3329" max="3329" width="6" bestFit="1" customWidth="1"/>
    <col min="3330" max="3330" width="7" bestFit="1" customWidth="1"/>
    <col min="3331" max="3331" width="6" bestFit="1" customWidth="1"/>
    <col min="3332" max="3333" width="7" bestFit="1" customWidth="1"/>
    <col min="3334" max="3335" width="6" bestFit="1" customWidth="1"/>
    <col min="3336" max="3337" width="7" bestFit="1" customWidth="1"/>
    <col min="3338" max="3338" width="5.44140625" bestFit="1" customWidth="1"/>
    <col min="3339" max="3342" width="7" bestFit="1" customWidth="1"/>
    <col min="3343" max="3343" width="6" bestFit="1" customWidth="1"/>
    <col min="3344" max="3347" width="7" bestFit="1" customWidth="1"/>
    <col min="3348" max="3349" width="6" bestFit="1" customWidth="1"/>
    <col min="3350" max="3350" width="7" bestFit="1" customWidth="1"/>
    <col min="3351" max="3351" width="5.44140625" bestFit="1" customWidth="1"/>
    <col min="3352" max="3352" width="6" bestFit="1" customWidth="1"/>
    <col min="3353" max="3353" width="7" bestFit="1" customWidth="1"/>
    <col min="3354" max="3354" width="5.44140625" bestFit="1" customWidth="1"/>
    <col min="3355" max="3357" width="7" bestFit="1" customWidth="1"/>
    <col min="3358" max="3358" width="6" bestFit="1" customWidth="1"/>
    <col min="3359" max="3359" width="5.44140625" bestFit="1" customWidth="1"/>
    <col min="3360" max="3361" width="7" bestFit="1" customWidth="1"/>
    <col min="3362" max="3362" width="6" bestFit="1" customWidth="1"/>
    <col min="3363" max="3364" width="7" bestFit="1" customWidth="1"/>
    <col min="3365" max="3366" width="6" bestFit="1" customWidth="1"/>
    <col min="3367" max="3368" width="7" bestFit="1" customWidth="1"/>
    <col min="3369" max="3371" width="6" bestFit="1" customWidth="1"/>
    <col min="3372" max="3373" width="7" bestFit="1" customWidth="1"/>
    <col min="3374" max="3374" width="6" bestFit="1" customWidth="1"/>
    <col min="3375" max="3378" width="7" bestFit="1" customWidth="1"/>
    <col min="3379" max="3379" width="6" bestFit="1" customWidth="1"/>
    <col min="3380" max="3383" width="7" bestFit="1" customWidth="1"/>
    <col min="3384" max="3384" width="5.44140625" bestFit="1" customWidth="1"/>
    <col min="3385" max="3386" width="6" bestFit="1" customWidth="1"/>
    <col min="3387" max="3387" width="7" bestFit="1" customWidth="1"/>
    <col min="3388" max="3389" width="6" bestFit="1" customWidth="1"/>
    <col min="3390" max="3390" width="7" bestFit="1" customWidth="1"/>
    <col min="3391" max="3391" width="5.44140625" bestFit="1" customWidth="1"/>
    <col min="3392" max="3392" width="7" bestFit="1" customWidth="1"/>
    <col min="3393" max="3393" width="6" bestFit="1" customWidth="1"/>
    <col min="3394" max="3398" width="7" bestFit="1" customWidth="1"/>
    <col min="3399" max="3399" width="6" bestFit="1" customWidth="1"/>
    <col min="3400" max="3405" width="7" bestFit="1" customWidth="1"/>
    <col min="3406" max="3406" width="6" bestFit="1" customWidth="1"/>
    <col min="3407" max="3409" width="7" bestFit="1" customWidth="1"/>
    <col min="3410" max="3410" width="6" bestFit="1" customWidth="1"/>
    <col min="3411" max="3413" width="7" bestFit="1" customWidth="1"/>
    <col min="3414" max="3414" width="5.44140625" bestFit="1" customWidth="1"/>
    <col min="3415" max="3415" width="6" bestFit="1" customWidth="1"/>
    <col min="3416" max="3418" width="7" bestFit="1" customWidth="1"/>
    <col min="3419" max="3419" width="5.44140625" bestFit="1" customWidth="1"/>
    <col min="3420" max="3420" width="6" bestFit="1" customWidth="1"/>
    <col min="3421" max="3422" width="7" bestFit="1" customWidth="1"/>
    <col min="3423" max="3423" width="6" bestFit="1" customWidth="1"/>
    <col min="3424" max="3424" width="7" bestFit="1" customWidth="1"/>
    <col min="3425" max="3425" width="6" bestFit="1" customWidth="1"/>
    <col min="3426" max="3426" width="7" bestFit="1" customWidth="1"/>
    <col min="3427" max="3428" width="6" bestFit="1" customWidth="1"/>
    <col min="3429" max="3429" width="7" bestFit="1" customWidth="1"/>
    <col min="3430" max="3430" width="6" bestFit="1" customWidth="1"/>
    <col min="3431" max="3431" width="7" bestFit="1" customWidth="1"/>
    <col min="3432" max="3432" width="6" bestFit="1" customWidth="1"/>
    <col min="3433" max="3435" width="7" bestFit="1" customWidth="1"/>
    <col min="3436" max="3439" width="6" bestFit="1" customWidth="1"/>
    <col min="3440" max="3442" width="7" bestFit="1" customWidth="1"/>
    <col min="3443" max="3443" width="6" bestFit="1" customWidth="1"/>
    <col min="3444" max="3445" width="7" bestFit="1" customWidth="1"/>
    <col min="3446" max="3446" width="6" bestFit="1" customWidth="1"/>
    <col min="3447" max="3450" width="7" bestFit="1" customWidth="1"/>
    <col min="3451" max="3451" width="6" bestFit="1" customWidth="1"/>
    <col min="3452" max="3453" width="7" bestFit="1" customWidth="1"/>
    <col min="3454" max="3454" width="6" bestFit="1" customWidth="1"/>
    <col min="3455" max="3455" width="7" bestFit="1" customWidth="1"/>
    <col min="3456" max="3456" width="5.44140625" bestFit="1" customWidth="1"/>
    <col min="3457" max="3459" width="7" bestFit="1" customWidth="1"/>
    <col min="3460" max="3460" width="6" bestFit="1" customWidth="1"/>
    <col min="3461" max="3464" width="7" bestFit="1" customWidth="1"/>
    <col min="3465" max="3465" width="6" bestFit="1" customWidth="1"/>
    <col min="3466" max="3467" width="7" bestFit="1" customWidth="1"/>
    <col min="3468" max="3468" width="6" bestFit="1" customWidth="1"/>
    <col min="3469" max="3471" width="7" bestFit="1" customWidth="1"/>
    <col min="3472" max="3472" width="6" bestFit="1" customWidth="1"/>
    <col min="3473" max="3473" width="7" bestFit="1" customWidth="1"/>
    <col min="3474" max="3474" width="6" bestFit="1" customWidth="1"/>
    <col min="3475" max="3476" width="7" bestFit="1" customWidth="1"/>
    <col min="3477" max="3477" width="6" bestFit="1" customWidth="1"/>
    <col min="3478" max="3479" width="7" bestFit="1" customWidth="1"/>
    <col min="3480" max="3480" width="6" bestFit="1" customWidth="1"/>
    <col min="3481" max="3485" width="7" bestFit="1" customWidth="1"/>
    <col min="3486" max="3487" width="6" bestFit="1" customWidth="1"/>
    <col min="3488" max="3488" width="7" bestFit="1" customWidth="1"/>
    <col min="3489" max="3491" width="6" bestFit="1" customWidth="1"/>
    <col min="3492" max="3492" width="7" bestFit="1" customWidth="1"/>
    <col min="3493" max="3493" width="6" bestFit="1" customWidth="1"/>
    <col min="3494" max="3494" width="7" bestFit="1" customWidth="1"/>
    <col min="3495" max="3495" width="5.44140625" bestFit="1" customWidth="1"/>
    <col min="3496" max="3496" width="7" bestFit="1" customWidth="1"/>
    <col min="3497" max="3498" width="6" bestFit="1" customWidth="1"/>
    <col min="3499" max="3499" width="7" bestFit="1" customWidth="1"/>
    <col min="3500" max="3500" width="6" bestFit="1" customWidth="1"/>
    <col min="3501" max="3501" width="5.44140625" bestFit="1" customWidth="1"/>
    <col min="3502" max="3502" width="7" bestFit="1" customWidth="1"/>
    <col min="3503" max="3503" width="6" bestFit="1" customWidth="1"/>
    <col min="3504" max="3505" width="7" bestFit="1" customWidth="1"/>
    <col min="3506" max="3506" width="6" bestFit="1" customWidth="1"/>
    <col min="3507" max="3510" width="7" bestFit="1" customWidth="1"/>
    <col min="3511" max="3511" width="6" bestFit="1" customWidth="1"/>
    <col min="3512" max="3513" width="7" bestFit="1" customWidth="1"/>
    <col min="3514" max="3514" width="6" bestFit="1" customWidth="1"/>
    <col min="3515" max="3517" width="7" bestFit="1" customWidth="1"/>
    <col min="3518" max="3518" width="5.44140625" bestFit="1" customWidth="1"/>
    <col min="3519" max="3519" width="7" bestFit="1" customWidth="1"/>
    <col min="3520" max="3520" width="6" bestFit="1" customWidth="1"/>
    <col min="3521" max="3525" width="7" bestFit="1" customWidth="1"/>
    <col min="3526" max="3526" width="5.44140625" bestFit="1" customWidth="1"/>
    <col min="3527" max="3527" width="6" bestFit="1" customWidth="1"/>
    <col min="3528" max="3528" width="7" bestFit="1" customWidth="1"/>
    <col min="3529" max="3529" width="6" bestFit="1" customWidth="1"/>
    <col min="3530" max="3530" width="7" bestFit="1" customWidth="1"/>
    <col min="3531" max="3531" width="6" bestFit="1" customWidth="1"/>
    <col min="3532" max="3534" width="7" bestFit="1" customWidth="1"/>
    <col min="3535" max="3535" width="6" bestFit="1" customWidth="1"/>
    <col min="3536" max="3542" width="7" bestFit="1" customWidth="1"/>
    <col min="3543" max="3543" width="6" bestFit="1" customWidth="1"/>
    <col min="3544" max="3545" width="7" bestFit="1" customWidth="1"/>
    <col min="3546" max="3546" width="6" bestFit="1" customWidth="1"/>
    <col min="3547" max="3547" width="7" bestFit="1" customWidth="1"/>
    <col min="3548" max="3548" width="6" bestFit="1" customWidth="1"/>
    <col min="3549" max="3549" width="5.44140625" bestFit="1" customWidth="1"/>
    <col min="3550" max="3551" width="7" bestFit="1" customWidth="1"/>
    <col min="3552" max="3552" width="6" bestFit="1" customWidth="1"/>
    <col min="3553" max="3560" width="7" bestFit="1" customWidth="1"/>
    <col min="3561" max="3561" width="6" bestFit="1" customWidth="1"/>
    <col min="3562" max="3568" width="7" bestFit="1" customWidth="1"/>
    <col min="3569" max="3569" width="6" bestFit="1" customWidth="1"/>
    <col min="3570" max="3570" width="7" bestFit="1" customWidth="1"/>
    <col min="3571" max="3571" width="6" bestFit="1" customWidth="1"/>
    <col min="3572" max="3574" width="7" bestFit="1" customWidth="1"/>
    <col min="3575" max="3575" width="6" bestFit="1" customWidth="1"/>
    <col min="3576" max="3577" width="5.44140625" bestFit="1" customWidth="1"/>
    <col min="3578" max="3578" width="6" bestFit="1" customWidth="1"/>
    <col min="3579" max="3580" width="7" bestFit="1" customWidth="1"/>
    <col min="3581" max="3581" width="6" bestFit="1" customWidth="1"/>
    <col min="3582" max="3582" width="7" bestFit="1" customWidth="1"/>
    <col min="3583" max="3583" width="6" bestFit="1" customWidth="1"/>
    <col min="3584" max="3585" width="7" bestFit="1" customWidth="1"/>
    <col min="3586" max="3586" width="6" bestFit="1" customWidth="1"/>
    <col min="3587" max="3591" width="7" bestFit="1" customWidth="1"/>
    <col min="3592" max="3592" width="6" bestFit="1" customWidth="1"/>
    <col min="3593" max="3593" width="7" bestFit="1" customWidth="1"/>
    <col min="3594" max="3594" width="6" bestFit="1" customWidth="1"/>
    <col min="3595" max="3595" width="7" bestFit="1" customWidth="1"/>
    <col min="3596" max="3596" width="5.44140625" bestFit="1" customWidth="1"/>
    <col min="3597" max="3601" width="7" bestFit="1" customWidth="1"/>
    <col min="3602" max="3602" width="5.44140625" bestFit="1" customWidth="1"/>
    <col min="3603" max="3604" width="7" bestFit="1" customWidth="1"/>
    <col min="3605" max="3605" width="6" bestFit="1" customWidth="1"/>
    <col min="3606" max="3606" width="5.44140625" bestFit="1" customWidth="1"/>
    <col min="3607" max="3607" width="6" bestFit="1" customWidth="1"/>
    <col min="3608" max="3608" width="7" bestFit="1" customWidth="1"/>
    <col min="3609" max="3610" width="6" bestFit="1" customWidth="1"/>
    <col min="3611" max="3614" width="7" bestFit="1" customWidth="1"/>
    <col min="3615" max="3615" width="6" bestFit="1" customWidth="1"/>
    <col min="3616" max="3616" width="7" bestFit="1" customWidth="1"/>
    <col min="3617" max="3618" width="6" bestFit="1" customWidth="1"/>
    <col min="3619" max="3619" width="5.44140625" bestFit="1" customWidth="1"/>
    <col min="3620" max="3621" width="7" bestFit="1" customWidth="1"/>
    <col min="3622" max="3622" width="5.44140625" bestFit="1" customWidth="1"/>
    <col min="3623" max="3623" width="6" bestFit="1" customWidth="1"/>
    <col min="3624" max="3628" width="7" bestFit="1" customWidth="1"/>
    <col min="3629" max="3631" width="5.44140625" bestFit="1" customWidth="1"/>
    <col min="3632" max="3633" width="7" bestFit="1" customWidth="1"/>
    <col min="3634" max="3634" width="6" bestFit="1" customWidth="1"/>
    <col min="3635" max="3635" width="5.44140625" bestFit="1" customWidth="1"/>
    <col min="3636" max="3636" width="7" bestFit="1" customWidth="1"/>
    <col min="3637" max="3637" width="6" bestFit="1" customWidth="1"/>
    <col min="3638" max="3640" width="7" bestFit="1" customWidth="1"/>
    <col min="3641" max="3641" width="5.44140625" bestFit="1" customWidth="1"/>
    <col min="3642" max="3644" width="7" bestFit="1" customWidth="1"/>
    <col min="3645" max="3645" width="5.44140625" bestFit="1" customWidth="1"/>
    <col min="3646" max="3646" width="7" bestFit="1" customWidth="1"/>
    <col min="3647" max="3647" width="6" bestFit="1" customWidth="1"/>
    <col min="3648" max="3654" width="7" bestFit="1" customWidth="1"/>
    <col min="3655" max="3655" width="5.44140625" bestFit="1" customWidth="1"/>
    <col min="3656" max="3656" width="7" bestFit="1" customWidth="1"/>
    <col min="3657" max="3657" width="6" bestFit="1" customWidth="1"/>
    <col min="3658" max="3658" width="7" bestFit="1" customWidth="1"/>
    <col min="3659" max="3660" width="6" bestFit="1" customWidth="1"/>
    <col min="3661" max="3661" width="7" bestFit="1" customWidth="1"/>
    <col min="3662" max="3662" width="5.44140625" bestFit="1" customWidth="1"/>
    <col min="3663" max="3663" width="7" bestFit="1" customWidth="1"/>
    <col min="3664" max="3666" width="6" bestFit="1" customWidth="1"/>
    <col min="3667" max="3669" width="7" bestFit="1" customWidth="1"/>
    <col min="3670" max="3670" width="6" bestFit="1" customWidth="1"/>
    <col min="3671" max="3673" width="7" bestFit="1" customWidth="1"/>
    <col min="3674" max="3674" width="6" bestFit="1" customWidth="1"/>
    <col min="3675" max="3675" width="7" bestFit="1" customWidth="1"/>
    <col min="3676" max="3676" width="6" bestFit="1" customWidth="1"/>
    <col min="3677" max="3678" width="7" bestFit="1" customWidth="1"/>
    <col min="3679" max="3679" width="6" bestFit="1" customWidth="1"/>
    <col min="3680" max="3685" width="7" bestFit="1" customWidth="1"/>
    <col min="3686" max="3686" width="5.44140625" bestFit="1" customWidth="1"/>
    <col min="3687" max="3689" width="7" bestFit="1" customWidth="1"/>
    <col min="3690" max="3690" width="6" bestFit="1" customWidth="1"/>
    <col min="3691" max="3691" width="7" bestFit="1" customWidth="1"/>
    <col min="3692" max="3692" width="6" bestFit="1" customWidth="1"/>
    <col min="3693" max="3694" width="7" bestFit="1" customWidth="1"/>
    <col min="3695" max="3695" width="6" bestFit="1" customWidth="1"/>
    <col min="3696" max="3696" width="7" bestFit="1" customWidth="1"/>
    <col min="3697" max="3698" width="6" bestFit="1" customWidth="1"/>
    <col min="3699" max="3699" width="7" bestFit="1" customWidth="1"/>
    <col min="3700" max="3700" width="6" bestFit="1" customWidth="1"/>
    <col min="3701" max="3702" width="7" bestFit="1" customWidth="1"/>
    <col min="3703" max="3703" width="6" bestFit="1" customWidth="1"/>
    <col min="3704" max="3704" width="5.44140625" bestFit="1" customWidth="1"/>
    <col min="3705" max="3708" width="7" bestFit="1" customWidth="1"/>
    <col min="3709" max="3709" width="5.44140625" bestFit="1" customWidth="1"/>
    <col min="3710" max="3716" width="7" bestFit="1" customWidth="1"/>
    <col min="3717" max="3717" width="6" bestFit="1" customWidth="1"/>
    <col min="3718" max="3720" width="7" bestFit="1" customWidth="1"/>
    <col min="3721" max="3721" width="5.44140625" bestFit="1" customWidth="1"/>
    <col min="3722" max="3722" width="6" bestFit="1" customWidth="1"/>
    <col min="3723" max="3724" width="7" bestFit="1" customWidth="1"/>
    <col min="3725" max="3725" width="5.44140625" bestFit="1" customWidth="1"/>
    <col min="3726" max="3726" width="7" bestFit="1" customWidth="1"/>
    <col min="3727" max="3727" width="6" bestFit="1" customWidth="1"/>
    <col min="3728" max="3728" width="7" bestFit="1" customWidth="1"/>
    <col min="3729" max="3729" width="6" bestFit="1" customWidth="1"/>
    <col min="3730" max="3734" width="7" bestFit="1" customWidth="1"/>
    <col min="3735" max="3735" width="6" bestFit="1" customWidth="1"/>
    <col min="3736" max="3736" width="7" bestFit="1" customWidth="1"/>
    <col min="3737" max="3737" width="6" bestFit="1" customWidth="1"/>
    <col min="3738" max="3743" width="7" bestFit="1" customWidth="1"/>
    <col min="3744" max="3744" width="5.44140625" bestFit="1" customWidth="1"/>
    <col min="3745" max="3747" width="7" bestFit="1" customWidth="1"/>
    <col min="3748" max="3750" width="6" bestFit="1" customWidth="1"/>
    <col min="3751" max="3752" width="7" bestFit="1" customWidth="1"/>
    <col min="3753" max="3754" width="6" bestFit="1" customWidth="1"/>
    <col min="3755" max="3755" width="7" bestFit="1" customWidth="1"/>
    <col min="3756" max="3756" width="6" bestFit="1" customWidth="1"/>
    <col min="3757" max="3764" width="7" bestFit="1" customWidth="1"/>
    <col min="3765" max="3765" width="6" bestFit="1" customWidth="1"/>
    <col min="3766" max="3766" width="7" bestFit="1" customWidth="1"/>
    <col min="3767" max="3767" width="6" bestFit="1" customWidth="1"/>
    <col min="3768" max="3769" width="7" bestFit="1" customWidth="1"/>
    <col min="3770" max="3771" width="6" bestFit="1" customWidth="1"/>
    <col min="3772" max="3772" width="7" bestFit="1" customWidth="1"/>
    <col min="3773" max="3773" width="6" bestFit="1" customWidth="1"/>
    <col min="3774" max="3776" width="7" bestFit="1" customWidth="1"/>
    <col min="3777" max="3777" width="5.44140625" bestFit="1" customWidth="1"/>
    <col min="3778" max="3779" width="6" bestFit="1" customWidth="1"/>
    <col min="3780" max="3783" width="7" bestFit="1" customWidth="1"/>
    <col min="3784" max="3784" width="6" bestFit="1" customWidth="1"/>
    <col min="3785" max="3787" width="7" bestFit="1" customWidth="1"/>
    <col min="3788" max="3788" width="6" bestFit="1" customWidth="1"/>
    <col min="3789" max="3790" width="7" bestFit="1" customWidth="1"/>
    <col min="3791" max="3791" width="6" bestFit="1" customWidth="1"/>
    <col min="3792" max="3792" width="7" bestFit="1" customWidth="1"/>
    <col min="3793" max="3793" width="6" bestFit="1" customWidth="1"/>
    <col min="3794" max="3796" width="7" bestFit="1" customWidth="1"/>
    <col min="3797" max="3797" width="6" bestFit="1" customWidth="1"/>
    <col min="3798" max="3798" width="7" bestFit="1" customWidth="1"/>
    <col min="3799" max="3799" width="6" bestFit="1" customWidth="1"/>
    <col min="3800" max="3810" width="7" bestFit="1" customWidth="1"/>
    <col min="3811" max="3812" width="5.44140625" bestFit="1" customWidth="1"/>
    <col min="3813" max="3814" width="7" bestFit="1" customWidth="1"/>
    <col min="3815" max="3815" width="6" bestFit="1" customWidth="1"/>
    <col min="3816" max="3816" width="5.44140625" bestFit="1" customWidth="1"/>
    <col min="3817" max="3817" width="7" bestFit="1" customWidth="1"/>
    <col min="3818" max="3818" width="5.44140625" bestFit="1" customWidth="1"/>
    <col min="3819" max="3820" width="7" bestFit="1" customWidth="1"/>
    <col min="3821" max="3824" width="6" bestFit="1" customWidth="1"/>
    <col min="3825" max="3826" width="7" bestFit="1" customWidth="1"/>
    <col min="3827" max="3827" width="5.44140625" bestFit="1" customWidth="1"/>
    <col min="3828" max="3832" width="7" bestFit="1" customWidth="1"/>
    <col min="3833" max="3833" width="6" bestFit="1" customWidth="1"/>
    <col min="3834" max="3835" width="7" bestFit="1" customWidth="1"/>
    <col min="3836" max="3836" width="6" bestFit="1" customWidth="1"/>
    <col min="3837" max="3838" width="7" bestFit="1" customWidth="1"/>
    <col min="3839" max="3840" width="6" bestFit="1" customWidth="1"/>
    <col min="3841" max="3841" width="7" bestFit="1" customWidth="1"/>
    <col min="3842" max="3842" width="6" bestFit="1" customWidth="1"/>
    <col min="3843" max="3844" width="5.44140625" bestFit="1" customWidth="1"/>
    <col min="3845" max="3848" width="7" bestFit="1" customWidth="1"/>
    <col min="3849" max="3849" width="5.44140625" bestFit="1" customWidth="1"/>
    <col min="3850" max="3850" width="6" bestFit="1" customWidth="1"/>
    <col min="3851" max="3859" width="7" bestFit="1" customWidth="1"/>
    <col min="3860" max="3860" width="6" bestFit="1" customWidth="1"/>
    <col min="3861" max="3862" width="7" bestFit="1" customWidth="1"/>
    <col min="3863" max="3863" width="6" bestFit="1" customWidth="1"/>
    <col min="3864" max="3867" width="7" bestFit="1" customWidth="1"/>
    <col min="3868" max="3868" width="6" bestFit="1" customWidth="1"/>
    <col min="3869" max="3870" width="7" bestFit="1" customWidth="1"/>
    <col min="3871" max="3871" width="5.44140625" bestFit="1" customWidth="1"/>
    <col min="3872" max="3874" width="7" bestFit="1" customWidth="1"/>
    <col min="3875" max="3875" width="6" bestFit="1" customWidth="1"/>
    <col min="3876" max="3877" width="7" bestFit="1" customWidth="1"/>
    <col min="3878" max="3878" width="6" bestFit="1" customWidth="1"/>
    <col min="3879" max="3879" width="7" bestFit="1" customWidth="1"/>
    <col min="3880" max="3880" width="5.44140625" bestFit="1" customWidth="1"/>
    <col min="3881" max="3881" width="6" bestFit="1" customWidth="1"/>
    <col min="3882" max="3883" width="7" bestFit="1" customWidth="1"/>
    <col min="3884" max="3884" width="6" bestFit="1" customWidth="1"/>
    <col min="3885" max="3892" width="7" bestFit="1" customWidth="1"/>
    <col min="3893" max="3893" width="6" bestFit="1" customWidth="1"/>
    <col min="3894" max="3898" width="7" bestFit="1" customWidth="1"/>
    <col min="3899" max="3899" width="6" bestFit="1" customWidth="1"/>
    <col min="3900" max="3900" width="7" bestFit="1" customWidth="1"/>
    <col min="3901" max="3901" width="6" bestFit="1" customWidth="1"/>
    <col min="3902" max="3906" width="7" bestFit="1" customWidth="1"/>
    <col min="3907" max="3907" width="5.44140625" bestFit="1" customWidth="1"/>
    <col min="3908" max="3909" width="7" bestFit="1" customWidth="1"/>
    <col min="3910" max="3910" width="5.44140625" bestFit="1" customWidth="1"/>
    <col min="3911" max="3912" width="7" bestFit="1" customWidth="1"/>
    <col min="3913" max="3913" width="6" bestFit="1" customWidth="1"/>
    <col min="3914" max="3914" width="7" bestFit="1" customWidth="1"/>
    <col min="3915" max="3915" width="6" bestFit="1" customWidth="1"/>
    <col min="3916" max="3919" width="7" bestFit="1" customWidth="1"/>
    <col min="3920" max="3921" width="6" bestFit="1" customWidth="1"/>
    <col min="3922" max="3922" width="5.44140625" bestFit="1" customWidth="1"/>
    <col min="3923" max="3931" width="7" bestFit="1" customWidth="1"/>
    <col min="3932" max="3933" width="6" bestFit="1" customWidth="1"/>
    <col min="3934" max="3935" width="7" bestFit="1" customWidth="1"/>
    <col min="3936" max="3936" width="5.44140625" bestFit="1" customWidth="1"/>
    <col min="3937" max="3937" width="6" bestFit="1" customWidth="1"/>
    <col min="3938" max="3939" width="7" bestFit="1" customWidth="1"/>
    <col min="3940" max="3941" width="5.44140625" bestFit="1" customWidth="1"/>
    <col min="3942" max="3945" width="7" bestFit="1" customWidth="1"/>
    <col min="3946" max="3946" width="5.44140625" bestFit="1" customWidth="1"/>
    <col min="3947" max="3947" width="7" bestFit="1" customWidth="1"/>
    <col min="3948" max="3948" width="6" bestFit="1" customWidth="1"/>
    <col min="3949" max="3952" width="7" bestFit="1" customWidth="1"/>
    <col min="3953" max="3953" width="6" bestFit="1" customWidth="1"/>
    <col min="3954" max="3962" width="7" bestFit="1" customWidth="1"/>
    <col min="3963" max="3963" width="6" bestFit="1" customWidth="1"/>
    <col min="3964" max="3964" width="7" bestFit="1" customWidth="1"/>
    <col min="3965" max="3966" width="6" bestFit="1" customWidth="1"/>
    <col min="3967" max="3967" width="5.44140625" bestFit="1" customWidth="1"/>
    <col min="3968" max="3968" width="7" bestFit="1" customWidth="1"/>
    <col min="3969" max="3970" width="6" bestFit="1" customWidth="1"/>
    <col min="3971" max="3973" width="7" bestFit="1" customWidth="1"/>
    <col min="3974" max="3976" width="6" bestFit="1" customWidth="1"/>
    <col min="3977" max="3978" width="7" bestFit="1" customWidth="1"/>
    <col min="3979" max="3979" width="6" bestFit="1" customWidth="1"/>
    <col min="3980" max="3982" width="7" bestFit="1" customWidth="1"/>
    <col min="3983" max="3983" width="6" bestFit="1" customWidth="1"/>
    <col min="3984" max="3989" width="7" bestFit="1" customWidth="1"/>
    <col min="3990" max="3992" width="6" bestFit="1" customWidth="1"/>
    <col min="3993" max="3993" width="5.44140625" bestFit="1" customWidth="1"/>
    <col min="3994" max="3995" width="7" bestFit="1" customWidth="1"/>
    <col min="3996" max="3996" width="6" bestFit="1" customWidth="1"/>
    <col min="3997" max="4002" width="7" bestFit="1" customWidth="1"/>
    <col min="4003" max="4003" width="5.44140625" bestFit="1" customWidth="1"/>
    <col min="4004" max="4004" width="7" bestFit="1" customWidth="1"/>
    <col min="4005" max="4005" width="6" bestFit="1" customWidth="1"/>
    <col min="4006" max="4007" width="7" bestFit="1" customWidth="1"/>
    <col min="4008" max="4011" width="8" bestFit="1" customWidth="1"/>
    <col min="4012" max="4012" width="7" bestFit="1" customWidth="1"/>
    <col min="4013" max="4014" width="8" bestFit="1" customWidth="1"/>
    <col min="4015" max="4016" width="7" bestFit="1" customWidth="1"/>
    <col min="4017" max="4023" width="8" bestFit="1" customWidth="1"/>
    <col min="4024" max="4024" width="6" bestFit="1" customWidth="1"/>
    <col min="4025" max="4025" width="8" bestFit="1" customWidth="1"/>
    <col min="4026" max="4028" width="7" bestFit="1" customWidth="1"/>
    <col min="4029" max="4030" width="8" bestFit="1" customWidth="1"/>
    <col min="4031" max="4034" width="7" bestFit="1" customWidth="1"/>
    <col min="4035" max="4035" width="8" bestFit="1" customWidth="1"/>
    <col min="4036" max="4036" width="7" bestFit="1" customWidth="1"/>
    <col min="4037" max="4039" width="8" bestFit="1" customWidth="1"/>
    <col min="4040" max="4040" width="7" bestFit="1" customWidth="1"/>
    <col min="4041" max="4043" width="8" bestFit="1" customWidth="1"/>
    <col min="4044" max="4044" width="7" bestFit="1" customWidth="1"/>
    <col min="4045" max="4047" width="8" bestFit="1" customWidth="1"/>
    <col min="4048" max="4049" width="6" bestFit="1" customWidth="1"/>
    <col min="4050" max="4052" width="7" bestFit="1" customWidth="1"/>
    <col min="4053" max="4057" width="8" bestFit="1" customWidth="1"/>
    <col min="4058" max="4058" width="7" bestFit="1" customWidth="1"/>
    <col min="4059" max="4061" width="8" bestFit="1" customWidth="1"/>
    <col min="4062" max="4062" width="7" bestFit="1" customWidth="1"/>
    <col min="4063" max="4063" width="8" bestFit="1" customWidth="1"/>
    <col min="4064" max="4064" width="6" bestFit="1" customWidth="1"/>
    <col min="4065" max="4065" width="7" bestFit="1" customWidth="1"/>
    <col min="4066" max="4066" width="6" bestFit="1" customWidth="1"/>
    <col min="4067" max="4067" width="7" bestFit="1" customWidth="1"/>
    <col min="4068" max="4068" width="8" bestFit="1" customWidth="1"/>
    <col min="4069" max="4070" width="7" bestFit="1" customWidth="1"/>
    <col min="4071" max="4075" width="8" bestFit="1" customWidth="1"/>
    <col min="4076" max="4077" width="5.44140625" bestFit="1" customWidth="1"/>
    <col min="4078" max="4080" width="8" bestFit="1" customWidth="1"/>
    <col min="4081" max="4081" width="7" bestFit="1" customWidth="1"/>
    <col min="4082" max="4082" width="8" bestFit="1" customWidth="1"/>
    <col min="4083" max="4083" width="7" bestFit="1" customWidth="1"/>
    <col min="4084" max="4087" width="8" bestFit="1" customWidth="1"/>
    <col min="4088" max="4088" width="6" bestFit="1" customWidth="1"/>
    <col min="4089" max="4092" width="8" bestFit="1" customWidth="1"/>
    <col min="4093" max="4093" width="7" bestFit="1" customWidth="1"/>
    <col min="4094" max="4094" width="8" bestFit="1" customWidth="1"/>
    <col min="4095" max="4095" width="7" bestFit="1" customWidth="1"/>
    <col min="4096" max="4097" width="8" bestFit="1" customWidth="1"/>
    <col min="4098" max="4099" width="7" bestFit="1" customWidth="1"/>
    <col min="4100" max="4101" width="8" bestFit="1" customWidth="1"/>
    <col min="4102" max="4102" width="6" bestFit="1" customWidth="1"/>
    <col min="4103" max="4106" width="8" bestFit="1" customWidth="1"/>
    <col min="4107" max="4107" width="6" bestFit="1" customWidth="1"/>
    <col min="4108" max="4108" width="8" bestFit="1" customWidth="1"/>
    <col min="4109" max="4109" width="7" bestFit="1" customWidth="1"/>
    <col min="4110" max="4110" width="8" bestFit="1" customWidth="1"/>
    <col min="4111" max="4112" width="7" bestFit="1" customWidth="1"/>
    <col min="4113" max="4113" width="8" bestFit="1" customWidth="1"/>
    <col min="4114" max="4114" width="7" bestFit="1" customWidth="1"/>
    <col min="4115" max="4116" width="8" bestFit="1" customWidth="1"/>
    <col min="4117" max="4117" width="7" bestFit="1" customWidth="1"/>
    <col min="4118" max="4119" width="8" bestFit="1" customWidth="1"/>
    <col min="4120" max="4120" width="5.44140625" bestFit="1" customWidth="1"/>
    <col min="4121" max="4127" width="8" bestFit="1" customWidth="1"/>
    <col min="4128" max="4128" width="7" bestFit="1" customWidth="1"/>
    <col min="4129" max="4129" width="8" bestFit="1" customWidth="1"/>
    <col min="4130" max="4132" width="7" bestFit="1" customWidth="1"/>
    <col min="4133" max="4134" width="8" bestFit="1" customWidth="1"/>
    <col min="4135" max="4135" width="6" bestFit="1" customWidth="1"/>
    <col min="4136" max="4137" width="7" bestFit="1" customWidth="1"/>
    <col min="4138" max="4138" width="8" bestFit="1" customWidth="1"/>
    <col min="4139" max="4139" width="7" bestFit="1" customWidth="1"/>
    <col min="4140" max="4141" width="8" bestFit="1" customWidth="1"/>
    <col min="4142" max="4142" width="6" bestFit="1" customWidth="1"/>
    <col min="4143" max="4143" width="8" bestFit="1" customWidth="1"/>
    <col min="4144" max="4144" width="6" bestFit="1" customWidth="1"/>
    <col min="4145" max="4148" width="8" bestFit="1" customWidth="1"/>
    <col min="4149" max="4149" width="7" bestFit="1" customWidth="1"/>
    <col min="4150" max="4151" width="8" bestFit="1" customWidth="1"/>
    <col min="4152" max="4152" width="7" bestFit="1" customWidth="1"/>
    <col min="4153" max="4157" width="8" bestFit="1" customWidth="1"/>
    <col min="4158" max="4158" width="7" bestFit="1" customWidth="1"/>
    <col min="4159" max="4159" width="8" bestFit="1" customWidth="1"/>
    <col min="4160" max="4162" width="7" bestFit="1" customWidth="1"/>
    <col min="4163" max="4167" width="8" bestFit="1" customWidth="1"/>
    <col min="4168" max="4168" width="7" bestFit="1" customWidth="1"/>
    <col min="4169" max="4173" width="8" bestFit="1" customWidth="1"/>
    <col min="4174" max="4174" width="6" bestFit="1" customWidth="1"/>
    <col min="4175" max="4175" width="8" bestFit="1" customWidth="1"/>
    <col min="4176" max="4177" width="7" bestFit="1" customWidth="1"/>
    <col min="4178" max="4178" width="8" bestFit="1" customWidth="1"/>
    <col min="4179" max="4180" width="7" bestFit="1" customWidth="1"/>
    <col min="4181" max="4181" width="8" bestFit="1" customWidth="1"/>
    <col min="4182" max="4182" width="7" bestFit="1" customWidth="1"/>
    <col min="4183" max="4186" width="8" bestFit="1" customWidth="1"/>
    <col min="4187" max="4187" width="7" bestFit="1" customWidth="1"/>
    <col min="4188" max="4195" width="8" bestFit="1" customWidth="1"/>
    <col min="4196" max="4196" width="7" bestFit="1" customWidth="1"/>
    <col min="4197" max="4197" width="6" bestFit="1" customWidth="1"/>
    <col min="4198" max="4198" width="8" bestFit="1" customWidth="1"/>
    <col min="4199" max="4199" width="7" bestFit="1" customWidth="1"/>
    <col min="4200" max="4201" width="8" bestFit="1" customWidth="1"/>
    <col min="4202" max="4202" width="6" bestFit="1" customWidth="1"/>
    <col min="4203" max="4204" width="7" bestFit="1" customWidth="1"/>
    <col min="4205" max="4208" width="8" bestFit="1" customWidth="1"/>
    <col min="4209" max="4210" width="7" bestFit="1" customWidth="1"/>
    <col min="4211" max="4211" width="8" bestFit="1" customWidth="1"/>
    <col min="4212" max="4212" width="6" bestFit="1" customWidth="1"/>
    <col min="4213" max="4213" width="8" bestFit="1" customWidth="1"/>
    <col min="4214" max="4214" width="6" bestFit="1" customWidth="1"/>
    <col min="4215" max="4215" width="7" bestFit="1" customWidth="1"/>
    <col min="4216" max="4219" width="8" bestFit="1" customWidth="1"/>
    <col min="4220" max="4220" width="7" bestFit="1" customWidth="1"/>
    <col min="4221" max="4222" width="8" bestFit="1" customWidth="1"/>
    <col min="4223" max="4223" width="7" bestFit="1" customWidth="1"/>
    <col min="4224" max="4224" width="8" bestFit="1" customWidth="1"/>
    <col min="4225" max="4226" width="6" bestFit="1" customWidth="1"/>
    <col min="4227" max="4227" width="8" bestFit="1" customWidth="1"/>
    <col min="4228" max="4230" width="7" bestFit="1" customWidth="1"/>
    <col min="4231" max="4232" width="8" bestFit="1" customWidth="1"/>
    <col min="4233" max="4233" width="7" bestFit="1" customWidth="1"/>
    <col min="4234" max="4237" width="8" bestFit="1" customWidth="1"/>
    <col min="4238" max="4238" width="7" bestFit="1" customWidth="1"/>
    <col min="4239" max="4239" width="8" bestFit="1" customWidth="1"/>
    <col min="4240" max="4240" width="6" bestFit="1" customWidth="1"/>
    <col min="4241" max="4242" width="7" bestFit="1" customWidth="1"/>
    <col min="4243" max="4244" width="5.44140625" bestFit="1" customWidth="1"/>
    <col min="4245" max="4246" width="7" bestFit="1" customWidth="1"/>
    <col min="4247" max="4248" width="8" bestFit="1" customWidth="1"/>
    <col min="4249" max="4249" width="7" bestFit="1" customWidth="1"/>
    <col min="4250" max="4258" width="8" bestFit="1" customWidth="1"/>
    <col min="4259" max="4260" width="7" bestFit="1" customWidth="1"/>
    <col min="4261" max="4266" width="8" bestFit="1" customWidth="1"/>
    <col min="4267" max="4267" width="6" bestFit="1" customWidth="1"/>
    <col min="4268" max="4268" width="8" bestFit="1" customWidth="1"/>
    <col min="4269" max="4272" width="7" bestFit="1" customWidth="1"/>
    <col min="4273" max="4273" width="8" bestFit="1" customWidth="1"/>
    <col min="4274" max="4274" width="6" bestFit="1" customWidth="1"/>
    <col min="4275" max="4276" width="8" bestFit="1" customWidth="1"/>
    <col min="4277" max="4277" width="6" bestFit="1" customWidth="1"/>
    <col min="4278" max="4278" width="7" bestFit="1" customWidth="1"/>
    <col min="4279" max="4279" width="8" bestFit="1" customWidth="1"/>
    <col min="4280" max="4281" width="7" bestFit="1" customWidth="1"/>
    <col min="4282" max="4283" width="8" bestFit="1" customWidth="1"/>
    <col min="4284" max="4284" width="5.44140625" bestFit="1" customWidth="1"/>
    <col min="4285" max="4285" width="7" bestFit="1" customWidth="1"/>
    <col min="4286" max="4288" width="8" bestFit="1" customWidth="1"/>
    <col min="4289" max="4289" width="7" bestFit="1" customWidth="1"/>
    <col min="4290" max="4292" width="8" bestFit="1" customWidth="1"/>
    <col min="4293" max="4293" width="7" bestFit="1" customWidth="1"/>
    <col min="4294" max="4294" width="8" bestFit="1" customWidth="1"/>
    <col min="4295" max="4295" width="7" bestFit="1" customWidth="1"/>
    <col min="4296" max="4306" width="8" bestFit="1" customWidth="1"/>
    <col min="4307" max="4307" width="7" bestFit="1" customWidth="1"/>
    <col min="4308" max="4308" width="6" bestFit="1" customWidth="1"/>
    <col min="4309" max="4310" width="7" bestFit="1" customWidth="1"/>
    <col min="4311" max="4311" width="8" bestFit="1" customWidth="1"/>
    <col min="4312" max="4312" width="7" bestFit="1" customWidth="1"/>
    <col min="4313" max="4315" width="8" bestFit="1" customWidth="1"/>
    <col min="4316" max="4316" width="7" bestFit="1" customWidth="1"/>
    <col min="4317" max="4317" width="8" bestFit="1" customWidth="1"/>
    <col min="4318" max="4319" width="7" bestFit="1" customWidth="1"/>
    <col min="4320" max="4326" width="8" bestFit="1" customWidth="1"/>
    <col min="4327" max="4328" width="7" bestFit="1" customWidth="1"/>
    <col min="4329" max="4329" width="6" bestFit="1" customWidth="1"/>
    <col min="4330" max="4330" width="8" bestFit="1" customWidth="1"/>
    <col min="4331" max="4331" width="7" bestFit="1" customWidth="1"/>
    <col min="4332" max="4334" width="8" bestFit="1" customWidth="1"/>
    <col min="4335" max="4336" width="7" bestFit="1" customWidth="1"/>
    <col min="4337" max="4337" width="6" bestFit="1" customWidth="1"/>
    <col min="4338" max="4339" width="8" bestFit="1" customWidth="1"/>
    <col min="4340" max="4340" width="6" bestFit="1" customWidth="1"/>
    <col min="4341" max="4341" width="8" bestFit="1" customWidth="1"/>
    <col min="4342" max="4342" width="7" bestFit="1" customWidth="1"/>
    <col min="4343" max="4343" width="8" bestFit="1" customWidth="1"/>
    <col min="4344" max="4344" width="7" bestFit="1" customWidth="1"/>
    <col min="4345" max="4345" width="8" bestFit="1" customWidth="1"/>
    <col min="4346" max="4346" width="7" bestFit="1" customWidth="1"/>
    <col min="4347" max="4347" width="8" bestFit="1" customWidth="1"/>
    <col min="4348" max="4348" width="7" bestFit="1" customWidth="1"/>
    <col min="4349" max="4349" width="5.44140625" bestFit="1" customWidth="1"/>
    <col min="4350" max="4355" width="8" bestFit="1" customWidth="1"/>
    <col min="4356" max="4356" width="7" bestFit="1" customWidth="1"/>
    <col min="4357" max="4357" width="8" bestFit="1" customWidth="1"/>
    <col min="4358" max="4358" width="7" bestFit="1" customWidth="1"/>
    <col min="4359" max="4360" width="8" bestFit="1" customWidth="1"/>
    <col min="4361" max="4361" width="7" bestFit="1" customWidth="1"/>
    <col min="4362" max="4362" width="6" bestFit="1" customWidth="1"/>
    <col min="4363" max="4363" width="8" bestFit="1" customWidth="1"/>
    <col min="4364" max="4364" width="7" bestFit="1" customWidth="1"/>
    <col min="4365" max="4367" width="8" bestFit="1" customWidth="1"/>
    <col min="4368" max="4368" width="7" bestFit="1" customWidth="1"/>
    <col min="4369" max="4374" width="8" bestFit="1" customWidth="1"/>
    <col min="4375" max="4375" width="7" bestFit="1" customWidth="1"/>
    <col min="4376" max="4379" width="8" bestFit="1" customWidth="1"/>
    <col min="4380" max="4380" width="7" bestFit="1" customWidth="1"/>
    <col min="4381" max="4385" width="8" bestFit="1" customWidth="1"/>
    <col min="4386" max="4386" width="7" bestFit="1" customWidth="1"/>
    <col min="4387" max="4387" width="8" bestFit="1" customWidth="1"/>
    <col min="4388" max="4388" width="6" bestFit="1" customWidth="1"/>
    <col min="4389" max="4389" width="7" bestFit="1" customWidth="1"/>
    <col min="4390" max="4390" width="8" bestFit="1" customWidth="1"/>
    <col min="4391" max="4391" width="7" bestFit="1" customWidth="1"/>
    <col min="4392" max="4392" width="8" bestFit="1" customWidth="1"/>
    <col min="4393" max="4393" width="6" bestFit="1" customWidth="1"/>
    <col min="4394" max="4394" width="7" bestFit="1" customWidth="1"/>
    <col min="4395" max="4395" width="8" bestFit="1" customWidth="1"/>
    <col min="4396" max="4396" width="5.44140625" bestFit="1" customWidth="1"/>
    <col min="4397" max="4401" width="8" bestFit="1" customWidth="1"/>
    <col min="4402" max="4402" width="7" bestFit="1" customWidth="1"/>
    <col min="4403" max="4403" width="8" bestFit="1" customWidth="1"/>
    <col min="4404" max="4405" width="7" bestFit="1" customWidth="1"/>
    <col min="4406" max="4406" width="8" bestFit="1" customWidth="1"/>
    <col min="4407" max="4408" width="7" bestFit="1" customWidth="1"/>
    <col min="4409" max="4409" width="8" bestFit="1" customWidth="1"/>
    <col min="4410" max="4410" width="6" bestFit="1" customWidth="1"/>
    <col min="4411" max="4411" width="7" bestFit="1" customWidth="1"/>
    <col min="4412" max="4412" width="8" bestFit="1" customWidth="1"/>
    <col min="4413" max="4413" width="7" bestFit="1" customWidth="1"/>
    <col min="4414" max="4416" width="8" bestFit="1" customWidth="1"/>
    <col min="4417" max="4418" width="5.44140625" bestFit="1" customWidth="1"/>
    <col min="4419" max="4419" width="7" bestFit="1" customWidth="1"/>
    <col min="4420" max="4425" width="8" bestFit="1" customWidth="1"/>
    <col min="4426" max="4426" width="7" bestFit="1" customWidth="1"/>
    <col min="4427" max="4432" width="8" bestFit="1" customWidth="1"/>
    <col min="4433" max="4434" width="6" bestFit="1" customWidth="1"/>
    <col min="4435" max="4438" width="8" bestFit="1" customWidth="1"/>
    <col min="4439" max="4441" width="7" bestFit="1" customWidth="1"/>
    <col min="4442" max="4446" width="8" bestFit="1" customWidth="1"/>
    <col min="4447" max="4450" width="7" bestFit="1" customWidth="1"/>
    <col min="4451" max="4457" width="8" bestFit="1" customWidth="1"/>
    <col min="4458" max="4458" width="7" bestFit="1" customWidth="1"/>
    <col min="4459" max="4460" width="8" bestFit="1" customWidth="1"/>
    <col min="4461" max="4463" width="7" bestFit="1" customWidth="1"/>
    <col min="4464" max="4468" width="8" bestFit="1" customWidth="1"/>
    <col min="4469" max="4469" width="7" bestFit="1" customWidth="1"/>
    <col min="4470" max="4473" width="8" bestFit="1" customWidth="1"/>
    <col min="4474" max="4474" width="7" bestFit="1" customWidth="1"/>
    <col min="4475" max="4477" width="8" bestFit="1" customWidth="1"/>
    <col min="4478" max="4479" width="7" bestFit="1" customWidth="1"/>
    <col min="4480" max="4484" width="8" bestFit="1" customWidth="1"/>
    <col min="4485" max="4485" width="7" bestFit="1" customWidth="1"/>
    <col min="4486" max="4487" width="8" bestFit="1" customWidth="1"/>
    <col min="4488" max="4488" width="7" bestFit="1" customWidth="1"/>
    <col min="4489" max="4490" width="8" bestFit="1" customWidth="1"/>
    <col min="4491" max="4491" width="6" bestFit="1" customWidth="1"/>
    <col min="4492" max="4492" width="7" bestFit="1" customWidth="1"/>
    <col min="4493" max="4494" width="8" bestFit="1" customWidth="1"/>
    <col min="4495" max="4496" width="7" bestFit="1" customWidth="1"/>
    <col min="4497" max="4498" width="8" bestFit="1" customWidth="1"/>
    <col min="4499" max="4499" width="7" bestFit="1" customWidth="1"/>
    <col min="4500" max="4504" width="8" bestFit="1" customWidth="1"/>
    <col min="4505" max="4505" width="7" bestFit="1" customWidth="1"/>
    <col min="4506" max="4507" width="8" bestFit="1" customWidth="1"/>
    <col min="4508" max="4510" width="7" bestFit="1" customWidth="1"/>
    <col min="4511" max="4511" width="8" bestFit="1" customWidth="1"/>
    <col min="4512" max="4512" width="6" bestFit="1" customWidth="1"/>
    <col min="4513" max="4514" width="8" bestFit="1" customWidth="1"/>
    <col min="4515" max="4516" width="7" bestFit="1" customWidth="1"/>
    <col min="4517" max="4519" width="8" bestFit="1" customWidth="1"/>
    <col min="4520" max="4520" width="7" bestFit="1" customWidth="1"/>
    <col min="4521" max="4529" width="8" bestFit="1" customWidth="1"/>
    <col min="4530" max="4530" width="7" bestFit="1" customWidth="1"/>
    <col min="4531" max="4533" width="8" bestFit="1" customWidth="1"/>
    <col min="4534" max="4534" width="5.44140625" bestFit="1" customWidth="1"/>
    <col min="4535" max="4535" width="8" bestFit="1" customWidth="1"/>
    <col min="4536" max="4536" width="7" bestFit="1" customWidth="1"/>
    <col min="4537" max="4537" width="8" bestFit="1" customWidth="1"/>
    <col min="4538" max="4538" width="7" bestFit="1" customWidth="1"/>
    <col min="4539" max="4539" width="6" bestFit="1" customWidth="1"/>
    <col min="4540" max="4543" width="8" bestFit="1" customWidth="1"/>
    <col min="4544" max="4544" width="7" bestFit="1" customWidth="1"/>
    <col min="4545" max="4547" width="8" bestFit="1" customWidth="1"/>
    <col min="4548" max="4548" width="7" bestFit="1" customWidth="1"/>
    <col min="4549" max="4552" width="8" bestFit="1" customWidth="1"/>
    <col min="4553" max="4553" width="7" bestFit="1" customWidth="1"/>
    <col min="4554" max="4556" width="8" bestFit="1" customWidth="1"/>
    <col min="4557" max="4559" width="7" bestFit="1" customWidth="1"/>
    <col min="4560" max="4560" width="8" bestFit="1" customWidth="1"/>
    <col min="4561" max="4561" width="6" bestFit="1" customWidth="1"/>
    <col min="4562" max="4562" width="8" bestFit="1" customWidth="1"/>
    <col min="4563" max="4564" width="7" bestFit="1" customWidth="1"/>
    <col min="4565" max="4566" width="8" bestFit="1" customWidth="1"/>
    <col min="4567" max="4567" width="5.44140625" bestFit="1" customWidth="1"/>
    <col min="4568" max="4569" width="8" bestFit="1" customWidth="1"/>
    <col min="4570" max="4570" width="7" bestFit="1" customWidth="1"/>
    <col min="4571" max="4574" width="8" bestFit="1" customWidth="1"/>
    <col min="4575" max="4575" width="5.44140625" bestFit="1" customWidth="1"/>
    <col min="4576" max="4580" width="8" bestFit="1" customWidth="1"/>
    <col min="4581" max="4582" width="7" bestFit="1" customWidth="1"/>
    <col min="4583" max="4583" width="8" bestFit="1" customWidth="1"/>
    <col min="4584" max="4584" width="6" bestFit="1" customWidth="1"/>
    <col min="4585" max="4588" width="8" bestFit="1" customWidth="1"/>
    <col min="4589" max="4589" width="7" bestFit="1" customWidth="1"/>
    <col min="4590" max="4590" width="8" bestFit="1" customWidth="1"/>
    <col min="4591" max="4592" width="7" bestFit="1" customWidth="1"/>
    <col min="4593" max="4595" width="8" bestFit="1" customWidth="1"/>
    <col min="4596" max="4596" width="7" bestFit="1" customWidth="1"/>
    <col min="4597" max="4600" width="8" bestFit="1" customWidth="1"/>
    <col min="4601" max="4602" width="7" bestFit="1" customWidth="1"/>
    <col min="4603" max="4607" width="8" bestFit="1" customWidth="1"/>
    <col min="4608" max="4608" width="6" bestFit="1" customWidth="1"/>
    <col min="4609" max="4613" width="7" bestFit="1" customWidth="1"/>
    <col min="4614" max="4614" width="5.44140625" bestFit="1" customWidth="1"/>
    <col min="4615" max="4619" width="8" bestFit="1" customWidth="1"/>
    <col min="4620" max="4620" width="7" bestFit="1" customWidth="1"/>
    <col min="4621" max="4622" width="8" bestFit="1" customWidth="1"/>
    <col min="4623" max="4624" width="7" bestFit="1" customWidth="1"/>
    <col min="4625" max="4626" width="8" bestFit="1" customWidth="1"/>
    <col min="4627" max="4627" width="7" bestFit="1" customWidth="1"/>
    <col min="4628" max="4629" width="8" bestFit="1" customWidth="1"/>
    <col min="4630" max="4634" width="7" bestFit="1" customWidth="1"/>
    <col min="4635" max="4635" width="8" bestFit="1" customWidth="1"/>
    <col min="4636" max="4636" width="7" bestFit="1" customWidth="1"/>
    <col min="4637" max="4637" width="8" bestFit="1" customWidth="1"/>
    <col min="4638" max="4639" width="7" bestFit="1" customWidth="1"/>
    <col min="4640" max="4640" width="6" bestFit="1" customWidth="1"/>
    <col min="4641" max="4641" width="7" bestFit="1" customWidth="1"/>
    <col min="4642" max="4643" width="8" bestFit="1" customWidth="1"/>
    <col min="4644" max="4644" width="6" bestFit="1" customWidth="1"/>
    <col min="4645" max="4645" width="7" bestFit="1" customWidth="1"/>
    <col min="4646" max="4649" width="8" bestFit="1" customWidth="1"/>
    <col min="4650" max="4651" width="7" bestFit="1" customWidth="1"/>
    <col min="4652" max="4655" width="8" bestFit="1" customWidth="1"/>
    <col min="4656" max="4656" width="7" bestFit="1" customWidth="1"/>
    <col min="4657" max="4658" width="8" bestFit="1" customWidth="1"/>
    <col min="4659" max="4659" width="7" bestFit="1" customWidth="1"/>
    <col min="4660" max="4660" width="8" bestFit="1" customWidth="1"/>
    <col min="4661" max="4663" width="7" bestFit="1" customWidth="1"/>
    <col min="4664" max="4667" width="8" bestFit="1" customWidth="1"/>
    <col min="4668" max="4668" width="7" bestFit="1" customWidth="1"/>
    <col min="4669" max="4671" width="8" bestFit="1" customWidth="1"/>
    <col min="4672" max="4672" width="6" bestFit="1" customWidth="1"/>
    <col min="4673" max="4675" width="8" bestFit="1" customWidth="1"/>
    <col min="4676" max="4676" width="5.44140625" bestFit="1" customWidth="1"/>
    <col min="4677" max="4678" width="8" bestFit="1" customWidth="1"/>
    <col min="4679" max="4679" width="7" bestFit="1" customWidth="1"/>
    <col min="4680" max="4680" width="8" bestFit="1" customWidth="1"/>
    <col min="4681" max="4683" width="7" bestFit="1" customWidth="1"/>
    <col min="4684" max="4685" width="8" bestFit="1" customWidth="1"/>
    <col min="4686" max="4686" width="7" bestFit="1" customWidth="1"/>
    <col min="4687" max="4687" width="8" bestFit="1" customWidth="1"/>
    <col min="4688" max="4688" width="6" bestFit="1" customWidth="1"/>
    <col min="4689" max="4689" width="7" bestFit="1" customWidth="1"/>
    <col min="4690" max="4697" width="8" bestFit="1" customWidth="1"/>
    <col min="4698" max="4700" width="7" bestFit="1" customWidth="1"/>
    <col min="4701" max="4709" width="8" bestFit="1" customWidth="1"/>
    <col min="4710" max="4710" width="7" bestFit="1" customWidth="1"/>
    <col min="4711" max="4712" width="8" bestFit="1" customWidth="1"/>
    <col min="4713" max="4713" width="7" bestFit="1" customWidth="1"/>
    <col min="4714" max="4714" width="8" bestFit="1" customWidth="1"/>
    <col min="4715" max="4716" width="7" bestFit="1" customWidth="1"/>
    <col min="4717" max="4719" width="8" bestFit="1" customWidth="1"/>
    <col min="4720" max="4721" width="7" bestFit="1" customWidth="1"/>
    <col min="4722" max="4725" width="8" bestFit="1" customWidth="1"/>
    <col min="4726" max="4726" width="6" bestFit="1" customWidth="1"/>
    <col min="4727" max="4727" width="7" bestFit="1" customWidth="1"/>
    <col min="4728" max="4729" width="8" bestFit="1" customWidth="1"/>
    <col min="4730" max="4731" width="7" bestFit="1" customWidth="1"/>
    <col min="4732" max="4732" width="5.44140625" bestFit="1" customWidth="1"/>
    <col min="4733" max="4738" width="8" bestFit="1" customWidth="1"/>
    <col min="4739" max="4741" width="7" bestFit="1" customWidth="1"/>
    <col min="4742" max="4744" width="8" bestFit="1" customWidth="1"/>
    <col min="4745" max="4745" width="7" bestFit="1" customWidth="1"/>
    <col min="4746" max="4746" width="8" bestFit="1" customWidth="1"/>
    <col min="4747" max="4747" width="6" bestFit="1" customWidth="1"/>
    <col min="4748" max="4749" width="8" bestFit="1" customWidth="1"/>
    <col min="4750" max="4750" width="7" bestFit="1" customWidth="1"/>
    <col min="4751" max="4756" width="8" bestFit="1" customWidth="1"/>
    <col min="4757" max="4757" width="7" bestFit="1" customWidth="1"/>
    <col min="4758" max="4761" width="8" bestFit="1" customWidth="1"/>
    <col min="4762" max="4763" width="7" bestFit="1" customWidth="1"/>
    <col min="4764" max="4764" width="6" bestFit="1" customWidth="1"/>
    <col min="4765" max="4770" width="8" bestFit="1" customWidth="1"/>
    <col min="4771" max="4771" width="6" bestFit="1" customWidth="1"/>
    <col min="4772" max="4772" width="8" bestFit="1" customWidth="1"/>
    <col min="4773" max="4773" width="7" bestFit="1" customWidth="1"/>
    <col min="4774" max="4777" width="8" bestFit="1" customWidth="1"/>
    <col min="4778" max="4778" width="7" bestFit="1" customWidth="1"/>
    <col min="4779" max="4785" width="8" bestFit="1" customWidth="1"/>
    <col min="4786" max="4786" width="5.44140625" bestFit="1" customWidth="1"/>
    <col min="4787" max="4788" width="8" bestFit="1" customWidth="1"/>
    <col min="4789" max="4789" width="7" bestFit="1" customWidth="1"/>
    <col min="4790" max="4790" width="8" bestFit="1" customWidth="1"/>
    <col min="4791" max="4791" width="7" bestFit="1" customWidth="1"/>
    <col min="4792" max="4794" width="8" bestFit="1" customWidth="1"/>
    <col min="4795" max="4796" width="7" bestFit="1" customWidth="1"/>
    <col min="4797" max="4797" width="6" bestFit="1" customWidth="1"/>
    <col min="4798" max="4799" width="8" bestFit="1" customWidth="1"/>
    <col min="4800" max="4800" width="7" bestFit="1" customWidth="1"/>
    <col min="4801" max="4802" width="8" bestFit="1" customWidth="1"/>
    <col min="4803" max="4804" width="7" bestFit="1" customWidth="1"/>
    <col min="4805" max="4805" width="8" bestFit="1" customWidth="1"/>
    <col min="4806" max="4806" width="7" bestFit="1" customWidth="1"/>
    <col min="4807" max="4807" width="6" bestFit="1" customWidth="1"/>
    <col min="4808" max="4810" width="8" bestFit="1" customWidth="1"/>
    <col min="4811" max="4812" width="6" bestFit="1" customWidth="1"/>
    <col min="4813" max="4813" width="8" bestFit="1" customWidth="1"/>
    <col min="4814" max="4815" width="7" bestFit="1" customWidth="1"/>
    <col min="4816" max="4816" width="6" bestFit="1" customWidth="1"/>
    <col min="4817" max="4817" width="8" bestFit="1" customWidth="1"/>
    <col min="4818" max="4819" width="7" bestFit="1" customWidth="1"/>
    <col min="4820" max="4822" width="8" bestFit="1" customWidth="1"/>
    <col min="4823" max="4823" width="7" bestFit="1" customWidth="1"/>
    <col min="4824" max="4824" width="8" bestFit="1" customWidth="1"/>
    <col min="4825" max="4825" width="6" bestFit="1" customWidth="1"/>
    <col min="4826" max="4827" width="8" bestFit="1" customWidth="1"/>
    <col min="4828" max="4828" width="7" bestFit="1" customWidth="1"/>
    <col min="4829" max="4829" width="6" bestFit="1" customWidth="1"/>
    <col min="4830" max="4830" width="8" bestFit="1" customWidth="1"/>
    <col min="4831" max="4834" width="7" bestFit="1" customWidth="1"/>
    <col min="4835" max="4835" width="8" bestFit="1" customWidth="1"/>
    <col min="4836" max="4836" width="7" bestFit="1" customWidth="1"/>
    <col min="4837" max="4837" width="6" bestFit="1" customWidth="1"/>
    <col min="4838" max="4838" width="7" bestFit="1" customWidth="1"/>
    <col min="4839" max="4840" width="8" bestFit="1" customWidth="1"/>
    <col min="4841" max="4842" width="6" bestFit="1" customWidth="1"/>
    <col min="4843" max="4849" width="8" bestFit="1" customWidth="1"/>
    <col min="4850" max="4852" width="7" bestFit="1" customWidth="1"/>
    <col min="4853" max="4853" width="8" bestFit="1" customWidth="1"/>
    <col min="4854" max="4854" width="6" bestFit="1" customWidth="1"/>
    <col min="4855" max="4855" width="7" bestFit="1" customWidth="1"/>
    <col min="4856" max="4858" width="8" bestFit="1" customWidth="1"/>
    <col min="4859" max="4860" width="7" bestFit="1" customWidth="1"/>
    <col min="4861" max="4861" width="8" bestFit="1" customWidth="1"/>
    <col min="4862" max="4863" width="7" bestFit="1" customWidth="1"/>
    <col min="4864" max="4867" width="8" bestFit="1" customWidth="1"/>
    <col min="4868" max="4868" width="7" bestFit="1" customWidth="1"/>
    <col min="4869" max="4869" width="6" bestFit="1" customWidth="1"/>
    <col min="4870" max="4872" width="7" bestFit="1" customWidth="1"/>
    <col min="4873" max="4874" width="8" bestFit="1" customWidth="1"/>
    <col min="4875" max="4875" width="5.44140625" bestFit="1" customWidth="1"/>
    <col min="4876" max="4876" width="8" bestFit="1" customWidth="1"/>
    <col min="4877" max="4877" width="7" bestFit="1" customWidth="1"/>
    <col min="4878" max="4879" width="8" bestFit="1" customWidth="1"/>
    <col min="4880" max="4880" width="6" bestFit="1" customWidth="1"/>
    <col min="4881" max="4881" width="7" bestFit="1" customWidth="1"/>
    <col min="4882" max="4884" width="8" bestFit="1" customWidth="1"/>
    <col min="4885" max="4885" width="7" bestFit="1" customWidth="1"/>
    <col min="4886" max="4888" width="8" bestFit="1" customWidth="1"/>
    <col min="4889" max="4889" width="5.44140625" bestFit="1" customWidth="1"/>
    <col min="4890" max="4891" width="8" bestFit="1" customWidth="1"/>
    <col min="4892" max="4892" width="6" bestFit="1" customWidth="1"/>
    <col min="4893" max="4894" width="8" bestFit="1" customWidth="1"/>
    <col min="4895" max="4895" width="7" bestFit="1" customWidth="1"/>
    <col min="4896" max="4896" width="6" bestFit="1" customWidth="1"/>
    <col min="4897" max="4899" width="8" bestFit="1" customWidth="1"/>
    <col min="4900" max="4900" width="6" bestFit="1" customWidth="1"/>
    <col min="4901" max="4901" width="7" bestFit="1" customWidth="1"/>
    <col min="4902" max="4903" width="8" bestFit="1" customWidth="1"/>
    <col min="4904" max="4905" width="7" bestFit="1" customWidth="1"/>
    <col min="4906" max="4906" width="8" bestFit="1" customWidth="1"/>
    <col min="4907" max="4907" width="7" bestFit="1" customWidth="1"/>
    <col min="4908" max="4912" width="8" bestFit="1" customWidth="1"/>
    <col min="4913" max="4913" width="7" bestFit="1" customWidth="1"/>
    <col min="4914" max="4914" width="8" bestFit="1" customWidth="1"/>
    <col min="4915" max="4915" width="7" bestFit="1" customWidth="1"/>
    <col min="4916" max="4916" width="8" bestFit="1" customWidth="1"/>
    <col min="4917" max="4917" width="7" bestFit="1" customWidth="1"/>
    <col min="4918" max="4924" width="8" bestFit="1" customWidth="1"/>
    <col min="4925" max="4925" width="7" bestFit="1" customWidth="1"/>
    <col min="4926" max="4927" width="8" bestFit="1" customWidth="1"/>
    <col min="4928" max="4928" width="7" bestFit="1" customWidth="1"/>
    <col min="4929" max="4929" width="8" bestFit="1" customWidth="1"/>
    <col min="4930" max="4930" width="7" bestFit="1" customWidth="1"/>
    <col min="4931" max="4932" width="8" bestFit="1" customWidth="1"/>
    <col min="4933" max="4933" width="7" bestFit="1" customWidth="1"/>
    <col min="4934" max="4934" width="8" bestFit="1" customWidth="1"/>
    <col min="4935" max="4936" width="7" bestFit="1" customWidth="1"/>
    <col min="4937" max="4941" width="8" bestFit="1" customWidth="1"/>
    <col min="4942" max="4943" width="6" bestFit="1" customWidth="1"/>
    <col min="4944" max="4946" width="8" bestFit="1" customWidth="1"/>
    <col min="4947" max="4947" width="7" bestFit="1" customWidth="1"/>
    <col min="4948" max="4948" width="8" bestFit="1" customWidth="1"/>
    <col min="4949" max="4949" width="7" bestFit="1" customWidth="1"/>
    <col min="4950" max="4950" width="8" bestFit="1" customWidth="1"/>
    <col min="4951" max="4951" width="6" bestFit="1" customWidth="1"/>
    <col min="4952" max="4954" width="8" bestFit="1" customWidth="1"/>
    <col min="4955" max="4955" width="7" bestFit="1" customWidth="1"/>
    <col min="4956" max="4957" width="8" bestFit="1" customWidth="1"/>
    <col min="4958" max="4959" width="7" bestFit="1" customWidth="1"/>
    <col min="4960" max="4964" width="8" bestFit="1" customWidth="1"/>
    <col min="4965" max="4965" width="6" bestFit="1" customWidth="1"/>
    <col min="4966" max="4966" width="7" bestFit="1" customWidth="1"/>
    <col min="4967" max="4970" width="8" bestFit="1" customWidth="1"/>
    <col min="4971" max="4971" width="7" bestFit="1" customWidth="1"/>
    <col min="4972" max="4973" width="8" bestFit="1" customWidth="1"/>
    <col min="4974" max="4974" width="6" bestFit="1" customWidth="1"/>
    <col min="4975" max="4976" width="8" bestFit="1" customWidth="1"/>
    <col min="4977" max="4977" width="7" bestFit="1" customWidth="1"/>
    <col min="4978" max="4980" width="8" bestFit="1" customWidth="1"/>
    <col min="4981" max="4981" width="7" bestFit="1" customWidth="1"/>
    <col min="4982" max="4983" width="8" bestFit="1" customWidth="1"/>
    <col min="4984" max="4984" width="7" bestFit="1" customWidth="1"/>
    <col min="4985" max="4985" width="5.44140625" bestFit="1" customWidth="1"/>
    <col min="4986" max="4988" width="8" bestFit="1" customWidth="1"/>
    <col min="4989" max="4989" width="7" bestFit="1" customWidth="1"/>
    <col min="4990" max="4993" width="8" bestFit="1" customWidth="1"/>
    <col min="4994" max="4994" width="7" bestFit="1" customWidth="1"/>
    <col min="4995" max="4995" width="8" bestFit="1" customWidth="1"/>
    <col min="4996" max="4996" width="7" bestFit="1" customWidth="1"/>
    <col min="4997" max="4998" width="8" bestFit="1" customWidth="1"/>
    <col min="4999" max="4999" width="7" bestFit="1" customWidth="1"/>
    <col min="5000" max="5001" width="8" bestFit="1" customWidth="1"/>
    <col min="5002" max="5003" width="7" bestFit="1" customWidth="1"/>
    <col min="5004" max="5004" width="8" bestFit="1" customWidth="1"/>
    <col min="5005" max="5005" width="7" bestFit="1" customWidth="1"/>
    <col min="5006" max="5008" width="8" bestFit="1" customWidth="1"/>
    <col min="5009" max="5009" width="7" bestFit="1" customWidth="1"/>
    <col min="5010" max="5012" width="8" bestFit="1" customWidth="1"/>
    <col min="5013" max="5013" width="7" bestFit="1" customWidth="1"/>
    <col min="5014" max="5015" width="8" bestFit="1" customWidth="1"/>
    <col min="5016" max="5016" width="6" bestFit="1" customWidth="1"/>
    <col min="5017" max="5017" width="8" bestFit="1" customWidth="1"/>
    <col min="5018" max="5018" width="7" bestFit="1" customWidth="1"/>
    <col min="5019" max="5020" width="8" bestFit="1" customWidth="1"/>
    <col min="5021" max="5021" width="6" bestFit="1" customWidth="1"/>
    <col min="5022" max="5023" width="7" bestFit="1" customWidth="1"/>
    <col min="5024" max="5025" width="8" bestFit="1" customWidth="1"/>
    <col min="5026" max="5026" width="6" bestFit="1" customWidth="1"/>
    <col min="5027" max="5028" width="8" bestFit="1" customWidth="1"/>
    <col min="5029" max="5029" width="7" bestFit="1" customWidth="1"/>
    <col min="5030" max="5035" width="8" bestFit="1" customWidth="1"/>
    <col min="5036" max="5036" width="7" bestFit="1" customWidth="1"/>
    <col min="5037" max="5040" width="8" bestFit="1" customWidth="1"/>
    <col min="5041" max="5041" width="7" bestFit="1" customWidth="1"/>
    <col min="5042" max="5043" width="8" bestFit="1" customWidth="1"/>
    <col min="5044" max="5044" width="7" bestFit="1" customWidth="1"/>
    <col min="5045" max="5045" width="6" bestFit="1" customWidth="1"/>
    <col min="5046" max="5046" width="7" bestFit="1" customWidth="1"/>
    <col min="5047" max="5049" width="8" bestFit="1" customWidth="1"/>
    <col min="5050" max="5050" width="6" bestFit="1" customWidth="1"/>
    <col min="5051" max="5051" width="7" bestFit="1" customWidth="1"/>
    <col min="5052" max="5052" width="8" bestFit="1" customWidth="1"/>
    <col min="5053" max="5053" width="7" bestFit="1" customWidth="1"/>
    <col min="5054" max="5055" width="8" bestFit="1" customWidth="1"/>
    <col min="5056" max="5056" width="7" bestFit="1" customWidth="1"/>
    <col min="5057" max="5059" width="8" bestFit="1" customWidth="1"/>
    <col min="5060" max="5061" width="7" bestFit="1" customWidth="1"/>
    <col min="5062" max="5065" width="8" bestFit="1" customWidth="1"/>
    <col min="5066" max="5067" width="7" bestFit="1" customWidth="1"/>
    <col min="5068" max="5071" width="8" bestFit="1" customWidth="1"/>
    <col min="5072" max="5072" width="7" bestFit="1" customWidth="1"/>
    <col min="5073" max="5075" width="8" bestFit="1" customWidth="1"/>
    <col min="5076" max="5076" width="5.44140625" bestFit="1" customWidth="1"/>
    <col min="5077" max="5079" width="7" bestFit="1" customWidth="1"/>
    <col min="5080" max="5085" width="8" bestFit="1" customWidth="1"/>
    <col min="5086" max="5086" width="6" bestFit="1" customWidth="1"/>
    <col min="5087" max="5088" width="7" bestFit="1" customWidth="1"/>
    <col min="5089" max="5089" width="8" bestFit="1" customWidth="1"/>
    <col min="5090" max="5090" width="6" bestFit="1" customWidth="1"/>
    <col min="5091" max="5091" width="7" bestFit="1" customWidth="1"/>
    <col min="5092" max="5093" width="8" bestFit="1" customWidth="1"/>
    <col min="5094" max="5094" width="7" bestFit="1" customWidth="1"/>
    <col min="5095" max="5099" width="8" bestFit="1" customWidth="1"/>
    <col min="5100" max="5101" width="7" bestFit="1" customWidth="1"/>
    <col min="5102" max="5102" width="5.44140625" bestFit="1" customWidth="1"/>
    <col min="5103" max="5103" width="8" bestFit="1" customWidth="1"/>
    <col min="5104" max="5105" width="7" bestFit="1" customWidth="1"/>
    <col min="5106" max="5107" width="8" bestFit="1" customWidth="1"/>
    <col min="5108" max="5108" width="7" bestFit="1" customWidth="1"/>
    <col min="5109" max="5109" width="6" bestFit="1" customWidth="1"/>
    <col min="5110" max="5112" width="8" bestFit="1" customWidth="1"/>
    <col min="5113" max="5114" width="7" bestFit="1" customWidth="1"/>
    <col min="5115" max="5116" width="8" bestFit="1" customWidth="1"/>
    <col min="5117" max="5117" width="7" bestFit="1" customWidth="1"/>
    <col min="5118" max="5118" width="8" bestFit="1" customWidth="1"/>
    <col min="5119" max="5119" width="7" bestFit="1" customWidth="1"/>
    <col min="5120" max="5120" width="8" bestFit="1" customWidth="1"/>
    <col min="5121" max="5122" width="7" bestFit="1" customWidth="1"/>
    <col min="5123" max="5124" width="8" bestFit="1" customWidth="1"/>
    <col min="5125" max="5126" width="7" bestFit="1" customWidth="1"/>
    <col min="5127" max="5127" width="8" bestFit="1" customWidth="1"/>
    <col min="5128" max="5128" width="6" bestFit="1" customWidth="1"/>
    <col min="5129" max="5129" width="8" bestFit="1" customWidth="1"/>
    <col min="5130" max="5130" width="7" bestFit="1" customWidth="1"/>
    <col min="5131" max="5132" width="8" bestFit="1" customWidth="1"/>
    <col min="5133" max="5133" width="6" bestFit="1" customWidth="1"/>
    <col min="5134" max="5136" width="8" bestFit="1" customWidth="1"/>
    <col min="5137" max="5137" width="7" bestFit="1" customWidth="1"/>
    <col min="5138" max="5139" width="8" bestFit="1" customWidth="1"/>
    <col min="5140" max="5140" width="7" bestFit="1" customWidth="1"/>
    <col min="5141" max="5143" width="8" bestFit="1" customWidth="1"/>
    <col min="5144" max="5144" width="5.44140625" bestFit="1" customWidth="1"/>
    <col min="5145" max="5146" width="7" bestFit="1" customWidth="1"/>
    <col min="5147" max="5152" width="8" bestFit="1" customWidth="1"/>
    <col min="5153" max="5153" width="7" bestFit="1" customWidth="1"/>
    <col min="5154" max="5157" width="8" bestFit="1" customWidth="1"/>
    <col min="5158" max="5159" width="7" bestFit="1" customWidth="1"/>
    <col min="5160" max="5160" width="8" bestFit="1" customWidth="1"/>
    <col min="5161" max="5161" width="6" bestFit="1" customWidth="1"/>
    <col min="5162" max="5162" width="8" bestFit="1" customWidth="1"/>
    <col min="5163" max="5163" width="7" bestFit="1" customWidth="1"/>
    <col min="5164" max="5170" width="8" bestFit="1" customWidth="1"/>
    <col min="5171" max="5171" width="7" bestFit="1" customWidth="1"/>
    <col min="5172" max="5174" width="8" bestFit="1" customWidth="1"/>
    <col min="5175" max="5175" width="7" bestFit="1" customWidth="1"/>
    <col min="5176" max="5177" width="5.44140625" bestFit="1" customWidth="1"/>
    <col min="5178" max="5181" width="8" bestFit="1" customWidth="1"/>
    <col min="5182" max="5182" width="7" bestFit="1" customWidth="1"/>
    <col min="5183" max="5183" width="8" bestFit="1" customWidth="1"/>
    <col min="5184" max="5184" width="7" bestFit="1" customWidth="1"/>
    <col min="5185" max="5193" width="8" bestFit="1" customWidth="1"/>
    <col min="5194" max="5194" width="7" bestFit="1" customWidth="1"/>
    <col min="5195" max="5198" width="8" bestFit="1" customWidth="1"/>
    <col min="5199" max="5199" width="7" bestFit="1" customWidth="1"/>
    <col min="5200" max="5210" width="8" bestFit="1" customWidth="1"/>
    <col min="5211" max="5211" width="7" bestFit="1" customWidth="1"/>
    <col min="5212" max="5216" width="8" bestFit="1" customWidth="1"/>
    <col min="5217" max="5220" width="7" bestFit="1" customWidth="1"/>
    <col min="5221" max="5223" width="8" bestFit="1" customWidth="1"/>
    <col min="5224" max="5225" width="7" bestFit="1" customWidth="1"/>
    <col min="5226" max="5226" width="6" bestFit="1" customWidth="1"/>
    <col min="5227" max="5229" width="8" bestFit="1" customWidth="1"/>
    <col min="5230" max="5230" width="7" bestFit="1" customWidth="1"/>
    <col min="5231" max="5232" width="8" bestFit="1" customWidth="1"/>
    <col min="5233" max="5233" width="7" bestFit="1" customWidth="1"/>
    <col min="5234" max="5235" width="8" bestFit="1" customWidth="1"/>
    <col min="5236" max="5236" width="7" bestFit="1" customWidth="1"/>
    <col min="5237" max="5237" width="8" bestFit="1" customWidth="1"/>
    <col min="5238" max="5239" width="7" bestFit="1" customWidth="1"/>
    <col min="5240" max="5244" width="8" bestFit="1" customWidth="1"/>
    <col min="5245" max="5245" width="7" bestFit="1" customWidth="1"/>
    <col min="5246" max="5246" width="8" bestFit="1" customWidth="1"/>
    <col min="5247" max="5249" width="7" bestFit="1" customWidth="1"/>
    <col min="5250" max="5250" width="8" bestFit="1" customWidth="1"/>
    <col min="5251" max="5251" width="6" bestFit="1" customWidth="1"/>
    <col min="5252" max="5252" width="7" bestFit="1" customWidth="1"/>
    <col min="5253" max="5254" width="8" bestFit="1" customWidth="1"/>
    <col min="5255" max="5255" width="7" bestFit="1" customWidth="1"/>
    <col min="5256" max="5257" width="8" bestFit="1" customWidth="1"/>
    <col min="5258" max="5258" width="5.44140625" bestFit="1" customWidth="1"/>
    <col min="5259" max="5261" width="8" bestFit="1" customWidth="1"/>
    <col min="5262" max="5262" width="6" bestFit="1" customWidth="1"/>
    <col min="5263" max="5265" width="8" bestFit="1" customWidth="1"/>
    <col min="5266" max="5266" width="6" bestFit="1" customWidth="1"/>
    <col min="5267" max="5269" width="8" bestFit="1" customWidth="1"/>
    <col min="5270" max="5270" width="6" bestFit="1" customWidth="1"/>
    <col min="5271" max="5272" width="8" bestFit="1" customWidth="1"/>
    <col min="5273" max="5273" width="7" bestFit="1" customWidth="1"/>
    <col min="5274" max="5280" width="8" bestFit="1" customWidth="1"/>
    <col min="5281" max="5281" width="7" bestFit="1" customWidth="1"/>
    <col min="5282" max="5282" width="6" bestFit="1" customWidth="1"/>
    <col min="5283" max="5286" width="8" bestFit="1" customWidth="1"/>
    <col min="5287" max="5287" width="7" bestFit="1" customWidth="1"/>
    <col min="5288" max="5288" width="6" bestFit="1" customWidth="1"/>
    <col min="5289" max="5289" width="8" bestFit="1" customWidth="1"/>
    <col min="5290" max="5290" width="6" bestFit="1" customWidth="1"/>
    <col min="5291" max="5292" width="8" bestFit="1" customWidth="1"/>
    <col min="5293" max="5293" width="7" bestFit="1" customWidth="1"/>
    <col min="5294" max="5294" width="6" bestFit="1" customWidth="1"/>
    <col min="5295" max="5295" width="8" bestFit="1" customWidth="1"/>
    <col min="5296" max="5297" width="7" bestFit="1" customWidth="1"/>
    <col min="5298" max="5301" width="8" bestFit="1" customWidth="1"/>
    <col min="5302" max="5302" width="7" bestFit="1" customWidth="1"/>
    <col min="5303" max="5304" width="8" bestFit="1" customWidth="1"/>
    <col min="5305" max="5306" width="7" bestFit="1" customWidth="1"/>
    <col min="5307" max="5307" width="8" bestFit="1" customWidth="1"/>
    <col min="5308" max="5308" width="7" bestFit="1" customWidth="1"/>
    <col min="5309" max="5313" width="8" bestFit="1" customWidth="1"/>
    <col min="5314" max="5315" width="7" bestFit="1" customWidth="1"/>
    <col min="5316" max="5318" width="8" bestFit="1" customWidth="1"/>
    <col min="5319" max="5319" width="7" bestFit="1" customWidth="1"/>
    <col min="5320" max="5321" width="8" bestFit="1" customWidth="1"/>
    <col min="5322" max="5322" width="6" bestFit="1" customWidth="1"/>
    <col min="5323" max="5325" width="8" bestFit="1" customWidth="1"/>
    <col min="5326" max="5326" width="7" bestFit="1" customWidth="1"/>
    <col min="5327" max="5328" width="8" bestFit="1" customWidth="1"/>
    <col min="5329" max="5329" width="6" bestFit="1" customWidth="1"/>
    <col min="5330" max="5333" width="7" bestFit="1" customWidth="1"/>
    <col min="5334" max="5335" width="8" bestFit="1" customWidth="1"/>
    <col min="5336" max="5336" width="7" bestFit="1" customWidth="1"/>
    <col min="5337" max="5338" width="8" bestFit="1" customWidth="1"/>
    <col min="5339" max="5339" width="7" bestFit="1" customWidth="1"/>
    <col min="5340" max="5340" width="8" bestFit="1" customWidth="1"/>
    <col min="5341" max="5341" width="7" bestFit="1" customWidth="1"/>
    <col min="5342" max="5342" width="8" bestFit="1" customWidth="1"/>
    <col min="5343" max="5343" width="6" bestFit="1" customWidth="1"/>
    <col min="5344" max="5344" width="8" bestFit="1" customWidth="1"/>
    <col min="5345" max="5345" width="6" bestFit="1" customWidth="1"/>
    <col min="5346" max="5346" width="8" bestFit="1" customWidth="1"/>
    <col min="5347" max="5347" width="7" bestFit="1" customWidth="1"/>
    <col min="5348" max="5349" width="8" bestFit="1" customWidth="1"/>
    <col min="5350" max="5351" width="7" bestFit="1" customWidth="1"/>
    <col min="5352" max="5352" width="8" bestFit="1" customWidth="1"/>
    <col min="5353" max="5353" width="7" bestFit="1" customWidth="1"/>
    <col min="5354" max="5358" width="8" bestFit="1" customWidth="1"/>
    <col min="5359" max="5359" width="7" bestFit="1" customWidth="1"/>
    <col min="5360" max="5361" width="8" bestFit="1" customWidth="1"/>
    <col min="5362" max="5362" width="7" bestFit="1" customWidth="1"/>
    <col min="5363" max="5366" width="8" bestFit="1" customWidth="1"/>
    <col min="5367" max="5367" width="7" bestFit="1" customWidth="1"/>
    <col min="5368" max="5368" width="8" bestFit="1" customWidth="1"/>
    <col min="5369" max="5369" width="6" bestFit="1" customWidth="1"/>
    <col min="5370" max="5370" width="7" bestFit="1" customWidth="1"/>
    <col min="5371" max="5371" width="8" bestFit="1" customWidth="1"/>
    <col min="5372" max="5372" width="6" bestFit="1" customWidth="1"/>
    <col min="5373" max="5373" width="7" bestFit="1" customWidth="1"/>
    <col min="5374" max="5378" width="8" bestFit="1" customWidth="1"/>
    <col min="5379" max="5380" width="6" bestFit="1" customWidth="1"/>
    <col min="5381" max="5381" width="8" bestFit="1" customWidth="1"/>
    <col min="5382" max="5385" width="7" bestFit="1" customWidth="1"/>
    <col min="5386" max="5388" width="8" bestFit="1" customWidth="1"/>
    <col min="5389" max="5389" width="6" bestFit="1" customWidth="1"/>
    <col min="5390" max="5390" width="7" bestFit="1" customWidth="1"/>
    <col min="5391" max="5392" width="8" bestFit="1" customWidth="1"/>
    <col min="5393" max="5393" width="5.44140625" bestFit="1" customWidth="1"/>
    <col min="5394" max="5394" width="7" bestFit="1" customWidth="1"/>
    <col min="5395" max="5395" width="8" bestFit="1" customWidth="1"/>
    <col min="5396" max="5396" width="7" bestFit="1" customWidth="1"/>
    <col min="5397" max="5397" width="8" bestFit="1" customWidth="1"/>
    <col min="5398" max="5399" width="7" bestFit="1" customWidth="1"/>
    <col min="5400" max="5407" width="8" bestFit="1" customWidth="1"/>
    <col min="5408" max="5411" width="7" bestFit="1" customWidth="1"/>
    <col min="5412" max="5413" width="8" bestFit="1" customWidth="1"/>
    <col min="5414" max="5415" width="7" bestFit="1" customWidth="1"/>
    <col min="5416" max="5416" width="8" bestFit="1" customWidth="1"/>
    <col min="5417" max="5417" width="6" bestFit="1" customWidth="1"/>
    <col min="5418" max="5418" width="7" bestFit="1" customWidth="1"/>
    <col min="5419" max="5419" width="8" bestFit="1" customWidth="1"/>
    <col min="5420" max="5420" width="7" bestFit="1" customWidth="1"/>
    <col min="5421" max="5421" width="8" bestFit="1" customWidth="1"/>
    <col min="5422" max="5423" width="7" bestFit="1" customWidth="1"/>
    <col min="5424" max="5425" width="8" bestFit="1" customWidth="1"/>
    <col min="5426" max="5426" width="7" bestFit="1" customWidth="1"/>
    <col min="5427" max="5429" width="8" bestFit="1" customWidth="1"/>
    <col min="5430" max="5432" width="7" bestFit="1" customWidth="1"/>
    <col min="5433" max="5440" width="8" bestFit="1" customWidth="1"/>
    <col min="5441" max="5441" width="7" bestFit="1" customWidth="1"/>
    <col min="5442" max="5442" width="8" bestFit="1" customWidth="1"/>
    <col min="5443" max="5443" width="7" bestFit="1" customWidth="1"/>
    <col min="5444" max="5456" width="8" bestFit="1" customWidth="1"/>
    <col min="5457" max="5457" width="7" bestFit="1" customWidth="1"/>
    <col min="5458" max="5460" width="8" bestFit="1" customWidth="1"/>
    <col min="5461" max="5461" width="7" bestFit="1" customWidth="1"/>
    <col min="5462" max="5462" width="8" bestFit="1" customWidth="1"/>
    <col min="5463" max="5463" width="7" bestFit="1" customWidth="1"/>
    <col min="5464" max="5465" width="8" bestFit="1" customWidth="1"/>
    <col min="5466" max="5466" width="7" bestFit="1" customWidth="1"/>
    <col min="5467" max="5467" width="6" bestFit="1" customWidth="1"/>
    <col min="5468" max="5469" width="8" bestFit="1" customWidth="1"/>
    <col min="5470" max="5471" width="7" bestFit="1" customWidth="1"/>
    <col min="5472" max="5472" width="8" bestFit="1" customWidth="1"/>
    <col min="5473" max="5473" width="7" bestFit="1" customWidth="1"/>
    <col min="5474" max="5475" width="8" bestFit="1" customWidth="1"/>
    <col min="5476" max="5476" width="6" bestFit="1" customWidth="1"/>
    <col min="5477" max="5478" width="8" bestFit="1" customWidth="1"/>
    <col min="5479" max="5480" width="7" bestFit="1" customWidth="1"/>
    <col min="5481" max="5482" width="8" bestFit="1" customWidth="1"/>
    <col min="5483" max="5483" width="7" bestFit="1" customWidth="1"/>
    <col min="5484" max="5486" width="8" bestFit="1" customWidth="1"/>
    <col min="5487" max="5487" width="6" bestFit="1" customWidth="1"/>
    <col min="5488" max="5491" width="8" bestFit="1" customWidth="1"/>
    <col min="5492" max="5492" width="7" bestFit="1" customWidth="1"/>
    <col min="5493" max="5493" width="8" bestFit="1" customWidth="1"/>
    <col min="5494" max="5494" width="7" bestFit="1" customWidth="1"/>
    <col min="5495" max="5495" width="8" bestFit="1" customWidth="1"/>
    <col min="5496" max="5496" width="6" bestFit="1" customWidth="1"/>
    <col min="5497" max="5500" width="8" bestFit="1" customWidth="1"/>
    <col min="5501" max="5503" width="7" bestFit="1" customWidth="1"/>
    <col min="5504" max="5505" width="8" bestFit="1" customWidth="1"/>
    <col min="5506" max="5506" width="7" bestFit="1" customWidth="1"/>
    <col min="5507" max="5507" width="8" bestFit="1" customWidth="1"/>
    <col min="5508" max="5508" width="7" bestFit="1" customWidth="1"/>
    <col min="5509" max="5509" width="6" bestFit="1" customWidth="1"/>
    <col min="5510" max="5513" width="8" bestFit="1" customWidth="1"/>
    <col min="5514" max="5515" width="7" bestFit="1" customWidth="1"/>
    <col min="5516" max="5522" width="8" bestFit="1" customWidth="1"/>
    <col min="5523" max="5523" width="7" bestFit="1" customWidth="1"/>
    <col min="5524" max="5524" width="8" bestFit="1" customWidth="1"/>
    <col min="5525" max="5526" width="7" bestFit="1" customWidth="1"/>
    <col min="5527" max="5527" width="6" bestFit="1" customWidth="1"/>
    <col min="5528" max="5528" width="8" bestFit="1" customWidth="1"/>
    <col min="5529" max="5530" width="7" bestFit="1" customWidth="1"/>
    <col min="5531" max="5531" width="5.44140625" bestFit="1" customWidth="1"/>
    <col min="5532" max="5539" width="8" bestFit="1" customWidth="1"/>
    <col min="5540" max="5540" width="7" bestFit="1" customWidth="1"/>
    <col min="5541" max="5543" width="8" bestFit="1" customWidth="1"/>
    <col min="5544" max="5544" width="7" bestFit="1" customWidth="1"/>
    <col min="5545" max="5546" width="8" bestFit="1" customWidth="1"/>
    <col min="5547" max="5549" width="7" bestFit="1" customWidth="1"/>
    <col min="5550" max="5552" width="8" bestFit="1" customWidth="1"/>
    <col min="5553" max="5553" width="7" bestFit="1" customWidth="1"/>
    <col min="5554" max="5557" width="8" bestFit="1" customWidth="1"/>
    <col min="5558" max="5558" width="5.44140625" bestFit="1" customWidth="1"/>
    <col min="5559" max="5560" width="8" bestFit="1" customWidth="1"/>
    <col min="5561" max="5562" width="7" bestFit="1" customWidth="1"/>
    <col min="5563" max="5564" width="8" bestFit="1" customWidth="1"/>
    <col min="5565" max="5567" width="7" bestFit="1" customWidth="1"/>
    <col min="5568" max="5568" width="8" bestFit="1" customWidth="1"/>
    <col min="5569" max="5569" width="6" bestFit="1" customWidth="1"/>
    <col min="5570" max="5570" width="7" bestFit="1" customWidth="1"/>
    <col min="5571" max="5572" width="8" bestFit="1" customWidth="1"/>
    <col min="5573" max="5575" width="7" bestFit="1" customWidth="1"/>
    <col min="5576" max="5578" width="8" bestFit="1" customWidth="1"/>
    <col min="5579" max="5579" width="6" bestFit="1" customWidth="1"/>
    <col min="5580" max="5580" width="8" bestFit="1" customWidth="1"/>
    <col min="5581" max="5582" width="7" bestFit="1" customWidth="1"/>
    <col min="5583" max="5591" width="8" bestFit="1" customWidth="1"/>
    <col min="5592" max="5593" width="7" bestFit="1" customWidth="1"/>
    <col min="5594" max="5594" width="8" bestFit="1" customWidth="1"/>
    <col min="5595" max="5595" width="7" bestFit="1" customWidth="1"/>
    <col min="5596" max="5596" width="8" bestFit="1" customWidth="1"/>
    <col min="5597" max="5597" width="7" bestFit="1" customWidth="1"/>
    <col min="5598" max="5599" width="8" bestFit="1" customWidth="1"/>
    <col min="5600" max="5600" width="7" bestFit="1" customWidth="1"/>
    <col min="5601" max="5601" width="8" bestFit="1" customWidth="1"/>
    <col min="5602" max="5602" width="6" bestFit="1" customWidth="1"/>
    <col min="5603" max="5603" width="7" bestFit="1" customWidth="1"/>
    <col min="5604" max="5607" width="8" bestFit="1" customWidth="1"/>
    <col min="5608" max="5608" width="7" bestFit="1" customWidth="1"/>
    <col min="5609" max="5610" width="8" bestFit="1" customWidth="1"/>
    <col min="5611" max="5611" width="7" bestFit="1" customWidth="1"/>
    <col min="5612" max="5614" width="8" bestFit="1" customWidth="1"/>
    <col min="5615" max="5616" width="6" bestFit="1" customWidth="1"/>
    <col min="5617" max="5617" width="8" bestFit="1" customWidth="1"/>
    <col min="5618" max="5618" width="7" bestFit="1" customWidth="1"/>
    <col min="5619" max="5626" width="8" bestFit="1" customWidth="1"/>
    <col min="5627" max="5630" width="7" bestFit="1" customWidth="1"/>
    <col min="5631" max="5636" width="8" bestFit="1" customWidth="1"/>
    <col min="5637" max="5637" width="7" bestFit="1" customWidth="1"/>
    <col min="5638" max="5640" width="8" bestFit="1" customWidth="1"/>
    <col min="5641" max="5641" width="6" bestFit="1" customWidth="1"/>
    <col min="5642" max="5644" width="8" bestFit="1" customWidth="1"/>
    <col min="5645" max="5645" width="7" bestFit="1" customWidth="1"/>
    <col min="5646" max="5650" width="8" bestFit="1" customWidth="1"/>
    <col min="5651" max="5651" width="7" bestFit="1" customWidth="1"/>
    <col min="5652" max="5652" width="5.44140625" bestFit="1" customWidth="1"/>
    <col min="5653" max="5657" width="8" bestFit="1" customWidth="1"/>
    <col min="5658" max="5660" width="7" bestFit="1" customWidth="1"/>
    <col min="5661" max="5661" width="8" bestFit="1" customWidth="1"/>
    <col min="5662" max="5663" width="7" bestFit="1" customWidth="1"/>
    <col min="5664" max="5665" width="6" bestFit="1" customWidth="1"/>
    <col min="5666" max="5666" width="8" bestFit="1" customWidth="1"/>
    <col min="5667" max="5667" width="7" bestFit="1" customWidth="1"/>
    <col min="5668" max="5671" width="8" bestFit="1" customWidth="1"/>
    <col min="5672" max="5674" width="7" bestFit="1" customWidth="1"/>
    <col min="5675" max="5675" width="8" bestFit="1" customWidth="1"/>
    <col min="5676" max="5676" width="5.44140625" bestFit="1" customWidth="1"/>
    <col min="5677" max="5687" width="8" bestFit="1" customWidth="1"/>
    <col min="5688" max="5691" width="7" bestFit="1" customWidth="1"/>
    <col min="5692" max="5692" width="6" bestFit="1" customWidth="1"/>
    <col min="5693" max="5709" width="8" bestFit="1" customWidth="1"/>
    <col min="5710" max="5710" width="7" bestFit="1" customWidth="1"/>
    <col min="5711" max="5711" width="6" bestFit="1" customWidth="1"/>
    <col min="5712" max="5717" width="8" bestFit="1" customWidth="1"/>
    <col min="5718" max="5718" width="7" bestFit="1" customWidth="1"/>
    <col min="5719" max="5719" width="6" bestFit="1" customWidth="1"/>
    <col min="5720" max="5720" width="7" bestFit="1" customWidth="1"/>
    <col min="5721" max="5723" width="8" bestFit="1" customWidth="1"/>
    <col min="5724" max="5725" width="7" bestFit="1" customWidth="1"/>
    <col min="5726" max="5729" width="8" bestFit="1" customWidth="1"/>
    <col min="5730" max="5730" width="6" bestFit="1" customWidth="1"/>
    <col min="5731" max="5731" width="7" bestFit="1" customWidth="1"/>
    <col min="5732" max="5732" width="8" bestFit="1" customWidth="1"/>
    <col min="5733" max="5733" width="7" bestFit="1" customWidth="1"/>
    <col min="5734" max="5734" width="8" bestFit="1" customWidth="1"/>
    <col min="5735" max="5735" width="7" bestFit="1" customWidth="1"/>
    <col min="5736" max="5736" width="8" bestFit="1" customWidth="1"/>
    <col min="5737" max="5737" width="7" bestFit="1" customWidth="1"/>
    <col min="5738" max="5740" width="8" bestFit="1" customWidth="1"/>
    <col min="5741" max="5741" width="7" bestFit="1" customWidth="1"/>
    <col min="5742" max="5743" width="8" bestFit="1" customWidth="1"/>
    <col min="5744" max="5744" width="7" bestFit="1" customWidth="1"/>
    <col min="5745" max="5747" width="8" bestFit="1" customWidth="1"/>
    <col min="5748" max="5748" width="6" bestFit="1" customWidth="1"/>
    <col min="5749" max="5749" width="7" bestFit="1" customWidth="1"/>
    <col min="5750" max="5750" width="5.44140625" bestFit="1" customWidth="1"/>
    <col min="5751" max="5751" width="7" bestFit="1" customWidth="1"/>
    <col min="5752" max="5752" width="8" bestFit="1" customWidth="1"/>
    <col min="5753" max="5753" width="7" bestFit="1" customWidth="1"/>
    <col min="5754" max="5754" width="8" bestFit="1" customWidth="1"/>
    <col min="5755" max="5757" width="7" bestFit="1" customWidth="1"/>
    <col min="5758" max="5763" width="8" bestFit="1" customWidth="1"/>
    <col min="5764" max="5764" width="6" bestFit="1" customWidth="1"/>
    <col min="5765" max="5765" width="8" bestFit="1" customWidth="1"/>
    <col min="5766" max="5766" width="7" bestFit="1" customWidth="1"/>
    <col min="5767" max="5768" width="8" bestFit="1" customWidth="1"/>
    <col min="5769" max="5769" width="7" bestFit="1" customWidth="1"/>
    <col min="5770" max="5772" width="8" bestFit="1" customWidth="1"/>
    <col min="5773" max="5773" width="6" bestFit="1" customWidth="1"/>
    <col min="5774" max="5774" width="7" bestFit="1" customWidth="1"/>
    <col min="5775" max="5776" width="8" bestFit="1" customWidth="1"/>
    <col min="5777" max="5780" width="7" bestFit="1" customWidth="1"/>
    <col min="5781" max="5786" width="8" bestFit="1" customWidth="1"/>
    <col min="5787" max="5787" width="7" bestFit="1" customWidth="1"/>
    <col min="5788" max="5788" width="6" bestFit="1" customWidth="1"/>
    <col min="5789" max="5796" width="8" bestFit="1" customWidth="1"/>
    <col min="5797" max="5798" width="7" bestFit="1" customWidth="1"/>
    <col min="5799" max="5799" width="6" bestFit="1" customWidth="1"/>
    <col min="5800" max="5800" width="8" bestFit="1" customWidth="1"/>
    <col min="5801" max="5801" width="6" bestFit="1" customWidth="1"/>
    <col min="5802" max="5805" width="7" bestFit="1" customWidth="1"/>
    <col min="5806" max="5811" width="8" bestFit="1" customWidth="1"/>
    <col min="5812" max="5812" width="7" bestFit="1" customWidth="1"/>
    <col min="5813" max="5815" width="8" bestFit="1" customWidth="1"/>
    <col min="5816" max="5816" width="7" bestFit="1" customWidth="1"/>
    <col min="5817" max="5817" width="8" bestFit="1" customWidth="1"/>
    <col min="5818" max="5818" width="7" bestFit="1" customWidth="1"/>
    <col min="5819" max="5828" width="8" bestFit="1" customWidth="1"/>
    <col min="5829" max="5829" width="7" bestFit="1" customWidth="1"/>
    <col min="5830" max="5831" width="8" bestFit="1" customWidth="1"/>
    <col min="5832" max="5832" width="7" bestFit="1" customWidth="1"/>
    <col min="5833" max="5833" width="8" bestFit="1" customWidth="1"/>
    <col min="5834" max="5835" width="7" bestFit="1" customWidth="1"/>
    <col min="5836" max="5837" width="8" bestFit="1" customWidth="1"/>
    <col min="5838" max="5838" width="5.44140625" bestFit="1" customWidth="1"/>
    <col min="5839" max="5843" width="8" bestFit="1" customWidth="1"/>
    <col min="5844" max="5844" width="6" bestFit="1" customWidth="1"/>
    <col min="5845" max="5846" width="7" bestFit="1" customWidth="1"/>
    <col min="5847" max="5847" width="8" bestFit="1" customWidth="1"/>
    <col min="5848" max="5849" width="7" bestFit="1" customWidth="1"/>
    <col min="5850" max="5851" width="8" bestFit="1" customWidth="1"/>
    <col min="5852" max="5853" width="7" bestFit="1" customWidth="1"/>
    <col min="5854" max="5856" width="8" bestFit="1" customWidth="1"/>
    <col min="5857" max="5858" width="7" bestFit="1" customWidth="1"/>
    <col min="5859" max="5859" width="8" bestFit="1" customWidth="1"/>
    <col min="5860" max="5860" width="7" bestFit="1" customWidth="1"/>
    <col min="5861" max="5864" width="8" bestFit="1" customWidth="1"/>
    <col min="5865" max="5867" width="7" bestFit="1" customWidth="1"/>
    <col min="5868" max="5868" width="6" bestFit="1" customWidth="1"/>
    <col min="5869" max="5869" width="8" bestFit="1" customWidth="1"/>
    <col min="5870" max="5870" width="6" bestFit="1" customWidth="1"/>
    <col min="5871" max="5871" width="8" bestFit="1" customWidth="1"/>
    <col min="5872" max="5872" width="7" bestFit="1" customWidth="1"/>
    <col min="5873" max="5874" width="8" bestFit="1" customWidth="1"/>
    <col min="5875" max="5875" width="6" bestFit="1" customWidth="1"/>
    <col min="5876" max="5878" width="8" bestFit="1" customWidth="1"/>
    <col min="5879" max="5879" width="7" bestFit="1" customWidth="1"/>
    <col min="5880" max="5880" width="6" bestFit="1" customWidth="1"/>
    <col min="5881" max="5881" width="8" bestFit="1" customWidth="1"/>
    <col min="5882" max="5882" width="7" bestFit="1" customWidth="1"/>
    <col min="5883" max="5883" width="8" bestFit="1" customWidth="1"/>
    <col min="5884" max="5885" width="7" bestFit="1" customWidth="1"/>
    <col min="5886" max="5886" width="8" bestFit="1" customWidth="1"/>
    <col min="5887" max="5887" width="6" bestFit="1" customWidth="1"/>
    <col min="5888" max="5888" width="8" bestFit="1" customWidth="1"/>
    <col min="5889" max="5889" width="7" bestFit="1" customWidth="1"/>
    <col min="5890" max="5892" width="8" bestFit="1" customWidth="1"/>
    <col min="5893" max="5893" width="6" bestFit="1" customWidth="1"/>
    <col min="5894" max="5894" width="8" bestFit="1" customWidth="1"/>
    <col min="5895" max="5897" width="7" bestFit="1" customWidth="1"/>
    <col min="5898" max="5899" width="8" bestFit="1" customWidth="1"/>
    <col min="5900" max="5900" width="7" bestFit="1" customWidth="1"/>
    <col min="5901" max="5901" width="8" bestFit="1" customWidth="1"/>
    <col min="5902" max="5902" width="7" bestFit="1" customWidth="1"/>
    <col min="5903" max="5903" width="8" bestFit="1" customWidth="1"/>
    <col min="5904" max="5904" width="6" bestFit="1" customWidth="1"/>
    <col min="5905" max="5907" width="8" bestFit="1" customWidth="1"/>
    <col min="5908" max="5908" width="5.44140625" bestFit="1" customWidth="1"/>
    <col min="5909" max="5909" width="6" bestFit="1" customWidth="1"/>
    <col min="5910" max="5910" width="8" bestFit="1" customWidth="1"/>
    <col min="5911" max="5911" width="6" bestFit="1" customWidth="1"/>
    <col min="5912" max="5912" width="7" bestFit="1" customWidth="1"/>
    <col min="5913" max="5915" width="8" bestFit="1" customWidth="1"/>
    <col min="5916" max="5916" width="7" bestFit="1" customWidth="1"/>
    <col min="5917" max="5920" width="8" bestFit="1" customWidth="1"/>
    <col min="5921" max="5921" width="7" bestFit="1" customWidth="1"/>
    <col min="5922" max="5922" width="6" bestFit="1" customWidth="1"/>
    <col min="5923" max="5923" width="8" bestFit="1" customWidth="1"/>
    <col min="5924" max="5924" width="6" bestFit="1" customWidth="1"/>
    <col min="5925" max="5925" width="8" bestFit="1" customWidth="1"/>
    <col min="5926" max="5926" width="7" bestFit="1" customWidth="1"/>
    <col min="5927" max="5929" width="8" bestFit="1" customWidth="1"/>
    <col min="5930" max="5930" width="7" bestFit="1" customWidth="1"/>
    <col min="5931" max="5931" width="8" bestFit="1" customWidth="1"/>
    <col min="5932" max="5932" width="7" bestFit="1" customWidth="1"/>
    <col min="5933" max="5933" width="8" bestFit="1" customWidth="1"/>
    <col min="5934" max="5934" width="7" bestFit="1" customWidth="1"/>
    <col min="5935" max="5941" width="8" bestFit="1" customWidth="1"/>
    <col min="5942" max="5942" width="7" bestFit="1" customWidth="1"/>
    <col min="5943" max="5943" width="8" bestFit="1" customWidth="1"/>
    <col min="5944" max="5944" width="6" bestFit="1" customWidth="1"/>
    <col min="5945" max="5945" width="7" bestFit="1" customWidth="1"/>
    <col min="5946" max="5947" width="8" bestFit="1" customWidth="1"/>
    <col min="5948" max="5948" width="7" bestFit="1" customWidth="1"/>
    <col min="5949" max="5953" width="8" bestFit="1" customWidth="1"/>
    <col min="5954" max="5954" width="7" bestFit="1" customWidth="1"/>
    <col min="5955" max="5960" width="8" bestFit="1" customWidth="1"/>
    <col min="5961" max="5961" width="7" bestFit="1" customWidth="1"/>
    <col min="5962" max="5962" width="8" bestFit="1" customWidth="1"/>
    <col min="5963" max="5963" width="7" bestFit="1" customWidth="1"/>
    <col min="5964" max="5965" width="8" bestFit="1" customWidth="1"/>
    <col min="5966" max="5966" width="6" bestFit="1" customWidth="1"/>
    <col min="5967" max="5968" width="7" bestFit="1" customWidth="1"/>
    <col min="5969" max="5970" width="8" bestFit="1" customWidth="1"/>
    <col min="5971" max="5971" width="6" bestFit="1" customWidth="1"/>
    <col min="5972" max="5972" width="8" bestFit="1" customWidth="1"/>
    <col min="5973" max="5973" width="6" bestFit="1" customWidth="1"/>
    <col min="5974" max="5974" width="7" bestFit="1" customWidth="1"/>
    <col min="5975" max="5975" width="8" bestFit="1" customWidth="1"/>
    <col min="5976" max="5976" width="6" bestFit="1" customWidth="1"/>
    <col min="5977" max="5977" width="8" bestFit="1" customWidth="1"/>
    <col min="5978" max="5984" width="7" bestFit="1" customWidth="1"/>
    <col min="5985" max="5989" width="8" bestFit="1" customWidth="1"/>
    <col min="5990" max="5991" width="7" bestFit="1" customWidth="1"/>
    <col min="5992" max="5996" width="8" bestFit="1" customWidth="1"/>
    <col min="5997" max="5997" width="7" bestFit="1" customWidth="1"/>
    <col min="5998" max="5998" width="8" bestFit="1" customWidth="1"/>
    <col min="5999" max="5999" width="7" bestFit="1" customWidth="1"/>
    <col min="6000" max="6000" width="8" bestFit="1" customWidth="1"/>
    <col min="6001" max="6003" width="7" bestFit="1" customWidth="1"/>
    <col min="6004" max="6007" width="8" bestFit="1" customWidth="1"/>
    <col min="6008" max="6009" width="7" bestFit="1" customWidth="1"/>
    <col min="6010" max="6016" width="8" bestFit="1" customWidth="1"/>
    <col min="6017" max="6017" width="6" bestFit="1" customWidth="1"/>
    <col min="6018" max="6021" width="8" bestFit="1" customWidth="1"/>
    <col min="6022" max="6022" width="7" bestFit="1" customWidth="1"/>
    <col min="6023" max="6023" width="8" bestFit="1" customWidth="1"/>
    <col min="6024" max="6024" width="7" bestFit="1" customWidth="1"/>
    <col min="6025" max="6026" width="8" bestFit="1" customWidth="1"/>
    <col min="6027" max="6027" width="5.44140625" bestFit="1" customWidth="1"/>
    <col min="6028" max="6029" width="8" bestFit="1" customWidth="1"/>
    <col min="6030" max="6030" width="7" bestFit="1" customWidth="1"/>
    <col min="6031" max="6031" width="8" bestFit="1" customWidth="1"/>
    <col min="6032" max="6032" width="7" bestFit="1" customWidth="1"/>
    <col min="6033" max="6033" width="8" bestFit="1" customWidth="1"/>
    <col min="6034" max="6034" width="5.44140625" bestFit="1" customWidth="1"/>
    <col min="6035" max="6039" width="8" bestFit="1" customWidth="1"/>
    <col min="6040" max="6041" width="7" bestFit="1" customWidth="1"/>
    <col min="6042" max="6042" width="8" bestFit="1" customWidth="1"/>
    <col min="6043" max="6043" width="7" bestFit="1" customWidth="1"/>
    <col min="6044" max="6044" width="8" bestFit="1" customWidth="1"/>
    <col min="6045" max="6046" width="7" bestFit="1" customWidth="1"/>
    <col min="6047" max="6050" width="8" bestFit="1" customWidth="1"/>
    <col min="6051" max="6053" width="7" bestFit="1" customWidth="1"/>
    <col min="6054" max="6057" width="8" bestFit="1" customWidth="1"/>
    <col min="6058" max="6059" width="7" bestFit="1" customWidth="1"/>
    <col min="6060" max="6060" width="8" bestFit="1" customWidth="1"/>
    <col min="6061" max="6063" width="7" bestFit="1" customWidth="1"/>
    <col min="6064" max="6067" width="8" bestFit="1" customWidth="1"/>
    <col min="6068" max="6068" width="6" bestFit="1" customWidth="1"/>
    <col min="6069" max="6069" width="7" bestFit="1" customWidth="1"/>
    <col min="6070" max="6070" width="8" bestFit="1" customWidth="1"/>
    <col min="6071" max="6072" width="7" bestFit="1" customWidth="1"/>
    <col min="6073" max="6073" width="8" bestFit="1" customWidth="1"/>
    <col min="6074" max="6074" width="7" bestFit="1" customWidth="1"/>
    <col min="6075" max="6075" width="8" bestFit="1" customWidth="1"/>
    <col min="6076" max="6076" width="7" bestFit="1" customWidth="1"/>
    <col min="6077" max="6077" width="8" bestFit="1" customWidth="1"/>
    <col min="6078" max="6078" width="6" bestFit="1" customWidth="1"/>
    <col min="6079" max="6079" width="8" bestFit="1" customWidth="1"/>
    <col min="6080" max="6082" width="7" bestFit="1" customWidth="1"/>
    <col min="6083" max="6084" width="8" bestFit="1" customWidth="1"/>
    <col min="6085" max="6085" width="7" bestFit="1" customWidth="1"/>
    <col min="6086" max="6086" width="5.44140625" bestFit="1" customWidth="1"/>
    <col min="6087" max="6088" width="8" bestFit="1" customWidth="1"/>
    <col min="6089" max="6089" width="7" bestFit="1" customWidth="1"/>
    <col min="6090" max="6094" width="8" bestFit="1" customWidth="1"/>
    <col min="6095" max="6095" width="7" bestFit="1" customWidth="1"/>
    <col min="6096" max="6096" width="8" bestFit="1" customWidth="1"/>
    <col min="6097" max="6098" width="7" bestFit="1" customWidth="1"/>
    <col min="6099" max="6099" width="6" bestFit="1" customWidth="1"/>
    <col min="6100" max="6100" width="7" bestFit="1" customWidth="1"/>
    <col min="6101" max="6106" width="8" bestFit="1" customWidth="1"/>
    <col min="6107" max="6108" width="7" bestFit="1" customWidth="1"/>
    <col min="6109" max="6109" width="8" bestFit="1" customWidth="1"/>
    <col min="6110" max="6110" width="6" bestFit="1" customWidth="1"/>
    <col min="6111" max="6112" width="8" bestFit="1" customWidth="1"/>
    <col min="6113" max="6113" width="7" bestFit="1" customWidth="1"/>
    <col min="6114" max="6115" width="6" bestFit="1" customWidth="1"/>
    <col min="6116" max="6119" width="7" bestFit="1" customWidth="1"/>
    <col min="6120" max="6127" width="8" bestFit="1" customWidth="1"/>
    <col min="6128" max="6128" width="7" bestFit="1" customWidth="1"/>
    <col min="6129" max="6129" width="8" bestFit="1" customWidth="1"/>
    <col min="6130" max="6130" width="7" bestFit="1" customWidth="1"/>
    <col min="6131" max="6131" width="8" bestFit="1" customWidth="1"/>
    <col min="6132" max="6132" width="7" bestFit="1" customWidth="1"/>
    <col min="6133" max="6133" width="6" bestFit="1" customWidth="1"/>
    <col min="6134" max="6136" width="8" bestFit="1" customWidth="1"/>
    <col min="6137" max="6137" width="7" bestFit="1" customWidth="1"/>
    <col min="6138" max="6138" width="8" bestFit="1" customWidth="1"/>
    <col min="6139" max="6140" width="7" bestFit="1" customWidth="1"/>
    <col min="6141" max="6141" width="6" bestFit="1" customWidth="1"/>
    <col min="6142" max="6146" width="8" bestFit="1" customWidth="1"/>
    <col min="6147" max="6147" width="7" bestFit="1" customWidth="1"/>
    <col min="6148" max="6150" width="8" bestFit="1" customWidth="1"/>
    <col min="6151" max="6152" width="7" bestFit="1" customWidth="1"/>
    <col min="6153" max="6154" width="8" bestFit="1" customWidth="1"/>
    <col min="6155" max="6155" width="6" bestFit="1" customWidth="1"/>
    <col min="6156" max="6157" width="8" bestFit="1" customWidth="1"/>
    <col min="6158" max="6158" width="7" bestFit="1" customWidth="1"/>
    <col min="6159" max="6159" width="6" bestFit="1" customWidth="1"/>
    <col min="6160" max="6162" width="8" bestFit="1" customWidth="1"/>
    <col min="6163" max="6164" width="7" bestFit="1" customWidth="1"/>
    <col min="6165" max="6168" width="8" bestFit="1" customWidth="1"/>
    <col min="6169" max="6169" width="7" bestFit="1" customWidth="1"/>
    <col min="6170" max="6171" width="8" bestFit="1" customWidth="1"/>
    <col min="6172" max="6172" width="7" bestFit="1" customWidth="1"/>
    <col min="6173" max="6174" width="8" bestFit="1" customWidth="1"/>
    <col min="6175" max="6175" width="6" bestFit="1" customWidth="1"/>
    <col min="6176" max="6181" width="8" bestFit="1" customWidth="1"/>
    <col min="6182" max="6182" width="6" bestFit="1" customWidth="1"/>
    <col min="6183" max="6187" width="8" bestFit="1" customWidth="1"/>
    <col min="6188" max="6188" width="6" bestFit="1" customWidth="1"/>
    <col min="6189" max="6189" width="7" bestFit="1" customWidth="1"/>
    <col min="6190" max="6192" width="8" bestFit="1" customWidth="1"/>
    <col min="6193" max="6193" width="6" bestFit="1" customWidth="1"/>
    <col min="6194" max="6194" width="8" bestFit="1" customWidth="1"/>
    <col min="6195" max="6196" width="6" bestFit="1" customWidth="1"/>
    <col min="6197" max="6197" width="7" bestFit="1" customWidth="1"/>
    <col min="6198" max="6198" width="5.44140625" bestFit="1" customWidth="1"/>
    <col min="6199" max="6202" width="8" bestFit="1" customWidth="1"/>
    <col min="6203" max="6204" width="7" bestFit="1" customWidth="1"/>
    <col min="6205" max="6205" width="8" bestFit="1" customWidth="1"/>
    <col min="6206" max="6206" width="6" bestFit="1" customWidth="1"/>
    <col min="6207" max="6208" width="8" bestFit="1" customWidth="1"/>
    <col min="6209" max="6209" width="6" bestFit="1" customWidth="1"/>
    <col min="6210" max="6210" width="8" bestFit="1" customWidth="1"/>
    <col min="6211" max="6211" width="6" bestFit="1" customWidth="1"/>
    <col min="6212" max="6212" width="7" bestFit="1" customWidth="1"/>
    <col min="6213" max="6214" width="8" bestFit="1" customWidth="1"/>
    <col min="6215" max="6216" width="7" bestFit="1" customWidth="1"/>
    <col min="6217" max="6217" width="8" bestFit="1" customWidth="1"/>
    <col min="6218" max="6219" width="7" bestFit="1" customWidth="1"/>
    <col min="6220" max="6220" width="8" bestFit="1" customWidth="1"/>
    <col min="6221" max="6221" width="7" bestFit="1" customWidth="1"/>
    <col min="6222" max="6228" width="8" bestFit="1" customWidth="1"/>
    <col min="6229" max="6229" width="7" bestFit="1" customWidth="1"/>
    <col min="6230" max="6230" width="5.44140625" bestFit="1" customWidth="1"/>
    <col min="6231" max="6231" width="7" bestFit="1" customWidth="1"/>
    <col min="6232" max="6232" width="8" bestFit="1" customWidth="1"/>
    <col min="6233" max="6233" width="7" bestFit="1" customWidth="1"/>
    <col min="6234" max="6234" width="8" bestFit="1" customWidth="1"/>
    <col min="6235" max="6235" width="7" bestFit="1" customWidth="1"/>
    <col min="6236" max="6236" width="8" bestFit="1" customWidth="1"/>
    <col min="6237" max="6237" width="7" bestFit="1" customWidth="1"/>
    <col min="6238" max="6239" width="8" bestFit="1" customWidth="1"/>
    <col min="6240" max="6240" width="6" bestFit="1" customWidth="1"/>
    <col min="6241" max="6245" width="8" bestFit="1" customWidth="1"/>
    <col min="6246" max="6246" width="7" bestFit="1" customWidth="1"/>
    <col min="6247" max="6248" width="8" bestFit="1" customWidth="1"/>
    <col min="6249" max="6250" width="7" bestFit="1" customWidth="1"/>
    <col min="6251" max="6251" width="6" bestFit="1" customWidth="1"/>
    <col min="6252" max="6252" width="7" bestFit="1" customWidth="1"/>
    <col min="6253" max="6254" width="8" bestFit="1" customWidth="1"/>
    <col min="6255" max="6255" width="7" bestFit="1" customWidth="1"/>
    <col min="6256" max="6265" width="8" bestFit="1" customWidth="1"/>
    <col min="6266" max="6266" width="7" bestFit="1" customWidth="1"/>
    <col min="6267" max="6269" width="8" bestFit="1" customWidth="1"/>
    <col min="6270" max="6270" width="7" bestFit="1" customWidth="1"/>
    <col min="6271" max="6278" width="8" bestFit="1" customWidth="1"/>
    <col min="6279" max="6281" width="7" bestFit="1" customWidth="1"/>
    <col min="6282" max="6286" width="8" bestFit="1" customWidth="1"/>
    <col min="6287" max="6292" width="7" bestFit="1" customWidth="1"/>
    <col min="6293" max="6293" width="8" bestFit="1" customWidth="1"/>
    <col min="6294" max="6294" width="7" bestFit="1" customWidth="1"/>
    <col min="6295" max="6298" width="8" bestFit="1" customWidth="1"/>
    <col min="6299" max="6299" width="7" bestFit="1" customWidth="1"/>
    <col min="6300" max="6300" width="8" bestFit="1" customWidth="1"/>
    <col min="6301" max="6301" width="7" bestFit="1" customWidth="1"/>
    <col min="6302" max="6302" width="8" bestFit="1" customWidth="1"/>
    <col min="6303" max="6304" width="7" bestFit="1" customWidth="1"/>
    <col min="6305" max="6305" width="8" bestFit="1" customWidth="1"/>
    <col min="6306" max="6307" width="7" bestFit="1" customWidth="1"/>
    <col min="6308" max="6308" width="8" bestFit="1" customWidth="1"/>
    <col min="6309" max="6310" width="6" bestFit="1" customWidth="1"/>
    <col min="6311" max="6316" width="8" bestFit="1" customWidth="1"/>
    <col min="6317" max="6317" width="6" bestFit="1" customWidth="1"/>
    <col min="6318" max="6318" width="8" bestFit="1" customWidth="1"/>
    <col min="6319" max="6320" width="7" bestFit="1" customWidth="1"/>
    <col min="6321" max="6326" width="8" bestFit="1" customWidth="1"/>
    <col min="6327" max="6327" width="5.44140625" bestFit="1" customWidth="1"/>
    <col min="6328" max="6328" width="8" bestFit="1" customWidth="1"/>
    <col min="6329" max="6329" width="7" bestFit="1" customWidth="1"/>
    <col min="6330" max="6330" width="8" bestFit="1" customWidth="1"/>
    <col min="6331" max="6332" width="6" bestFit="1" customWidth="1"/>
    <col min="6333" max="6333" width="7" bestFit="1" customWidth="1"/>
    <col min="6334" max="6335" width="8" bestFit="1" customWidth="1"/>
    <col min="6336" max="6337" width="6" bestFit="1" customWidth="1"/>
    <col min="6338" max="6339" width="8" bestFit="1" customWidth="1"/>
    <col min="6340" max="6340" width="7" bestFit="1" customWidth="1"/>
    <col min="6341" max="6344" width="8" bestFit="1" customWidth="1"/>
    <col min="6345" max="6346" width="7" bestFit="1" customWidth="1"/>
    <col min="6347" max="6348" width="8" bestFit="1" customWidth="1"/>
    <col min="6349" max="6349" width="7" bestFit="1" customWidth="1"/>
    <col min="6350" max="6351" width="8" bestFit="1" customWidth="1"/>
    <col min="6352" max="6352" width="7" bestFit="1" customWidth="1"/>
    <col min="6353" max="6356" width="8" bestFit="1" customWidth="1"/>
    <col min="6357" max="6360" width="7" bestFit="1" customWidth="1"/>
    <col min="6361" max="6364" width="8" bestFit="1" customWidth="1"/>
    <col min="6365" max="6365" width="6" bestFit="1" customWidth="1"/>
    <col min="6366" max="6374" width="8" bestFit="1" customWidth="1"/>
    <col min="6375" max="6375" width="7" bestFit="1" customWidth="1"/>
    <col min="6376" max="6376" width="8" bestFit="1" customWidth="1"/>
    <col min="6377" max="6377" width="6" bestFit="1" customWidth="1"/>
    <col min="6378" max="6381" width="8" bestFit="1" customWidth="1"/>
    <col min="6382" max="6383" width="7" bestFit="1" customWidth="1"/>
    <col min="6384" max="6384" width="8" bestFit="1" customWidth="1"/>
    <col min="6385" max="6385" width="5.44140625" bestFit="1" customWidth="1"/>
    <col min="6386" max="6386" width="8" bestFit="1" customWidth="1"/>
    <col min="6387" max="6387" width="7" bestFit="1" customWidth="1"/>
    <col min="6388" max="6388" width="8" bestFit="1" customWidth="1"/>
    <col min="6389" max="6390" width="7" bestFit="1" customWidth="1"/>
    <col min="6391" max="6392" width="8" bestFit="1" customWidth="1"/>
    <col min="6393" max="6393" width="6" bestFit="1" customWidth="1"/>
    <col min="6394" max="6394" width="8" bestFit="1" customWidth="1"/>
    <col min="6395" max="6395" width="6" bestFit="1" customWidth="1"/>
    <col min="6396" max="6396" width="7" bestFit="1" customWidth="1"/>
    <col min="6397" max="6397" width="6" bestFit="1" customWidth="1"/>
    <col min="6398" max="6400" width="7" bestFit="1" customWidth="1"/>
    <col min="6401" max="6402" width="8" bestFit="1" customWidth="1"/>
    <col min="6403" max="6403" width="7" bestFit="1" customWidth="1"/>
    <col min="6404" max="6407" width="8" bestFit="1" customWidth="1"/>
    <col min="6408" max="6408" width="7" bestFit="1" customWidth="1"/>
    <col min="6409" max="6410" width="8" bestFit="1" customWidth="1"/>
    <col min="6411" max="6411" width="7" bestFit="1" customWidth="1"/>
    <col min="6412" max="6412" width="8" bestFit="1" customWidth="1"/>
    <col min="6413" max="6413" width="5.44140625" bestFit="1" customWidth="1"/>
    <col min="6414" max="6414" width="8" bestFit="1" customWidth="1"/>
    <col min="6415" max="6415" width="7" bestFit="1" customWidth="1"/>
    <col min="6416" max="6416" width="8" bestFit="1" customWidth="1"/>
    <col min="6417" max="6417" width="7" bestFit="1" customWidth="1"/>
    <col min="6418" max="6422" width="8" bestFit="1" customWidth="1"/>
    <col min="6423" max="6424" width="7" bestFit="1" customWidth="1"/>
    <col min="6425" max="6426" width="8" bestFit="1" customWidth="1"/>
    <col min="6427" max="6427" width="7" bestFit="1" customWidth="1"/>
    <col min="6428" max="6433" width="8" bestFit="1" customWidth="1"/>
    <col min="6434" max="6434" width="7" bestFit="1" customWidth="1"/>
    <col min="6435" max="6435" width="5.44140625" bestFit="1" customWidth="1"/>
    <col min="6436" max="6442" width="8" bestFit="1" customWidth="1"/>
    <col min="6443" max="6443" width="7" bestFit="1" customWidth="1"/>
    <col min="6444" max="6444" width="8" bestFit="1" customWidth="1"/>
    <col min="6445" max="6445" width="7" bestFit="1" customWidth="1"/>
    <col min="6446" max="6447" width="8" bestFit="1" customWidth="1"/>
    <col min="6448" max="6449" width="7" bestFit="1" customWidth="1"/>
    <col min="6450" max="6450" width="8" bestFit="1" customWidth="1"/>
    <col min="6451" max="6451" width="6" bestFit="1" customWidth="1"/>
    <col min="6452" max="6452" width="7" bestFit="1" customWidth="1"/>
    <col min="6453" max="6453" width="8" bestFit="1" customWidth="1"/>
    <col min="6454" max="6454" width="6" bestFit="1" customWidth="1"/>
    <col min="6455" max="6456" width="7" bestFit="1" customWidth="1"/>
    <col min="6457" max="6458" width="6" bestFit="1" customWidth="1"/>
    <col min="6459" max="6459" width="7" bestFit="1" customWidth="1"/>
    <col min="6460" max="6461" width="8" bestFit="1" customWidth="1"/>
    <col min="6462" max="6463" width="7" bestFit="1" customWidth="1"/>
    <col min="6464" max="6465" width="8" bestFit="1" customWidth="1"/>
    <col min="6466" max="6466" width="7" bestFit="1" customWidth="1"/>
    <col min="6467" max="6469" width="8" bestFit="1" customWidth="1"/>
    <col min="6470" max="6470" width="7" bestFit="1" customWidth="1"/>
    <col min="6471" max="6476" width="8" bestFit="1" customWidth="1"/>
    <col min="6477" max="6478" width="7" bestFit="1" customWidth="1"/>
    <col min="6479" max="6479" width="6" bestFit="1" customWidth="1"/>
    <col min="6480" max="6482" width="7" bestFit="1" customWidth="1"/>
    <col min="6483" max="6483" width="8" bestFit="1" customWidth="1"/>
    <col min="6484" max="6486" width="7" bestFit="1" customWidth="1"/>
    <col min="6487" max="6490" width="8" bestFit="1" customWidth="1"/>
    <col min="6491" max="6495" width="7" bestFit="1" customWidth="1"/>
    <col min="6496" max="6496" width="6" bestFit="1" customWidth="1"/>
    <col min="6497" max="6501" width="8" bestFit="1" customWidth="1"/>
    <col min="6502" max="6502" width="7" bestFit="1" customWidth="1"/>
    <col min="6503" max="6503" width="8" bestFit="1" customWidth="1"/>
    <col min="6504" max="6504" width="6" bestFit="1" customWidth="1"/>
    <col min="6505" max="6505" width="7" bestFit="1" customWidth="1"/>
    <col min="6506" max="6510" width="8" bestFit="1" customWidth="1"/>
    <col min="6511" max="6512" width="7" bestFit="1" customWidth="1"/>
    <col min="6513" max="6514" width="6" bestFit="1" customWidth="1"/>
    <col min="6515" max="6515" width="7" bestFit="1" customWidth="1"/>
    <col min="6516" max="6517" width="8" bestFit="1" customWidth="1"/>
    <col min="6518" max="6519" width="7" bestFit="1" customWidth="1"/>
    <col min="6520" max="6523" width="8" bestFit="1" customWidth="1"/>
    <col min="6524" max="6524" width="7" bestFit="1" customWidth="1"/>
    <col min="6525" max="6526" width="8" bestFit="1" customWidth="1"/>
    <col min="6527" max="6530" width="7" bestFit="1" customWidth="1"/>
    <col min="6531" max="6531" width="6" bestFit="1" customWidth="1"/>
    <col min="6532" max="6533" width="8" bestFit="1" customWidth="1"/>
    <col min="6534" max="6534" width="7" bestFit="1" customWidth="1"/>
    <col min="6535" max="6535" width="8" bestFit="1" customWidth="1"/>
    <col min="6536" max="6537" width="7" bestFit="1" customWidth="1"/>
    <col min="6538" max="6540" width="8" bestFit="1" customWidth="1"/>
    <col min="6541" max="6541" width="7" bestFit="1" customWidth="1"/>
    <col min="6542" max="6542" width="8" bestFit="1" customWidth="1"/>
    <col min="6543" max="6543" width="7" bestFit="1" customWidth="1"/>
    <col min="6544" max="6544" width="6" bestFit="1" customWidth="1"/>
    <col min="6545" max="6545" width="8" bestFit="1" customWidth="1"/>
    <col min="6546" max="6546" width="6" bestFit="1" customWidth="1"/>
    <col min="6547" max="6552" width="8" bestFit="1" customWidth="1"/>
    <col min="6553" max="6553" width="6" bestFit="1" customWidth="1"/>
    <col min="6554" max="6554" width="7" bestFit="1" customWidth="1"/>
    <col min="6555" max="6555" width="8" bestFit="1" customWidth="1"/>
    <col min="6556" max="6556" width="7" bestFit="1" customWidth="1"/>
    <col min="6557" max="6563" width="8" bestFit="1" customWidth="1"/>
    <col min="6564" max="6565" width="7" bestFit="1" customWidth="1"/>
    <col min="6566" max="6566" width="8" bestFit="1" customWidth="1"/>
    <col min="6567" max="6567" width="5.44140625" bestFit="1" customWidth="1"/>
    <col min="6568" max="6568" width="6" bestFit="1" customWidth="1"/>
    <col min="6569" max="6571" width="8" bestFit="1" customWidth="1"/>
    <col min="6572" max="6572" width="7" bestFit="1" customWidth="1"/>
    <col min="6573" max="6575" width="8" bestFit="1" customWidth="1"/>
    <col min="6576" max="6576" width="6" bestFit="1" customWidth="1"/>
    <col min="6577" max="6580" width="8" bestFit="1" customWidth="1"/>
    <col min="6581" max="6583" width="7" bestFit="1" customWidth="1"/>
    <col min="6584" max="6590" width="8" bestFit="1" customWidth="1"/>
    <col min="6591" max="6592" width="7" bestFit="1" customWidth="1"/>
    <col min="6593" max="6594" width="8" bestFit="1" customWidth="1"/>
    <col min="6595" max="6595" width="7" bestFit="1" customWidth="1"/>
    <col min="6596" max="6598" width="8" bestFit="1" customWidth="1"/>
    <col min="6599" max="6599" width="7" bestFit="1" customWidth="1"/>
    <col min="6600" max="6604" width="8" bestFit="1" customWidth="1"/>
    <col min="6605" max="6607" width="7" bestFit="1" customWidth="1"/>
    <col min="6608" max="6618" width="8" bestFit="1" customWidth="1"/>
    <col min="6619" max="6619" width="7" bestFit="1" customWidth="1"/>
    <col min="6620" max="6620" width="8" bestFit="1" customWidth="1"/>
    <col min="6621" max="6621" width="7" bestFit="1" customWidth="1"/>
    <col min="6622" max="6622" width="8" bestFit="1" customWidth="1"/>
    <col min="6623" max="6624" width="7" bestFit="1" customWidth="1"/>
    <col min="6625" max="6629" width="8" bestFit="1" customWidth="1"/>
    <col min="6630" max="6631" width="7" bestFit="1" customWidth="1"/>
    <col min="6632" max="6632" width="8" bestFit="1" customWidth="1"/>
    <col min="6633" max="6633" width="7" bestFit="1" customWidth="1"/>
    <col min="6634" max="6635" width="8" bestFit="1" customWidth="1"/>
    <col min="6636" max="6636" width="7" bestFit="1" customWidth="1"/>
    <col min="6637" max="6639" width="8" bestFit="1" customWidth="1"/>
    <col min="6640" max="6641" width="7" bestFit="1" customWidth="1"/>
    <col min="6642" max="6644" width="8" bestFit="1" customWidth="1"/>
    <col min="6645" max="6647" width="7" bestFit="1" customWidth="1"/>
    <col min="6648" max="6648" width="8" bestFit="1" customWidth="1"/>
    <col min="6649" max="6649" width="7" bestFit="1" customWidth="1"/>
    <col min="6650" max="6650" width="8" bestFit="1" customWidth="1"/>
    <col min="6651" max="6654" width="7" bestFit="1" customWidth="1"/>
    <col min="6655" max="6657" width="8" bestFit="1" customWidth="1"/>
    <col min="6658" max="6658" width="6" bestFit="1" customWidth="1"/>
    <col min="6659" max="6659" width="8" bestFit="1" customWidth="1"/>
    <col min="6660" max="6662" width="7" bestFit="1" customWidth="1"/>
    <col min="6663" max="6663" width="6" bestFit="1" customWidth="1"/>
    <col min="6664" max="6666" width="8" bestFit="1" customWidth="1"/>
    <col min="6667" max="6667" width="6" bestFit="1" customWidth="1"/>
    <col min="6668" max="6668" width="8" bestFit="1" customWidth="1"/>
    <col min="6669" max="6669" width="7" bestFit="1" customWidth="1"/>
    <col min="6670" max="6672" width="8" bestFit="1" customWidth="1"/>
    <col min="6673" max="6673" width="7" bestFit="1" customWidth="1"/>
    <col min="6674" max="6674" width="8" bestFit="1" customWidth="1"/>
    <col min="6675" max="6676" width="7" bestFit="1" customWidth="1"/>
    <col min="6677" max="6679" width="8" bestFit="1" customWidth="1"/>
    <col min="6680" max="6680" width="6" bestFit="1" customWidth="1"/>
    <col min="6681" max="6684" width="8" bestFit="1" customWidth="1"/>
    <col min="6685" max="6685" width="6" bestFit="1" customWidth="1"/>
    <col min="6686" max="6692" width="8" bestFit="1" customWidth="1"/>
    <col min="6693" max="6693" width="6" bestFit="1" customWidth="1"/>
    <col min="6694" max="6694" width="8" bestFit="1" customWidth="1"/>
    <col min="6695" max="6695" width="7" bestFit="1" customWidth="1"/>
    <col min="6696" max="6696" width="8" bestFit="1" customWidth="1"/>
    <col min="6697" max="6698" width="7" bestFit="1" customWidth="1"/>
    <col min="6699" max="6702" width="8" bestFit="1" customWidth="1"/>
    <col min="6703" max="6703" width="7" bestFit="1" customWidth="1"/>
    <col min="6704" max="6704" width="8" bestFit="1" customWidth="1"/>
    <col min="6705" max="6705" width="7" bestFit="1" customWidth="1"/>
    <col min="6706" max="6706" width="8" bestFit="1" customWidth="1"/>
    <col min="6707" max="6707" width="7" bestFit="1" customWidth="1"/>
    <col min="6708" max="6708" width="8" bestFit="1" customWidth="1"/>
    <col min="6709" max="6709" width="7" bestFit="1" customWidth="1"/>
    <col min="6710" max="6713" width="8" bestFit="1" customWidth="1"/>
    <col min="6714" max="6717" width="7" bestFit="1" customWidth="1"/>
    <col min="6718" max="6718" width="8" bestFit="1" customWidth="1"/>
    <col min="6719" max="6720" width="7" bestFit="1" customWidth="1"/>
    <col min="6721" max="6722" width="8" bestFit="1" customWidth="1"/>
    <col min="6723" max="6723" width="6" bestFit="1" customWidth="1"/>
    <col min="6724" max="6724" width="7" bestFit="1" customWidth="1"/>
    <col min="6725" max="6725" width="8" bestFit="1" customWidth="1"/>
    <col min="6726" max="6726" width="7" bestFit="1" customWidth="1"/>
    <col min="6727" max="6727" width="8" bestFit="1" customWidth="1"/>
    <col min="6728" max="6729" width="7" bestFit="1" customWidth="1"/>
    <col min="6730" max="6733" width="8" bestFit="1" customWidth="1"/>
    <col min="6734" max="6734" width="7" bestFit="1" customWidth="1"/>
    <col min="6735" max="6738" width="8" bestFit="1" customWidth="1"/>
    <col min="6739" max="6739" width="7" bestFit="1" customWidth="1"/>
    <col min="6740" max="6742" width="8" bestFit="1" customWidth="1"/>
    <col min="6743" max="6743" width="6" bestFit="1" customWidth="1"/>
    <col min="6744" max="6744" width="8" bestFit="1" customWidth="1"/>
    <col min="6745" max="6745" width="7" bestFit="1" customWidth="1"/>
    <col min="6746" max="6746" width="8" bestFit="1" customWidth="1"/>
    <col min="6747" max="6747" width="6" bestFit="1" customWidth="1"/>
    <col min="6748" max="6748" width="8" bestFit="1" customWidth="1"/>
    <col min="6749" max="6749" width="7" bestFit="1" customWidth="1"/>
    <col min="6750" max="6752" width="8" bestFit="1" customWidth="1"/>
    <col min="6753" max="6753" width="7" bestFit="1" customWidth="1"/>
    <col min="6754" max="6757" width="8" bestFit="1" customWidth="1"/>
    <col min="6758" max="6759" width="7" bestFit="1" customWidth="1"/>
    <col min="6760" max="6761" width="8" bestFit="1" customWidth="1"/>
    <col min="6762" max="6762" width="5.44140625" bestFit="1" customWidth="1"/>
    <col min="6763" max="6763" width="8" bestFit="1" customWidth="1"/>
    <col min="6764" max="6764" width="7" bestFit="1" customWidth="1"/>
    <col min="6765" max="6765" width="8" bestFit="1" customWidth="1"/>
    <col min="6766" max="6766" width="6" bestFit="1" customWidth="1"/>
    <col min="6767" max="6769" width="8" bestFit="1" customWidth="1"/>
    <col min="6770" max="6771" width="7" bestFit="1" customWidth="1"/>
    <col min="6772" max="6776" width="8" bestFit="1" customWidth="1"/>
    <col min="6777" max="6777" width="5.44140625" bestFit="1" customWidth="1"/>
    <col min="6778" max="6781" width="8" bestFit="1" customWidth="1"/>
    <col min="6782" max="6782" width="6" bestFit="1" customWidth="1"/>
    <col min="6783" max="6783" width="7" bestFit="1" customWidth="1"/>
    <col min="6784" max="6787" width="8" bestFit="1" customWidth="1"/>
    <col min="6788" max="6788" width="6" bestFit="1" customWidth="1"/>
    <col min="6789" max="6790" width="7" bestFit="1" customWidth="1"/>
    <col min="6791" max="6794" width="8" bestFit="1" customWidth="1"/>
    <col min="6795" max="6795" width="9" bestFit="1" customWidth="1"/>
    <col min="6796" max="6796" width="8" bestFit="1" customWidth="1"/>
    <col min="6797" max="6797" width="7" bestFit="1" customWidth="1"/>
    <col min="6798" max="6799" width="9" bestFit="1" customWidth="1"/>
    <col min="6800" max="6801" width="8" bestFit="1" customWidth="1"/>
    <col min="6802" max="6806" width="9" bestFit="1" customWidth="1"/>
    <col min="6807" max="6807" width="8" bestFit="1" customWidth="1"/>
    <col min="6808" max="6810" width="9" bestFit="1" customWidth="1"/>
    <col min="6811" max="6811" width="8" bestFit="1" customWidth="1"/>
    <col min="6812" max="6813" width="9" bestFit="1" customWidth="1"/>
    <col min="6814" max="6814" width="8" bestFit="1" customWidth="1"/>
    <col min="6815" max="6816" width="9" bestFit="1" customWidth="1"/>
    <col min="6817" max="6817" width="8" bestFit="1" customWidth="1"/>
    <col min="6818" max="6820" width="9" bestFit="1" customWidth="1"/>
    <col min="6821" max="6821" width="8" bestFit="1" customWidth="1"/>
    <col min="6822" max="6823" width="9" bestFit="1" customWidth="1"/>
    <col min="6824" max="6824" width="8" bestFit="1" customWidth="1"/>
    <col min="6825" max="6828" width="9" bestFit="1" customWidth="1"/>
    <col min="6829" max="6831" width="8" bestFit="1" customWidth="1"/>
    <col min="6832" max="6833" width="9" bestFit="1" customWidth="1"/>
    <col min="6834" max="6834" width="7" bestFit="1" customWidth="1"/>
    <col min="6835" max="6835" width="9" bestFit="1" customWidth="1"/>
    <col min="6836" max="6836" width="8" bestFit="1" customWidth="1"/>
    <col min="6837" max="6842" width="9" bestFit="1" customWidth="1"/>
    <col min="6843" max="6845" width="8" bestFit="1" customWidth="1"/>
    <col min="6846" max="6846" width="7" bestFit="1" customWidth="1"/>
    <col min="6847" max="6848" width="9" bestFit="1" customWidth="1"/>
    <col min="6849" max="6849" width="7" bestFit="1" customWidth="1"/>
    <col min="6850" max="6851" width="8" bestFit="1" customWidth="1"/>
    <col min="6852" max="6859" width="9" bestFit="1" customWidth="1"/>
    <col min="6860" max="6860" width="8" bestFit="1" customWidth="1"/>
    <col min="6861" max="6864" width="9" bestFit="1" customWidth="1"/>
    <col min="6865" max="6865" width="8" bestFit="1" customWidth="1"/>
    <col min="6866" max="6869" width="9" bestFit="1" customWidth="1"/>
    <col min="6870" max="6870" width="8" bestFit="1" customWidth="1"/>
    <col min="6871" max="6871" width="9" bestFit="1" customWidth="1"/>
    <col min="6872" max="6875" width="8" bestFit="1" customWidth="1"/>
    <col min="6876" max="6876" width="9" bestFit="1" customWidth="1"/>
    <col min="6877" max="6877" width="8" bestFit="1" customWidth="1"/>
    <col min="6878" max="6878" width="9" bestFit="1" customWidth="1"/>
    <col min="6879" max="6879" width="8" bestFit="1" customWidth="1"/>
    <col min="6880" max="6880" width="9" bestFit="1" customWidth="1"/>
    <col min="6881" max="6883" width="8" bestFit="1" customWidth="1"/>
    <col min="6884" max="6887" width="9" bestFit="1" customWidth="1"/>
    <col min="6888" max="6888" width="8" bestFit="1" customWidth="1"/>
    <col min="6889" max="6889" width="9" bestFit="1" customWidth="1"/>
    <col min="6890" max="6890" width="8" bestFit="1" customWidth="1"/>
    <col min="6891" max="6892" width="9" bestFit="1" customWidth="1"/>
    <col min="6893" max="6893" width="7" bestFit="1" customWidth="1"/>
    <col min="6894" max="6899" width="9" bestFit="1" customWidth="1"/>
    <col min="6900" max="6900" width="7" bestFit="1" customWidth="1"/>
    <col min="6901" max="6901" width="9" bestFit="1" customWidth="1"/>
    <col min="6902" max="6902" width="8" bestFit="1" customWidth="1"/>
    <col min="6903" max="6904" width="9" bestFit="1" customWidth="1"/>
    <col min="6905" max="6905" width="8" bestFit="1" customWidth="1"/>
    <col min="6906" max="6906" width="9" bestFit="1" customWidth="1"/>
    <col min="6907" max="6907" width="8" bestFit="1" customWidth="1"/>
    <col min="6908" max="6910" width="9" bestFit="1" customWidth="1"/>
    <col min="6911" max="6911" width="8" bestFit="1" customWidth="1"/>
    <col min="6912" max="6912" width="9" bestFit="1" customWidth="1"/>
    <col min="6913" max="6913" width="6" bestFit="1" customWidth="1"/>
    <col min="6914" max="6914" width="9" bestFit="1" customWidth="1"/>
    <col min="6915" max="6916" width="8" bestFit="1" customWidth="1"/>
    <col min="6917" max="6923" width="9" bestFit="1" customWidth="1"/>
    <col min="6924" max="6924" width="7" bestFit="1" customWidth="1"/>
    <col min="6925" max="6925" width="8" bestFit="1" customWidth="1"/>
    <col min="6926" max="6931" width="9" bestFit="1" customWidth="1"/>
    <col min="6932" max="6932" width="6" bestFit="1" customWidth="1"/>
    <col min="6933" max="6934" width="8" bestFit="1" customWidth="1"/>
    <col min="6935" max="6935" width="9" bestFit="1" customWidth="1"/>
    <col min="6936" max="6936" width="7" bestFit="1" customWidth="1"/>
    <col min="6937" max="6937" width="9" bestFit="1" customWidth="1"/>
    <col min="6938" max="6938" width="8" bestFit="1" customWidth="1"/>
    <col min="6939" max="6940" width="9" bestFit="1" customWidth="1"/>
    <col min="6941" max="6942" width="8" bestFit="1" customWidth="1"/>
    <col min="6943" max="6943" width="9" bestFit="1" customWidth="1"/>
    <col min="6944" max="6944" width="6" bestFit="1" customWidth="1"/>
    <col min="6945" max="6945" width="8" bestFit="1" customWidth="1"/>
    <col min="6946" max="6947" width="9" bestFit="1" customWidth="1"/>
    <col min="6948" max="6948" width="7" bestFit="1" customWidth="1"/>
    <col min="6949" max="6949" width="8" bestFit="1" customWidth="1"/>
    <col min="6950" max="6951" width="9" bestFit="1" customWidth="1"/>
    <col min="6952" max="6952" width="8" bestFit="1" customWidth="1"/>
    <col min="6953" max="6956" width="9" bestFit="1" customWidth="1"/>
    <col min="6957" max="6958" width="8" bestFit="1" customWidth="1"/>
    <col min="6959" max="6959" width="9" bestFit="1" customWidth="1"/>
    <col min="6960" max="6960" width="8" bestFit="1" customWidth="1"/>
    <col min="6961" max="6961" width="9" bestFit="1" customWidth="1"/>
    <col min="6962" max="6962" width="6" bestFit="1" customWidth="1"/>
    <col min="6963" max="6967" width="9" bestFit="1" customWidth="1"/>
    <col min="6968" max="6968" width="8" bestFit="1" customWidth="1"/>
    <col min="6969" max="6969" width="9" bestFit="1" customWidth="1"/>
    <col min="6970" max="6970" width="7" bestFit="1" customWidth="1"/>
    <col min="6971" max="6972" width="9" bestFit="1" customWidth="1"/>
    <col min="6973" max="6974" width="8" bestFit="1" customWidth="1"/>
    <col min="6975" max="6977" width="9" bestFit="1" customWidth="1"/>
    <col min="6978" max="6978" width="7" bestFit="1" customWidth="1"/>
    <col min="6979" max="6979" width="8" bestFit="1" customWidth="1"/>
    <col min="6980" max="6984" width="9" bestFit="1" customWidth="1"/>
    <col min="6985" max="6985" width="7" bestFit="1" customWidth="1"/>
    <col min="6986" max="6987" width="8" bestFit="1" customWidth="1"/>
    <col min="6988" max="6990" width="9" bestFit="1" customWidth="1"/>
    <col min="6991" max="6991" width="8" bestFit="1" customWidth="1"/>
    <col min="6992" max="6992" width="9" bestFit="1" customWidth="1"/>
    <col min="6993" max="6993" width="8" bestFit="1" customWidth="1"/>
    <col min="6994" max="6995" width="7" bestFit="1" customWidth="1"/>
    <col min="6996" max="6997" width="9" bestFit="1" customWidth="1"/>
    <col min="6998" max="7001" width="8" bestFit="1" customWidth="1"/>
    <col min="7002" max="7002" width="9" bestFit="1" customWidth="1"/>
    <col min="7003" max="7003" width="7" bestFit="1" customWidth="1"/>
    <col min="7004" max="7005" width="9" bestFit="1" customWidth="1"/>
    <col min="7006" max="7006" width="8" bestFit="1" customWidth="1"/>
    <col min="7007" max="7007" width="9" bestFit="1" customWidth="1"/>
    <col min="7008" max="7008" width="8" bestFit="1" customWidth="1"/>
    <col min="7009" max="7009" width="7" bestFit="1" customWidth="1"/>
    <col min="7010" max="7011" width="8" bestFit="1" customWidth="1"/>
    <col min="7012" max="7013" width="9" bestFit="1" customWidth="1"/>
    <col min="7014" max="7014" width="8" bestFit="1" customWidth="1"/>
    <col min="7015" max="7017" width="9" bestFit="1" customWidth="1"/>
    <col min="7018" max="7019" width="8" bestFit="1" customWidth="1"/>
    <col min="7020" max="7020" width="9" bestFit="1" customWidth="1"/>
    <col min="7021" max="7021" width="7" bestFit="1" customWidth="1"/>
    <col min="7022" max="7022" width="9" bestFit="1" customWidth="1"/>
    <col min="7023" max="7023" width="8" bestFit="1" customWidth="1"/>
    <col min="7024" max="7024" width="9" bestFit="1" customWidth="1"/>
    <col min="7025" max="7025" width="8" bestFit="1" customWidth="1"/>
    <col min="7026" max="7029" width="9" bestFit="1" customWidth="1"/>
    <col min="7030" max="7030" width="8" bestFit="1" customWidth="1"/>
    <col min="7031" max="7031" width="9" bestFit="1" customWidth="1"/>
    <col min="7032" max="7032" width="8" bestFit="1" customWidth="1"/>
    <col min="7033" max="7033" width="9" bestFit="1" customWidth="1"/>
    <col min="7034" max="7034" width="8" bestFit="1" customWidth="1"/>
    <col min="7035" max="7036" width="9" bestFit="1" customWidth="1"/>
    <col min="7037" max="7037" width="7" bestFit="1" customWidth="1"/>
    <col min="7038" max="7038" width="9" bestFit="1" customWidth="1"/>
    <col min="7039" max="7039" width="8" bestFit="1" customWidth="1"/>
    <col min="7040" max="7040" width="9" bestFit="1" customWidth="1"/>
    <col min="7041" max="7042" width="8" bestFit="1" customWidth="1"/>
    <col min="7043" max="7044" width="9" bestFit="1" customWidth="1"/>
    <col min="7045" max="7048" width="8" bestFit="1" customWidth="1"/>
    <col min="7049" max="7049" width="7" bestFit="1" customWidth="1"/>
    <col min="7050" max="7051" width="9" bestFit="1" customWidth="1"/>
    <col min="7052" max="7052" width="8" bestFit="1" customWidth="1"/>
    <col min="7053" max="7053" width="7" bestFit="1" customWidth="1"/>
    <col min="7054" max="7055" width="8" bestFit="1" customWidth="1"/>
    <col min="7056" max="7056" width="9" bestFit="1" customWidth="1"/>
    <col min="7057" max="7057" width="7" bestFit="1" customWidth="1"/>
    <col min="7058" max="7059" width="9" bestFit="1" customWidth="1"/>
    <col min="7060" max="7062" width="8" bestFit="1" customWidth="1"/>
    <col min="7063" max="7066" width="9" bestFit="1" customWidth="1"/>
    <col min="7067" max="7067" width="7" bestFit="1" customWidth="1"/>
    <col min="7068" max="7072" width="8" bestFit="1" customWidth="1"/>
    <col min="7073" max="7078" width="9" bestFit="1" customWidth="1"/>
    <col min="7079" max="7079" width="8" bestFit="1" customWidth="1"/>
    <col min="7080" max="7085" width="9" bestFit="1" customWidth="1"/>
    <col min="7086" max="7086" width="8" bestFit="1" customWidth="1"/>
    <col min="7087" max="7088" width="9" bestFit="1" customWidth="1"/>
    <col min="7089" max="7089" width="7" bestFit="1" customWidth="1"/>
    <col min="7090" max="7091" width="9" bestFit="1" customWidth="1"/>
    <col min="7092" max="7092" width="5.44140625" bestFit="1" customWidth="1"/>
    <col min="7093" max="7093" width="9" bestFit="1" customWidth="1"/>
    <col min="7094" max="7094" width="8" bestFit="1" customWidth="1"/>
    <col min="7095" max="7095" width="9" bestFit="1" customWidth="1"/>
    <col min="7096" max="7096" width="8" bestFit="1" customWidth="1"/>
    <col min="7097" max="7097" width="9" bestFit="1" customWidth="1"/>
    <col min="7098" max="7098" width="8" bestFit="1" customWidth="1"/>
    <col min="7099" max="7099" width="9" bestFit="1" customWidth="1"/>
    <col min="7100" max="7100" width="8" bestFit="1" customWidth="1"/>
    <col min="7101" max="7106" width="9" bestFit="1" customWidth="1"/>
    <col min="7107" max="7108" width="8" bestFit="1" customWidth="1"/>
    <col min="7109" max="7111" width="9" bestFit="1" customWidth="1"/>
    <col min="7112" max="7112" width="8" bestFit="1" customWidth="1"/>
    <col min="7113" max="7114" width="9" bestFit="1" customWidth="1"/>
    <col min="7115" max="7115" width="8" bestFit="1" customWidth="1"/>
    <col min="7116" max="7117" width="7" bestFit="1" customWidth="1"/>
    <col min="7118" max="7121" width="9" bestFit="1" customWidth="1"/>
    <col min="7122" max="7122" width="8" bestFit="1" customWidth="1"/>
    <col min="7123" max="7126" width="9" bestFit="1" customWidth="1"/>
    <col min="7127" max="7127" width="8" bestFit="1" customWidth="1"/>
    <col min="7128" max="7129" width="9" bestFit="1" customWidth="1"/>
    <col min="7130" max="7130" width="8" bestFit="1" customWidth="1"/>
    <col min="7131" max="7132" width="9" bestFit="1" customWidth="1"/>
    <col min="7133" max="7133" width="8" bestFit="1" customWidth="1"/>
    <col min="7134" max="7135" width="9" bestFit="1" customWidth="1"/>
    <col min="7136" max="7136" width="8" bestFit="1" customWidth="1"/>
    <col min="7137" max="7137" width="6" bestFit="1" customWidth="1"/>
    <col min="7138" max="7138" width="8" bestFit="1" customWidth="1"/>
    <col min="7139" max="7139" width="7" bestFit="1" customWidth="1"/>
    <col min="7140" max="7140" width="9" bestFit="1" customWidth="1"/>
    <col min="7141" max="7141" width="7" bestFit="1" customWidth="1"/>
    <col min="7142" max="7143" width="9" bestFit="1" customWidth="1"/>
    <col min="7144" max="7144" width="8" bestFit="1" customWidth="1"/>
    <col min="7145" max="7145" width="9" bestFit="1" customWidth="1"/>
    <col min="7146" max="7147" width="8" bestFit="1" customWidth="1"/>
    <col min="7148" max="7149" width="9" bestFit="1" customWidth="1"/>
    <col min="7150" max="7150" width="8" bestFit="1" customWidth="1"/>
    <col min="7151" max="7151" width="9" bestFit="1" customWidth="1"/>
    <col min="7152" max="7152" width="7" bestFit="1" customWidth="1"/>
    <col min="7153" max="7153" width="9" bestFit="1" customWidth="1"/>
    <col min="7154" max="7154" width="8" bestFit="1" customWidth="1"/>
    <col min="7155" max="7155" width="9" bestFit="1" customWidth="1"/>
    <col min="7156" max="7156" width="8" bestFit="1" customWidth="1"/>
    <col min="7157" max="7160" width="9" bestFit="1" customWidth="1"/>
    <col min="7161" max="7161" width="7" bestFit="1" customWidth="1"/>
    <col min="7162" max="7165" width="9" bestFit="1" customWidth="1"/>
    <col min="7166" max="7166" width="8" bestFit="1" customWidth="1"/>
    <col min="7167" max="7167" width="9" bestFit="1" customWidth="1"/>
    <col min="7168" max="7168" width="7" bestFit="1" customWidth="1"/>
    <col min="7169" max="7171" width="9" bestFit="1" customWidth="1"/>
    <col min="7172" max="7173" width="8" bestFit="1" customWidth="1"/>
    <col min="7174" max="7174" width="9" bestFit="1" customWidth="1"/>
    <col min="7175" max="7176" width="8" bestFit="1" customWidth="1"/>
    <col min="7177" max="7177" width="7" bestFit="1" customWidth="1"/>
    <col min="7178" max="7178" width="9" bestFit="1" customWidth="1"/>
    <col min="7179" max="7179" width="7" bestFit="1" customWidth="1"/>
    <col min="7180" max="7181" width="9" bestFit="1" customWidth="1"/>
    <col min="7182" max="7182" width="8" bestFit="1" customWidth="1"/>
    <col min="7183" max="7187" width="9" bestFit="1" customWidth="1"/>
    <col min="7188" max="7188" width="8" bestFit="1" customWidth="1"/>
    <col min="7189" max="7190" width="9" bestFit="1" customWidth="1"/>
    <col min="7191" max="7192" width="8" bestFit="1" customWidth="1"/>
    <col min="7193" max="7194" width="9" bestFit="1" customWidth="1"/>
    <col min="7195" max="7195" width="8" bestFit="1" customWidth="1"/>
    <col min="7196" max="7196" width="7" bestFit="1" customWidth="1"/>
    <col min="7197" max="7198" width="8" bestFit="1" customWidth="1"/>
    <col min="7199" max="7200" width="9" bestFit="1" customWidth="1"/>
    <col min="7201" max="7202" width="8" bestFit="1" customWidth="1"/>
    <col min="7203" max="7206" width="9" bestFit="1" customWidth="1"/>
    <col min="7207" max="7208" width="8" bestFit="1" customWidth="1"/>
    <col min="7209" max="7210" width="9" bestFit="1" customWidth="1"/>
    <col min="7211" max="7211" width="7" bestFit="1" customWidth="1"/>
    <col min="7212" max="7215" width="9" bestFit="1" customWidth="1"/>
    <col min="7216" max="7216" width="8" bestFit="1" customWidth="1"/>
    <col min="7217" max="7220" width="9" bestFit="1" customWidth="1"/>
    <col min="7221" max="7221" width="8" bestFit="1" customWidth="1"/>
    <col min="7222" max="7225" width="9" bestFit="1" customWidth="1"/>
    <col min="7226" max="7228" width="8" bestFit="1" customWidth="1"/>
    <col min="7229" max="7230" width="9" bestFit="1" customWidth="1"/>
    <col min="7231" max="7231" width="8" bestFit="1" customWidth="1"/>
    <col min="7232" max="7232" width="9" bestFit="1" customWidth="1"/>
    <col min="7233" max="7233" width="8" bestFit="1" customWidth="1"/>
    <col min="7234" max="7235" width="9" bestFit="1" customWidth="1"/>
    <col min="7236" max="7236" width="8" bestFit="1" customWidth="1"/>
    <col min="7237" max="7237" width="6" bestFit="1" customWidth="1"/>
    <col min="7238" max="7238" width="8" bestFit="1" customWidth="1"/>
    <col min="7239" max="7241" width="9" bestFit="1" customWidth="1"/>
    <col min="7242" max="7242" width="8" bestFit="1" customWidth="1"/>
    <col min="7243" max="7250" width="9" bestFit="1" customWidth="1"/>
    <col min="7251" max="7251" width="8" bestFit="1" customWidth="1"/>
    <col min="7252" max="7252" width="9" bestFit="1" customWidth="1"/>
    <col min="7253" max="7255" width="8" bestFit="1" customWidth="1"/>
    <col min="7256" max="7256" width="9" bestFit="1" customWidth="1"/>
    <col min="7257" max="7257" width="8" bestFit="1" customWidth="1"/>
    <col min="7258" max="7262" width="9" bestFit="1" customWidth="1"/>
    <col min="7263" max="7263" width="8" bestFit="1" customWidth="1"/>
    <col min="7264" max="7264" width="6" bestFit="1" customWidth="1"/>
    <col min="7265" max="7266" width="8" bestFit="1" customWidth="1"/>
    <col min="7267" max="7267" width="9" bestFit="1" customWidth="1"/>
    <col min="7268" max="7271" width="8" bestFit="1" customWidth="1"/>
    <col min="7272" max="7272" width="9" bestFit="1" customWidth="1"/>
    <col min="7273" max="7273" width="8" bestFit="1" customWidth="1"/>
    <col min="7274" max="7274" width="7" bestFit="1" customWidth="1"/>
    <col min="7275" max="7276" width="8" bestFit="1" customWidth="1"/>
    <col min="7277" max="7277" width="9" bestFit="1" customWidth="1"/>
    <col min="7278" max="7278" width="8" bestFit="1" customWidth="1"/>
    <col min="7279" max="7279" width="9" bestFit="1" customWidth="1"/>
    <col min="7280" max="7280" width="8" bestFit="1" customWidth="1"/>
    <col min="7281" max="7283" width="9" bestFit="1" customWidth="1"/>
    <col min="7284" max="7284" width="7" bestFit="1" customWidth="1"/>
    <col min="7285" max="7288" width="9" bestFit="1" customWidth="1"/>
    <col min="7289" max="7290" width="8" bestFit="1" customWidth="1"/>
    <col min="7291" max="7291" width="9" bestFit="1" customWidth="1"/>
    <col min="7292" max="7292" width="8" bestFit="1" customWidth="1"/>
    <col min="7293" max="7293" width="9" bestFit="1" customWidth="1"/>
    <col min="7294" max="7297" width="8" bestFit="1" customWidth="1"/>
    <col min="7298" max="7298" width="7" bestFit="1" customWidth="1"/>
    <col min="7299" max="7299" width="8" bestFit="1" customWidth="1"/>
    <col min="7300" max="7301" width="9" bestFit="1" customWidth="1"/>
    <col min="7302" max="7302" width="7" bestFit="1" customWidth="1"/>
    <col min="7303" max="7304" width="9" bestFit="1" customWidth="1"/>
    <col min="7305" max="7306" width="8" bestFit="1" customWidth="1"/>
    <col min="7307" max="7309" width="9" bestFit="1" customWidth="1"/>
    <col min="7310" max="7310" width="8" bestFit="1" customWidth="1"/>
    <col min="7311" max="7312" width="9" bestFit="1" customWidth="1"/>
    <col min="7313" max="7313" width="8" bestFit="1" customWidth="1"/>
    <col min="7314" max="7315" width="9" bestFit="1" customWidth="1"/>
    <col min="7316" max="7316" width="7" bestFit="1" customWidth="1"/>
    <col min="7317" max="7317" width="9" bestFit="1" customWidth="1"/>
    <col min="7318" max="7320" width="8" bestFit="1" customWidth="1"/>
    <col min="7321" max="7321" width="9" bestFit="1" customWidth="1"/>
    <col min="7322" max="7322" width="8" bestFit="1" customWidth="1"/>
    <col min="7323" max="7323" width="7" bestFit="1" customWidth="1"/>
    <col min="7324" max="7326" width="9" bestFit="1" customWidth="1"/>
    <col min="7327" max="7327" width="8" bestFit="1" customWidth="1"/>
    <col min="7328" max="7328" width="9" bestFit="1" customWidth="1"/>
    <col min="7329" max="7329" width="8" bestFit="1" customWidth="1"/>
    <col min="7330" max="7337" width="9" bestFit="1" customWidth="1"/>
    <col min="7338" max="7338" width="8" bestFit="1" customWidth="1"/>
    <col min="7339" max="7342" width="9" bestFit="1" customWidth="1"/>
    <col min="7343" max="7343" width="7" bestFit="1" customWidth="1"/>
    <col min="7344" max="7344" width="9" bestFit="1" customWidth="1"/>
    <col min="7345" max="7347" width="8" bestFit="1" customWidth="1"/>
    <col min="7348" max="7351" width="9" bestFit="1" customWidth="1"/>
    <col min="7352" max="7353" width="8" bestFit="1" customWidth="1"/>
    <col min="7354" max="7355" width="9" bestFit="1" customWidth="1"/>
    <col min="7356" max="7356" width="8" bestFit="1" customWidth="1"/>
    <col min="7357" max="7358" width="9" bestFit="1" customWidth="1"/>
    <col min="7359" max="7360" width="8" bestFit="1" customWidth="1"/>
    <col min="7361" max="7363" width="9" bestFit="1" customWidth="1"/>
    <col min="7364" max="7364" width="8" bestFit="1" customWidth="1"/>
    <col min="7365" max="7365" width="9" bestFit="1" customWidth="1"/>
    <col min="7366" max="7366" width="8" bestFit="1" customWidth="1"/>
    <col min="7367" max="7370" width="9" bestFit="1" customWidth="1"/>
    <col min="7371" max="7371" width="8" bestFit="1" customWidth="1"/>
    <col min="7372" max="7374" width="9" bestFit="1" customWidth="1"/>
    <col min="7375" max="7376" width="8" bestFit="1" customWidth="1"/>
    <col min="7377" max="7380" width="9" bestFit="1" customWidth="1"/>
    <col min="7381" max="7382" width="8" bestFit="1" customWidth="1"/>
    <col min="7383" max="7386" width="9" bestFit="1" customWidth="1"/>
    <col min="7387" max="7387" width="8" bestFit="1" customWidth="1"/>
    <col min="7388" max="7389" width="7" bestFit="1" customWidth="1"/>
    <col min="7390" max="7392" width="9" bestFit="1" customWidth="1"/>
    <col min="7393" max="7393" width="8" bestFit="1" customWidth="1"/>
    <col min="7394" max="7394" width="9" bestFit="1" customWidth="1"/>
    <col min="7395" max="7396" width="8" bestFit="1" customWidth="1"/>
    <col min="7397" max="7397" width="9" bestFit="1" customWidth="1"/>
    <col min="7398" max="7398" width="8" bestFit="1" customWidth="1"/>
    <col min="7399" max="7400" width="9" bestFit="1" customWidth="1"/>
    <col min="7401" max="7403" width="8" bestFit="1" customWidth="1"/>
    <col min="7404" max="7404" width="9" bestFit="1" customWidth="1"/>
    <col min="7405" max="7405" width="8" bestFit="1" customWidth="1"/>
    <col min="7406" max="7406" width="9" bestFit="1" customWidth="1"/>
    <col min="7407" max="7407" width="8" bestFit="1" customWidth="1"/>
    <col min="7408" max="7410" width="9" bestFit="1" customWidth="1"/>
    <col min="7411" max="7411" width="8" bestFit="1" customWidth="1"/>
    <col min="7412" max="7414" width="9" bestFit="1" customWidth="1"/>
    <col min="7415" max="7415" width="8" bestFit="1" customWidth="1"/>
    <col min="7416" max="7417" width="9" bestFit="1" customWidth="1"/>
    <col min="7418" max="7418" width="7" bestFit="1" customWidth="1"/>
    <col min="7419" max="7423" width="9" bestFit="1" customWidth="1"/>
    <col min="7424" max="7427" width="8" bestFit="1" customWidth="1"/>
    <col min="7428" max="7430" width="9" bestFit="1" customWidth="1"/>
    <col min="7431" max="7431" width="7" bestFit="1" customWidth="1"/>
    <col min="7432" max="7432" width="8" bestFit="1" customWidth="1"/>
    <col min="7433" max="7437" width="9" bestFit="1" customWidth="1"/>
    <col min="7438" max="7438" width="7" bestFit="1" customWidth="1"/>
    <col min="7439" max="7439" width="9" bestFit="1" customWidth="1"/>
    <col min="7440" max="7441" width="8" bestFit="1" customWidth="1"/>
    <col min="7442" max="7443" width="9" bestFit="1" customWidth="1"/>
    <col min="7444" max="7444" width="8" bestFit="1" customWidth="1"/>
    <col min="7445" max="7445" width="9" bestFit="1" customWidth="1"/>
    <col min="7446" max="7446" width="8" bestFit="1" customWidth="1"/>
    <col min="7447" max="7449" width="9" bestFit="1" customWidth="1"/>
    <col min="7450" max="7451" width="8" bestFit="1" customWidth="1"/>
    <col min="7452" max="7453" width="9" bestFit="1" customWidth="1"/>
    <col min="7454" max="7455" width="8" bestFit="1" customWidth="1"/>
    <col min="7456" max="7457" width="9" bestFit="1" customWidth="1"/>
    <col min="7458" max="7458" width="8" bestFit="1" customWidth="1"/>
    <col min="7459" max="7462" width="9" bestFit="1" customWidth="1"/>
    <col min="7463" max="7463" width="8" bestFit="1" customWidth="1"/>
    <col min="7464" max="7464" width="7" bestFit="1" customWidth="1"/>
    <col min="7465" max="7466" width="8" bestFit="1" customWidth="1"/>
    <col min="7467" max="7468" width="9" bestFit="1" customWidth="1"/>
    <col min="7469" max="7469" width="8" bestFit="1" customWidth="1"/>
    <col min="7470" max="7470" width="9" bestFit="1" customWidth="1"/>
    <col min="7471" max="7471" width="8" bestFit="1" customWidth="1"/>
    <col min="7472" max="7472" width="9" bestFit="1" customWidth="1"/>
    <col min="7473" max="7473" width="7" bestFit="1" customWidth="1"/>
    <col min="7474" max="7475" width="9" bestFit="1" customWidth="1"/>
    <col min="7476" max="7476" width="8" bestFit="1" customWidth="1"/>
    <col min="7477" max="7478" width="9" bestFit="1" customWidth="1"/>
    <col min="7479" max="7479" width="7" bestFit="1" customWidth="1"/>
    <col min="7480" max="7482" width="9" bestFit="1" customWidth="1"/>
    <col min="7483" max="7484" width="8" bestFit="1" customWidth="1"/>
    <col min="7485" max="7489" width="9" bestFit="1" customWidth="1"/>
    <col min="7490" max="7490" width="8" bestFit="1" customWidth="1"/>
    <col min="7491" max="7492" width="9" bestFit="1" customWidth="1"/>
    <col min="7493" max="7493" width="8" bestFit="1" customWidth="1"/>
    <col min="7494" max="7494" width="9" bestFit="1" customWidth="1"/>
    <col min="7495" max="7495" width="8" bestFit="1" customWidth="1"/>
    <col min="7496" max="7496" width="9" bestFit="1" customWidth="1"/>
    <col min="7497" max="7497" width="8" bestFit="1" customWidth="1"/>
    <col min="7498" max="7499" width="9" bestFit="1" customWidth="1"/>
    <col min="7500" max="7501" width="8" bestFit="1" customWidth="1"/>
    <col min="7502" max="7504" width="9" bestFit="1" customWidth="1"/>
    <col min="7505" max="7505" width="10" bestFit="1" customWidth="1"/>
    <col min="7506" max="7506" width="9" bestFit="1" customWidth="1"/>
    <col min="7507" max="7507" width="10" bestFit="1" customWidth="1"/>
    <col min="7508" max="7508" width="9" bestFit="1" customWidth="1"/>
    <col min="7509" max="7509" width="10" bestFit="1" customWidth="1"/>
    <col min="7510" max="7510" width="9" bestFit="1" customWidth="1"/>
    <col min="7511" max="7511" width="10" bestFit="1" customWidth="1"/>
    <col min="7512" max="7512" width="9" bestFit="1" customWidth="1"/>
    <col min="7513" max="7515" width="10" bestFit="1" customWidth="1"/>
    <col min="7516" max="7516" width="8" bestFit="1" customWidth="1"/>
    <col min="7517" max="7519" width="10" bestFit="1" customWidth="1"/>
    <col min="7520" max="7520" width="9" bestFit="1" customWidth="1"/>
    <col min="7521" max="7521" width="10" bestFit="1" customWidth="1"/>
    <col min="7522" max="7522" width="7" bestFit="1" customWidth="1"/>
    <col min="7523" max="7523" width="9" bestFit="1" customWidth="1"/>
    <col min="7524" max="7524" width="10" bestFit="1" customWidth="1"/>
    <col min="7525" max="7525" width="7" bestFit="1" customWidth="1"/>
    <col min="7526" max="7527" width="10" bestFit="1" customWidth="1"/>
    <col min="7528" max="7530" width="9" bestFit="1" customWidth="1"/>
    <col min="7531" max="7531" width="8" bestFit="1" customWidth="1"/>
    <col min="7532" max="7532" width="9" bestFit="1" customWidth="1"/>
    <col min="7533" max="7538" width="10" bestFit="1" customWidth="1"/>
    <col min="7539" max="7540" width="9" bestFit="1" customWidth="1"/>
    <col min="7541" max="7542" width="10" bestFit="1" customWidth="1"/>
    <col min="7543" max="7543" width="8" bestFit="1" customWidth="1"/>
    <col min="7544" max="7545" width="10" bestFit="1" customWidth="1"/>
    <col min="7546" max="7546" width="9" bestFit="1" customWidth="1"/>
    <col min="7547" max="7547" width="10.5546875" bestFit="1" customWidth="1"/>
  </cols>
  <sheetData>
    <row r="3" spans="1:3" x14ac:dyDescent="0.3">
      <c r="A3" s="6" t="s">
        <v>10933</v>
      </c>
      <c r="B3" s="5" t="s">
        <v>10947</v>
      </c>
      <c r="C3" s="9" t="s">
        <v>10948</v>
      </c>
    </row>
    <row r="4" spans="1:3" x14ac:dyDescent="0.3">
      <c r="A4" s="7" t="s">
        <v>10935</v>
      </c>
      <c r="B4" s="10">
        <v>5990.7659999999996</v>
      </c>
      <c r="C4" s="11">
        <v>1728.7921999999999</v>
      </c>
    </row>
    <row r="5" spans="1:3" x14ac:dyDescent="0.3">
      <c r="A5" s="7" t="s">
        <v>10936</v>
      </c>
      <c r="B5" s="10">
        <v>3285.1030000000001</v>
      </c>
      <c r="C5" s="11">
        <v>202.76530000000002</v>
      </c>
    </row>
    <row r="6" spans="1:3" x14ac:dyDescent="0.3">
      <c r="A6" s="7" t="s">
        <v>10937</v>
      </c>
      <c r="B6" s="10">
        <v>3211.3580000000002</v>
      </c>
      <c r="C6" s="11">
        <v>909.4677999999999</v>
      </c>
    </row>
    <row r="7" spans="1:3" x14ac:dyDescent="0.3">
      <c r="A7" s="7" t="s">
        <v>10938</v>
      </c>
      <c r="B7" s="10">
        <v>3155.7890000000011</v>
      </c>
      <c r="C7" s="11">
        <v>-3170.0589000000009</v>
      </c>
    </row>
    <row r="8" spans="1:3" x14ac:dyDescent="0.3">
      <c r="A8" s="7" t="s">
        <v>10939</v>
      </c>
      <c r="B8" s="10">
        <v>6305.2560000000003</v>
      </c>
      <c r="C8" s="11">
        <v>1438.6978999999997</v>
      </c>
    </row>
    <row r="9" spans="1:3" x14ac:dyDescent="0.3">
      <c r="A9" s="7" t="s">
        <v>10940</v>
      </c>
      <c r="B9" s="10">
        <v>3782.3689999999997</v>
      </c>
      <c r="C9" s="11">
        <v>255.69760000000002</v>
      </c>
    </row>
    <row r="10" spans="1:3" x14ac:dyDescent="0.3">
      <c r="A10" s="7" t="s">
        <v>10941</v>
      </c>
      <c r="B10" s="10">
        <v>5038.9839999999995</v>
      </c>
      <c r="C10" s="11">
        <v>1229.5571000000002</v>
      </c>
    </row>
    <row r="11" spans="1:3" x14ac:dyDescent="0.3">
      <c r="A11" s="7" t="s">
        <v>10942</v>
      </c>
      <c r="B11" s="10">
        <v>1601.258</v>
      </c>
      <c r="C11" s="11">
        <v>356.96520000000004</v>
      </c>
    </row>
    <row r="12" spans="1:3" x14ac:dyDescent="0.3">
      <c r="A12" s="7" t="s">
        <v>10943</v>
      </c>
      <c r="B12" s="10">
        <v>5043.2030000000004</v>
      </c>
      <c r="C12" s="11">
        <v>657.62129999999968</v>
      </c>
    </row>
    <row r="13" spans="1:3" x14ac:dyDescent="0.3">
      <c r="A13" s="7" t="s">
        <v>10944</v>
      </c>
      <c r="B13" s="10">
        <v>3374.6130000000007</v>
      </c>
      <c r="C13" s="11">
        <v>50.122100000000053</v>
      </c>
    </row>
    <row r="14" spans="1:3" x14ac:dyDescent="0.3">
      <c r="A14" s="7" t="s">
        <v>10945</v>
      </c>
      <c r="B14" s="10">
        <v>8663.77</v>
      </c>
      <c r="C14" s="11">
        <v>1010.6851</v>
      </c>
    </row>
    <row r="15" spans="1:3" x14ac:dyDescent="0.3">
      <c r="A15" s="7" t="s">
        <v>10946</v>
      </c>
      <c r="B15" s="10">
        <v>7138.1189999999997</v>
      </c>
      <c r="C15" s="11">
        <v>1698.6391999999998</v>
      </c>
    </row>
    <row r="16" spans="1:3" x14ac:dyDescent="0.3">
      <c r="A16" s="8" t="s">
        <v>10934</v>
      </c>
      <c r="B16" s="12">
        <v>56590.587999999996</v>
      </c>
      <c r="C16" s="13">
        <v>6368.9518999999982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719A2-67D6-4A09-B202-F1DF88C46D9A}">
  <dimension ref="A3:E7"/>
  <sheetViews>
    <sheetView workbookViewId="0">
      <selection activeCell="A5" sqref="A5"/>
    </sheetView>
  </sheetViews>
  <sheetFormatPr defaultRowHeight="14.4" x14ac:dyDescent="0.3"/>
  <cols>
    <col min="1" max="1" width="13.109375" bestFit="1" customWidth="1"/>
    <col min="2" max="2" width="11.6640625" bestFit="1" customWidth="1"/>
    <col min="4" max="4" width="15.44140625" customWidth="1"/>
    <col min="5" max="6" width="11.5546875" customWidth="1"/>
  </cols>
  <sheetData>
    <row r="3" spans="1:5" x14ac:dyDescent="0.3">
      <c r="A3" s="6" t="s">
        <v>10933</v>
      </c>
      <c r="B3" s="14" t="s">
        <v>10948</v>
      </c>
      <c r="D3" s="16" t="s">
        <v>15</v>
      </c>
      <c r="E3" s="16" t="s">
        <v>21</v>
      </c>
    </row>
    <row r="4" spans="1:5" x14ac:dyDescent="0.3">
      <c r="A4" s="7" t="s">
        <v>32</v>
      </c>
      <c r="B4" s="29">
        <v>1622.2735</v>
      </c>
      <c r="D4" t="str">
        <f>A4</f>
        <v>Furniture</v>
      </c>
      <c r="E4" s="17">
        <v>18451.272799999992</v>
      </c>
    </row>
    <row r="5" spans="1:5" x14ac:dyDescent="0.3">
      <c r="A5" s="15" t="s">
        <v>46</v>
      </c>
      <c r="B5" s="30">
        <v>2867.2764000000011</v>
      </c>
      <c r="D5" t="str">
        <f t="shared" ref="D5:D7" si="0">A5</f>
        <v>Office Supplies</v>
      </c>
      <c r="E5" s="18">
        <v>122490.8008000001</v>
      </c>
    </row>
    <row r="6" spans="1:5" x14ac:dyDescent="0.3">
      <c r="A6" s="15" t="s">
        <v>71</v>
      </c>
      <c r="B6" s="30">
        <v>1879.4019999999991</v>
      </c>
      <c r="D6" t="str">
        <f t="shared" si="0"/>
        <v>Technology</v>
      </c>
      <c r="E6" s="18">
        <v>145454.9480999998</v>
      </c>
    </row>
    <row r="7" spans="1:5" x14ac:dyDescent="0.3">
      <c r="A7" s="8" t="s">
        <v>10934</v>
      </c>
      <c r="B7" s="31">
        <v>6368.9519</v>
      </c>
      <c r="D7" t="str">
        <f t="shared" si="0"/>
        <v>Grand Total</v>
      </c>
      <c r="E7" s="19">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26B74-34D6-4905-AABA-8E0E40828720}">
  <dimension ref="A3:B7"/>
  <sheetViews>
    <sheetView workbookViewId="0">
      <selection activeCell="N21" sqref="N21"/>
    </sheetView>
  </sheetViews>
  <sheetFormatPr defaultRowHeight="14.4" x14ac:dyDescent="0.3"/>
  <cols>
    <col min="1" max="1" width="13.109375" bestFit="1" customWidth="1"/>
    <col min="2" max="2" width="11.21875" bestFit="1" customWidth="1"/>
  </cols>
  <sheetData>
    <row r="3" spans="1:2" x14ac:dyDescent="0.3">
      <c r="A3" s="6" t="s">
        <v>10933</v>
      </c>
      <c r="B3" s="14" t="s">
        <v>10947</v>
      </c>
    </row>
    <row r="4" spans="1:2" x14ac:dyDescent="0.3">
      <c r="A4" s="7" t="s">
        <v>32</v>
      </c>
      <c r="B4" s="20">
        <v>0.32932951677406141</v>
      </c>
    </row>
    <row r="5" spans="1:2" x14ac:dyDescent="0.3">
      <c r="A5" s="15" t="s">
        <v>46</v>
      </c>
      <c r="B5" s="21">
        <v>0.21389827227100028</v>
      </c>
    </row>
    <row r="6" spans="1:2" x14ac:dyDescent="0.3">
      <c r="A6" s="15" t="s">
        <v>71</v>
      </c>
      <c r="B6" s="21">
        <v>0.45677221095493825</v>
      </c>
    </row>
    <row r="7" spans="1:2" x14ac:dyDescent="0.3">
      <c r="A7" s="8" t="s">
        <v>10934</v>
      </c>
      <c r="B7" s="2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F80C-A2D2-409C-9400-88C290000567}">
  <dimension ref="A3:E53"/>
  <sheetViews>
    <sheetView topLeftCell="B19" workbookViewId="0">
      <selection activeCell="E53" sqref="E53"/>
    </sheetView>
  </sheetViews>
  <sheetFormatPr defaultRowHeight="14.4" x14ac:dyDescent="0.3"/>
  <cols>
    <col min="1" max="1" width="12.44140625" bestFit="1" customWidth="1"/>
    <col min="2" max="2" width="11.21875" bestFit="1" customWidth="1"/>
    <col min="4" max="4" width="18.77734375" customWidth="1"/>
    <col min="5" max="5" width="18.21875" customWidth="1"/>
  </cols>
  <sheetData>
    <row r="3" spans="1:5" x14ac:dyDescent="0.3">
      <c r="A3" s="6" t="s">
        <v>10933</v>
      </c>
      <c r="B3" s="14" t="s">
        <v>10947</v>
      </c>
      <c r="D3" s="16" t="s">
        <v>11</v>
      </c>
      <c r="E3" s="16" t="s">
        <v>10949</v>
      </c>
    </row>
    <row r="4" spans="1:5" x14ac:dyDescent="0.3">
      <c r="A4" s="7" t="s">
        <v>310</v>
      </c>
      <c r="B4" s="17">
        <v>4128.2820000000002</v>
      </c>
      <c r="D4" t="str">
        <f>A4</f>
        <v>Arizona</v>
      </c>
      <c r="E4" s="23">
        <f>GETPIVOTDATA("Sales",$A$3,"State",A4)</f>
        <v>4128.2820000000002</v>
      </c>
    </row>
    <row r="5" spans="1:5" x14ac:dyDescent="0.3">
      <c r="A5" s="15" t="s">
        <v>43</v>
      </c>
      <c r="B5" s="18">
        <v>29706.316999999992</v>
      </c>
      <c r="D5" t="str">
        <f t="shared" ref="D5:D53" si="0">A5</f>
        <v>California</v>
      </c>
      <c r="E5" s="23">
        <f t="shared" ref="E5:E52" si="1">GETPIVOTDATA("Sales",$A$3,"State",A5)</f>
        <v>29706.316999999992</v>
      </c>
    </row>
    <row r="6" spans="1:5" x14ac:dyDescent="0.3">
      <c r="A6" s="15" t="s">
        <v>457</v>
      </c>
      <c r="B6" s="18">
        <v>3226.7490000000007</v>
      </c>
      <c r="D6" t="str">
        <f t="shared" si="0"/>
        <v>Colorado</v>
      </c>
      <c r="E6" s="23">
        <f t="shared" si="1"/>
        <v>3226.7490000000007</v>
      </c>
    </row>
    <row r="7" spans="1:5" x14ac:dyDescent="0.3">
      <c r="A7" s="15" t="s">
        <v>6260</v>
      </c>
      <c r="B7" s="18">
        <v>307.73999999999995</v>
      </c>
      <c r="D7" t="str">
        <f t="shared" si="0"/>
        <v>Idaho</v>
      </c>
      <c r="E7" s="23">
        <f t="shared" si="1"/>
        <v>307.73999999999995</v>
      </c>
    </row>
    <row r="8" spans="1:5" x14ac:dyDescent="0.3">
      <c r="A8" s="15" t="s">
        <v>1762</v>
      </c>
      <c r="B8" s="18">
        <v>4189.38</v>
      </c>
      <c r="D8" t="str">
        <f t="shared" si="0"/>
        <v>Montana</v>
      </c>
      <c r="E8" s="23">
        <f t="shared" si="1"/>
        <v>4189.38</v>
      </c>
    </row>
    <row r="9" spans="1:5" x14ac:dyDescent="0.3">
      <c r="A9" s="15" t="s">
        <v>1392</v>
      </c>
      <c r="B9" s="18">
        <v>75.792000000000002</v>
      </c>
      <c r="D9" t="str">
        <f t="shared" si="0"/>
        <v>Nevada</v>
      </c>
      <c r="E9" s="23">
        <f t="shared" si="1"/>
        <v>75.792000000000002</v>
      </c>
    </row>
    <row r="10" spans="1:5" x14ac:dyDescent="0.3">
      <c r="A10" s="15" t="s">
        <v>668</v>
      </c>
      <c r="B10" s="18">
        <v>1008.366</v>
      </c>
      <c r="D10" t="str">
        <f t="shared" si="0"/>
        <v>New Mexico</v>
      </c>
      <c r="E10" s="23">
        <f t="shared" si="1"/>
        <v>1008.366</v>
      </c>
    </row>
    <row r="11" spans="1:5" x14ac:dyDescent="0.3">
      <c r="A11" s="15" t="s">
        <v>420</v>
      </c>
      <c r="B11" s="18">
        <v>307.54599999999999</v>
      </c>
      <c r="D11" t="str">
        <f t="shared" si="0"/>
        <v>Oregon</v>
      </c>
      <c r="E11" s="23">
        <f t="shared" si="1"/>
        <v>307.54599999999999</v>
      </c>
    </row>
    <row r="12" spans="1:5" x14ac:dyDescent="0.3">
      <c r="A12" s="15" t="s">
        <v>96</v>
      </c>
      <c r="B12" s="18">
        <v>13640.416000000001</v>
      </c>
      <c r="D12" t="str">
        <f t="shared" si="0"/>
        <v>Washington</v>
      </c>
      <c r="E12" s="23">
        <f t="shared" si="1"/>
        <v>13640.416000000001</v>
      </c>
    </row>
    <row r="13" spans="1:5" x14ac:dyDescent="0.3">
      <c r="A13" s="8" t="s">
        <v>10934</v>
      </c>
      <c r="B13" s="19">
        <v>56590.588000000003</v>
      </c>
      <c r="D13" t="str">
        <f t="shared" si="0"/>
        <v>Grand Total</v>
      </c>
      <c r="E13" s="23" t="e">
        <f t="shared" si="1"/>
        <v>#REF!</v>
      </c>
    </row>
    <row r="14" spans="1:5" x14ac:dyDescent="0.3">
      <c r="D14">
        <f t="shared" si="0"/>
        <v>0</v>
      </c>
      <c r="E14" s="23" t="e">
        <f t="shared" si="1"/>
        <v>#REF!</v>
      </c>
    </row>
    <row r="15" spans="1:5" x14ac:dyDescent="0.3">
      <c r="D15">
        <f t="shared" si="0"/>
        <v>0</v>
      </c>
      <c r="E15" s="23" t="e">
        <f t="shared" si="1"/>
        <v>#REF!</v>
      </c>
    </row>
    <row r="16" spans="1:5" x14ac:dyDescent="0.3">
      <c r="D16">
        <f t="shared" si="0"/>
        <v>0</v>
      </c>
      <c r="E16" s="23" t="e">
        <f t="shared" si="1"/>
        <v>#REF!</v>
      </c>
    </row>
    <row r="17" spans="4:5" x14ac:dyDescent="0.3">
      <c r="D17">
        <f t="shared" si="0"/>
        <v>0</v>
      </c>
      <c r="E17" s="23" t="e">
        <f t="shared" si="1"/>
        <v>#REF!</v>
      </c>
    </row>
    <row r="18" spans="4:5" x14ac:dyDescent="0.3">
      <c r="D18">
        <f t="shared" si="0"/>
        <v>0</v>
      </c>
      <c r="E18" s="23" t="e">
        <f t="shared" si="1"/>
        <v>#REF!</v>
      </c>
    </row>
    <row r="19" spans="4:5" x14ac:dyDescent="0.3">
      <c r="D19">
        <f t="shared" si="0"/>
        <v>0</v>
      </c>
      <c r="E19" s="23" t="e">
        <f t="shared" si="1"/>
        <v>#REF!</v>
      </c>
    </row>
    <row r="20" spans="4:5" x14ac:dyDescent="0.3">
      <c r="D20">
        <f t="shared" si="0"/>
        <v>0</v>
      </c>
      <c r="E20" s="23" t="e">
        <f t="shared" si="1"/>
        <v>#REF!</v>
      </c>
    </row>
    <row r="21" spans="4:5" x14ac:dyDescent="0.3">
      <c r="D21">
        <f t="shared" si="0"/>
        <v>0</v>
      </c>
      <c r="E21" s="23" t="e">
        <f t="shared" si="1"/>
        <v>#REF!</v>
      </c>
    </row>
    <row r="22" spans="4:5" x14ac:dyDescent="0.3">
      <c r="D22">
        <f t="shared" si="0"/>
        <v>0</v>
      </c>
      <c r="E22" s="23" t="e">
        <f t="shared" si="1"/>
        <v>#REF!</v>
      </c>
    </row>
    <row r="23" spans="4:5" x14ac:dyDescent="0.3">
      <c r="D23">
        <f t="shared" si="0"/>
        <v>0</v>
      </c>
      <c r="E23" s="23" t="e">
        <f t="shared" si="1"/>
        <v>#REF!</v>
      </c>
    </row>
    <row r="24" spans="4:5" x14ac:dyDescent="0.3">
      <c r="D24">
        <f t="shared" si="0"/>
        <v>0</v>
      </c>
      <c r="E24" s="23" t="e">
        <f t="shared" si="1"/>
        <v>#REF!</v>
      </c>
    </row>
    <row r="25" spans="4:5" x14ac:dyDescent="0.3">
      <c r="D25">
        <f t="shared" si="0"/>
        <v>0</v>
      </c>
      <c r="E25" s="23" t="e">
        <f t="shared" si="1"/>
        <v>#REF!</v>
      </c>
    </row>
    <row r="26" spans="4:5" x14ac:dyDescent="0.3">
      <c r="D26">
        <f t="shared" si="0"/>
        <v>0</v>
      </c>
      <c r="E26" s="23" t="e">
        <f t="shared" si="1"/>
        <v>#REF!</v>
      </c>
    </row>
    <row r="27" spans="4:5" x14ac:dyDescent="0.3">
      <c r="D27">
        <f t="shared" si="0"/>
        <v>0</v>
      </c>
      <c r="E27" s="23" t="e">
        <f t="shared" si="1"/>
        <v>#REF!</v>
      </c>
    </row>
    <row r="28" spans="4:5" x14ac:dyDescent="0.3">
      <c r="D28">
        <f t="shared" si="0"/>
        <v>0</v>
      </c>
      <c r="E28" s="23" t="e">
        <f t="shared" si="1"/>
        <v>#REF!</v>
      </c>
    </row>
    <row r="29" spans="4:5" x14ac:dyDescent="0.3">
      <c r="D29">
        <f t="shared" si="0"/>
        <v>0</v>
      </c>
      <c r="E29" s="23" t="e">
        <f t="shared" si="1"/>
        <v>#REF!</v>
      </c>
    </row>
    <row r="30" spans="4:5" x14ac:dyDescent="0.3">
      <c r="D30">
        <f t="shared" si="0"/>
        <v>0</v>
      </c>
      <c r="E30" s="23" t="e">
        <f t="shared" si="1"/>
        <v>#REF!</v>
      </c>
    </row>
    <row r="31" spans="4:5" x14ac:dyDescent="0.3">
      <c r="D31">
        <f t="shared" si="0"/>
        <v>0</v>
      </c>
      <c r="E31" s="23" t="e">
        <f t="shared" si="1"/>
        <v>#REF!</v>
      </c>
    </row>
    <row r="32" spans="4:5" x14ac:dyDescent="0.3">
      <c r="D32">
        <f t="shared" si="0"/>
        <v>0</v>
      </c>
      <c r="E32" s="23" t="e">
        <f t="shared" si="1"/>
        <v>#REF!</v>
      </c>
    </row>
    <row r="33" spans="4:5" x14ac:dyDescent="0.3">
      <c r="D33">
        <f t="shared" si="0"/>
        <v>0</v>
      </c>
      <c r="E33" s="23" t="e">
        <f t="shared" si="1"/>
        <v>#REF!</v>
      </c>
    </row>
    <row r="34" spans="4:5" x14ac:dyDescent="0.3">
      <c r="D34">
        <f t="shared" si="0"/>
        <v>0</v>
      </c>
      <c r="E34" s="23" t="e">
        <f t="shared" si="1"/>
        <v>#REF!</v>
      </c>
    </row>
    <row r="35" spans="4:5" x14ac:dyDescent="0.3">
      <c r="D35">
        <f t="shared" si="0"/>
        <v>0</v>
      </c>
      <c r="E35" s="23" t="e">
        <f t="shared" si="1"/>
        <v>#REF!</v>
      </c>
    </row>
    <row r="36" spans="4:5" x14ac:dyDescent="0.3">
      <c r="D36">
        <f t="shared" si="0"/>
        <v>0</v>
      </c>
      <c r="E36" s="23" t="e">
        <f t="shared" si="1"/>
        <v>#REF!</v>
      </c>
    </row>
    <row r="37" spans="4:5" x14ac:dyDescent="0.3">
      <c r="D37">
        <f t="shared" si="0"/>
        <v>0</v>
      </c>
      <c r="E37" s="23" t="e">
        <f t="shared" si="1"/>
        <v>#REF!</v>
      </c>
    </row>
    <row r="38" spans="4:5" x14ac:dyDescent="0.3">
      <c r="D38">
        <f t="shared" si="0"/>
        <v>0</v>
      </c>
      <c r="E38" s="23" t="e">
        <f t="shared" si="1"/>
        <v>#REF!</v>
      </c>
    </row>
    <row r="39" spans="4:5" x14ac:dyDescent="0.3">
      <c r="D39">
        <f t="shared" si="0"/>
        <v>0</v>
      </c>
      <c r="E39" s="23" t="e">
        <f t="shared" si="1"/>
        <v>#REF!</v>
      </c>
    </row>
    <row r="40" spans="4:5" x14ac:dyDescent="0.3">
      <c r="D40">
        <f t="shared" si="0"/>
        <v>0</v>
      </c>
      <c r="E40" s="23" t="e">
        <f t="shared" si="1"/>
        <v>#REF!</v>
      </c>
    </row>
    <row r="41" spans="4:5" x14ac:dyDescent="0.3">
      <c r="D41">
        <f t="shared" si="0"/>
        <v>0</v>
      </c>
      <c r="E41" s="23" t="e">
        <f t="shared" si="1"/>
        <v>#REF!</v>
      </c>
    </row>
    <row r="42" spans="4:5" x14ac:dyDescent="0.3">
      <c r="D42">
        <f t="shared" si="0"/>
        <v>0</v>
      </c>
      <c r="E42" s="23" t="e">
        <f t="shared" si="1"/>
        <v>#REF!</v>
      </c>
    </row>
    <row r="43" spans="4:5" x14ac:dyDescent="0.3">
      <c r="D43">
        <f t="shared" si="0"/>
        <v>0</v>
      </c>
      <c r="E43" s="23" t="e">
        <f t="shared" si="1"/>
        <v>#REF!</v>
      </c>
    </row>
    <row r="44" spans="4:5" x14ac:dyDescent="0.3">
      <c r="D44">
        <f t="shared" si="0"/>
        <v>0</v>
      </c>
      <c r="E44" s="23" t="e">
        <f t="shared" si="1"/>
        <v>#REF!</v>
      </c>
    </row>
    <row r="45" spans="4:5" x14ac:dyDescent="0.3">
      <c r="D45">
        <f t="shared" si="0"/>
        <v>0</v>
      </c>
      <c r="E45" s="23" t="e">
        <f t="shared" si="1"/>
        <v>#REF!</v>
      </c>
    </row>
    <row r="46" spans="4:5" x14ac:dyDescent="0.3">
      <c r="D46">
        <f t="shared" si="0"/>
        <v>0</v>
      </c>
      <c r="E46" s="23" t="e">
        <f t="shared" si="1"/>
        <v>#REF!</v>
      </c>
    </row>
    <row r="47" spans="4:5" x14ac:dyDescent="0.3">
      <c r="D47">
        <f t="shared" si="0"/>
        <v>0</v>
      </c>
      <c r="E47" s="23" t="e">
        <f t="shared" si="1"/>
        <v>#REF!</v>
      </c>
    </row>
    <row r="48" spans="4:5" x14ac:dyDescent="0.3">
      <c r="D48">
        <f t="shared" si="0"/>
        <v>0</v>
      </c>
      <c r="E48" s="23" t="e">
        <f t="shared" si="1"/>
        <v>#REF!</v>
      </c>
    </row>
    <row r="49" spans="4:5" x14ac:dyDescent="0.3">
      <c r="D49">
        <f t="shared" si="0"/>
        <v>0</v>
      </c>
      <c r="E49" s="23" t="e">
        <f t="shared" si="1"/>
        <v>#REF!</v>
      </c>
    </row>
    <row r="50" spans="4:5" x14ac:dyDescent="0.3">
      <c r="D50">
        <f t="shared" si="0"/>
        <v>0</v>
      </c>
      <c r="E50" s="23" t="e">
        <f t="shared" si="1"/>
        <v>#REF!</v>
      </c>
    </row>
    <row r="51" spans="4:5" x14ac:dyDescent="0.3">
      <c r="D51">
        <f t="shared" si="0"/>
        <v>0</v>
      </c>
      <c r="E51" s="23" t="e">
        <f t="shared" si="1"/>
        <v>#REF!</v>
      </c>
    </row>
    <row r="52" spans="4:5" x14ac:dyDescent="0.3">
      <c r="D52">
        <f t="shared" si="0"/>
        <v>0</v>
      </c>
      <c r="E52" s="23" t="e">
        <f t="shared" si="1"/>
        <v>#REF!</v>
      </c>
    </row>
    <row r="53" spans="4:5" x14ac:dyDescent="0.3">
      <c r="D53">
        <f t="shared" si="0"/>
        <v>0</v>
      </c>
      <c r="E53" s="19">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66DC7-1205-46E9-9C50-DC9B0D0C07D9}">
  <dimension ref="A2:O17"/>
  <sheetViews>
    <sheetView workbookViewId="0">
      <selection activeCell="B25" sqref="B25"/>
    </sheetView>
  </sheetViews>
  <sheetFormatPr defaultRowHeight="14.4" x14ac:dyDescent="0.3"/>
  <cols>
    <col min="1" max="1" width="12.44140625" bestFit="1" customWidth="1"/>
    <col min="2" max="2" width="11.21875" bestFit="1" customWidth="1"/>
    <col min="5" max="5" width="12.44140625" customWidth="1"/>
    <col min="6" max="6" width="11.6640625" bestFit="1" customWidth="1"/>
    <col min="8" max="8" width="12.44140625" bestFit="1" customWidth="1"/>
    <col min="9" max="9" width="14.21875" bestFit="1" customWidth="1"/>
    <col min="11" max="11" width="12.44140625" bestFit="1" customWidth="1"/>
    <col min="12" max="12" width="18.88671875" bestFit="1" customWidth="1"/>
    <col min="14" max="14" width="12.44140625" bestFit="1" customWidth="1"/>
    <col min="15" max="15" width="17.88671875" bestFit="1" customWidth="1"/>
  </cols>
  <sheetData>
    <row r="2" spans="1:15" x14ac:dyDescent="0.3">
      <c r="E2" s="6" t="s">
        <v>10933</v>
      </c>
      <c r="F2" s="14" t="s">
        <v>10948</v>
      </c>
    </row>
    <row r="3" spans="1:15" x14ac:dyDescent="0.3">
      <c r="A3" s="6" t="s">
        <v>10933</v>
      </c>
      <c r="B3" s="14" t="s">
        <v>10947</v>
      </c>
      <c r="E3" s="7" t="s">
        <v>10935</v>
      </c>
      <c r="F3" s="29">
        <v>1728.7921999999999</v>
      </c>
      <c r="H3" s="6" t="s">
        <v>10933</v>
      </c>
      <c r="I3" s="14" t="s">
        <v>10950</v>
      </c>
      <c r="K3" s="6" t="s">
        <v>10933</v>
      </c>
      <c r="L3" s="14" t="s">
        <v>10951</v>
      </c>
      <c r="N3" s="6" t="s">
        <v>10933</v>
      </c>
      <c r="O3" s="14" t="s">
        <v>10952</v>
      </c>
    </row>
    <row r="4" spans="1:15" x14ac:dyDescent="0.3">
      <c r="A4" s="7" t="s">
        <v>10935</v>
      </c>
      <c r="B4" s="29">
        <v>5990.7659999999996</v>
      </c>
      <c r="E4" s="7" t="s">
        <v>10936</v>
      </c>
      <c r="F4" s="29">
        <v>202.76530000000002</v>
      </c>
      <c r="H4" s="7" t="s">
        <v>10935</v>
      </c>
      <c r="I4" s="29">
        <v>65</v>
      </c>
      <c r="K4" s="7" t="s">
        <v>10935</v>
      </c>
      <c r="L4" s="29">
        <v>19</v>
      </c>
      <c r="N4" s="7" t="s">
        <v>10935</v>
      </c>
      <c r="O4" s="29">
        <v>0.28857615203130954</v>
      </c>
    </row>
    <row r="5" spans="1:15" x14ac:dyDescent="0.3">
      <c r="A5" s="7" t="s">
        <v>10936</v>
      </c>
      <c r="B5" s="29">
        <v>3285.1030000000001</v>
      </c>
      <c r="E5" s="7" t="s">
        <v>10937</v>
      </c>
      <c r="F5" s="29">
        <v>909.4677999999999</v>
      </c>
      <c r="H5" s="7" t="s">
        <v>10936</v>
      </c>
      <c r="I5" s="29">
        <v>58</v>
      </c>
      <c r="K5" s="7" t="s">
        <v>10936</v>
      </c>
      <c r="L5" s="29">
        <v>15</v>
      </c>
      <c r="N5" s="7" t="s">
        <v>10936</v>
      </c>
      <c r="O5" s="29">
        <v>6.1722661359476405E-2</v>
      </c>
    </row>
    <row r="6" spans="1:15" x14ac:dyDescent="0.3">
      <c r="A6" s="7" t="s">
        <v>10937</v>
      </c>
      <c r="B6" s="29">
        <v>3211.3580000000002</v>
      </c>
      <c r="E6" s="7" t="s">
        <v>10938</v>
      </c>
      <c r="F6" s="29">
        <v>-3170.0589000000009</v>
      </c>
      <c r="H6" s="7" t="s">
        <v>10937</v>
      </c>
      <c r="I6" s="29">
        <v>111</v>
      </c>
      <c r="K6" s="7" t="s">
        <v>10937</v>
      </c>
      <c r="L6" s="29">
        <v>24</v>
      </c>
      <c r="N6" s="7" t="s">
        <v>10937</v>
      </c>
      <c r="O6" s="29">
        <v>0.28320349210520901</v>
      </c>
    </row>
    <row r="7" spans="1:15" x14ac:dyDescent="0.3">
      <c r="A7" s="7" t="s">
        <v>10938</v>
      </c>
      <c r="B7" s="29">
        <v>3155.7890000000011</v>
      </c>
      <c r="E7" s="7" t="s">
        <v>10939</v>
      </c>
      <c r="F7" s="29">
        <v>1438.6978999999997</v>
      </c>
      <c r="H7" s="7" t="s">
        <v>10938</v>
      </c>
      <c r="I7" s="29">
        <v>46</v>
      </c>
      <c r="K7" s="7" t="s">
        <v>10938</v>
      </c>
      <c r="L7" s="29">
        <v>11</v>
      </c>
      <c r="N7" s="7" t="s">
        <v>10938</v>
      </c>
      <c r="O7" s="29">
        <v>-1.0045218168895322</v>
      </c>
    </row>
    <row r="8" spans="1:15" x14ac:dyDescent="0.3">
      <c r="A8" s="7" t="s">
        <v>10939</v>
      </c>
      <c r="B8" s="29">
        <v>6305.2560000000003</v>
      </c>
      <c r="E8" s="7" t="s">
        <v>10940</v>
      </c>
      <c r="F8" s="29">
        <v>255.69760000000002</v>
      </c>
      <c r="H8" s="7" t="s">
        <v>10939</v>
      </c>
      <c r="I8" s="29">
        <v>73</v>
      </c>
      <c r="K8" s="7" t="s">
        <v>10939</v>
      </c>
      <c r="L8" s="29">
        <v>22</v>
      </c>
      <c r="N8" s="7" t="s">
        <v>10939</v>
      </c>
      <c r="O8" s="29">
        <v>0.22817438340330665</v>
      </c>
    </row>
    <row r="9" spans="1:15" x14ac:dyDescent="0.3">
      <c r="A9" s="7" t="s">
        <v>10940</v>
      </c>
      <c r="B9" s="29">
        <v>3782.3689999999997</v>
      </c>
      <c r="E9" s="7" t="s">
        <v>10941</v>
      </c>
      <c r="F9" s="29">
        <v>1229.5571000000002</v>
      </c>
      <c r="H9" s="7" t="s">
        <v>10940</v>
      </c>
      <c r="I9" s="29">
        <v>69</v>
      </c>
      <c r="K9" s="7" t="s">
        <v>10940</v>
      </c>
      <c r="L9" s="29">
        <v>20</v>
      </c>
      <c r="N9" s="7" t="s">
        <v>10940</v>
      </c>
      <c r="O9" s="29">
        <v>6.7602499914735992E-2</v>
      </c>
    </row>
    <row r="10" spans="1:15" x14ac:dyDescent="0.3">
      <c r="A10" s="7" t="s">
        <v>10941</v>
      </c>
      <c r="B10" s="29">
        <v>5038.9839999999995</v>
      </c>
      <c r="E10" s="7" t="s">
        <v>10942</v>
      </c>
      <c r="F10" s="29">
        <v>356.96520000000004</v>
      </c>
      <c r="H10" s="7" t="s">
        <v>10941</v>
      </c>
      <c r="I10" s="29">
        <v>38</v>
      </c>
      <c r="K10" s="7" t="s">
        <v>10941</v>
      </c>
      <c r="L10" s="29">
        <v>12</v>
      </c>
      <c r="N10" s="7" t="s">
        <v>10941</v>
      </c>
      <c r="O10" s="29">
        <v>0.244008931165489</v>
      </c>
    </row>
    <row r="11" spans="1:15" x14ac:dyDescent="0.3">
      <c r="A11" s="7" t="s">
        <v>10942</v>
      </c>
      <c r="B11" s="29">
        <v>1601.258</v>
      </c>
      <c r="E11" s="7" t="s">
        <v>10943</v>
      </c>
      <c r="F11" s="29">
        <v>657.62129999999968</v>
      </c>
      <c r="H11" s="7" t="s">
        <v>10942</v>
      </c>
      <c r="I11" s="29">
        <v>18</v>
      </c>
      <c r="K11" s="7" t="s">
        <v>10942</v>
      </c>
      <c r="L11" s="29">
        <v>5</v>
      </c>
      <c r="N11" s="7" t="s">
        <v>10942</v>
      </c>
      <c r="O11" s="29">
        <v>0.22292797288132207</v>
      </c>
    </row>
    <row r="12" spans="1:15" x14ac:dyDescent="0.3">
      <c r="A12" s="7" t="s">
        <v>10943</v>
      </c>
      <c r="B12" s="29">
        <v>5043.2030000000004</v>
      </c>
      <c r="E12" s="7" t="s">
        <v>10944</v>
      </c>
      <c r="F12" s="29">
        <v>50.122100000000053</v>
      </c>
      <c r="H12" s="7" t="s">
        <v>10943</v>
      </c>
      <c r="I12" s="29">
        <v>84</v>
      </c>
      <c r="K12" s="7" t="s">
        <v>10943</v>
      </c>
      <c r="L12" s="29">
        <v>28</v>
      </c>
      <c r="N12" s="7" t="s">
        <v>10943</v>
      </c>
      <c r="O12" s="29">
        <v>0.13039754695577385</v>
      </c>
    </row>
    <row r="13" spans="1:15" x14ac:dyDescent="0.3">
      <c r="A13" s="7" t="s">
        <v>10944</v>
      </c>
      <c r="B13" s="29">
        <v>3374.6130000000007</v>
      </c>
      <c r="E13" s="7" t="s">
        <v>10945</v>
      </c>
      <c r="F13" s="29">
        <v>1010.6851</v>
      </c>
      <c r="H13" s="7" t="s">
        <v>10944</v>
      </c>
      <c r="I13" s="29">
        <v>61</v>
      </c>
      <c r="K13" s="7" t="s">
        <v>10944</v>
      </c>
      <c r="L13" s="29">
        <v>18</v>
      </c>
      <c r="N13" s="7" t="s">
        <v>10944</v>
      </c>
      <c r="O13" s="29">
        <v>1.4852695701699734E-2</v>
      </c>
    </row>
    <row r="14" spans="1:15" x14ac:dyDescent="0.3">
      <c r="A14" s="7" t="s">
        <v>10945</v>
      </c>
      <c r="B14" s="29">
        <v>8663.77</v>
      </c>
      <c r="E14" s="7" t="s">
        <v>10946</v>
      </c>
      <c r="F14" s="29">
        <v>1698.6391999999998</v>
      </c>
      <c r="H14" s="7" t="s">
        <v>10945</v>
      </c>
      <c r="I14" s="29">
        <v>128</v>
      </c>
      <c r="K14" s="7" t="s">
        <v>10945</v>
      </c>
      <c r="L14" s="29">
        <v>34</v>
      </c>
      <c r="N14" s="7" t="s">
        <v>10945</v>
      </c>
      <c r="O14" s="29">
        <v>0.11665650173077079</v>
      </c>
    </row>
    <row r="15" spans="1:15" x14ac:dyDescent="0.3">
      <c r="A15" s="7" t="s">
        <v>10946</v>
      </c>
      <c r="B15" s="29">
        <v>7138.1189999999997</v>
      </c>
      <c r="E15" s="8" t="s">
        <v>10934</v>
      </c>
      <c r="F15" s="31">
        <v>6368.9518999999982</v>
      </c>
      <c r="H15" s="7" t="s">
        <v>10946</v>
      </c>
      <c r="I15" s="29">
        <v>108</v>
      </c>
      <c r="K15" s="7" t="s">
        <v>10946</v>
      </c>
      <c r="L15" s="29">
        <v>25</v>
      </c>
      <c r="N15" s="7" t="s">
        <v>10946</v>
      </c>
      <c r="O15" s="29">
        <v>0.23796734125614885</v>
      </c>
    </row>
    <row r="16" spans="1:15" x14ac:dyDescent="0.3">
      <c r="A16" s="8" t="s">
        <v>10934</v>
      </c>
      <c r="B16" s="31">
        <v>56590.587999999996</v>
      </c>
      <c r="F16" s="24">
        <f>GETPIVOTDATA("Profit",$E$2)</f>
        <v>6368.9518999999982</v>
      </c>
      <c r="H16" s="8" t="s">
        <v>10934</v>
      </c>
      <c r="I16" s="31">
        <v>859</v>
      </c>
      <c r="K16" s="8" t="s">
        <v>10934</v>
      </c>
      <c r="L16" s="31">
        <v>233</v>
      </c>
      <c r="N16" s="8" t="s">
        <v>10934</v>
      </c>
      <c r="O16" s="31">
        <v>0.11254436691839988</v>
      </c>
    </row>
    <row r="17" spans="2:15" x14ac:dyDescent="0.3">
      <c r="B17" s="24">
        <f>GETPIVOTDATA("Sales",$A$3)</f>
        <v>56590.587999999996</v>
      </c>
      <c r="I17" s="25">
        <f>GETPIVOTDATA("Quantity",$H$3)</f>
        <v>859</v>
      </c>
      <c r="L17" s="25">
        <f>GETPIVOTDATA("Customer ID",$K$3)</f>
        <v>233</v>
      </c>
      <c r="O17" s="26">
        <f>GETPIVOTDATA("profit margin",$N$3)</f>
        <v>0.11254436691839988</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28257-B7FB-4486-B19D-703C1311EE7D}">
  <dimension ref="A3:B9"/>
  <sheetViews>
    <sheetView workbookViewId="0">
      <selection activeCell="K20" sqref="K20"/>
    </sheetView>
  </sheetViews>
  <sheetFormatPr defaultRowHeight="14.4" x14ac:dyDescent="0.3"/>
  <cols>
    <col min="1" max="1" width="12.44140625" bestFit="1" customWidth="1"/>
    <col min="2" max="2" width="11.21875" bestFit="1" customWidth="1"/>
  </cols>
  <sheetData>
    <row r="3" spans="1:2" x14ac:dyDescent="0.3">
      <c r="A3" s="6" t="s">
        <v>10933</v>
      </c>
      <c r="B3" s="14" t="s">
        <v>10947</v>
      </c>
    </row>
    <row r="4" spans="1:2" x14ac:dyDescent="0.3">
      <c r="A4" s="7" t="s">
        <v>682</v>
      </c>
      <c r="B4" s="29">
        <v>5888.3700000000008</v>
      </c>
    </row>
    <row r="5" spans="1:2" x14ac:dyDescent="0.3">
      <c r="A5" s="15" t="s">
        <v>72</v>
      </c>
      <c r="B5" s="30">
        <v>6282.3760000000011</v>
      </c>
    </row>
    <row r="6" spans="1:2" x14ac:dyDescent="0.3">
      <c r="A6" s="15" t="s">
        <v>36</v>
      </c>
      <c r="B6" s="30">
        <v>6702.1200000000008</v>
      </c>
    </row>
    <row r="7" spans="1:2" x14ac:dyDescent="0.3">
      <c r="A7" s="15" t="s">
        <v>56</v>
      </c>
      <c r="B7" s="30">
        <v>7240.7459999999992</v>
      </c>
    </row>
    <row r="8" spans="1:2" x14ac:dyDescent="0.3">
      <c r="A8" s="15" t="s">
        <v>1216</v>
      </c>
      <c r="B8" s="30">
        <v>9719.8379999999997</v>
      </c>
    </row>
    <row r="9" spans="1:2" x14ac:dyDescent="0.3">
      <c r="A9" s="8" t="s">
        <v>10934</v>
      </c>
      <c r="B9" s="31">
        <v>35833.449999999997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4838A-7CDD-4B9F-BA8B-7823433E7099}">
  <dimension ref="A3:K11"/>
  <sheetViews>
    <sheetView workbookViewId="0">
      <selection activeCell="K9" sqref="K9"/>
    </sheetView>
  </sheetViews>
  <sheetFormatPr defaultRowHeight="14.4" x14ac:dyDescent="0.3"/>
  <cols>
    <col min="1" max="1" width="12.44140625" bestFit="1" customWidth="1"/>
    <col min="2" max="2" width="11.21875" bestFit="1" customWidth="1"/>
    <col min="3" max="3" width="14.21875" bestFit="1" customWidth="1"/>
    <col min="4" max="4" width="11.6640625" bestFit="1" customWidth="1"/>
    <col min="5" max="5" width="18.88671875" bestFit="1" customWidth="1"/>
    <col min="6" max="6" width="17.88671875" bestFit="1" customWidth="1"/>
  </cols>
  <sheetData>
    <row r="3" spans="1:11" x14ac:dyDescent="0.3">
      <c r="A3" s="6" t="s">
        <v>10933</v>
      </c>
      <c r="B3" s="5" t="s">
        <v>10947</v>
      </c>
      <c r="C3" s="27" t="s">
        <v>10950</v>
      </c>
      <c r="D3" s="27" t="s">
        <v>10948</v>
      </c>
      <c r="E3" s="27" t="s">
        <v>10951</v>
      </c>
      <c r="F3" s="9" t="s">
        <v>10952</v>
      </c>
    </row>
    <row r="4" spans="1:11" x14ac:dyDescent="0.3">
      <c r="A4" s="8">
        <v>2014</v>
      </c>
      <c r="B4" s="32">
        <v>56590.587999999967</v>
      </c>
      <c r="C4" s="34">
        <v>859</v>
      </c>
      <c r="D4" s="34">
        <v>6368.9518999999982</v>
      </c>
      <c r="E4" s="34">
        <v>233</v>
      </c>
      <c r="F4" s="33">
        <v>0.11254436691839996</v>
      </c>
    </row>
    <row r="9" spans="1:11" x14ac:dyDescent="0.3">
      <c r="H9" s="28" t="e">
        <f>(GETPIVOTDATA("Sum of Sales",$A$3,"Year",2014)/GETPIVOTDATA("Sum of Sales",$A$3,"Year",2013))-1</f>
        <v>#REF!</v>
      </c>
      <c r="I9" s="28" t="e">
        <f>(GETPIVOTDATA("Sum of Quantity",$A$3,"Year",2014)/GETPIVOTDATA("Sum of Quantity",$A$3,"Year",2013))-1</f>
        <v>#REF!</v>
      </c>
      <c r="J9" s="28" t="e">
        <f>(GETPIVOTDATA("Count of Customer ID",$A$3,"Year",2014)/GETPIVOTDATA("Count of Customer ID",$A$3,"Year",2013))-1</f>
        <v>#REF!</v>
      </c>
      <c r="K9" s="28" t="e">
        <f>(GETPIVOTDATA("Sum of profit margin",$A$3,"Year",2014)/GETPIVOTDATA("Sum of profit margin",$A$3,"Year",2013))-1</f>
        <v>#REF!</v>
      </c>
    </row>
    <row r="11" spans="1:11" x14ac:dyDescent="0.3">
      <c r="J11" s="28" t="e">
        <f>(GETPIVOTDATA("Sum of Profit",$A$3,"Year",2014)/GETPIVOTDATA("Sum of Profit",$A$3,"Year",2013))-1</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63F49-3EAD-4E2E-9024-6D2618E39842}">
  <dimension ref="E16"/>
  <sheetViews>
    <sheetView showGridLines="0" showRowColHeaders="0" tabSelected="1" zoomScale="70" zoomScaleNormal="70" workbookViewId="0">
      <selection activeCell="U27" sqref="U27"/>
    </sheetView>
  </sheetViews>
  <sheetFormatPr defaultRowHeight="14.4" x14ac:dyDescent="0.3"/>
  <sheetData>
    <row r="16" spans="5:5" x14ac:dyDescent="0.3">
      <c r="E16" s="28"/>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1" sqref="C1"/>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election activeCell="W17" sqref="W17"/>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Sheet1</vt:lpstr>
      <vt:lpstr>Sheet3</vt:lpstr>
      <vt:lpstr>Sheet4</vt:lpstr>
      <vt:lpstr>Sheet5</vt:lpstr>
      <vt:lpstr>top5</vt:lpstr>
      <vt:lpstr>Sheet6</vt:lpstr>
      <vt:lpstr>Sheet7</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Bhaskar allu</cp:lastModifiedBy>
  <dcterms:created xsi:type="dcterms:W3CDTF">2015-06-05T18:17:20Z</dcterms:created>
  <dcterms:modified xsi:type="dcterms:W3CDTF">2026-06-23T16:28:00Z</dcterms:modified>
</cp:coreProperties>
</file>