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AppData\Local\FoundryVTT\Data\systems\intersection\packs\"/>
    </mc:Choice>
  </mc:AlternateContent>
  <xr:revisionPtr revIDLastSave="0" documentId="13_ncr:1_{5A46C40A-0199-4B95-A435-79DEC91A1164}" xr6:coauthVersionLast="47" xr6:coauthVersionMax="47" xr10:uidLastSave="{00000000-0000-0000-0000-000000000000}"/>
  <bookViews>
    <workbookView xWindow="-120" yWindow="-120" windowWidth="38640" windowHeight="21120" xr2:uid="{385747C1-83CF-4B54-B018-3AA1E81162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8" i="1" l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Q48" i="1"/>
  <c r="Q49" i="1"/>
  <c r="Q50" i="1"/>
  <c r="Q51" i="1"/>
  <c r="Q52" i="1"/>
  <c r="W52" i="1" s="1"/>
  <c r="Q53" i="1"/>
  <c r="Q54" i="1"/>
  <c r="Q55" i="1"/>
  <c r="Q56" i="1"/>
  <c r="Q57" i="1"/>
  <c r="Q58" i="1"/>
  <c r="Q59" i="1"/>
  <c r="Q60" i="1"/>
  <c r="Q61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U48" i="1"/>
  <c r="U49" i="1"/>
  <c r="V49" i="1" s="1"/>
  <c r="U50" i="1"/>
  <c r="U51" i="1"/>
  <c r="U52" i="1"/>
  <c r="U53" i="1"/>
  <c r="U54" i="1"/>
  <c r="U55" i="1"/>
  <c r="V55" i="1" s="1"/>
  <c r="U56" i="1"/>
  <c r="V56" i="1" s="1"/>
  <c r="U57" i="1"/>
  <c r="V57" i="1" s="1"/>
  <c r="U58" i="1"/>
  <c r="V58" i="1" s="1"/>
  <c r="U59" i="1"/>
  <c r="U60" i="1"/>
  <c r="U61" i="1"/>
  <c r="V48" i="1"/>
  <c r="V50" i="1"/>
  <c r="V51" i="1"/>
  <c r="V52" i="1"/>
  <c r="V53" i="1"/>
  <c r="V54" i="1"/>
  <c r="V59" i="1"/>
  <c r="V60" i="1"/>
  <c r="V61" i="1"/>
  <c r="O47" i="1"/>
  <c r="P47" i="1"/>
  <c r="Q47" i="1"/>
  <c r="R47" i="1"/>
  <c r="S47" i="1"/>
  <c r="T47" i="1"/>
  <c r="U47" i="1"/>
  <c r="V47" i="1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U2" i="1"/>
  <c r="V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D2" i="2"/>
  <c r="D3" i="2"/>
  <c r="D4" i="2"/>
  <c r="D5" i="2"/>
  <c r="D6" i="2"/>
  <c r="D7" i="2"/>
  <c r="D8" i="2"/>
  <c r="D9" i="2"/>
  <c r="D10" i="2"/>
  <c r="D11" i="2"/>
  <c r="D12" i="2"/>
  <c r="D13" i="2"/>
  <c r="W58" i="1" l="1"/>
  <c r="W60" i="1"/>
  <c r="W48" i="1"/>
  <c r="W50" i="1"/>
  <c r="W54" i="1"/>
  <c r="W59" i="1"/>
  <c r="W61" i="1"/>
  <c r="W49" i="1"/>
  <c r="W51" i="1"/>
  <c r="W53" i="1"/>
  <c r="W18" i="1"/>
  <c r="W55" i="1"/>
  <c r="W56" i="1"/>
  <c r="W57" i="1"/>
  <c r="W47" i="1"/>
  <c r="W21" i="1"/>
  <c r="W20" i="1"/>
  <c r="W37" i="1"/>
  <c r="W25" i="1"/>
  <c r="W13" i="1"/>
  <c r="W36" i="1"/>
  <c r="W24" i="1"/>
  <c r="W12" i="1"/>
  <c r="W35" i="1"/>
  <c r="W23" i="1"/>
  <c r="W11" i="1"/>
  <c r="W46" i="1"/>
  <c r="W34" i="1"/>
  <c r="W22" i="1"/>
  <c r="W10" i="1"/>
  <c r="W45" i="1"/>
  <c r="W33" i="1"/>
  <c r="W9" i="1"/>
  <c r="W44" i="1"/>
  <c r="W32" i="1"/>
  <c r="W8" i="1"/>
  <c r="W43" i="1"/>
  <c r="W31" i="1"/>
  <c r="W19" i="1"/>
  <c r="W7" i="1"/>
  <c r="W42" i="1"/>
  <c r="W30" i="1"/>
  <c r="W6" i="1"/>
  <c r="W41" i="1"/>
  <c r="W29" i="1"/>
  <c r="W17" i="1"/>
  <c r="W5" i="1"/>
  <c r="W40" i="1"/>
  <c r="W28" i="1"/>
  <c r="W16" i="1"/>
  <c r="W4" i="1"/>
  <c r="W3" i="1"/>
  <c r="W39" i="1"/>
  <c r="W27" i="1"/>
  <c r="W15" i="1"/>
  <c r="W38" i="1"/>
  <c r="W26" i="1"/>
  <c r="W14" i="1"/>
  <c r="W2" i="1"/>
</calcChain>
</file>

<file path=xl/sharedStrings.xml><?xml version="1.0" encoding="utf-8"?>
<sst xmlns="http://schemas.openxmlformats.org/spreadsheetml/2006/main" count="256" uniqueCount="108">
  <si>
    <t>name</t>
  </si>
  <si>
    <t>itemSubtype</t>
  </si>
  <si>
    <t>melee_off</t>
  </si>
  <si>
    <t>melee_def</t>
  </si>
  <si>
    <t>ranged_off</t>
  </si>
  <si>
    <t>ranged_def</t>
  </si>
  <si>
    <t>magic_off</t>
  </si>
  <si>
    <t>magic_def</t>
  </si>
  <si>
    <t>"data.magic_def.equip"</t>
  </si>
  <si>
    <t>"data.magic_off.equip"</t>
  </si>
  <si>
    <t>"data.ranged_def.equip"</t>
  </si>
  <si>
    <t>"data.ranged_off.equip"</t>
  </si>
  <si>
    <t>"data.melee_def.equip"</t>
  </si>
  <si>
    <t>"data.melee_off.equip"</t>
  </si>
  <si>
    <t>equipmentSlot</t>
  </si>
  <si>
    <t>fightingStyle</t>
  </si>
  <si>
    <t>image</t>
  </si>
  <si>
    <t>tier</t>
  </si>
  <si>
    <t>level</t>
  </si>
  <si>
    <t>exp</t>
  </si>
  <si>
    <t>"armor"</t>
  </si>
  <si>
    <t>"shield"</t>
  </si>
  <si>
    <t>"weapon1h"</t>
  </si>
  <si>
    <t>"weapon2h"</t>
  </si>
  <si>
    <t>"offHand"</t>
  </si>
  <si>
    <t>"mainHand"</t>
  </si>
  <si>
    <t>"Magic"</t>
  </si>
  <si>
    <t>"Melee"</t>
  </si>
  <si>
    <t>"Ranged"</t>
  </si>
  <si>
    <t>price</t>
  </si>
  <si>
    <t>string</t>
  </si>
  <si>
    <t>Column1</t>
  </si>
  <si>
    <t>Column2</t>
  </si>
  <si>
    <t>Armor_Metal</t>
  </si>
  <si>
    <t>Armor_Fabric</t>
  </si>
  <si>
    <t>Armor_Leather</t>
  </si>
  <si>
    <t>Shield_Metal</t>
  </si>
  <si>
    <t>Shield_Fabric</t>
  </si>
  <si>
    <t>Shield_Leather</t>
  </si>
  <si>
    <t>Shuriken</t>
  </si>
  <si>
    <t>Sword</t>
  </si>
  <si>
    <t>Wand</t>
  </si>
  <si>
    <t>Greatsword</t>
  </si>
  <si>
    <t>Bow</t>
  </si>
  <si>
    <t>Staff</t>
  </si>
  <si>
    <t>lookup for image path</t>
  </si>
  <si>
    <t>"Combat"</t>
  </si>
  <si>
    <t>"Melee Armor Mastery"</t>
  </si>
  <si>
    <t>"Melee Combat Mastery"</t>
  </si>
  <si>
    <t>"Cripple (Melee)"</t>
  </si>
  <si>
    <t>"Critical Hit (Melee)"</t>
  </si>
  <si>
    <t>"Extra Attack (Melee)"</t>
  </si>
  <si>
    <t>"Stun (Melee)"</t>
  </si>
  <si>
    <t>"Stabbing Weapons Mastery"</t>
  </si>
  <si>
    <t>"Perforate"</t>
  </si>
  <si>
    <t>"Injure"</t>
  </si>
  <si>
    <t>"Slashing Weapons Mastery"</t>
  </si>
  <si>
    <t>"Hack"</t>
  </si>
  <si>
    <t>"Furious Swipes"</t>
  </si>
  <si>
    <t>"Crushing Weapons Mastery"</t>
  </si>
  <si>
    <t>"Smash"</t>
  </si>
  <si>
    <t>"Concuss"</t>
  </si>
  <si>
    <t>"Ranged Armor Mastery"</t>
  </si>
  <si>
    <t>"Ranged Combat Mastery"</t>
  </si>
  <si>
    <t>"Cripple (Ranged)"</t>
  </si>
  <si>
    <t>"Critical Hit (Ranged)"</t>
  </si>
  <si>
    <t>"Extra Attack (Ranged)"</t>
  </si>
  <si>
    <t>"Stun (Ranged)"</t>
  </si>
  <si>
    <t>"Pierce (Ranged)"</t>
  </si>
  <si>
    <t>"Bows Mastery"</t>
  </si>
  <si>
    <t>"Take Aim"</t>
  </si>
  <si>
    <t>"Long Range"</t>
  </si>
  <si>
    <t>"Pin Down"</t>
  </si>
  <si>
    <t>"Throwing Weapons Mastery"</t>
  </si>
  <si>
    <t>"Precise Hit"</t>
  </si>
  <si>
    <t>"Flurry"</t>
  </si>
  <si>
    <t>"Deadly Throw"</t>
  </si>
  <si>
    <t>"Magic Armor Mastery"</t>
  </si>
  <si>
    <t>"Magic Adept"</t>
  </si>
  <si>
    <t>"Magic Weapons Mastery"</t>
  </si>
  <si>
    <t>"Black Magic Mastery"</t>
  </si>
  <si>
    <t>"Demonic Expert"</t>
  </si>
  <si>
    <t>"Forces Expert"</t>
  </si>
  <si>
    <t>"Necromancy Expert"</t>
  </si>
  <si>
    <t>"Grey Magic Mastery"</t>
  </si>
  <si>
    <t>"Dimension Expert"</t>
  </si>
  <si>
    <t>"Mind Expert"</t>
  </si>
  <si>
    <t>"Nature Expert"</t>
  </si>
  <si>
    <t>"White Magic Mastery"</t>
  </si>
  <si>
    <t>"Creation Expert"</t>
  </si>
  <si>
    <t>"Divine Expert"</t>
  </si>
  <si>
    <t>"Life Expert"</t>
  </si>
  <si>
    <t>"Control"</t>
  </si>
  <si>
    <t>"Counterspell"</t>
  </si>
  <si>
    <t>"Dash"</t>
  </si>
  <si>
    <t>"Distract"</t>
  </si>
  <si>
    <t>"Taunt"</t>
  </si>
  <si>
    <t>"Defense"</t>
  </si>
  <si>
    <t>"Excellent Reflexes"</t>
  </si>
  <si>
    <t>"Predict Action"</t>
  </si>
  <si>
    <t>"Resist Attack"</t>
  </si>
  <si>
    <t>"Soak Damage"</t>
  </si>
  <si>
    <t>"Offense"</t>
  </si>
  <si>
    <t>"Counterattack"</t>
  </si>
  <si>
    <t>"Coup de Grâce"</t>
  </si>
  <si>
    <t>"Dual-Wielding Mastery"</t>
  </si>
  <si>
    <t>"Energy Drain"</t>
  </si>
  <si>
    <t>"skill"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</si>
</sst>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12"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3D1DD-DAFF-4F78-8CBA-25EF91B738DF}" name="Table1" displayName="Table1" ref="A1:W61" totalsRowShown="0">
  <autoFilter ref="A1:W61" xr:uid="{0390F480-1032-4DF9-A5DA-B2DA4AA46DA0}"/>
  <sortState xmlns:xlrd2="http://schemas.microsoft.com/office/spreadsheetml/2017/richdata2" ref="A2:W46">
    <sortCondition ref="A1:A46"/>
  </sortState>
  <tableColumns count="23">
    <tableColumn id="2" xr3:uid="{0F7CBD66-E83D-4A97-B8B1-4CFD91394F95}" name="name"/>
    <tableColumn id="4" xr3:uid="{A3AE83AA-C203-4849-BDB4-13D97EA044A5}" name="itemSubtype"/>
    <tableColumn id="6" xr3:uid="{238EEC18-6717-4FBD-B6C2-5FB7447E141E}" name="equipmentSlot"/>
    <tableColumn id="3" xr3:uid="{069AB175-6B4A-4754-9595-6EA095AA5BBC}" name="fightingStyle" dataDxfId="11"/>
    <tableColumn id="5" xr3:uid="{27A87F63-8803-4F25-8D46-AEFB7A729CEF}" name="tier" dataDxfId="10"/>
    <tableColumn id="8" xr3:uid="{BA014420-3C33-4FEE-8E90-269CBF3394A0}" name="level"/>
    <tableColumn id="15" xr3:uid="{6A4E154C-A13B-4030-A911-F2C9520E2DAE}" name="exp"/>
    <tableColumn id="18" xr3:uid="{FC1DB50D-19CB-49E0-9D94-F2C76ABCDF3C}" name="price"/>
    <tableColumn id="9" xr3:uid="{58E176ED-318E-4482-AE2F-A0D8070487A0}" name="melee_off"/>
    <tableColumn id="10" xr3:uid="{E9FF125E-81A5-4B16-A2CB-D62228903BB8}" name="melee_def"/>
    <tableColumn id="11" xr3:uid="{16C1860C-D71A-4139-BA88-82B3FA028B62}" name="ranged_off"/>
    <tableColumn id="12" xr3:uid="{92F1E70C-B8D2-497C-9F2B-C0582BDE4837}" name="ranged_def"/>
    <tableColumn id="13" xr3:uid="{9C28AABA-3151-41E0-A59B-51B2DB7E23C1}" name="magic_off"/>
    <tableColumn id="14" xr3:uid="{1BD3B3E0-762F-4035-966E-E9F3505ED381}" name="magic_def"/>
    <tableColumn id="20" xr3:uid="{E6B3A74E-9CB4-4AC8-BCC0-25F66E0AD6E5}" name="&quot;data.melee_off.equip&quot;" dataDxfId="9">
      <calculatedColumnFormula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calculatedColumnFormula>
    </tableColumn>
    <tableColumn id="21" xr3:uid="{B090ECF7-AF87-4717-9F40-56C2CD2A55C0}" name="&quot;data.melee_def.equip&quot;" dataDxfId="8">
      <calculatedColumnFormula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calculatedColumnFormula>
    </tableColumn>
    <tableColumn id="22" xr3:uid="{B7AD6156-F12B-4DE8-A364-51D92508314C}" name="&quot;data.ranged_off.equip&quot;" dataDxfId="7">
      <calculatedColumnFormula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calculatedColumnFormula>
    </tableColumn>
    <tableColumn id="23" xr3:uid="{1D9D7CAC-6B88-42C7-86B2-76B22BE01DF9}" name="&quot;data.ranged_def.equip&quot;" dataDxfId="6">
      <calculatedColumnFormula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calculatedColumnFormula>
    </tableColumn>
    <tableColumn id="24" xr3:uid="{4913CC87-1E89-42F7-AAB8-55AF6DD8C05A}" name="&quot;data.magic_off.equip&quot;" dataDxfId="5">
      <calculatedColumnFormula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calculatedColumnFormula>
    </tableColumn>
    <tableColumn id="25" xr3:uid="{4A5A02A6-D979-4947-8817-BEECB5C27F27}" name="&quot;data.magic_def.equip&quot;" dataDxfId="4">
      <calculatedColumnFormula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calculatedColumnFormula>
    </tableColumn>
    <tableColumn id="17" xr3:uid="{694540D8-352C-4D80-8720-DB735C8073A3}" name="lookup for image path" dataDxfId="3">
      <calculatedColumnFormula>Table1[[#This Row],[itemSubtype]]&amp;Table1[[#This Row],[equipmentSlot]]&amp;Table1[[#This Row],[fightingStyle]]</calculatedColumnFormula>
    </tableColumn>
    <tableColumn id="1" xr3:uid="{3E4CA788-892F-46FA-82B8-33A243C9A605}" name="image" dataDxfId="2">
      <calculatedColumnFormula>"""/systems/intersection/packs/Images/"&amp;_xlfn.XLOOKUP(Table1[[#This Row],[lookup for image path]],Table2[Column2],Table2[Column1],"00 whaaaaat")&amp;"_"&amp;Table1[[#This Row],[tier]]&amp;".png"""</calculatedColumnFormula>
    </tableColumn>
    <tableColumn id="16" xr3:uid="{C31B0FC7-312F-49A1-9F22-0DD9888FC311}" name="string" dataDxfId="1">
      <calculatedColumnFormula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9B6843-37C7-4C9B-B350-64CD99D482B2}" name="Table2" displayName="Table2" ref="A1:E13" totalsRowShown="0">
  <autoFilter ref="A1:E13" xr:uid="{749B6843-37C7-4C9B-B350-64CD99D482B2}"/>
  <sortState xmlns:xlrd2="http://schemas.microsoft.com/office/spreadsheetml/2017/richdata2" ref="A2:C13">
    <sortCondition ref="A1:A13"/>
  </sortState>
  <tableColumns count="5">
    <tableColumn id="1" xr3:uid="{95CF024E-D5AB-4876-96D6-770C43AB8E68}" name="itemSubtype"/>
    <tableColumn id="2" xr3:uid="{42DA9E05-0653-43CD-9DB3-2CC8FA333845}" name="equipmentSlot"/>
    <tableColumn id="3" xr3:uid="{48E0FE06-19B2-4CDD-8396-0B8EADC5CFF6}" name="fightingStyle"/>
    <tableColumn id="5" xr3:uid="{C247C94F-EFD3-4457-BF73-014500C06CB1}" name="Column2" dataDxfId="0">
      <calculatedColumnFormula>Table2[[#This Row],[itemSubtype]]&amp;Table2[[#This Row],[equipmentSlot]]&amp;Table2[[#This Row],[fightingStyle]]</calculatedColumnFormula>
    </tableColumn>
    <tableColumn id="4" xr3:uid="{D6D25AC9-B41B-4712-9AB7-88E6134B181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39D8-09AA-401A-9F46-188BCF89BDE7}">
  <dimension ref="A1:W61"/>
  <sheetViews>
    <sheetView tabSelected="1" workbookViewId="0">
      <selection activeCell="A22" sqref="A22"/>
    </sheetView>
  </sheetViews>
  <sheetFormatPr defaultRowHeight="15" x14ac:dyDescent="0.25"/>
  <cols>
    <col min="1" max="1" width="30.140625" customWidth="1"/>
    <col min="2" max="2" width="14.5703125" customWidth="1"/>
    <col min="3" max="3" width="22.140625" customWidth="1"/>
    <col min="4" max="4" width="18.42578125" customWidth="1"/>
    <col min="5" max="8" width="11" customWidth="1"/>
    <col min="9" max="9" width="14.7109375" customWidth="1"/>
    <col min="10" max="14" width="16.5703125" customWidth="1"/>
    <col min="15" max="15" width="133.7109375" customWidth="1"/>
    <col min="16" max="16" width="61.5703125" customWidth="1"/>
    <col min="17" max="18" width="50.85546875" customWidth="1"/>
    <col min="19" max="19" width="51.28515625" customWidth="1"/>
    <col min="20" max="20" width="74.85546875" customWidth="1"/>
    <col min="21" max="21" width="49.7109375" customWidth="1"/>
    <col min="22" max="22" width="70.28515625" customWidth="1"/>
    <col min="23" max="23" width="255.7109375" bestFit="1" customWidth="1"/>
    <col min="44" max="44" width="9.140625" customWidth="1"/>
  </cols>
  <sheetData>
    <row r="1" spans="1:23" x14ac:dyDescent="0.25">
      <c r="A1" t="s">
        <v>0</v>
      </c>
      <c r="B1" t="s">
        <v>1</v>
      </c>
      <c r="C1" t="s">
        <v>14</v>
      </c>
      <c r="D1" t="s">
        <v>15</v>
      </c>
      <c r="E1" t="s">
        <v>17</v>
      </c>
      <c r="F1" t="s">
        <v>18</v>
      </c>
      <c r="G1" t="s">
        <v>19</v>
      </c>
      <c r="H1" t="s">
        <v>29</v>
      </c>
      <c r="I1" s="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13</v>
      </c>
      <c r="P1" t="s">
        <v>12</v>
      </c>
      <c r="Q1" t="s">
        <v>11</v>
      </c>
      <c r="R1" t="s">
        <v>10</v>
      </c>
      <c r="S1" t="s">
        <v>9</v>
      </c>
      <c r="T1" t="s">
        <v>8</v>
      </c>
      <c r="U1" t="s">
        <v>45</v>
      </c>
      <c r="V1" t="s">
        <v>16</v>
      </c>
      <c r="W1" t="s">
        <v>30</v>
      </c>
    </row>
    <row r="2" spans="1:23" x14ac:dyDescent="0.25">
      <c r="A2" t="s">
        <v>47</v>
      </c>
      <c r="B2" t="s">
        <v>107</v>
      </c>
      <c r="D2" t="s">
        <v>27</v>
      </c>
      <c r="E2">
        <v>10</v>
      </c>
      <c r="F2">
        <v>91</v>
      </c>
      <c r="G2">
        <v>460</v>
      </c>
      <c r="H2">
        <v>0</v>
      </c>
      <c r="I2">
        <v>0</v>
      </c>
      <c r="J2">
        <v>10</v>
      </c>
      <c r="K2">
        <v>0</v>
      </c>
      <c r="L2">
        <v>15</v>
      </c>
      <c r="M2">
        <v>0</v>
      </c>
      <c r="N2">
        <v>5</v>
      </c>
      <c r="O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+10", "changes": [{"key":"data.melee_def.equip", "mode": 2, "value":10}], "duration":{}, "flags":{}, "transfer":true}</v>
      </c>
      <c r="Q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+15", "changes": [{"key":"data.ranged_def.equip", "mode": 2, "value":15}], "duration":{}, "flags":{}, "transfer":true}</v>
      </c>
      <c r="S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+5", "changes": [{"key":"data.magic_def.equip", "mode": 2, "value":5}], "duration":{}, "flags":{}, "transfer":true}</v>
      </c>
      <c r="U2" t="str">
        <f>Table1[[#This Row],[itemSubtype]]&amp;Table1[[#This Row],[equipmentSlot]]&amp;Table1[[#This Row],[fightingStyle]]</f>
        <v>"skill""Melee"</v>
      </c>
      <c r="V2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whaaaaat_10.png"</v>
      </c>
      <c r="W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[{"name":"Melee Armor Mastery","type":"equipment", "data":{"equipmentSlots":, "itemSubtype":"skill", "fightingStyle":"Melee", "tier":10, "level":91,"exp":460,"price":0}, "effects":[{"label": "Mel. Def +10", "changes": [{"key":"data.melee_def.equip", "mode": 2, "value":10}], "duration":{}, "flags":{}, "transfer":true},{"label": "Rng. Def +15", "changes": [{"key":"data.ranged_def.equip", "mode": 2, "value":15}], "duration":{}, "flags":{}, "transfer":true},{"label": "Mag. Def +5", "changes": [{"key":"data.magic_def.equip", "mode": 2, "value":5}], "duration":{}, "flags":{}, "transfer":true}], "img":"/systems/intersection/packs/Images/00 whaaaaat_10.png"}]</v>
      </c>
    </row>
    <row r="3" spans="1:23" x14ac:dyDescent="0.25">
      <c r="A3" t="s">
        <v>48</v>
      </c>
      <c r="B3" t="s">
        <v>107</v>
      </c>
      <c r="D3" t="s">
        <v>27</v>
      </c>
      <c r="E3">
        <v>10</v>
      </c>
      <c r="F3">
        <v>91</v>
      </c>
      <c r="G3">
        <v>460</v>
      </c>
      <c r="H3">
        <v>0</v>
      </c>
      <c r="I3">
        <v>30</v>
      </c>
      <c r="J3">
        <v>0</v>
      </c>
      <c r="K3">
        <v>0</v>
      </c>
      <c r="L3">
        <v>0</v>
      </c>
      <c r="M3">
        <v>0</v>
      </c>
      <c r="N3">
        <v>0</v>
      </c>
      <c r="O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+30", "changes": [{"key":"data.melee_off.equip", "mode": 2, "value":30}], "duration":{}, "flags":{}, "transfer":true}</v>
      </c>
      <c r="P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3" t="str">
        <f>Table1[[#This Row],[itemSubtype]]&amp;Table1[[#This Row],[equipmentSlot]]&amp;Table1[[#This Row],[fightingStyle]]</f>
        <v>"skill""Melee"</v>
      </c>
      <c r="V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whaaaaat_10.png"</v>
      </c>
      <c r="W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[{"name":"Melee Combat Mastery","type":"equipment", "data":{"equipmentSlots":, "itemSubtype":"skill", "fightingStyle":"Melee", "tier":10, "level":91,"exp":460,"price":0}, "effects":[{"label": "Mel. Off +30", "changes": [{"key":"data.melee_off.equip", "mode": 2, "value":30}], "duration":{}, "flags":{}, "transfer":true}], "img":"/systems/intersection/packs/Images/00 whaaaaat_10.png"}]</v>
      </c>
    </row>
    <row r="4" spans="1:23" x14ac:dyDescent="0.25">
      <c r="A4" t="s">
        <v>49</v>
      </c>
      <c r="B4" t="s">
        <v>107</v>
      </c>
      <c r="D4" t="s">
        <v>27</v>
      </c>
      <c r="E4">
        <v>10</v>
      </c>
      <c r="F4">
        <v>91</v>
      </c>
      <c r="G4">
        <v>460</v>
      </c>
      <c r="H4">
        <v>0</v>
      </c>
      <c r="I4">
        <v>0</v>
      </c>
      <c r="J4">
        <v>10</v>
      </c>
      <c r="K4">
        <v>0</v>
      </c>
      <c r="L4">
        <v>15</v>
      </c>
      <c r="M4">
        <v>0</v>
      </c>
      <c r="N4">
        <v>5</v>
      </c>
      <c r="O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+10", "changes": [{"key":"data.melee_def.equip", "mode": 2, "value":10}], "duration":{}, "flags":{}, "transfer":true}</v>
      </c>
      <c r="Q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+15", "changes": [{"key":"data.ranged_def.equip", "mode": 2, "value":15}], "duration":{}, "flags":{}, "transfer":true}</v>
      </c>
      <c r="S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+5", "changes": [{"key":"data.magic_def.equip", "mode": 2, "value":5}], "duration":{}, "flags":{}, "transfer":true}</v>
      </c>
      <c r="U4" t="str">
        <f>Table1[[#This Row],[itemSubtype]]&amp;Table1[[#This Row],[equipmentSlot]]&amp;Table1[[#This Row],[fightingStyle]]</f>
        <v>"skill""Melee"</v>
      </c>
      <c r="V4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whaaaaat_10.png"</v>
      </c>
      <c r="W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[{"name":"Cripple (Melee)","type":"equipment", "data":{"equipmentSlots":, "itemSubtype":"skill", "fightingStyle":"Melee", "tier":10, "level":91,"exp":460,"price":0}, "effects":[{"label": "Mel. Def +10", "changes": [{"key":"data.melee_def.equip", "mode": 2, "value":10}], "duration":{}, "flags":{}, "transfer":true},{"label": "Rng. Def +15", "changes": [{"key":"data.ranged_def.equip", "mode": 2, "value":15}], "duration":{}, "flags":{}, "transfer":true},{"label": "Mag. Def +5", "changes": [{"key":"data.magic_def.equip", "mode": 2, "value":5}], "duration":{}, "flags":{}, "transfer":true}], "img":"/systems/intersection/packs/Images/00 whaaaaat_10.png"}]</v>
      </c>
    </row>
    <row r="5" spans="1:23" x14ac:dyDescent="0.25">
      <c r="A5" t="s">
        <v>50</v>
      </c>
      <c r="B5" t="s">
        <v>107</v>
      </c>
      <c r="D5" t="s">
        <v>27</v>
      </c>
      <c r="E5">
        <v>10</v>
      </c>
      <c r="F5">
        <v>91</v>
      </c>
      <c r="G5">
        <v>460</v>
      </c>
      <c r="H5">
        <v>0</v>
      </c>
      <c r="I5">
        <v>0</v>
      </c>
      <c r="J5">
        <v>0</v>
      </c>
      <c r="K5">
        <v>10</v>
      </c>
      <c r="L5">
        <v>0</v>
      </c>
      <c r="M5">
        <v>0</v>
      </c>
      <c r="N5">
        <v>0</v>
      </c>
      <c r="O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+10", "changes": [{"key":"data.ranged_off.equip", "mode": 2, "value":10}], "duration":{}, "flags":{}, "transfer":true}</v>
      </c>
      <c r="R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" t="str">
        <f>Table1[[#This Row],[itemSubtype]]&amp;Table1[[#This Row],[equipmentSlot]]&amp;Table1[[#This Row],[fightingStyle]]</f>
        <v>"skill""Melee"</v>
      </c>
      <c r="V5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whaaaaat_10.png"</v>
      </c>
      <c r="W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[{"name":"Critical Hit (Melee)","type":"equipment", "data":{"equipmentSlots":, "itemSubtype":"skill", "fightingStyle":"Melee", "tier":10, "level":91,"exp":460,"price":0}, "effects":[{"label": "Rng. Off +10", "changes": [{"key":"data.ranged_off.equip", "mode": 2, "value":10}], "duration":{}, "flags":{}, "transfer":true}], "img":"/systems/intersection/packs/Images/00 whaaaaat_10.png"}]</v>
      </c>
    </row>
    <row r="6" spans="1:23" x14ac:dyDescent="0.25">
      <c r="A6" t="s">
        <v>51</v>
      </c>
      <c r="B6" t="s">
        <v>107</v>
      </c>
      <c r="D6" t="s">
        <v>27</v>
      </c>
      <c r="E6">
        <v>10</v>
      </c>
      <c r="F6">
        <v>91</v>
      </c>
      <c r="G6">
        <v>460</v>
      </c>
      <c r="H6">
        <v>0</v>
      </c>
      <c r="I6">
        <v>20</v>
      </c>
      <c r="J6">
        <v>0</v>
      </c>
      <c r="K6">
        <v>0</v>
      </c>
      <c r="L6">
        <v>0</v>
      </c>
      <c r="M6">
        <v>0</v>
      </c>
      <c r="N6">
        <v>0</v>
      </c>
      <c r="O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+20", "changes": [{"key":"data.melee_off.equip", "mode": 2, "value":20}], "duration":{}, "flags":{}, "transfer":true}</v>
      </c>
      <c r="P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" t="str">
        <f>Table1[[#This Row],[itemSubtype]]&amp;Table1[[#This Row],[equipmentSlot]]&amp;Table1[[#This Row],[fightingStyle]]</f>
        <v>"skill""Melee"</v>
      </c>
      <c r="V6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whaaaaat_10.png"</v>
      </c>
      <c r="W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[{"name":"Extra Attack (Melee)","type":"equipment", "data":{"equipmentSlots":, "itemSubtype":"skill", "fightingStyle":"Melee", "tier":10, "level":91,"exp":460,"price":0}, "effects":[{"label": "Mel. Off +20", "changes": [{"key":"data.melee_off.equip", "mode": 2, "value":20}], "duration":{}, "flags":{}, "transfer":true}], "img":"/systems/intersection/packs/Images/00 whaaaaat_10.png"}]</v>
      </c>
    </row>
    <row r="7" spans="1:23" x14ac:dyDescent="0.25">
      <c r="A7" t="s">
        <v>52</v>
      </c>
      <c r="B7" t="s">
        <v>107</v>
      </c>
      <c r="D7" t="s">
        <v>27</v>
      </c>
      <c r="E7">
        <v>4</v>
      </c>
      <c r="F7">
        <v>31</v>
      </c>
      <c r="G7">
        <v>64</v>
      </c>
      <c r="H7">
        <v>0</v>
      </c>
      <c r="I7">
        <v>0</v>
      </c>
      <c r="J7">
        <v>4</v>
      </c>
      <c r="K7">
        <v>0</v>
      </c>
      <c r="L7">
        <v>6</v>
      </c>
      <c r="M7">
        <v>0</v>
      </c>
      <c r="N7">
        <v>2</v>
      </c>
      <c r="O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+6", "changes": [{"key":"data.ranged_def.equip", "mode": 2, "value":6}], "duration":{}, "flags":{}, "transfer":true}</v>
      </c>
      <c r="S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7" t="str">
        <f>Table1[[#This Row],[itemSubtype]]&amp;Table1[[#This Row],[equipmentSlot]]&amp;Table1[[#This Row],[fightingStyle]]</f>
        <v>"skill""Melee"</v>
      </c>
      <c r="V7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whaaaaat_4.png"</v>
      </c>
      <c r="W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[{"name":"Stun (Melee)","type":"equipment", "data":{"equipmentSlots":, "itemSubtype":"skill", "fightingStyle":"Melee", "tier":4, "level":31,"exp":64,"price":0}, "effects":[{"label": "Mel. Def +4", "changes": [{"key":"data.melee_def.equip", "mode": 2, "value":4}], "duration":{}, "flags":{}, "transfer":true},{"label": "Rng. Def +6", "changes": [{"key":"data.ranged_def.equip", "mode": 2, "value":6}], "duration":{}, "flags":{}, "transfer":true},{"label": "Mag. Def +2", "changes": [{"key":"data.magic_def.equip", "mode": 2, "value":2}], "duration":{}, "flags":{}, "transfer":true}], "img":"/systems/intersection/packs/Images/00 whaaaaat_4.png"}]</v>
      </c>
    </row>
    <row r="8" spans="1:23" x14ac:dyDescent="0.25">
      <c r="A8" t="s">
        <v>53</v>
      </c>
      <c r="B8" t="s">
        <v>107</v>
      </c>
      <c r="D8" t="s">
        <v>27</v>
      </c>
      <c r="E8">
        <v>4</v>
      </c>
      <c r="F8">
        <v>31</v>
      </c>
      <c r="G8">
        <v>64</v>
      </c>
      <c r="H8">
        <v>0</v>
      </c>
      <c r="I8">
        <v>12</v>
      </c>
      <c r="J8">
        <v>0</v>
      </c>
      <c r="K8">
        <v>0</v>
      </c>
      <c r="L8">
        <v>0</v>
      </c>
      <c r="M8">
        <v>0</v>
      </c>
      <c r="N8">
        <v>0</v>
      </c>
      <c r="O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+12", "changes": [{"key":"data.melee_off.equip", "mode": 2, "value":12}], "duration":{}, "flags":{}, "transfer":true}</v>
      </c>
      <c r="P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8" t="str">
        <f>Table1[[#This Row],[itemSubtype]]&amp;Table1[[#This Row],[equipmentSlot]]&amp;Table1[[#This Row],[fightingStyle]]</f>
        <v>"skill""Melee"</v>
      </c>
      <c r="V8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whaaaaat_4.png"</v>
      </c>
      <c r="W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[{"name":"Stabbing Weapons Mastery","type":"equipment", "data":{"equipmentSlots":, "itemSubtype":"skill", "fightingStyle":"Melee", "tier":4, "level":31,"exp":64,"price":0}, "effects":[{"label": "Mel. Off +12", "changes": [{"key":"data.melee_off.equip", "mode": 2, "value":12}], "duration":{}, "flags":{}, "transfer":true}], "img":"/systems/intersection/packs/Images/00 whaaaaat_4.png"}]</v>
      </c>
    </row>
    <row r="9" spans="1:23" x14ac:dyDescent="0.25">
      <c r="A9" t="s">
        <v>54</v>
      </c>
      <c r="B9" t="s">
        <v>107</v>
      </c>
      <c r="D9" t="s">
        <v>27</v>
      </c>
      <c r="E9">
        <v>4</v>
      </c>
      <c r="F9">
        <v>31</v>
      </c>
      <c r="G9">
        <v>64</v>
      </c>
      <c r="H9">
        <v>0</v>
      </c>
      <c r="I9">
        <v>0</v>
      </c>
      <c r="J9">
        <v>4</v>
      </c>
      <c r="K9">
        <v>0</v>
      </c>
      <c r="L9">
        <v>6</v>
      </c>
      <c r="M9">
        <v>0</v>
      </c>
      <c r="N9">
        <v>2</v>
      </c>
      <c r="O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+6", "changes": [{"key":"data.ranged_def.equip", "mode": 2, "value":6}], "duration":{}, "flags":{}, "transfer":true}</v>
      </c>
      <c r="S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9" t="str">
        <f>Table1[[#This Row],[itemSubtype]]&amp;Table1[[#This Row],[equipmentSlot]]&amp;Table1[[#This Row],[fightingStyle]]</f>
        <v>"skill""Melee"</v>
      </c>
      <c r="V9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whaaaaat_4.png"</v>
      </c>
      <c r="W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[{"name":"Perforate","type":"equipment", "data":{"equipmentSlots":, "itemSubtype":"skill", "fightingStyle":"Melee", "tier":4, "level":31,"exp":64,"price":0}, "effects":[{"label": "Mel. Def +4", "changes": [{"key":"data.melee_def.equip", "mode": 2, "value":4}], "duration":{}, "flags":{}, "transfer":true},{"label": "Rng. Def +6", "changes": [{"key":"data.ranged_def.equip", "mode": 2, "value":6}], "duration":{}, "flags":{}, "transfer":true},{"label": "Mag. Def +2", "changes": [{"key":"data.magic_def.equip", "mode": 2, "value":2}], "duration":{}, "flags":{}, "transfer":true}], "img":"/systems/intersection/packs/Images/00 whaaaaat_4.png"}]</v>
      </c>
    </row>
    <row r="10" spans="1:23" x14ac:dyDescent="0.25">
      <c r="A10" t="s">
        <v>55</v>
      </c>
      <c r="B10" t="s">
        <v>107</v>
      </c>
      <c r="D10" t="s">
        <v>27</v>
      </c>
      <c r="E10">
        <v>4</v>
      </c>
      <c r="F10">
        <v>31</v>
      </c>
      <c r="G10">
        <v>64</v>
      </c>
      <c r="H10">
        <v>0</v>
      </c>
      <c r="I10">
        <v>0</v>
      </c>
      <c r="J10">
        <v>0</v>
      </c>
      <c r="K10">
        <v>4</v>
      </c>
      <c r="L10">
        <v>0</v>
      </c>
      <c r="M10">
        <v>0</v>
      </c>
      <c r="N10">
        <v>0</v>
      </c>
      <c r="O1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+4", "changes": [{"key":"data.ranged_off.equip", "mode": 2, "value":4}], "duration":{}, "flags":{}, "transfer":true}</v>
      </c>
      <c r="R1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0" t="str">
        <f>Table1[[#This Row],[itemSubtype]]&amp;Table1[[#This Row],[equipmentSlot]]&amp;Table1[[#This Row],[fightingStyle]]</f>
        <v>"skill""Melee"</v>
      </c>
      <c r="V10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whaaaaat_4.png"</v>
      </c>
      <c r="W1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[{"name":"Injure","type":"equipment", "data":{"equipmentSlots":, "itemSubtype":"skill", "fightingStyle":"Melee", "tier":4, "level":31,"exp":64,"price":0}, "effects":[{"label": "Rng. Off +4", "changes": [{"key":"data.ranged_off.equip", "mode": 2, "value":4}], "duration":{}, "flags":{}, "transfer":true}], "img":"/systems/intersection/packs/Images/00 whaaaaat_4.png"}]</v>
      </c>
    </row>
    <row r="11" spans="1:23" x14ac:dyDescent="0.25">
      <c r="A11" t="s">
        <v>56</v>
      </c>
      <c r="B11" t="s">
        <v>107</v>
      </c>
      <c r="D11" t="s">
        <v>27</v>
      </c>
      <c r="E11">
        <v>4</v>
      </c>
      <c r="F11">
        <v>31</v>
      </c>
      <c r="G11">
        <v>64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+8", "changes": [{"key":"data.melee_off.equip", "mode": 2, "value":8}], "duration":{}, "flags":{}, "transfer":true}</v>
      </c>
      <c r="P1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" t="str">
        <f>Table1[[#This Row],[itemSubtype]]&amp;Table1[[#This Row],[equipmentSlot]]&amp;Table1[[#This Row],[fightingStyle]]</f>
        <v>"skill""Melee"</v>
      </c>
      <c r="V11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whaaaaat_4.png"</v>
      </c>
      <c r="W1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[{"name":"Slashing Weapons Mastery","type":"equipment", "data":{"equipmentSlots":, "itemSubtype":"skill", "fightingStyle":"Melee", "tier":4, "level":31,"exp":64,"price":0}, "effects":[{"label": "Mel. Off +8", "changes": [{"key":"data.melee_off.equip", "mode": 2, "value":8}], "duration":{}, "flags":{}, "transfer":true}], "img":"/systems/intersection/packs/Images/00 whaaaaat_4.png"}]</v>
      </c>
    </row>
    <row r="12" spans="1:23" x14ac:dyDescent="0.25">
      <c r="A12" t="s">
        <v>57</v>
      </c>
      <c r="B12" t="s">
        <v>107</v>
      </c>
      <c r="D12" t="s">
        <v>27</v>
      </c>
      <c r="E12">
        <v>9</v>
      </c>
      <c r="F12">
        <v>81</v>
      </c>
      <c r="G12">
        <v>369</v>
      </c>
      <c r="H12">
        <v>0</v>
      </c>
      <c r="I12">
        <v>0</v>
      </c>
      <c r="J12">
        <v>0</v>
      </c>
      <c r="K12">
        <v>18</v>
      </c>
      <c r="L12">
        <v>0</v>
      </c>
      <c r="M12">
        <v>0</v>
      </c>
      <c r="N12">
        <v>0</v>
      </c>
      <c r="O1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+18", "changes": [{"key":"data.ranged_off.equip", "mode": 2, "value":18}], "duration":{}, "flags":{}, "transfer":true}</v>
      </c>
      <c r="R1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2" t="str">
        <f>Table1[[#This Row],[itemSubtype]]&amp;Table1[[#This Row],[equipmentSlot]]&amp;Table1[[#This Row],[fightingStyle]]</f>
        <v>"skill""Melee"</v>
      </c>
      <c r="V12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1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[{"name":"Hack","type":"equipment", "data":{"equipmentSlots":, "itemSubtype":"skill", "fightingStyle":"Melee", "tier":9, "level":81,"exp":369,"price":0}, "effects":[{"label": "Rng. Off +18", "changes": [{"key":"data.ranged_off.equip", "mode": 2, "value":18}], "duration":{}, "flags":{}, "transfer":true}], "img":"/systems/intersection/packs/Images/00 whaaaaat_9.png"}]</v>
      </c>
    </row>
    <row r="13" spans="1:23" x14ac:dyDescent="0.25">
      <c r="A13" t="s">
        <v>58</v>
      </c>
      <c r="B13" t="s">
        <v>107</v>
      </c>
      <c r="D13" t="s">
        <v>27</v>
      </c>
      <c r="E13">
        <v>9</v>
      </c>
      <c r="F13">
        <v>81</v>
      </c>
      <c r="G13">
        <v>369</v>
      </c>
      <c r="H13">
        <v>0</v>
      </c>
      <c r="I13">
        <v>0</v>
      </c>
      <c r="J13">
        <v>0</v>
      </c>
      <c r="K13">
        <v>0</v>
      </c>
      <c r="L13">
        <v>0</v>
      </c>
      <c r="M13">
        <v>18</v>
      </c>
      <c r="N13">
        <v>0</v>
      </c>
      <c r="O1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+18", "changes": [{"key":"data.magic_off.equip", "mode": 2, "value":18}], "duration":{}, "flags":{}, "transfer":true}</v>
      </c>
      <c r="T1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3" t="str">
        <f>Table1[[#This Row],[itemSubtype]]&amp;Table1[[#This Row],[equipmentSlot]]&amp;Table1[[#This Row],[fightingStyle]]</f>
        <v>"skill""Melee"</v>
      </c>
      <c r="V1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1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[{"name":"Furious Swipes","type":"equipment", "data":{"equipmentSlots":, "itemSubtype":"skill", "fightingStyle":"Melee", "tier":9, "level":81,"exp":369,"price":0}, "effects":[{"label": "Mag. Off +18", "changes": [{"key":"data.magic_off.equip", "mode": 2, "value":18}], "duration":{}, "flags":{}, "transfer":true}], "img":"/systems/intersection/packs/Images/00 whaaaaat_9.png"}]</v>
      </c>
    </row>
    <row r="14" spans="1:23" x14ac:dyDescent="0.25">
      <c r="A14" t="s">
        <v>59</v>
      </c>
      <c r="B14" t="s">
        <v>107</v>
      </c>
      <c r="D14" t="s">
        <v>27</v>
      </c>
      <c r="E14">
        <v>9</v>
      </c>
      <c r="F14">
        <v>81</v>
      </c>
      <c r="G14">
        <v>369</v>
      </c>
      <c r="H14">
        <v>0</v>
      </c>
      <c r="I14">
        <v>0</v>
      </c>
      <c r="J14">
        <v>0</v>
      </c>
      <c r="K14">
        <v>0</v>
      </c>
      <c r="L14">
        <v>0</v>
      </c>
      <c r="M14">
        <v>9</v>
      </c>
      <c r="N14">
        <v>0</v>
      </c>
      <c r="O1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+9", "changes": [{"key":"data.magic_off.equip", "mode": 2, "value":9}], "duration":{}, "flags":{}, "transfer":true}</v>
      </c>
      <c r="T1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4" t="str">
        <f>Table1[[#This Row],[itemSubtype]]&amp;Table1[[#This Row],[equipmentSlot]]&amp;Table1[[#This Row],[fightingStyle]]</f>
        <v>"skill""Melee"</v>
      </c>
      <c r="V14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1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[{"name":"Crushing Weapons Mastery","type":"equipment", "data":{"equipmentSlots":, "itemSubtype":"skill", "fightingStyle":"Melee", "tier":9, "level":81,"exp":369,"price":0}, "effects":[{"label": "Mag. Off +9", "changes": [{"key":"data.magic_off.equip", "mode": 2, "value":9}], "duration":{}, "flags":{}, "transfer":true}], "img":"/systems/intersection/packs/Images/00 whaaaaat_9.png"}]</v>
      </c>
    </row>
    <row r="15" spans="1:23" x14ac:dyDescent="0.25">
      <c r="A15" t="s">
        <v>60</v>
      </c>
      <c r="B15" t="s">
        <v>107</v>
      </c>
      <c r="D15" t="s">
        <v>27</v>
      </c>
      <c r="E15">
        <v>9</v>
      </c>
      <c r="F15">
        <v>81</v>
      </c>
      <c r="G15">
        <v>369</v>
      </c>
      <c r="H15">
        <v>0</v>
      </c>
      <c r="I15">
        <v>0</v>
      </c>
      <c r="J15">
        <v>9</v>
      </c>
      <c r="K15">
        <v>0</v>
      </c>
      <c r="L15">
        <v>14</v>
      </c>
      <c r="M15">
        <v>0</v>
      </c>
      <c r="N15">
        <v>4</v>
      </c>
      <c r="O1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+9", "changes": [{"key":"data.melee_def.equip", "mode": 2, "value":9}], "duration":{}, "flags":{}, "transfer":true}</v>
      </c>
      <c r="Q1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+14", "changes": [{"key":"data.ranged_def.equip", "mode": 2, "value":14}], "duration":{}, "flags":{}, "transfer":true}</v>
      </c>
      <c r="S1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15" t="str">
        <f>Table1[[#This Row],[itemSubtype]]&amp;Table1[[#This Row],[equipmentSlot]]&amp;Table1[[#This Row],[fightingStyle]]</f>
        <v>"skill""Melee"</v>
      </c>
      <c r="V15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1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[{"name":"Smash","type":"equipment", "data":{"equipmentSlots":, "itemSubtype":"skill", "fightingStyle":"Melee", "tier":9, "level":81,"exp":369,"price":0}, "effects":[{"label": "Mel. Def +9", "changes": [{"key":"data.melee_def.equip", "mode": 2, "value":9}], "duration":{}, "flags":{}, "transfer":true},{"label": "Rng. Def +14", "changes": [{"key":"data.ranged_def.equip", "mode": 2, "value":14}], "duration":{}, "flags":{}, "transfer":true},{"label": "Mag. Def +4", "changes": [{"key":"data.magic_def.equip", "mode": 2, "value":4}], "duration":{}, "flags":{}, "transfer":true}], "img":"/systems/intersection/packs/Images/00 whaaaaat_9.png"}]</v>
      </c>
    </row>
    <row r="16" spans="1:23" x14ac:dyDescent="0.25">
      <c r="A16" t="s">
        <v>61</v>
      </c>
      <c r="B16" t="s">
        <v>107</v>
      </c>
      <c r="D16" t="s">
        <v>27</v>
      </c>
      <c r="E16">
        <v>9</v>
      </c>
      <c r="F16">
        <v>81</v>
      </c>
      <c r="G16">
        <v>369</v>
      </c>
      <c r="H16">
        <v>0</v>
      </c>
      <c r="I16">
        <v>0</v>
      </c>
      <c r="J16">
        <v>9</v>
      </c>
      <c r="K16">
        <v>0</v>
      </c>
      <c r="L16">
        <v>14</v>
      </c>
      <c r="M16">
        <v>0</v>
      </c>
      <c r="N16">
        <v>4</v>
      </c>
      <c r="O1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+9", "changes": [{"key":"data.melee_def.equip", "mode": 2, "value":9}], "duration":{}, "flags":{}, "transfer":true}</v>
      </c>
      <c r="Q1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+14", "changes": [{"key":"data.ranged_def.equip", "mode": 2, "value":14}], "duration":{}, "flags":{}, "transfer":true}</v>
      </c>
      <c r="S1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16" t="str">
        <f>Table1[[#This Row],[itemSubtype]]&amp;Table1[[#This Row],[equipmentSlot]]&amp;Table1[[#This Row],[fightingStyle]]</f>
        <v>"skill""Melee"</v>
      </c>
      <c r="V16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1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[{"name":"Concuss","type":"equipment", "data":{"equipmentSlots":, "itemSubtype":"skill", "fightingStyle":"Melee", "tier":9, "level":81,"exp":369,"price":0}, "effects":[{"label": "Mel. Def +9", "changes": [{"key":"data.melee_def.equip", "mode": 2, "value":9}], "duration":{}, "flags":{}, "transfer":true},{"label": "Rng. Def +14", "changes": [{"key":"data.ranged_def.equip", "mode": 2, "value":14}], "duration":{}, "flags":{}, "transfer":true},{"label": "Mag. Def +4", "changes": [{"key":"data.magic_def.equip", "mode": 2, "value":4}], "duration":{}, "flags":{}, "transfer":true}], "img":"/systems/intersection/packs/Images/00 whaaaaat_9.png"}]</v>
      </c>
    </row>
    <row r="17" spans="1:23" x14ac:dyDescent="0.25">
      <c r="A17" t="s">
        <v>62</v>
      </c>
      <c r="B17" t="s">
        <v>107</v>
      </c>
      <c r="D17" t="s">
        <v>28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0</v>
      </c>
      <c r="N17">
        <v>0</v>
      </c>
      <c r="O1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+1", "changes": [{"key":"data.melee_def.equip", "mode": 2, "value":1}], "duration":{}, "flags":{}, "transfer":true}</v>
      </c>
      <c r="Q1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+2", "changes": [{"key":"data.ranged_def.equip", "mode": 2, "value":2}], "duration":{}, "flags":{}, "transfer":true}</v>
      </c>
      <c r="S1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7" t="str">
        <f>Table1[[#This Row],[itemSubtype]]&amp;Table1[[#This Row],[equipmentSlot]]&amp;Table1[[#This Row],[fightingStyle]]</f>
        <v>"skill""Ranged"</v>
      </c>
      <c r="V17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whaaaaat_1.png"</v>
      </c>
      <c r="W1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[{"name":"Ranged Armor Mastery","type":"equipment", "data":{"equipmentSlots":, "itemSubtype":"skill", "fightingStyle":"Ranged", "tier":1, "level":1,"exp":1,"price":0}, "effects":[{"label": "Mel. Def +1", "changes": [{"key":"data.melee_def.equip", "mode": 2, "value":1}], "duration":{}, "flags":{}, "transfer":true},{"label": "Rng. Def +2", "changes": [{"key":"data.ranged_def.equip", "mode": 2, "value":2}], "duration":{}, "flags":{}, "transfer":true}], "img":"/systems/intersection/packs/Images/00 whaaaaat_1.png"}]</v>
      </c>
    </row>
    <row r="18" spans="1:23" x14ac:dyDescent="0.25">
      <c r="A18" t="s">
        <v>63</v>
      </c>
      <c r="B18" t="s">
        <v>107</v>
      </c>
      <c r="D18" t="s">
        <v>28</v>
      </c>
      <c r="E18">
        <v>1</v>
      </c>
      <c r="F18">
        <v>1</v>
      </c>
      <c r="G18">
        <v>1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+3", "changes": [{"key":"data.melee_off.equip", "mode": 2, "value":3}], "duration":{}, "flags":{}, "transfer":true}</v>
      </c>
      <c r="P1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8" t="str">
        <f>Table1[[#This Row],[itemSubtype]]&amp;Table1[[#This Row],[equipmentSlot]]&amp;Table1[[#This Row],[fightingStyle]]</f>
        <v>"skill""Ranged"</v>
      </c>
      <c r="V18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whaaaaat_1.png"</v>
      </c>
      <c r="W1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[{"name":"Ranged Combat Mastery","type":"equipment", "data":{"equipmentSlots":, "itemSubtype":"skill", "fightingStyle":"Ranged", "tier":1, "level":1,"exp":1,"price":0}, "effects":[{"label": "Mel. Off +3", "changes": [{"key":"data.melee_off.equip", "mode": 2, "value":3}], "duration":{}, "flags":{}, "transfer":true}], "img":"/systems/intersection/packs/Images/00 whaaaaat_1.png"}]</v>
      </c>
    </row>
    <row r="19" spans="1:23" x14ac:dyDescent="0.25">
      <c r="A19" t="s">
        <v>64</v>
      </c>
      <c r="B19" t="s">
        <v>107</v>
      </c>
      <c r="D19" t="s">
        <v>28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2</v>
      </c>
      <c r="M19">
        <v>0</v>
      </c>
      <c r="N19">
        <v>0</v>
      </c>
      <c r="O1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+1", "changes": [{"key":"data.melee_def.equip", "mode": 2, "value":1}], "duration":{}, "flags":{}, "transfer":true}</v>
      </c>
      <c r="Q1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+2", "changes": [{"key":"data.ranged_def.equip", "mode": 2, "value":2}], "duration":{}, "flags":{}, "transfer":true}</v>
      </c>
      <c r="S1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9" t="str">
        <f>Table1[[#This Row],[itemSubtype]]&amp;Table1[[#This Row],[equipmentSlot]]&amp;Table1[[#This Row],[fightingStyle]]</f>
        <v>"skill""Ranged"</v>
      </c>
      <c r="V19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whaaaaat_1.png"</v>
      </c>
      <c r="W1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[{"name":"Cripple (Ranged)","type":"equipment", "data":{"equipmentSlots":, "itemSubtype":"skill", "fightingStyle":"Ranged", "tier":1, "level":1,"exp":1,"price":0}, "effects":[{"label": "Mel. Def +1", "changes": [{"key":"data.melee_def.equip", "mode": 2, "value":1}], "duration":{}, "flags":{}, "transfer":true},{"label": "Rng. Def +2", "changes": [{"key":"data.ranged_def.equip", "mode": 2, "value":2}], "duration":{}, "flags":{}, "transfer":true}], "img":"/systems/intersection/packs/Images/00 whaaaaat_1.png"}]</v>
      </c>
    </row>
    <row r="20" spans="1:23" x14ac:dyDescent="0.25">
      <c r="A20" t="s">
        <v>65</v>
      </c>
      <c r="B20" t="s">
        <v>107</v>
      </c>
      <c r="D20" t="s">
        <v>28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+1", "changes": [{"key":"data.ranged_off.equip", "mode": 2, "value":1}], "duration":{}, "flags":{}, "transfer":true}</v>
      </c>
      <c r="R2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0" t="str">
        <f>Table1[[#This Row],[itemSubtype]]&amp;Table1[[#This Row],[equipmentSlot]]&amp;Table1[[#This Row],[fightingStyle]]</f>
        <v>"skill""Ranged"</v>
      </c>
      <c r="V20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whaaaaat_1.png"</v>
      </c>
      <c r="W2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[{"name":"Critical Hit (Ranged)","type":"equipment", "data":{"equipmentSlots":, "itemSubtype":"skill", "fightingStyle":"Ranged", "tier":1, "level":1,"exp":1,"price":0}, "effects":[{"label": "Rng. Off +1", "changes": [{"key":"data.ranged_off.equip", "mode": 2, "value":1}], "duration":{}, "flags":{}, "transfer":true}], "img":"/systems/intersection/packs/Images/00 whaaaaat_1.png"}]</v>
      </c>
    </row>
    <row r="21" spans="1:23" x14ac:dyDescent="0.25">
      <c r="A21" t="s">
        <v>66</v>
      </c>
      <c r="B21" t="s">
        <v>107</v>
      </c>
      <c r="D21" t="s">
        <v>28</v>
      </c>
      <c r="E21">
        <v>1</v>
      </c>
      <c r="F21">
        <v>1</v>
      </c>
      <c r="G21">
        <v>1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+2", "changes": [{"key":"data.melee_off.equip", "mode": 2, "value":2}], "duration":{}, "flags":{}, "transfer":true}</v>
      </c>
      <c r="P2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1" t="str">
        <f>Table1[[#This Row],[itemSubtype]]&amp;Table1[[#This Row],[equipmentSlot]]&amp;Table1[[#This Row],[fightingStyle]]</f>
        <v>"skill""Ranged"</v>
      </c>
      <c r="V21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whaaaaat_1.png"</v>
      </c>
      <c r="W2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[{"name":"Extra Attack (Ranged)","type":"equipment", "data":{"equipmentSlots":, "itemSubtype":"skill", "fightingStyle":"Ranged", "tier":1, "level":1,"exp":1,"price":0}, "effects":[{"label": "Mel. Off +2", "changes": [{"key":"data.melee_off.equip", "mode": 2, "value":2}], "duration":{}, "flags":{}, "transfer":true}], "img":"/systems/intersection/packs/Images/00 whaaaaat_1.png"}]</v>
      </c>
    </row>
    <row r="22" spans="1:23" x14ac:dyDescent="0.25">
      <c r="A22" t="s">
        <v>67</v>
      </c>
      <c r="B22" t="s">
        <v>107</v>
      </c>
      <c r="D22" t="s">
        <v>28</v>
      </c>
      <c r="E22">
        <v>9</v>
      </c>
      <c r="F22">
        <v>81</v>
      </c>
      <c r="G22">
        <v>369</v>
      </c>
      <c r="H22">
        <v>0</v>
      </c>
      <c r="I22">
        <v>0</v>
      </c>
      <c r="J22">
        <v>9</v>
      </c>
      <c r="K22">
        <v>0</v>
      </c>
      <c r="L22">
        <v>14</v>
      </c>
      <c r="M22">
        <v>0</v>
      </c>
      <c r="N22">
        <v>4</v>
      </c>
      <c r="O2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+9", "changes": [{"key":"data.melee_def.equip", "mode": 2, "value":9}], "duration":{}, "flags":{}, "transfer":true}</v>
      </c>
      <c r="Q2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+14", "changes": [{"key":"data.ranged_def.equip", "mode": 2, "value":14}], "duration":{}, "flags":{}, "transfer":true}</v>
      </c>
      <c r="S2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22" t="str">
        <f>Table1[[#This Row],[itemSubtype]]&amp;Table1[[#This Row],[equipmentSlot]]&amp;Table1[[#This Row],[fightingStyle]]</f>
        <v>"skill""Ranged"</v>
      </c>
      <c r="V22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2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[{"name":"Stun (Ranged)","type":"equipment", "data":{"equipmentSlots":, "itemSubtype":"skill", "fightingStyle":"Ranged", "tier":9, "level":81,"exp":369,"price":0}, "effects":[{"label": "Mel. Def +9", "changes": [{"key":"data.melee_def.equip", "mode": 2, "value":9}], "duration":{}, "flags":{}, "transfer":true},{"label": "Rng. Def +14", "changes": [{"key":"data.ranged_def.equip", "mode": 2, "value":14}], "duration":{}, "flags":{}, "transfer":true},{"label": "Mag. Def +4", "changes": [{"key":"data.magic_def.equip", "mode": 2, "value":4}], "duration":{}, "flags":{}, "transfer":true}], "img":"/systems/intersection/packs/Images/00 whaaaaat_9.png"}]</v>
      </c>
    </row>
    <row r="23" spans="1:23" x14ac:dyDescent="0.25">
      <c r="A23" t="s">
        <v>68</v>
      </c>
      <c r="B23" t="s">
        <v>107</v>
      </c>
      <c r="D23" t="s">
        <v>28</v>
      </c>
      <c r="E23">
        <v>9</v>
      </c>
      <c r="F23">
        <v>81</v>
      </c>
      <c r="G23">
        <v>369</v>
      </c>
      <c r="H23">
        <v>0</v>
      </c>
      <c r="I23">
        <v>27</v>
      </c>
      <c r="J23">
        <v>0</v>
      </c>
      <c r="K23">
        <v>0</v>
      </c>
      <c r="L23">
        <v>0</v>
      </c>
      <c r="M23">
        <v>0</v>
      </c>
      <c r="N23">
        <v>0</v>
      </c>
      <c r="O2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+27", "changes": [{"key":"data.melee_off.equip", "mode": 2, "value":27}], "duration":{}, "flags":{}, "transfer":true}</v>
      </c>
      <c r="P2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3" t="str">
        <f>Table1[[#This Row],[itemSubtype]]&amp;Table1[[#This Row],[equipmentSlot]]&amp;Table1[[#This Row],[fightingStyle]]</f>
        <v>"skill""Ranged"</v>
      </c>
      <c r="V2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2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[{"name":"Pierce (Ranged)","type":"equipment", "data":{"equipmentSlots":, "itemSubtype":"skill", "fightingStyle":"Ranged", "tier":9, "level":81,"exp":369,"price":0}, "effects":[{"label": "Mel. Off +27", "changes": [{"key":"data.melee_off.equip", "mode": 2, "value":27}], "duration":{}, "flags":{}, "transfer":true}], "img":"/systems/intersection/packs/Images/00 whaaaaat_9.png"}]</v>
      </c>
    </row>
    <row r="24" spans="1:23" x14ac:dyDescent="0.25">
      <c r="A24" t="s">
        <v>69</v>
      </c>
      <c r="B24" t="s">
        <v>107</v>
      </c>
      <c r="D24" t="s">
        <v>28</v>
      </c>
      <c r="E24">
        <v>9</v>
      </c>
      <c r="F24">
        <v>81</v>
      </c>
      <c r="G24">
        <v>369</v>
      </c>
      <c r="H24">
        <v>0</v>
      </c>
      <c r="I24">
        <v>0</v>
      </c>
      <c r="J24">
        <v>9</v>
      </c>
      <c r="K24">
        <v>0</v>
      </c>
      <c r="L24">
        <v>14</v>
      </c>
      <c r="M24">
        <v>0</v>
      </c>
      <c r="N24">
        <v>4</v>
      </c>
      <c r="O2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+9", "changes": [{"key":"data.melee_def.equip", "mode": 2, "value":9}], "duration":{}, "flags":{}, "transfer":true}</v>
      </c>
      <c r="Q2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+14", "changes": [{"key":"data.ranged_def.equip", "mode": 2, "value":14}], "duration":{}, "flags":{}, "transfer":true}</v>
      </c>
      <c r="S2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24" t="str">
        <f>Table1[[#This Row],[itemSubtype]]&amp;Table1[[#This Row],[equipmentSlot]]&amp;Table1[[#This Row],[fightingStyle]]</f>
        <v>"skill""Ranged"</v>
      </c>
      <c r="V24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2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[{"name":"Bows Mastery","type":"equipment", "data":{"equipmentSlots":, "itemSubtype":"skill", "fightingStyle":"Ranged", "tier":9, "level":81,"exp":369,"price":0}, "effects":[{"label": "Mel. Def +9", "changes": [{"key":"data.melee_def.equip", "mode": 2, "value":9}], "duration":{}, "flags":{}, "transfer":true},{"label": "Rng. Def +14", "changes": [{"key":"data.ranged_def.equip", "mode": 2, "value":14}], "duration":{}, "flags":{}, "transfer":true},{"label": "Mag. Def +4", "changes": [{"key":"data.magic_def.equip", "mode": 2, "value":4}], "duration":{}, "flags":{}, "transfer":true}], "img":"/systems/intersection/packs/Images/00 whaaaaat_9.png"}]</v>
      </c>
    </row>
    <row r="25" spans="1:23" x14ac:dyDescent="0.25">
      <c r="A25" t="s">
        <v>70</v>
      </c>
      <c r="B25" t="s">
        <v>107</v>
      </c>
      <c r="D25" t="s">
        <v>28</v>
      </c>
      <c r="E25">
        <v>9</v>
      </c>
      <c r="F25">
        <v>81</v>
      </c>
      <c r="G25">
        <v>369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+9", "changes": [{"key":"data.ranged_off.equip", "mode": 2, "value":9}], "duration":{}, "flags":{}, "transfer":true}</v>
      </c>
      <c r="R2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5" t="str">
        <f>Table1[[#This Row],[itemSubtype]]&amp;Table1[[#This Row],[equipmentSlot]]&amp;Table1[[#This Row],[fightingStyle]]</f>
        <v>"skill""Ranged"</v>
      </c>
      <c r="V25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2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[{"name":"Take Aim","type":"equipment", "data":{"equipmentSlots":, "itemSubtype":"skill", "fightingStyle":"Ranged", "tier":9, "level":81,"exp":369,"price":0}, "effects":[{"label": "Rng. Off +9", "changes": [{"key":"data.ranged_off.equip", "mode": 2, "value":9}], "duration":{}, "flags":{}, "transfer":true}], "img":"/systems/intersection/packs/Images/00 whaaaaat_9.png"}]</v>
      </c>
    </row>
    <row r="26" spans="1:23" x14ac:dyDescent="0.25">
      <c r="A26" t="s">
        <v>71</v>
      </c>
      <c r="B26" t="s">
        <v>107</v>
      </c>
      <c r="D26" t="s">
        <v>28</v>
      </c>
      <c r="E26">
        <v>9</v>
      </c>
      <c r="F26">
        <v>81</v>
      </c>
      <c r="G26">
        <v>369</v>
      </c>
      <c r="H26">
        <v>0</v>
      </c>
      <c r="I26">
        <v>18</v>
      </c>
      <c r="J26">
        <v>0</v>
      </c>
      <c r="K26">
        <v>0</v>
      </c>
      <c r="L26">
        <v>0</v>
      </c>
      <c r="M26">
        <v>0</v>
      </c>
      <c r="N26">
        <v>0</v>
      </c>
      <c r="O2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+18", "changes": [{"key":"data.melee_off.equip", "mode": 2, "value":18}], "duration":{}, "flags":{}, "transfer":true}</v>
      </c>
      <c r="P2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6" t="str">
        <f>Table1[[#This Row],[itemSubtype]]&amp;Table1[[#This Row],[equipmentSlot]]&amp;Table1[[#This Row],[fightingStyle]]</f>
        <v>"skill""Ranged"</v>
      </c>
      <c r="V26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2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[{"name":"Long Range","type":"equipment", "data":{"equipmentSlots":, "itemSubtype":"skill", "fightingStyle":"Ranged", "tier":9, "level":81,"exp":369,"price":0}, "effects":[{"label": "Mel. Off +18", "changes": [{"key":"data.melee_off.equip", "mode": 2, "value":18}], "duration":{}, "flags":{}, "transfer":true}], "img":"/systems/intersection/packs/Images/00 whaaaaat_9.png"}]</v>
      </c>
    </row>
    <row r="27" spans="1:23" x14ac:dyDescent="0.25">
      <c r="A27" t="s">
        <v>72</v>
      </c>
      <c r="B27" t="s">
        <v>107</v>
      </c>
      <c r="D27" t="s">
        <v>28</v>
      </c>
      <c r="E27">
        <v>3</v>
      </c>
      <c r="F27">
        <v>21</v>
      </c>
      <c r="G27">
        <v>33</v>
      </c>
      <c r="H27">
        <v>0</v>
      </c>
      <c r="I27">
        <v>0</v>
      </c>
      <c r="J27">
        <v>3</v>
      </c>
      <c r="K27">
        <v>0</v>
      </c>
      <c r="L27">
        <v>5</v>
      </c>
      <c r="M27">
        <v>0</v>
      </c>
      <c r="N27">
        <v>1</v>
      </c>
      <c r="O2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2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2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27" t="str">
        <f>Table1[[#This Row],[itemSubtype]]&amp;Table1[[#This Row],[equipmentSlot]]&amp;Table1[[#This Row],[fightingStyle]]</f>
        <v>"skill""Ranged"</v>
      </c>
      <c r="V27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whaaaaat_3.png"</v>
      </c>
      <c r="W2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[{"name":"Pin Down","type":"equipment", "data":{"equipmentSlots":, "itemSubtype":"skill", "fightingStyle":"Ranged", "tier":3, "level":21,"exp":33,"price":0}, "effects":[{"label": "Mel. Def +3", "changes": [{"key":"data.melee_def.equip", "mode": 2, "value":3}], "duration":{}, "flags":{}, "transfer":true},{"label": "Rng. Def +5", "changes": [{"key":"data.ranged_def.equip", "mode": 2, "value":5}], "duration":{}, "flags":{}, "transfer":true},{"label": "Mag. Def +1", "changes": [{"key":"data.magic_def.equip", "mode": 2, "value":1}], "duration":{}, "flags":{}, "transfer":true}], "img":"/systems/intersection/packs/Images/00 whaaaaat_3.png"}]</v>
      </c>
    </row>
    <row r="28" spans="1:23" x14ac:dyDescent="0.25">
      <c r="A28" t="s">
        <v>73</v>
      </c>
      <c r="B28" t="s">
        <v>107</v>
      </c>
      <c r="D28" t="s">
        <v>28</v>
      </c>
      <c r="E28">
        <v>3</v>
      </c>
      <c r="F28">
        <v>21</v>
      </c>
      <c r="G28">
        <v>33</v>
      </c>
      <c r="H28">
        <v>0</v>
      </c>
      <c r="I28">
        <v>0</v>
      </c>
      <c r="J28">
        <v>3</v>
      </c>
      <c r="K28">
        <v>0</v>
      </c>
      <c r="L28">
        <v>5</v>
      </c>
      <c r="M28">
        <v>0</v>
      </c>
      <c r="N28">
        <v>1</v>
      </c>
      <c r="O2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2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2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28" t="str">
        <f>Table1[[#This Row],[itemSubtype]]&amp;Table1[[#This Row],[equipmentSlot]]&amp;Table1[[#This Row],[fightingStyle]]</f>
        <v>"skill""Ranged"</v>
      </c>
      <c r="V28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whaaaaat_3.png"</v>
      </c>
      <c r="W2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[{"name":"Throwing Weapons Mastery","type":"equipment", "data":{"equipmentSlots":, "itemSubtype":"skill", "fightingStyle":"Ranged", "tier":3, "level":21,"exp":33,"price":0}, "effects":[{"label": "Mel. Def +3", "changes": [{"key":"data.melee_def.equip", "mode": 2, "value":3}], "duration":{}, "flags":{}, "transfer":true},{"label": "Rng. Def +5", "changes": [{"key":"data.ranged_def.equip", "mode": 2, "value":5}], "duration":{}, "flags":{}, "transfer":true},{"label": "Mag. Def +1", "changes": [{"key":"data.magic_def.equip", "mode": 2, "value":1}], "duration":{}, "flags":{}, "transfer":true}], "img":"/systems/intersection/packs/Images/00 whaaaaat_3.png"}]</v>
      </c>
    </row>
    <row r="29" spans="1:23" x14ac:dyDescent="0.25">
      <c r="A29" t="s">
        <v>74</v>
      </c>
      <c r="B29" t="s">
        <v>107</v>
      </c>
      <c r="D29" t="s">
        <v>28</v>
      </c>
      <c r="E29">
        <v>9</v>
      </c>
      <c r="F29">
        <v>81</v>
      </c>
      <c r="G29">
        <v>369</v>
      </c>
      <c r="H29">
        <v>0</v>
      </c>
      <c r="I29">
        <v>0</v>
      </c>
      <c r="J29">
        <v>4</v>
      </c>
      <c r="K29">
        <v>0</v>
      </c>
      <c r="L29">
        <v>9</v>
      </c>
      <c r="M29">
        <v>0</v>
      </c>
      <c r="N29">
        <v>14</v>
      </c>
      <c r="O2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2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+9", "changes": [{"key":"data.ranged_def.equip", "mode": 2, "value":9}], "duration":{}, "flags":{}, "transfer":true}</v>
      </c>
      <c r="S2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+14", "changes": [{"key":"data.magic_def.equip", "mode": 2, "value":14}], "duration":{}, "flags":{}, "transfer":true}</v>
      </c>
      <c r="U29" t="str">
        <f>Table1[[#This Row],[itemSubtype]]&amp;Table1[[#This Row],[equipmentSlot]]&amp;Table1[[#This Row],[fightingStyle]]</f>
        <v>"skill""Ranged"</v>
      </c>
      <c r="V29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2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[{"name":"Precise Hit","type":"equipment", "data":{"equipmentSlots":, "itemSubtype":"skill", "fightingStyle":"Ranged", "tier":9, "level":81,"exp":369,"price":0}, "effects":[{"label": "Mel. Def +4", "changes": [{"key":"data.melee_def.equip", "mode": 2, "value":4}], "duration":{}, "flags":{}, "transfer":true},{"label": "Rng. Def +9", "changes": [{"key":"data.ranged_def.equip", "mode": 2, "value":9}], "duration":{}, "flags":{}, "transfer":true},{"label": "Mag. Def +14", "changes": [{"key":"data.magic_def.equip", "mode": 2, "value":14}], "duration":{}, "flags":{}, "transfer":true}], "img":"/systems/intersection/packs/Images/00 whaaaaat_9.png"}]</v>
      </c>
    </row>
    <row r="30" spans="1:23" x14ac:dyDescent="0.25">
      <c r="A30" t="s">
        <v>75</v>
      </c>
      <c r="B30" t="s">
        <v>107</v>
      </c>
      <c r="D30" t="s">
        <v>28</v>
      </c>
      <c r="E30">
        <v>9</v>
      </c>
      <c r="F30">
        <v>81</v>
      </c>
      <c r="G30">
        <v>369</v>
      </c>
      <c r="H30">
        <v>0</v>
      </c>
      <c r="I30">
        <v>0</v>
      </c>
      <c r="J30">
        <v>4</v>
      </c>
      <c r="K30">
        <v>0</v>
      </c>
      <c r="L30">
        <v>9</v>
      </c>
      <c r="M30">
        <v>0</v>
      </c>
      <c r="N30">
        <v>14</v>
      </c>
      <c r="O3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3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+9", "changes": [{"key":"data.ranged_def.equip", "mode": 2, "value":9}], "duration":{}, "flags":{}, "transfer":true}</v>
      </c>
      <c r="S3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+14", "changes": [{"key":"data.magic_def.equip", "mode": 2, "value":14}], "duration":{}, "flags":{}, "transfer":true}</v>
      </c>
      <c r="U30" t="str">
        <f>Table1[[#This Row],[itemSubtype]]&amp;Table1[[#This Row],[equipmentSlot]]&amp;Table1[[#This Row],[fightingStyle]]</f>
        <v>"skill""Ranged"</v>
      </c>
      <c r="V30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whaaaaat_9.png"</v>
      </c>
      <c r="W3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[{"name":"Flurry","type":"equipment", "data":{"equipmentSlots":, "itemSubtype":"skill", "fightingStyle":"Ranged", "tier":9, "level":81,"exp":369,"price":0}, "effects":[{"label": "Mel. Def +4", "changes": [{"key":"data.melee_def.equip", "mode": 2, "value":4}], "duration":{}, "flags":{}, "transfer":true},{"label": "Rng. Def +9", "changes": [{"key":"data.ranged_def.equip", "mode": 2, "value":9}], "duration":{}, "flags":{}, "transfer":true},{"label": "Mag. Def +14", "changes": [{"key":"data.magic_def.equip", "mode": 2, "value":14}], "duration":{}, "flags":{}, "transfer":true}], "img":"/systems/intersection/packs/Images/00 whaaaaat_9.png"}]</v>
      </c>
    </row>
    <row r="31" spans="1:23" x14ac:dyDescent="0.25">
      <c r="A31" t="s">
        <v>76</v>
      </c>
      <c r="B31" t="s">
        <v>107</v>
      </c>
      <c r="D31" t="s">
        <v>28</v>
      </c>
      <c r="E31">
        <v>7</v>
      </c>
      <c r="F31">
        <v>61</v>
      </c>
      <c r="G31">
        <v>217</v>
      </c>
      <c r="H31">
        <v>0</v>
      </c>
      <c r="I31">
        <v>0</v>
      </c>
      <c r="J31">
        <v>7</v>
      </c>
      <c r="K31">
        <v>0</v>
      </c>
      <c r="L31">
        <v>11</v>
      </c>
      <c r="M31">
        <v>0</v>
      </c>
      <c r="N31">
        <v>3</v>
      </c>
      <c r="O3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+7", "changes": [{"key":"data.melee_def.equip", "mode": 2, "value":7}], "duration":{}, "flags":{}, "transfer":true}</v>
      </c>
      <c r="Q3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+11", "changes": [{"key":"data.ranged_def.equip", "mode": 2, "value":11}], "duration":{}, "flags":{}, "transfer":true}</v>
      </c>
      <c r="S3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31" t="str">
        <f>Table1[[#This Row],[itemSubtype]]&amp;Table1[[#This Row],[equipmentSlot]]&amp;Table1[[#This Row],[fightingStyle]]</f>
        <v>"skill""Ranged"</v>
      </c>
      <c r="V31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whaaaaat_7.png"</v>
      </c>
      <c r="W3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[{"name":"Deadly Throw","type":"equipment", "data":{"equipmentSlots":, "itemSubtype":"skill", "fightingStyle":"Ranged", "tier":7, "level":61,"exp":217,"price":0}, "effects":[{"label": "Mel. Def +7", "changes": [{"key":"data.melee_def.equip", "mode": 2, "value":7}], "duration":{}, "flags":{}, "transfer":true},{"label": "Rng. Def +11", "changes": [{"key":"data.ranged_def.equip", "mode": 2, "value":11}], "duration":{}, "flags":{}, "transfer":true},{"label": "Mag. Def +3", "changes": [{"key":"data.magic_def.equip", "mode": 2, "value":3}], "duration":{}, "flags":{}, "transfer":true}], "img":"/systems/intersection/packs/Images/00 whaaaaat_7.png"}]</v>
      </c>
    </row>
    <row r="32" spans="1:23" x14ac:dyDescent="0.25">
      <c r="A32" t="s">
        <v>77</v>
      </c>
      <c r="B32" t="s">
        <v>107</v>
      </c>
      <c r="D32" t="s">
        <v>26</v>
      </c>
      <c r="E32">
        <v>7</v>
      </c>
      <c r="F32">
        <v>61</v>
      </c>
      <c r="G32">
        <v>217</v>
      </c>
      <c r="H32">
        <v>0</v>
      </c>
      <c r="I32">
        <v>0</v>
      </c>
      <c r="J32">
        <v>7</v>
      </c>
      <c r="K32">
        <v>0</v>
      </c>
      <c r="L32">
        <v>11</v>
      </c>
      <c r="M32">
        <v>0</v>
      </c>
      <c r="N32">
        <v>3</v>
      </c>
      <c r="O3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+7", "changes": [{"key":"data.melee_def.equip", "mode": 2, "value":7}], "duration":{}, "flags":{}, "transfer":true}</v>
      </c>
      <c r="Q3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+11", "changes": [{"key":"data.ranged_def.equip", "mode": 2, "value":11}], "duration":{}, "flags":{}, "transfer":true}</v>
      </c>
      <c r="S3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32" t="str">
        <f>Table1[[#This Row],[itemSubtype]]&amp;Table1[[#This Row],[equipmentSlot]]&amp;Table1[[#This Row],[fightingStyle]]</f>
        <v>"skill""Magic"</v>
      </c>
      <c r="V32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whaaaaat_7.png"</v>
      </c>
      <c r="W3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[{"name":"Magic Armor Mastery","type":"equipment", "data":{"equipmentSlots":, "itemSubtype":"skill", "fightingStyle":"Magic", "tier":7, "level":61,"exp":217,"price":0}, "effects":[{"label": "Mel. Def +7", "changes": [{"key":"data.melee_def.equip", "mode": 2, "value":7}], "duration":{}, "flags":{}, "transfer":true},{"label": "Rng. Def +11", "changes": [{"key":"data.ranged_def.equip", "mode": 2, "value":11}], "duration":{}, "flags":{}, "transfer":true},{"label": "Mag. Def +3", "changes": [{"key":"data.magic_def.equip", "mode": 2, "value":3}], "duration":{}, "flags":{}, "transfer":true}], "img":"/systems/intersection/packs/Images/00 whaaaaat_7.png"}]</v>
      </c>
    </row>
    <row r="33" spans="1:23" x14ac:dyDescent="0.25">
      <c r="A33" t="s">
        <v>78</v>
      </c>
      <c r="B33" t="s">
        <v>107</v>
      </c>
      <c r="D33" t="s">
        <v>26</v>
      </c>
      <c r="E33">
        <v>8</v>
      </c>
      <c r="F33">
        <v>71</v>
      </c>
      <c r="G33">
        <v>288</v>
      </c>
      <c r="H33">
        <v>0</v>
      </c>
      <c r="I33">
        <v>0</v>
      </c>
      <c r="J33">
        <v>12</v>
      </c>
      <c r="K33">
        <v>0</v>
      </c>
      <c r="L33">
        <v>4</v>
      </c>
      <c r="M33">
        <v>0</v>
      </c>
      <c r="N33">
        <v>8</v>
      </c>
      <c r="O3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+12", "changes": [{"key":"data.melee_def.equip", "mode": 2, "value":12}], "duration":{}, "flags":{}, "transfer":true}</v>
      </c>
      <c r="Q3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+4", "changes": [{"key":"data.ranged_def.equip", "mode": 2, "value":4}], "duration":{}, "flags":{}, "transfer":true}</v>
      </c>
      <c r="S3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+8", "changes": [{"key":"data.magic_def.equip", "mode": 2, "value":8}], "duration":{}, "flags":{}, "transfer":true}</v>
      </c>
      <c r="U33" t="str">
        <f>Table1[[#This Row],[itemSubtype]]&amp;Table1[[#This Row],[equipmentSlot]]&amp;Table1[[#This Row],[fightingStyle]]</f>
        <v>"skill""Magic"</v>
      </c>
      <c r="V3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3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[{"name":"Magic Adept","type":"equipment", "data":{"equipmentSlots":, "itemSubtype":"skill", "fightingStyle":"Magic", "tier":8, "level":71,"exp":288,"price":0}, "effects":[{"label": "Mel. Def +12", "changes": [{"key":"data.melee_def.equip", "mode": 2, "value":12}], "duration":{}, "flags":{}, "transfer":true},{"label": "Rng. Def +4", "changes": [{"key":"data.ranged_def.equip", "mode": 2, "value":4}], "duration":{}, "flags":{}, "transfer":true},{"label": "Mag. Def +8", "changes": [{"key":"data.magic_def.equip", "mode": 2, "value":8}], "duration":{}, "flags":{}, "transfer":true}], "img":"/systems/intersection/packs/Images/00 whaaaaat_8.png"}]</v>
      </c>
    </row>
    <row r="34" spans="1:23" x14ac:dyDescent="0.25">
      <c r="A34" t="s">
        <v>79</v>
      </c>
      <c r="B34" t="s">
        <v>107</v>
      </c>
      <c r="D34" t="s">
        <v>26</v>
      </c>
      <c r="E34">
        <v>8</v>
      </c>
      <c r="F34">
        <v>71</v>
      </c>
      <c r="G34">
        <v>288</v>
      </c>
      <c r="H34">
        <v>0</v>
      </c>
      <c r="I34">
        <v>0</v>
      </c>
      <c r="J34">
        <v>12</v>
      </c>
      <c r="K34">
        <v>0</v>
      </c>
      <c r="L34">
        <v>4</v>
      </c>
      <c r="M34">
        <v>0</v>
      </c>
      <c r="N34">
        <v>8</v>
      </c>
      <c r="O3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+12", "changes": [{"key":"data.melee_def.equip", "mode": 2, "value":12}], "duration":{}, "flags":{}, "transfer":true}</v>
      </c>
      <c r="Q3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+4", "changes": [{"key":"data.ranged_def.equip", "mode": 2, "value":4}], "duration":{}, "flags":{}, "transfer":true}</v>
      </c>
      <c r="S3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+8", "changes": [{"key":"data.magic_def.equip", "mode": 2, "value":8}], "duration":{}, "flags":{}, "transfer":true}</v>
      </c>
      <c r="U34" t="str">
        <f>Table1[[#This Row],[itemSubtype]]&amp;Table1[[#This Row],[equipmentSlot]]&amp;Table1[[#This Row],[fightingStyle]]</f>
        <v>"skill""Magic"</v>
      </c>
      <c r="V34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3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[{"name":"Magic Weapons Mastery","type":"equipment", "data":{"equipmentSlots":, "itemSubtype":"skill", "fightingStyle":"Magic", "tier":8, "level":71,"exp":288,"price":0}, "effects":[{"label": "Mel. Def +12", "changes": [{"key":"data.melee_def.equip", "mode": 2, "value":12}], "duration":{}, "flags":{}, "transfer":true},{"label": "Rng. Def +4", "changes": [{"key":"data.ranged_def.equip", "mode": 2, "value":4}], "duration":{}, "flags":{}, "transfer":true},{"label": "Mag. Def +8", "changes": [{"key":"data.magic_def.equip", "mode": 2, "value":8}], "duration":{}, "flags":{}, "transfer":true}], "img":"/systems/intersection/packs/Images/00 whaaaaat_8.png"}]</v>
      </c>
    </row>
    <row r="35" spans="1:23" x14ac:dyDescent="0.25">
      <c r="A35" t="s">
        <v>80</v>
      </c>
      <c r="B35" t="s">
        <v>107</v>
      </c>
      <c r="D35" t="s">
        <v>26</v>
      </c>
      <c r="E35">
        <v>8</v>
      </c>
      <c r="F35">
        <v>71</v>
      </c>
      <c r="G35">
        <v>288</v>
      </c>
      <c r="H35">
        <v>0</v>
      </c>
      <c r="I35">
        <v>0</v>
      </c>
      <c r="J35">
        <v>8</v>
      </c>
      <c r="K35">
        <v>0</v>
      </c>
      <c r="L35">
        <v>12</v>
      </c>
      <c r="M35">
        <v>0</v>
      </c>
      <c r="N35">
        <v>4</v>
      </c>
      <c r="O3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+8", "changes": [{"key":"data.melee_def.equip", "mode": 2, "value":8}], "duration":{}, "flags":{}, "transfer":true}</v>
      </c>
      <c r="Q3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+12", "changes": [{"key":"data.ranged_def.equip", "mode": 2, "value":12}], "duration":{}, "flags":{}, "transfer":true}</v>
      </c>
      <c r="S3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35" t="str">
        <f>Table1[[#This Row],[itemSubtype]]&amp;Table1[[#This Row],[equipmentSlot]]&amp;Table1[[#This Row],[fightingStyle]]</f>
        <v>"skill""Magic"</v>
      </c>
      <c r="V35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3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[{"name":"Black Magic Mastery","type":"equipment", "data":{"equipmentSlots":, "itemSubtype":"skill", "fightingStyle":"Magic", "tier":8, "level":71,"exp":288,"price":0}, "effects":[{"label": "Mel. Def +8", "changes": [{"key":"data.melee_def.equip", "mode": 2, "value":8}], "duration":{}, "flags":{}, "transfer":true},{"label": "Rng. Def +12", "changes": [{"key":"data.ranged_def.equip", "mode": 2, "value":12}], "duration":{}, "flags":{}, "transfer":true},{"label": "Mag. Def +4", "changes": [{"key":"data.magic_def.equip", "mode": 2, "value":4}], "duration":{}, "flags":{}, "transfer":true}], "img":"/systems/intersection/packs/Images/00 whaaaaat_8.png"}]</v>
      </c>
    </row>
    <row r="36" spans="1:23" x14ac:dyDescent="0.25">
      <c r="A36" t="s">
        <v>81</v>
      </c>
      <c r="B36" t="s">
        <v>107</v>
      </c>
      <c r="D36" t="s">
        <v>26</v>
      </c>
      <c r="E36">
        <v>8</v>
      </c>
      <c r="F36">
        <v>71</v>
      </c>
      <c r="G36">
        <v>288</v>
      </c>
      <c r="H36">
        <v>0</v>
      </c>
      <c r="I36">
        <v>24</v>
      </c>
      <c r="J36">
        <v>0</v>
      </c>
      <c r="K36">
        <v>0</v>
      </c>
      <c r="L36">
        <v>0</v>
      </c>
      <c r="M36">
        <v>0</v>
      </c>
      <c r="N36">
        <v>0</v>
      </c>
      <c r="O3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+24", "changes": [{"key":"data.melee_off.equip", "mode": 2, "value":24}], "duration":{}, "flags":{}, "transfer":true}</v>
      </c>
      <c r="P3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3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3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36" t="str">
        <f>Table1[[#This Row],[itemSubtype]]&amp;Table1[[#This Row],[equipmentSlot]]&amp;Table1[[#This Row],[fightingStyle]]</f>
        <v>"skill""Magic"</v>
      </c>
      <c r="V36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3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[{"name":"Demonic Expert","type":"equipment", "data":{"equipmentSlots":, "itemSubtype":"skill", "fightingStyle":"Magic", "tier":8, "level":71,"exp":288,"price":0}, "effects":[{"label": "Mel. Off +24", "changes": [{"key":"data.melee_off.equip", "mode": 2, "value":24}], "duration":{}, "flags":{}, "transfer":true}], "img":"/systems/intersection/packs/Images/00 whaaaaat_8.png"}]</v>
      </c>
    </row>
    <row r="37" spans="1:23" x14ac:dyDescent="0.25">
      <c r="A37" t="s">
        <v>82</v>
      </c>
      <c r="B37" t="s">
        <v>107</v>
      </c>
      <c r="D37" t="s">
        <v>26</v>
      </c>
      <c r="E37">
        <v>8</v>
      </c>
      <c r="F37">
        <v>71</v>
      </c>
      <c r="G37">
        <v>288</v>
      </c>
      <c r="H37">
        <v>0</v>
      </c>
      <c r="I37">
        <v>0</v>
      </c>
      <c r="J37">
        <v>8</v>
      </c>
      <c r="K37">
        <v>0</v>
      </c>
      <c r="L37">
        <v>12</v>
      </c>
      <c r="M37">
        <v>0</v>
      </c>
      <c r="N37">
        <v>4</v>
      </c>
      <c r="O3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+8", "changes": [{"key":"data.melee_def.equip", "mode": 2, "value":8}], "duration":{}, "flags":{}, "transfer":true}</v>
      </c>
      <c r="Q3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+12", "changes": [{"key":"data.ranged_def.equip", "mode": 2, "value":12}], "duration":{}, "flags":{}, "transfer":true}</v>
      </c>
      <c r="S3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37" t="str">
        <f>Table1[[#This Row],[itemSubtype]]&amp;Table1[[#This Row],[equipmentSlot]]&amp;Table1[[#This Row],[fightingStyle]]</f>
        <v>"skill""Magic"</v>
      </c>
      <c r="V37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3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[{"name":"Forces Expert","type":"equipment", "data":{"equipmentSlots":, "itemSubtype":"skill", "fightingStyle":"Magic", "tier":8, "level":71,"exp":288,"price":0}, "effects":[{"label": "Mel. Def +8", "changes": [{"key":"data.melee_def.equip", "mode": 2, "value":8}], "duration":{}, "flags":{}, "transfer":true},{"label": "Rng. Def +12", "changes": [{"key":"data.ranged_def.equip", "mode": 2, "value":12}], "duration":{}, "flags":{}, "transfer":true},{"label": "Mag. Def +4", "changes": [{"key":"data.magic_def.equip", "mode": 2, "value":4}], "duration":{}, "flags":{}, "transfer":true}], "img":"/systems/intersection/packs/Images/00 whaaaaat_8.png"}]</v>
      </c>
    </row>
    <row r="38" spans="1:23" x14ac:dyDescent="0.25">
      <c r="A38" t="s">
        <v>83</v>
      </c>
      <c r="B38" t="s">
        <v>107</v>
      </c>
      <c r="D38" t="s">
        <v>26</v>
      </c>
      <c r="E38">
        <v>8</v>
      </c>
      <c r="F38">
        <v>71</v>
      </c>
      <c r="G38">
        <v>288</v>
      </c>
      <c r="H38">
        <v>0</v>
      </c>
      <c r="I38">
        <v>0</v>
      </c>
      <c r="J38">
        <v>0</v>
      </c>
      <c r="K38">
        <v>8</v>
      </c>
      <c r="L38">
        <v>0</v>
      </c>
      <c r="M38">
        <v>0</v>
      </c>
      <c r="N38">
        <v>0</v>
      </c>
      <c r="O3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3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+8", "changes": [{"key":"data.ranged_off.equip", "mode": 2, "value":8}], "duration":{}, "flags":{}, "transfer":true}</v>
      </c>
      <c r="R3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3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38" t="str">
        <f>Table1[[#This Row],[itemSubtype]]&amp;Table1[[#This Row],[equipmentSlot]]&amp;Table1[[#This Row],[fightingStyle]]</f>
        <v>"skill""Magic"</v>
      </c>
      <c r="V38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3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[{"name":"Necromancy Expert","type":"equipment", "data":{"equipmentSlots":, "itemSubtype":"skill", "fightingStyle":"Magic", "tier":8, "level":71,"exp":288,"price":0}, "effects":[{"label": "Rng. Off +8", "changes": [{"key":"data.ranged_off.equip", "mode": 2, "value":8}], "duration":{}, "flags":{}, "transfer":true}], "img":"/systems/intersection/packs/Images/00 whaaaaat_8.png"}]</v>
      </c>
    </row>
    <row r="39" spans="1:23" x14ac:dyDescent="0.25">
      <c r="A39" t="s">
        <v>84</v>
      </c>
      <c r="B39" t="s">
        <v>107</v>
      </c>
      <c r="D39" t="s">
        <v>26</v>
      </c>
      <c r="E39">
        <v>8</v>
      </c>
      <c r="F39">
        <v>71</v>
      </c>
      <c r="G39">
        <v>288</v>
      </c>
      <c r="H39">
        <v>0</v>
      </c>
      <c r="I39">
        <v>16</v>
      </c>
      <c r="J39">
        <v>0</v>
      </c>
      <c r="K39">
        <v>0</v>
      </c>
      <c r="L39">
        <v>0</v>
      </c>
      <c r="M39">
        <v>0</v>
      </c>
      <c r="N39">
        <v>0</v>
      </c>
      <c r="O3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+16", "changes": [{"key":"data.melee_off.equip", "mode": 2, "value":16}], "duration":{}, "flags":{}, "transfer":true}</v>
      </c>
      <c r="P3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3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3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39" t="str">
        <f>Table1[[#This Row],[itemSubtype]]&amp;Table1[[#This Row],[equipmentSlot]]&amp;Table1[[#This Row],[fightingStyle]]</f>
        <v>"skill""Magic"</v>
      </c>
      <c r="V39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3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[{"name":"Grey Magic Mastery","type":"equipment", "data":{"equipmentSlots":, "itemSubtype":"skill", "fightingStyle":"Magic", "tier":8, "level":71,"exp":288,"price":0}, "effects":[{"label": "Mel. Off +16", "changes": [{"key":"data.melee_off.equip", "mode": 2, "value":16}], "duration":{}, "flags":{}, "transfer":true}], "img":"/systems/intersection/packs/Images/00 whaaaaat_8.png"}]</v>
      </c>
    </row>
    <row r="40" spans="1:23" x14ac:dyDescent="0.25">
      <c r="A40" t="s">
        <v>85</v>
      </c>
      <c r="B40" t="s">
        <v>107</v>
      </c>
      <c r="D40" t="s">
        <v>26</v>
      </c>
      <c r="E40">
        <v>8</v>
      </c>
      <c r="F40">
        <v>71</v>
      </c>
      <c r="G40">
        <v>288</v>
      </c>
      <c r="H40">
        <v>0</v>
      </c>
      <c r="I40">
        <v>0</v>
      </c>
      <c r="J40">
        <v>4</v>
      </c>
      <c r="K40">
        <v>0</v>
      </c>
      <c r="L40">
        <v>8</v>
      </c>
      <c r="M40">
        <v>0</v>
      </c>
      <c r="N40">
        <v>12</v>
      </c>
      <c r="O4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4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+8", "changes": [{"key":"data.ranged_def.equip", "mode": 2, "value":8}], "duration":{}, "flags":{}, "transfer":true}</v>
      </c>
      <c r="S4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+12", "changes": [{"key":"data.magic_def.equip", "mode": 2, "value":12}], "duration":{}, "flags":{}, "transfer":true}</v>
      </c>
      <c r="U40" t="str">
        <f>Table1[[#This Row],[itemSubtype]]&amp;Table1[[#This Row],[equipmentSlot]]&amp;Table1[[#This Row],[fightingStyle]]</f>
        <v>"skill""Magic"</v>
      </c>
      <c r="V40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4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[{"name":"Dimension Expert","type":"equipment", "data":{"equipmentSlots":, "itemSubtype":"skill", "fightingStyle":"Magic", "tier":8, "level":71,"exp":288,"price":0}, "effects":[{"label": "Mel. Def +4", "changes": [{"key":"data.melee_def.equip", "mode": 2, "value":4}], "duration":{}, "flags":{}, "transfer":true},{"label": "Rng. Def +8", "changes": [{"key":"data.ranged_def.equip", "mode": 2, "value":8}], "duration":{}, "flags":{}, "transfer":true},{"label": "Mag. Def +12", "changes": [{"key":"data.magic_def.equip", "mode": 2, "value":12}], "duration":{}, "flags":{}, "transfer":true}], "img":"/systems/intersection/packs/Images/00 whaaaaat_8.png"}]</v>
      </c>
    </row>
    <row r="41" spans="1:23" x14ac:dyDescent="0.25">
      <c r="A41" t="s">
        <v>86</v>
      </c>
      <c r="B41" t="s">
        <v>107</v>
      </c>
      <c r="D41" t="s">
        <v>26</v>
      </c>
      <c r="E41">
        <v>8</v>
      </c>
      <c r="F41">
        <v>71</v>
      </c>
      <c r="G41">
        <v>288</v>
      </c>
      <c r="H41">
        <v>0</v>
      </c>
      <c r="I41">
        <v>0</v>
      </c>
      <c r="J41">
        <v>4</v>
      </c>
      <c r="K41">
        <v>0</v>
      </c>
      <c r="L41">
        <v>8</v>
      </c>
      <c r="M41">
        <v>0</v>
      </c>
      <c r="N41">
        <v>12</v>
      </c>
      <c r="O4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4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+8", "changes": [{"key":"data.ranged_def.equip", "mode": 2, "value":8}], "duration":{}, "flags":{}, "transfer":true}</v>
      </c>
      <c r="S4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+12", "changes": [{"key":"data.magic_def.equip", "mode": 2, "value":12}], "duration":{}, "flags":{}, "transfer":true}</v>
      </c>
      <c r="U41" t="str">
        <f>Table1[[#This Row],[itemSubtype]]&amp;Table1[[#This Row],[equipmentSlot]]&amp;Table1[[#This Row],[fightingStyle]]</f>
        <v>"skill""Magic"</v>
      </c>
      <c r="V41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4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[{"name":"Mind Expert","type":"equipment", "data":{"equipmentSlots":, "itemSubtype":"skill", "fightingStyle":"Magic", "tier":8, "level":71,"exp":288,"price":0}, "effects":[{"label": "Mel. Def +4", "changes": [{"key":"data.melee_def.equip", "mode": 2, "value":4}], "duration":{}, "flags":{}, "transfer":true},{"label": "Rng. Def +8", "changes": [{"key":"data.ranged_def.equip", "mode": 2, "value":8}], "duration":{}, "flags":{}, "transfer":true},{"label": "Mag. Def +12", "changes": [{"key":"data.magic_def.equip", "mode": 2, "value":12}], "duration":{}, "flags":{}, "transfer":true}], "img":"/systems/intersection/packs/Images/00 whaaaaat_8.png"}]</v>
      </c>
    </row>
    <row r="42" spans="1:23" x14ac:dyDescent="0.25">
      <c r="A42" t="s">
        <v>87</v>
      </c>
      <c r="B42" t="s">
        <v>107</v>
      </c>
      <c r="D42" t="s">
        <v>26</v>
      </c>
      <c r="E42">
        <v>8</v>
      </c>
      <c r="F42">
        <v>71</v>
      </c>
      <c r="G42">
        <v>288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  <c r="O4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+16", "changes": [{"key":"data.ranged_off.equip", "mode": 2, "value":16}], "duration":{}, "flags":{}, "transfer":true}</v>
      </c>
      <c r="R4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2" t="str">
        <f>Table1[[#This Row],[itemSubtype]]&amp;Table1[[#This Row],[equipmentSlot]]&amp;Table1[[#This Row],[fightingStyle]]</f>
        <v>"skill""Magic"</v>
      </c>
      <c r="V42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4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[{"name":"Nature Expert","type":"equipment", "data":{"equipmentSlots":, "itemSubtype":"skill", "fightingStyle":"Magic", "tier":8, "level":71,"exp":288,"price":0}, "effects":[{"label": "Rng. Off +16", "changes": [{"key":"data.ranged_off.equip", "mode": 2, "value":16}], "duration":{}, "flags":{}, "transfer":true}], "img":"/systems/intersection/packs/Images/00 whaaaaat_8.png"}]</v>
      </c>
    </row>
    <row r="43" spans="1:23" x14ac:dyDescent="0.25">
      <c r="A43" t="s">
        <v>88</v>
      </c>
      <c r="B43" t="s">
        <v>107</v>
      </c>
      <c r="D43" t="s">
        <v>26</v>
      </c>
      <c r="E43">
        <v>8</v>
      </c>
      <c r="F43">
        <v>71</v>
      </c>
      <c r="G43">
        <v>288</v>
      </c>
      <c r="H43">
        <v>0</v>
      </c>
      <c r="I43">
        <v>0</v>
      </c>
      <c r="J43">
        <v>0</v>
      </c>
      <c r="K43">
        <v>0</v>
      </c>
      <c r="L43">
        <v>0</v>
      </c>
      <c r="M43">
        <v>16</v>
      </c>
      <c r="N43">
        <v>0</v>
      </c>
      <c r="O4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+16", "changes": [{"key":"data.magic_off.equip", "mode": 2, "value":16}], "duration":{}, "flags":{}, "transfer":true}</v>
      </c>
      <c r="T4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3" t="str">
        <f>Table1[[#This Row],[itemSubtype]]&amp;Table1[[#This Row],[equipmentSlot]]&amp;Table1[[#This Row],[fightingStyle]]</f>
        <v>"skill""Magic"</v>
      </c>
      <c r="V4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4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[{"name":"White Magic Mastery","type":"equipment", "data":{"equipmentSlots":, "itemSubtype":"skill", "fightingStyle":"Magic", "tier":8, "level":71,"exp":288,"price":0}, "effects":[{"label": "Mag. Off +16", "changes": [{"key":"data.magic_off.equip", "mode": 2, "value":16}], "duration":{}, "flags":{}, "transfer":true}], "img":"/systems/intersection/packs/Images/00 whaaaaat_8.png"}]</v>
      </c>
    </row>
    <row r="44" spans="1:23" x14ac:dyDescent="0.25">
      <c r="A44" t="s">
        <v>89</v>
      </c>
      <c r="B44" t="s">
        <v>107</v>
      </c>
      <c r="D44" t="s">
        <v>26</v>
      </c>
      <c r="E44">
        <v>8</v>
      </c>
      <c r="F44">
        <v>71</v>
      </c>
      <c r="G44">
        <v>288</v>
      </c>
      <c r="H44">
        <v>0</v>
      </c>
      <c r="I44">
        <v>0</v>
      </c>
      <c r="J44">
        <v>0</v>
      </c>
      <c r="K44">
        <v>0</v>
      </c>
      <c r="L44">
        <v>0</v>
      </c>
      <c r="M44">
        <v>8</v>
      </c>
      <c r="N44">
        <v>0</v>
      </c>
      <c r="O4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+8", "changes": [{"key":"data.magic_off.equip", "mode": 2, "value":8}], "duration":{}, "flags":{}, "transfer":true}</v>
      </c>
      <c r="T4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4" t="str">
        <f>Table1[[#This Row],[itemSubtype]]&amp;Table1[[#This Row],[equipmentSlot]]&amp;Table1[[#This Row],[fightingStyle]]</f>
        <v>"skill""Magic"</v>
      </c>
      <c r="V44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whaaaaat_8.png"</v>
      </c>
      <c r="W4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[{"name":"Creation Expert","type":"equipment", "data":{"equipmentSlots":, "itemSubtype":"skill", "fightingStyle":"Magic", "tier":8, "level":71,"exp":288,"price":0}, "effects":[{"label": "Mag. Off +8", "changes": [{"key":"data.magic_off.equip", "mode": 2, "value":8}], "duration":{}, "flags":{}, "transfer":true}], "img":"/systems/intersection/packs/Images/00 whaaaaat_8.png"}]</v>
      </c>
    </row>
    <row r="45" spans="1:23" x14ac:dyDescent="0.25">
      <c r="A45" t="s">
        <v>90</v>
      </c>
      <c r="B45" t="s">
        <v>107</v>
      </c>
      <c r="D45" t="s">
        <v>26</v>
      </c>
      <c r="E45">
        <v>10</v>
      </c>
      <c r="F45">
        <v>91</v>
      </c>
      <c r="G45">
        <v>460</v>
      </c>
      <c r="H45">
        <v>0</v>
      </c>
      <c r="I45">
        <v>0</v>
      </c>
      <c r="J45">
        <v>15</v>
      </c>
      <c r="K45">
        <v>0</v>
      </c>
      <c r="L45">
        <v>5</v>
      </c>
      <c r="M45">
        <v>0</v>
      </c>
      <c r="N45">
        <v>10</v>
      </c>
      <c r="O4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+15", "changes": [{"key":"data.melee_def.equip", "mode": 2, "value":15}], "duration":{}, "flags":{}, "transfer":true}</v>
      </c>
      <c r="Q4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4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+10", "changes": [{"key":"data.magic_def.equip", "mode": 2, "value":10}], "duration":{}, "flags":{}, "transfer":true}</v>
      </c>
      <c r="U45" t="str">
        <f>Table1[[#This Row],[itemSubtype]]&amp;Table1[[#This Row],[equipmentSlot]]&amp;Table1[[#This Row],[fightingStyle]]</f>
        <v>"skill""Magic"</v>
      </c>
      <c r="V45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whaaaaat_10.png"</v>
      </c>
      <c r="W4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[{"name":"Divine Expert","type":"equipment", "data":{"equipmentSlots":, "itemSubtype":"skill", "fightingStyle":"Magic", "tier":10, "level":91,"exp":460,"price":0}, "effects":[{"label": "Mel. Def +15", "changes": [{"key":"data.melee_def.equip", "mode": 2, "value":15}], "duration":{}, "flags":{}, "transfer":true},{"label": "Rng. Def +5", "changes": [{"key":"data.ranged_def.equip", "mode": 2, "value":5}], "duration":{}, "flags":{}, "transfer":true},{"label": "Mag. Def +10", "changes": [{"key":"data.magic_def.equip", "mode": 2, "value":10}], "duration":{}, "flags":{}, "transfer":true}], "img":"/systems/intersection/packs/Images/00 whaaaaat_10.png"}]</v>
      </c>
    </row>
    <row r="46" spans="1:23" x14ac:dyDescent="0.25">
      <c r="A46" t="s">
        <v>91</v>
      </c>
      <c r="B46" t="s">
        <v>107</v>
      </c>
      <c r="D46" t="s">
        <v>26</v>
      </c>
      <c r="E46">
        <v>10</v>
      </c>
      <c r="F46">
        <v>91</v>
      </c>
      <c r="G46">
        <v>460</v>
      </c>
      <c r="H46">
        <v>0</v>
      </c>
      <c r="I46">
        <v>0</v>
      </c>
      <c r="J46">
        <v>15</v>
      </c>
      <c r="K46">
        <v>0</v>
      </c>
      <c r="L46">
        <v>5</v>
      </c>
      <c r="M46">
        <v>0</v>
      </c>
      <c r="N46">
        <v>10</v>
      </c>
      <c r="O4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+15", "changes": [{"key":"data.melee_def.equip", "mode": 2, "value":15}], "duration":{}, "flags":{}, "transfer":true}</v>
      </c>
      <c r="Q4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4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+10", "changes": [{"key":"data.magic_def.equip", "mode": 2, "value":10}], "duration":{}, "flags":{}, "transfer":true}</v>
      </c>
      <c r="U46" t="str">
        <f>Table1[[#This Row],[itemSubtype]]&amp;Table1[[#This Row],[equipmentSlot]]&amp;Table1[[#This Row],[fightingStyle]]</f>
        <v>"skill""Magic"</v>
      </c>
      <c r="V46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whaaaaat_10.png"</v>
      </c>
      <c r="W4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[{"name":"Life Expert","type":"equipment", "data":{"equipmentSlots":, "itemSubtype":"skill", "fightingStyle":"Magic", "tier":10, "level":91,"exp":460,"price":0}, "effects":[{"label": "Mel. Def +15", "changes": [{"key":"data.melee_def.equip", "mode": 2, "value":15}], "duration":{}, "flags":{}, "transfer":true},{"label": "Rng. Def +5", "changes": [{"key":"data.ranged_def.equip", "mode": 2, "value":5}], "duration":{}, "flags":{}, "transfer":true},{"label": "Mag. Def +10", "changes": [{"key":"data.magic_def.equip", "mode": 2, "value":10}], "duration":{}, "flags":{}, "transfer":true}], "img":"/systems/intersection/packs/Images/00 whaaaaat_10.png"}]</v>
      </c>
    </row>
    <row r="47" spans="1:23" x14ac:dyDescent="0.25">
      <c r="A47" t="s">
        <v>92</v>
      </c>
      <c r="B47" t="s">
        <v>107</v>
      </c>
      <c r="D47" s="3" t="s">
        <v>46</v>
      </c>
      <c r="E47" s="3"/>
      <c r="O47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7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7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7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7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7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7" s="3" t="str">
        <f>Table1[[#This Row],[itemSubtype]]&amp;Table1[[#This Row],[equipmentSlot]]&amp;Table1[[#This Row],[fightingStyle]]</f>
        <v>"skill""Combat"</v>
      </c>
      <c r="V47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47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[{"name":"Control","type":"equipment", "data":{"equipmentSlots":, "itemSubtype":"skill", "fightingStyle":"Combat", "tier":, "level":,"exp":,"price":}, "effects":[], "img":"/systems/intersection/packs/Images/00 whaaaaat_.png"}]</v>
      </c>
    </row>
    <row r="48" spans="1:23" x14ac:dyDescent="0.25">
      <c r="A48" t="s">
        <v>93</v>
      </c>
      <c r="B48" t="s">
        <v>107</v>
      </c>
      <c r="D48" s="3" t="s">
        <v>46</v>
      </c>
      <c r="E48" s="3"/>
      <c r="O48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8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8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8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8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8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8" s="3" t="str">
        <f>Table1[[#This Row],[itemSubtype]]&amp;Table1[[#This Row],[equipmentSlot]]&amp;Table1[[#This Row],[fightingStyle]]</f>
        <v>"skill""Combat"</v>
      </c>
      <c r="V48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48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[{"name":"Counterspell","type":"equipment", "data":{"equipmentSlots":, "itemSubtype":"skill", "fightingStyle":"Combat", "tier":, "level":,"exp":,"price":}, "effects":[], "img":"/systems/intersection/packs/Images/00 whaaaaat_.png"}]</v>
      </c>
    </row>
    <row r="49" spans="1:23" x14ac:dyDescent="0.25">
      <c r="A49" t="s">
        <v>94</v>
      </c>
      <c r="B49" t="s">
        <v>107</v>
      </c>
      <c r="D49" s="3" t="s">
        <v>46</v>
      </c>
      <c r="E49" s="3"/>
      <c r="O49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9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9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9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9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9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9" s="3" t="str">
        <f>Table1[[#This Row],[itemSubtype]]&amp;Table1[[#This Row],[equipmentSlot]]&amp;Table1[[#This Row],[fightingStyle]]</f>
        <v>"skill""Combat"</v>
      </c>
      <c r="V49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49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[{"name":"Dash","type":"equipment", "data":{"equipmentSlots":, "itemSubtype":"skill", "fightingStyle":"Combat", "tier":, "level":,"exp":,"price":}, "effects":[], "img":"/systems/intersection/packs/Images/00 whaaaaat_.png"}]</v>
      </c>
    </row>
    <row r="50" spans="1:23" x14ac:dyDescent="0.25">
      <c r="A50" t="s">
        <v>95</v>
      </c>
      <c r="B50" t="s">
        <v>107</v>
      </c>
      <c r="D50" s="3" t="s">
        <v>46</v>
      </c>
      <c r="E50" s="3"/>
      <c r="O50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0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0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0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0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0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0" s="3" t="str">
        <f>Table1[[#This Row],[itemSubtype]]&amp;Table1[[#This Row],[equipmentSlot]]&amp;Table1[[#This Row],[fightingStyle]]</f>
        <v>"skill""Combat"</v>
      </c>
      <c r="V50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0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[{"name":"Distract","type":"equipment", "data":{"equipmentSlots":, "itemSubtype":"skill", "fightingStyle":"Combat", "tier":, "level":,"exp":,"price":}, "effects":[], "img":"/systems/intersection/packs/Images/00 whaaaaat_.png"}]</v>
      </c>
    </row>
    <row r="51" spans="1:23" x14ac:dyDescent="0.25">
      <c r="A51" t="s">
        <v>96</v>
      </c>
      <c r="B51" t="s">
        <v>107</v>
      </c>
      <c r="D51" s="3" t="s">
        <v>46</v>
      </c>
      <c r="E51" s="3"/>
      <c r="O51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1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1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1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1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1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1" s="3" t="str">
        <f>Table1[[#This Row],[itemSubtype]]&amp;Table1[[#This Row],[equipmentSlot]]&amp;Table1[[#This Row],[fightingStyle]]</f>
        <v>"skill""Combat"</v>
      </c>
      <c r="V51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1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[{"name":"Taunt","type":"equipment", "data":{"equipmentSlots":, "itemSubtype":"skill", "fightingStyle":"Combat", "tier":, "level":,"exp":,"price":}, "effects":[], "img":"/systems/intersection/packs/Images/00 whaaaaat_.png"}]</v>
      </c>
    </row>
    <row r="52" spans="1:23" x14ac:dyDescent="0.25">
      <c r="A52" t="s">
        <v>97</v>
      </c>
      <c r="B52" t="s">
        <v>107</v>
      </c>
      <c r="D52" s="3" t="s">
        <v>46</v>
      </c>
      <c r="E52" s="3"/>
      <c r="O52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2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2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2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2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2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2" s="3" t="str">
        <f>Table1[[#This Row],[itemSubtype]]&amp;Table1[[#This Row],[equipmentSlot]]&amp;Table1[[#This Row],[fightingStyle]]</f>
        <v>"skill""Combat"</v>
      </c>
      <c r="V52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2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[{"name":"Defense","type":"equipment", "data":{"equipmentSlots":, "itemSubtype":"skill", "fightingStyle":"Combat", "tier":, "level":,"exp":,"price":}, "effects":[], "img":"/systems/intersection/packs/Images/00 whaaaaat_.png"}]</v>
      </c>
    </row>
    <row r="53" spans="1:23" x14ac:dyDescent="0.25">
      <c r="A53" t="s">
        <v>98</v>
      </c>
      <c r="B53" t="s">
        <v>107</v>
      </c>
      <c r="D53" s="3" t="s">
        <v>46</v>
      </c>
      <c r="E53" s="3"/>
      <c r="O53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3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3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3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3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3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3" s="3" t="str">
        <f>Table1[[#This Row],[itemSubtype]]&amp;Table1[[#This Row],[equipmentSlot]]&amp;Table1[[#This Row],[fightingStyle]]</f>
        <v>"skill""Combat"</v>
      </c>
      <c r="V53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3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[{"name":"Excellent Reflexes","type":"equipment", "data":{"equipmentSlots":, "itemSubtype":"skill", "fightingStyle":"Combat", "tier":, "level":,"exp":,"price":}, "effects":[], "img":"/systems/intersection/packs/Images/00 whaaaaat_.png"}]</v>
      </c>
    </row>
    <row r="54" spans="1:23" x14ac:dyDescent="0.25">
      <c r="A54" t="s">
        <v>99</v>
      </c>
      <c r="B54" t="s">
        <v>107</v>
      </c>
      <c r="D54" s="3" t="s">
        <v>46</v>
      </c>
      <c r="E54" s="3"/>
      <c r="O54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4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4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4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4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4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4" s="3" t="str">
        <f>Table1[[#This Row],[itemSubtype]]&amp;Table1[[#This Row],[equipmentSlot]]&amp;Table1[[#This Row],[fightingStyle]]</f>
        <v>"skill""Combat"</v>
      </c>
      <c r="V54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4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[{"name":"Predict Action","type":"equipment", "data":{"equipmentSlots":, "itemSubtype":"skill", "fightingStyle":"Combat", "tier":, "level":,"exp":,"price":}, "effects":[], "img":"/systems/intersection/packs/Images/00 whaaaaat_.png"}]</v>
      </c>
    </row>
    <row r="55" spans="1:23" x14ac:dyDescent="0.25">
      <c r="A55" t="s">
        <v>100</v>
      </c>
      <c r="B55" t="s">
        <v>107</v>
      </c>
      <c r="D55" s="3" t="s">
        <v>46</v>
      </c>
      <c r="E55" s="3"/>
      <c r="O55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5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5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5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5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5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5" s="3" t="str">
        <f>Table1[[#This Row],[itemSubtype]]&amp;Table1[[#This Row],[equipmentSlot]]&amp;Table1[[#This Row],[fightingStyle]]</f>
        <v>"skill""Combat"</v>
      </c>
      <c r="V55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5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[{"name":"Resist Attack","type":"equipment", "data":{"equipmentSlots":, "itemSubtype":"skill", "fightingStyle":"Combat", "tier":, "level":,"exp":,"price":}, "effects":[], "img":"/systems/intersection/packs/Images/00 whaaaaat_.png"}]</v>
      </c>
    </row>
    <row r="56" spans="1:23" x14ac:dyDescent="0.25">
      <c r="A56" t="s">
        <v>101</v>
      </c>
      <c r="B56" t="s">
        <v>107</v>
      </c>
      <c r="D56" s="3" t="s">
        <v>46</v>
      </c>
      <c r="E56" s="3"/>
      <c r="O56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6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6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6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6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6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6" s="3" t="str">
        <f>Table1[[#This Row],[itemSubtype]]&amp;Table1[[#This Row],[equipmentSlot]]&amp;Table1[[#This Row],[fightingStyle]]</f>
        <v>"skill""Combat"</v>
      </c>
      <c r="V56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6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[{"name":"Soak Damage","type":"equipment", "data":{"equipmentSlots":, "itemSubtype":"skill", "fightingStyle":"Combat", "tier":, "level":,"exp":,"price":}, "effects":[], "img":"/systems/intersection/packs/Images/00 whaaaaat_.png"}]</v>
      </c>
    </row>
    <row r="57" spans="1:23" x14ac:dyDescent="0.25">
      <c r="A57" t="s">
        <v>102</v>
      </c>
      <c r="B57" t="s">
        <v>107</v>
      </c>
      <c r="D57" s="3" t="s">
        <v>46</v>
      </c>
      <c r="E57" s="3"/>
      <c r="O57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7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7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7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7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7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7" s="3" t="str">
        <f>Table1[[#This Row],[itemSubtype]]&amp;Table1[[#This Row],[equipmentSlot]]&amp;Table1[[#This Row],[fightingStyle]]</f>
        <v>"skill""Combat"</v>
      </c>
      <c r="V57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7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[{"name":"Offense","type":"equipment", "data":{"equipmentSlots":, "itemSubtype":"skill", "fightingStyle":"Combat", "tier":, "level":,"exp":,"price":}, "effects":[], "img":"/systems/intersection/packs/Images/00 whaaaaat_.png"}]</v>
      </c>
    </row>
    <row r="58" spans="1:23" x14ac:dyDescent="0.25">
      <c r="A58" t="s">
        <v>103</v>
      </c>
      <c r="B58" t="s">
        <v>107</v>
      </c>
      <c r="D58" s="3" t="s">
        <v>46</v>
      </c>
      <c r="E58" s="3"/>
      <c r="O58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8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8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8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8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8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8" s="3" t="str">
        <f>Table1[[#This Row],[itemSubtype]]&amp;Table1[[#This Row],[equipmentSlot]]&amp;Table1[[#This Row],[fightingStyle]]</f>
        <v>"skill""Combat"</v>
      </c>
      <c r="V58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8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[{"name":"Counterattack","type":"equipment", "data":{"equipmentSlots":, "itemSubtype":"skill", "fightingStyle":"Combat", "tier":, "level":,"exp":,"price":}, "effects":[], "img":"/systems/intersection/packs/Images/00 whaaaaat_.png"}]</v>
      </c>
    </row>
    <row r="59" spans="1:23" x14ac:dyDescent="0.25">
      <c r="A59" t="s">
        <v>104</v>
      </c>
      <c r="B59" t="s">
        <v>107</v>
      </c>
      <c r="D59" s="3" t="s">
        <v>46</v>
      </c>
      <c r="E59" s="3"/>
      <c r="O59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9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9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9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9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9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9" s="3" t="str">
        <f>Table1[[#This Row],[itemSubtype]]&amp;Table1[[#This Row],[equipmentSlot]]&amp;Table1[[#This Row],[fightingStyle]]</f>
        <v>"skill""Combat"</v>
      </c>
      <c r="V59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59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[{"name":"Coup de Grâce","type":"equipment", "data":{"equipmentSlots":, "itemSubtype":"skill", "fightingStyle":"Combat", "tier":, "level":,"exp":,"price":}, "effects":[], "img":"/systems/intersection/packs/Images/00 whaaaaat_.png"}]</v>
      </c>
    </row>
    <row r="60" spans="1:23" x14ac:dyDescent="0.25">
      <c r="A60" t="s">
        <v>105</v>
      </c>
      <c r="B60" t="s">
        <v>107</v>
      </c>
      <c r="D60" s="3" t="s">
        <v>46</v>
      </c>
      <c r="E60" s="3"/>
      <c r="O60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0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0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0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0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0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0" s="3" t="str">
        <f>Table1[[#This Row],[itemSubtype]]&amp;Table1[[#This Row],[equipmentSlot]]&amp;Table1[[#This Row],[fightingStyle]]</f>
        <v>"skill""Combat"</v>
      </c>
      <c r="V60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60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[{"name":"Dual-Wielding Mastery","type":"equipment", "data":{"equipmentSlots":, "itemSubtype":"skill", "fightingStyle":"Combat", "tier":, "level":,"exp":,"price":}, "effects":[], "img":"/systems/intersection/packs/Images/00 whaaaaat_.png"}]</v>
      </c>
    </row>
    <row r="61" spans="1:23" x14ac:dyDescent="0.25">
      <c r="A61" t="s">
        <v>106</v>
      </c>
      <c r="B61" t="s">
        <v>107</v>
      </c>
      <c r="D61" s="3" t="s">
        <v>46</v>
      </c>
      <c r="E61" s="3"/>
      <c r="O61" s="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1" s="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1" s="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1" s="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1" s="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1" s="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1" s="3" t="str">
        <f>Table1[[#This Row],[itemSubtype]]&amp;Table1[[#This Row],[equipmentSlot]]&amp;Table1[[#This Row],[fightingStyle]]</f>
        <v>"skill""Combat"</v>
      </c>
      <c r="V61" s="3" t="str">
        <f>"""/systems/intersection/packs/Images/"&amp;_xlfn.XLOOKUP(Table1[[#This Row],[lookup for image path]],Table2[Column2],Table2[Column1],"00 whaaaaat")&amp;"_"&amp;Table1[[#This Row],[tier]]&amp;".png"""</f>
        <v>"/systems/intersection/packs/Images/00 whaaaaat_.png"</v>
      </c>
      <c r="W61" s="4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[{"name":"Energy Drain","type":"equipment", "data":{"equipmentSlots":, "itemSubtype":"skill", "fightingStyle":"Combat", "tier":, "level":,"exp":,"price":}, "effects":[], "img":"/systems/intersection/packs/Images/00 whaaaaat_.png"}]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4293-8F39-415F-A6A6-982E32C5A595}">
  <dimension ref="A1:E13"/>
  <sheetViews>
    <sheetView workbookViewId="0">
      <selection activeCell="E1" sqref="E1:E1048576"/>
    </sheetView>
  </sheetViews>
  <sheetFormatPr defaultRowHeight="15" x14ac:dyDescent="0.25"/>
  <cols>
    <col min="1" max="1" width="14.5703125" customWidth="1"/>
    <col min="2" max="2" width="16.42578125" customWidth="1"/>
    <col min="3" max="4" width="14.42578125" customWidth="1"/>
  </cols>
  <sheetData>
    <row r="1" spans="1:5" x14ac:dyDescent="0.25">
      <c r="A1" t="s">
        <v>1</v>
      </c>
      <c r="B1" t="s">
        <v>14</v>
      </c>
      <c r="C1" t="s">
        <v>15</v>
      </c>
      <c r="D1" t="s">
        <v>32</v>
      </c>
      <c r="E1" t="s">
        <v>31</v>
      </c>
    </row>
    <row r="2" spans="1:5" x14ac:dyDescent="0.25">
      <c r="A2" t="s">
        <v>20</v>
      </c>
      <c r="B2" t="s">
        <v>20</v>
      </c>
      <c r="C2" t="s">
        <v>27</v>
      </c>
      <c r="D2" t="str">
        <f>Table2[[#This Row],[itemSubtype]]&amp;Table2[[#This Row],[equipmentSlot]]&amp;Table2[[#This Row],[fightingStyle]]</f>
        <v>"armor""armor""Melee"</v>
      </c>
      <c r="E2" t="s">
        <v>33</v>
      </c>
    </row>
    <row r="3" spans="1:5" x14ac:dyDescent="0.25">
      <c r="A3" t="s">
        <v>20</v>
      </c>
      <c r="B3" t="s">
        <v>20</v>
      </c>
      <c r="C3" t="s">
        <v>26</v>
      </c>
      <c r="D3" t="str">
        <f>Table2[[#This Row],[itemSubtype]]&amp;Table2[[#This Row],[equipmentSlot]]&amp;Table2[[#This Row],[fightingStyle]]</f>
        <v>"armor""armor""Magic"</v>
      </c>
      <c r="E3" t="s">
        <v>34</v>
      </c>
    </row>
    <row r="4" spans="1:5" x14ac:dyDescent="0.25">
      <c r="A4" t="s">
        <v>20</v>
      </c>
      <c r="B4" t="s">
        <v>20</v>
      </c>
      <c r="C4" t="s">
        <v>28</v>
      </c>
      <c r="D4" t="str">
        <f>Table2[[#This Row],[itemSubtype]]&amp;Table2[[#This Row],[equipmentSlot]]&amp;Table2[[#This Row],[fightingStyle]]</f>
        <v>"armor""armor""Ranged"</v>
      </c>
      <c r="E4" t="s">
        <v>35</v>
      </c>
    </row>
    <row r="5" spans="1:5" x14ac:dyDescent="0.25">
      <c r="A5" t="s">
        <v>21</v>
      </c>
      <c r="B5" t="s">
        <v>24</v>
      </c>
      <c r="C5" t="s">
        <v>27</v>
      </c>
      <c r="D5" t="str">
        <f>Table2[[#This Row],[itemSubtype]]&amp;Table2[[#This Row],[equipmentSlot]]&amp;Table2[[#This Row],[fightingStyle]]</f>
        <v>"shield""offHand""Melee"</v>
      </c>
      <c r="E5" t="s">
        <v>36</v>
      </c>
    </row>
    <row r="6" spans="1:5" x14ac:dyDescent="0.25">
      <c r="A6" t="s">
        <v>21</v>
      </c>
      <c r="B6" t="s">
        <v>24</v>
      </c>
      <c r="C6" t="s">
        <v>26</v>
      </c>
      <c r="D6" t="str">
        <f>Table2[[#This Row],[itemSubtype]]&amp;Table2[[#This Row],[equipmentSlot]]&amp;Table2[[#This Row],[fightingStyle]]</f>
        <v>"shield""offHand""Magic"</v>
      </c>
      <c r="E6" t="s">
        <v>37</v>
      </c>
    </row>
    <row r="7" spans="1:5" x14ac:dyDescent="0.25">
      <c r="A7" t="s">
        <v>21</v>
      </c>
      <c r="B7" t="s">
        <v>24</v>
      </c>
      <c r="C7" t="s">
        <v>28</v>
      </c>
      <c r="D7" t="str">
        <f>Table2[[#This Row],[itemSubtype]]&amp;Table2[[#This Row],[equipmentSlot]]&amp;Table2[[#This Row],[fightingStyle]]</f>
        <v>"shield""offHand""Ranged"</v>
      </c>
      <c r="E7" t="s">
        <v>38</v>
      </c>
    </row>
    <row r="8" spans="1:5" x14ac:dyDescent="0.25">
      <c r="A8" t="s">
        <v>22</v>
      </c>
      <c r="B8" t="s">
        <v>25</v>
      </c>
      <c r="C8" t="s">
        <v>28</v>
      </c>
      <c r="D8" t="str">
        <f>Table2[[#This Row],[itemSubtype]]&amp;Table2[[#This Row],[equipmentSlot]]&amp;Table2[[#This Row],[fightingStyle]]</f>
        <v>"weapon1h""mainHand""Ranged"</v>
      </c>
      <c r="E8" t="s">
        <v>39</v>
      </c>
    </row>
    <row r="9" spans="1:5" x14ac:dyDescent="0.25">
      <c r="A9" t="s">
        <v>22</v>
      </c>
      <c r="B9" t="s">
        <v>25</v>
      </c>
      <c r="C9" t="s">
        <v>27</v>
      </c>
      <c r="D9" t="str">
        <f>Table2[[#This Row],[itemSubtype]]&amp;Table2[[#This Row],[equipmentSlot]]&amp;Table2[[#This Row],[fightingStyle]]</f>
        <v>"weapon1h""mainHand""Melee"</v>
      </c>
      <c r="E9" t="s">
        <v>40</v>
      </c>
    </row>
    <row r="10" spans="1:5" x14ac:dyDescent="0.25">
      <c r="A10" t="s">
        <v>22</v>
      </c>
      <c r="B10" t="s">
        <v>25</v>
      </c>
      <c r="C10" t="s">
        <v>26</v>
      </c>
      <c r="D10" t="str">
        <f>Table2[[#This Row],[itemSubtype]]&amp;Table2[[#This Row],[equipmentSlot]]&amp;Table2[[#This Row],[fightingStyle]]</f>
        <v>"weapon1h""mainHand""Magic"</v>
      </c>
      <c r="E10" t="s">
        <v>41</v>
      </c>
    </row>
    <row r="11" spans="1:5" x14ac:dyDescent="0.25">
      <c r="A11" t="s">
        <v>23</v>
      </c>
      <c r="B11" t="s">
        <v>25</v>
      </c>
      <c r="C11" t="s">
        <v>27</v>
      </c>
      <c r="D11" t="str">
        <f>Table2[[#This Row],[itemSubtype]]&amp;Table2[[#This Row],[equipmentSlot]]&amp;Table2[[#This Row],[fightingStyle]]</f>
        <v>"weapon2h""mainHand""Melee"</v>
      </c>
      <c r="E11" t="s">
        <v>42</v>
      </c>
    </row>
    <row r="12" spans="1:5" x14ac:dyDescent="0.25">
      <c r="A12" t="s">
        <v>23</v>
      </c>
      <c r="B12" t="s">
        <v>25</v>
      </c>
      <c r="C12" t="s">
        <v>28</v>
      </c>
      <c r="D12" t="str">
        <f>Table2[[#This Row],[itemSubtype]]&amp;Table2[[#This Row],[equipmentSlot]]&amp;Table2[[#This Row],[fightingStyle]]</f>
        <v>"weapon2h""mainHand""Ranged"</v>
      </c>
      <c r="E12" t="s">
        <v>43</v>
      </c>
    </row>
    <row r="13" spans="1:5" x14ac:dyDescent="0.25">
      <c r="A13" t="s">
        <v>23</v>
      </c>
      <c r="B13" t="s">
        <v>25</v>
      </c>
      <c r="C13" t="s">
        <v>26</v>
      </c>
      <c r="D13" t="str">
        <f>Table2[[#This Row],[itemSubtype]]&amp;Table2[[#This Row],[equipmentSlot]]&amp;Table2[[#This Row],[fightingStyle]]</f>
        <v>"weapon2h""mainHand""Magic"</v>
      </c>
      <c r="E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LeBlanc</dc:creator>
  <cp:lastModifiedBy>Vincent LeBlanc</cp:lastModifiedBy>
  <dcterms:created xsi:type="dcterms:W3CDTF">2021-03-02T22:14:29Z</dcterms:created>
  <dcterms:modified xsi:type="dcterms:W3CDTF">2022-02-07T14:42:40Z</dcterms:modified>
</cp:coreProperties>
</file>