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okesonne/github/DREAM-CSV-til-JSON/"/>
    </mc:Choice>
  </mc:AlternateContent>
  <bookViews>
    <workbookView xWindow="0" yWindow="460" windowWidth="24780" windowHeight="15060" activeTab="1"/>
  </bookViews>
  <sheets>
    <sheet name="KommuneNavn" sheetId="3" r:id="rId1"/>
    <sheet name="Statusinfo" sheetId="1" r:id="rId2"/>
    <sheet name="Status fra DREAM dokumentation" sheetId="4" r:id="rId3"/>
  </sheets>
  <definedNames>
    <definedName name="_xlnm._FilterDatabase" localSheetId="1" hidden="1">Statusinfo!$A$1:$L$143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2" i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2" i="1"/>
  <c r="A7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113" i="1"/>
  <c r="A114" i="1"/>
  <c r="A115" i="1"/>
  <c r="A116" i="1"/>
  <c r="A117" i="1"/>
  <c r="A118" i="1"/>
  <c r="A119" i="1"/>
  <c r="A120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2" i="4"/>
  <c r="A5" i="1"/>
  <c r="A6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78" i="1"/>
  <c r="A79" i="1"/>
  <c r="A80" i="1"/>
  <c r="A81" i="1"/>
  <c r="A82" i="1"/>
  <c r="A83" i="1"/>
  <c r="A84" i="1"/>
  <c r="A85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23" i="1"/>
  <c r="A24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2" i="1"/>
  <c r="A25" i="1"/>
  <c r="A26" i="1"/>
  <c r="A27" i="1"/>
  <c r="A28" i="1"/>
  <c r="A29" i="1"/>
  <c r="A30" i="1"/>
  <c r="A31" i="1"/>
  <c r="A70" i="1"/>
  <c r="A71" i="1"/>
  <c r="A72" i="1"/>
  <c r="A73" i="1"/>
  <c r="A74" i="1"/>
  <c r="A75" i="1"/>
  <c r="A76" i="1"/>
  <c r="A77" i="1"/>
  <c r="A86" i="1"/>
  <c r="A32" i="1"/>
  <c r="A4" i="1"/>
  <c r="A3" i="1"/>
</calcChain>
</file>

<file path=xl/sharedStrings.xml><?xml version="1.0" encoding="utf-8"?>
<sst xmlns="http://schemas.openxmlformats.org/spreadsheetml/2006/main" count="975" uniqueCount="311">
  <si>
    <t>besk</t>
  </si>
  <si>
    <t>Beskæftigelse</t>
  </si>
  <si>
    <t>dp</t>
  </si>
  <si>
    <t>Dagpenge</t>
  </si>
  <si>
    <t>kth</t>
  </si>
  <si>
    <t>Kontanthjælp</t>
  </si>
  <si>
    <t>Vejl. og opkval.</t>
  </si>
  <si>
    <t>Uddannelse</t>
  </si>
  <si>
    <t>Løntilskud</t>
  </si>
  <si>
    <t>Virksomhedspraktik</t>
  </si>
  <si>
    <t>6-ugers-selvvalgt uddannelse</t>
  </si>
  <si>
    <t>6-ugers-selvvalgt uddannelse (samtidig dagpengeledighed/aktivering)</t>
  </si>
  <si>
    <t>andet</t>
  </si>
  <si>
    <t>Orlov (sabbat og børnepasning)</t>
  </si>
  <si>
    <t>Andet</t>
  </si>
  <si>
    <t>Uddannelsesorlov</t>
  </si>
  <si>
    <t>Servicejob</t>
  </si>
  <si>
    <t>Voksenlærlinge</t>
  </si>
  <si>
    <t>Rotationsvikarer</t>
  </si>
  <si>
    <t>Overgangsydelse</t>
  </si>
  <si>
    <t>efterløn</t>
  </si>
  <si>
    <t>Efterløn</t>
  </si>
  <si>
    <t>Fleksydelse</t>
  </si>
  <si>
    <t>su</t>
  </si>
  <si>
    <t>SU med ydelse</t>
  </si>
  <si>
    <t>SU</t>
  </si>
  <si>
    <t>SU uden ydelse</t>
  </si>
  <si>
    <t>VUS/SVU</t>
  </si>
  <si>
    <t>ledighedsydelse</t>
  </si>
  <si>
    <t>Ledighedsydelse</t>
  </si>
  <si>
    <t>forreval</t>
  </si>
  <si>
    <t>Forrevalidering</t>
  </si>
  <si>
    <t>Uddannelseshjælp, Jobparat, Passiv.</t>
  </si>
  <si>
    <t>Uddannelseshjælp, Jobparat, Vejledning og opkvalificering</t>
  </si>
  <si>
    <t>reval</t>
  </si>
  <si>
    <t>Revalidering</t>
  </si>
  <si>
    <t>fleksjob</t>
  </si>
  <si>
    <t>Fleksjob</t>
  </si>
  <si>
    <t>sdp fra fleks</t>
  </si>
  <si>
    <t>Sygdp fra fleks.</t>
  </si>
  <si>
    <t>føp</t>
  </si>
  <si>
    <t>Førtidspension</t>
  </si>
  <si>
    <t>Ressourceforløb</t>
  </si>
  <si>
    <t>barsel</t>
  </si>
  <si>
    <t>Barsel</t>
  </si>
  <si>
    <t>sdp</t>
  </si>
  <si>
    <t>Sygedagpenge</t>
  </si>
  <si>
    <t>Delvis raskmeldt</t>
  </si>
  <si>
    <t>udvandret</t>
  </si>
  <si>
    <t>Ikke bosiddende i Danmark</t>
  </si>
  <si>
    <t>Udvandret</t>
  </si>
  <si>
    <t>folkepension</t>
  </si>
  <si>
    <t>Folkepension</t>
  </si>
  <si>
    <t>død</t>
  </si>
  <si>
    <t>Død</t>
  </si>
  <si>
    <t>Selvforsørgelse</t>
  </si>
  <si>
    <t>Uddannelseshjælp, Jobparat, Ordinær uddannelse</t>
  </si>
  <si>
    <t>Uddannelseshjælp, Jobparat, Løntilskud, Privat</t>
  </si>
  <si>
    <t>Uddannelseshjælp, Jobparat, Løntilskud, Off.</t>
  </si>
  <si>
    <t>Uddannelseshjælp, Jobparat, Virksomhedspraktik, Privat</t>
  </si>
  <si>
    <t>Uddannelseshjælp, Jobparat, Nytteindsats</t>
  </si>
  <si>
    <t>Nytteindsats</t>
  </si>
  <si>
    <t>dp_forl</t>
  </si>
  <si>
    <t>Særlig uddannelsesydelse</t>
  </si>
  <si>
    <t>Dagpenge forlænget</t>
  </si>
  <si>
    <t>Arbejdsmarkedsydelse</t>
  </si>
  <si>
    <t>Passiv</t>
  </si>
  <si>
    <t>klynge_komm</t>
  </si>
  <si>
    <t>Kommune</t>
  </si>
  <si>
    <t>rang_kth_komm</t>
  </si>
  <si>
    <t>rang_dp_komm</t>
  </si>
  <si>
    <t>rang_sdp_komm</t>
  </si>
  <si>
    <t>rang_komm</t>
  </si>
  <si>
    <t>klynge_jc</t>
  </si>
  <si>
    <t>rang_kth_jc</t>
  </si>
  <si>
    <t>rang_dp_jc</t>
  </si>
  <si>
    <t>rang_sdp_jc</t>
  </si>
  <si>
    <t>rang_jc</t>
  </si>
  <si>
    <t>region</t>
  </si>
  <si>
    <t>Ukendt</t>
  </si>
  <si>
    <t>ukendt</t>
  </si>
  <si>
    <t>København</t>
  </si>
  <si>
    <t>Hovedstadens region</t>
  </si>
  <si>
    <t>Frederiksberg</t>
  </si>
  <si>
    <t>Ballerup</t>
  </si>
  <si>
    <t>Brøndby</t>
  </si>
  <si>
    <t>Dragør</t>
  </si>
  <si>
    <t>Tårnby/Dragør</t>
  </si>
  <si>
    <t>Gentofte</t>
  </si>
  <si>
    <t>Gladsaxe</t>
  </si>
  <si>
    <t>Glostrup</t>
  </si>
  <si>
    <t>Herlev</t>
  </si>
  <si>
    <t>Albertslund</t>
  </si>
  <si>
    <t>Hvidovre</t>
  </si>
  <si>
    <t>Høje-Tåstrup</t>
  </si>
  <si>
    <t>Lyngby-Taarbæk</t>
  </si>
  <si>
    <t>Rødovre</t>
  </si>
  <si>
    <t>Ishøj</t>
  </si>
  <si>
    <t>Vallensbæk/Ishøj</t>
  </si>
  <si>
    <t>Tårnby</t>
  </si>
  <si>
    <t>Vallensbæk</t>
  </si>
  <si>
    <t>Furesø</t>
  </si>
  <si>
    <t>Allerød</t>
  </si>
  <si>
    <t>Fredensborg</t>
  </si>
  <si>
    <t>Helsingør</t>
  </si>
  <si>
    <t>Hillerød</t>
  </si>
  <si>
    <t>Hørsholm</t>
  </si>
  <si>
    <t>Rudersdal</t>
  </si>
  <si>
    <t>Egedal</t>
  </si>
  <si>
    <t>Frederikssund</t>
  </si>
  <si>
    <t>Greve</t>
  </si>
  <si>
    <t>Sjællands region</t>
  </si>
  <si>
    <t>Køge</t>
  </si>
  <si>
    <t>Halsnæs</t>
  </si>
  <si>
    <t>Roskilde</t>
  </si>
  <si>
    <t>Solrød</t>
  </si>
  <si>
    <t>Gribskov</t>
  </si>
  <si>
    <t>Odsherred</t>
  </si>
  <si>
    <t>Holbæk</t>
  </si>
  <si>
    <t>Faxe</t>
  </si>
  <si>
    <t>Kalundborg</t>
  </si>
  <si>
    <t>Ringsted</t>
  </si>
  <si>
    <t>Slagelse</t>
  </si>
  <si>
    <t>Stevns</t>
  </si>
  <si>
    <t>Sorø</t>
  </si>
  <si>
    <t>Lejre</t>
  </si>
  <si>
    <t>Lolland</t>
  </si>
  <si>
    <t>Næstved</t>
  </si>
  <si>
    <t>Guldborgsund</t>
  </si>
  <si>
    <t>Vordingborg</t>
  </si>
  <si>
    <t>Bornholm</t>
  </si>
  <si>
    <t>Middelfart</t>
  </si>
  <si>
    <t>Syddanmark region</t>
  </si>
  <si>
    <t>Assens</t>
  </si>
  <si>
    <t>Faaborg-Midtfyn</t>
  </si>
  <si>
    <t>Kerteminde</t>
  </si>
  <si>
    <t>Nyborg</t>
  </si>
  <si>
    <t>Odense</t>
  </si>
  <si>
    <t>Svendborg</t>
  </si>
  <si>
    <t>Svendborg/Langeland</t>
  </si>
  <si>
    <t>Nordfyns</t>
  </si>
  <si>
    <t>Langeland</t>
  </si>
  <si>
    <t>Ærø</t>
  </si>
  <si>
    <t>Haderslev</t>
  </si>
  <si>
    <t>Billund</t>
  </si>
  <si>
    <t>Sønderborg</t>
  </si>
  <si>
    <t>Tønder</t>
  </si>
  <si>
    <t>Esbjerg</t>
  </si>
  <si>
    <t>Esbjerg/Fanø</t>
  </si>
  <si>
    <t>Fanø</t>
  </si>
  <si>
    <t>Varde</t>
  </si>
  <si>
    <t>Vejen</t>
  </si>
  <si>
    <t>Aabenraa</t>
  </si>
  <si>
    <t>Fredericia</t>
  </si>
  <si>
    <t>Horsens</t>
  </si>
  <si>
    <t>Midtdanmark region</t>
  </si>
  <si>
    <t>Kolding</t>
  </si>
  <si>
    <t>Vejle</t>
  </si>
  <si>
    <t>Herning</t>
  </si>
  <si>
    <t>Holstebro</t>
  </si>
  <si>
    <t>Lemvig</t>
  </si>
  <si>
    <t>Struer</t>
  </si>
  <si>
    <t>Syddjurs</t>
  </si>
  <si>
    <t>Norddjurs</t>
  </si>
  <si>
    <t>Favrskov</t>
  </si>
  <si>
    <t>Odder</t>
  </si>
  <si>
    <t>Randers</t>
  </si>
  <si>
    <t>Silkeborg</t>
  </si>
  <si>
    <t>Samsø</t>
  </si>
  <si>
    <t>Skanderborg</t>
  </si>
  <si>
    <t>Aarhus</t>
  </si>
  <si>
    <t>Ikast-Brande</t>
  </si>
  <si>
    <t>Ringkøbing-Skjern</t>
  </si>
  <si>
    <t>Hedensted</t>
  </si>
  <si>
    <t>Morsø</t>
  </si>
  <si>
    <t>Norddanmark region</t>
  </si>
  <si>
    <t>Skive</t>
  </si>
  <si>
    <t>Thisted</t>
  </si>
  <si>
    <t>Viborg</t>
  </si>
  <si>
    <t>Brønderslev</t>
  </si>
  <si>
    <t>Frederikshavn</t>
  </si>
  <si>
    <t>Frederikshavn/Læsø</t>
  </si>
  <si>
    <t>Vesthimmerland</t>
  </si>
  <si>
    <t>Læsø</t>
  </si>
  <si>
    <t>Rebild</t>
  </si>
  <si>
    <t>Mariagerfjord</t>
  </si>
  <si>
    <t>Jammerbugt</t>
  </si>
  <si>
    <t>Aalborg</t>
  </si>
  <si>
    <t>Hjørring</t>
  </si>
  <si>
    <t>Kode</t>
  </si>
  <si>
    <t>Beskrivelse</t>
  </si>
  <si>
    <t>=</t>
  </si>
  <si>
    <t>Dagpenge, Fuld ledighed</t>
  </si>
  <si>
    <t>Dagpenge, Ledighed (&gt;=50 pct. i ugen)</t>
  </si>
  <si>
    <t>Dagpenge, Ledighed (&lt;50 pct. i ugen)</t>
  </si>
  <si>
    <t>Ledighed, uden dagpenge</t>
  </si>
  <si>
    <t>Feriedagpenge fra beskæftigelse</t>
  </si>
  <si>
    <t>Feriedagpenge fra beskæftigelse (&gt;=50 pct. i ugen)</t>
  </si>
  <si>
    <t>Feriedagpenge fra beskæftigelse (&lt;50 pct. i ugen)</t>
  </si>
  <si>
    <t>Feriedagpenge fra ledighed</t>
  </si>
  <si>
    <t>Feriedagpenge fra ledighed (&gt;=50 pct. i ugen)</t>
  </si>
  <si>
    <t>Feriedagpenge fra ledighed (&lt;50 pct. i ugen)</t>
  </si>
  <si>
    <t>Kontanthjælp, Jobparat, Passiv.</t>
  </si>
  <si>
    <t>Kontanthjælp, Jobparat, Vejl., afkl. og opkvalificering</t>
  </si>
  <si>
    <t>Kontanthjælp, Jobparat, Vejledning og opkvalificering</t>
  </si>
  <si>
    <t>Kontanthjælp, Jobparat, Ordinær uddannelse</t>
  </si>
  <si>
    <t>Kontanthjælp, Jobparat, Løntilskud, Privat</t>
  </si>
  <si>
    <t>Kontanthjælp, Jobparat, Løntilskud, Off.</t>
  </si>
  <si>
    <t>Kontanthjælp, Jobparat, Virksomhedspraktik, Privat</t>
  </si>
  <si>
    <t>Kontanthjælp, Jobparat, Virksomhedspraktik, Off.</t>
  </si>
  <si>
    <t>Kontanthjælp, Jobparat, Nytteindsats</t>
  </si>
  <si>
    <t>Uddannelseshjælp, Jobparat, Virksomhedspraktik, Off.</t>
  </si>
  <si>
    <t>Dagpenge, Vejl., afklaring og opkvalificering</t>
  </si>
  <si>
    <t>Dagpenge, Vejledning og opkvalificering</t>
  </si>
  <si>
    <t>Dagpenge, Ordinær uddannelse</t>
  </si>
  <si>
    <t>Dagpenge, Løntilskud, Privat</t>
  </si>
  <si>
    <t>Dagpenge, Løntilskud, Off.</t>
  </si>
  <si>
    <t>Dagpenge, Virksomhedspraktik, Privat</t>
  </si>
  <si>
    <t>Dagpenge, Virksomhedspraktik, Off.</t>
  </si>
  <si>
    <t>Dagpenge. Anden aktivering</t>
  </si>
  <si>
    <t>Integrationsydelse, Passiv.</t>
  </si>
  <si>
    <t>Integrationsydelse, Vejledning og opkvalificering</t>
  </si>
  <si>
    <t>Integrationsydelse, Ordinær uddannelse</t>
  </si>
  <si>
    <t>Integrationsydelse, Løntilskud, Privat</t>
  </si>
  <si>
    <t>Integrationsydelse, Løntilskud, Off.</t>
  </si>
  <si>
    <t>Integrationsydelse, Virksomhedspraktik, Privat</t>
  </si>
  <si>
    <t>Integrationsydelse, Virksomhedspraktik, Off.</t>
  </si>
  <si>
    <t>Integrationsydelse, Nytteindsats</t>
  </si>
  <si>
    <t>Kontanthjælp under integrationsloven, Passiv.</t>
  </si>
  <si>
    <t>Kontanthjælp under integrationsloven, Vejledning og opkvalificering</t>
  </si>
  <si>
    <t>Kontanthjælp under integrationsloven, Ordinær uddannelse</t>
  </si>
  <si>
    <t>Kontanthjælp under integrationsloven, Løntilskud, Privat</t>
  </si>
  <si>
    <t>Kontanthjælp under integrationsloven, Løntilskud, Off.</t>
  </si>
  <si>
    <t>Kontanthjælp under integrationsloven, Virksomhedspraktik, Privat</t>
  </si>
  <si>
    <t>Kontanthjælp under integrationsloven, Virksomhedspraktik, Off.</t>
  </si>
  <si>
    <t>Kontanthjælp under integrationsloven, Nytteindsats</t>
  </si>
  <si>
    <t>Uddannelseshjælp, Passiv.</t>
  </si>
  <si>
    <t>Uddannelseshjælp, Vejledning og opkvalificering</t>
  </si>
  <si>
    <t>Uddannelseshjælp, Ordinær uddannelse</t>
  </si>
  <si>
    <t>Uddannelseshjælp, Løntilskud, Privat</t>
  </si>
  <si>
    <t>Uddannelseshjælp, Løntilskud, Off.</t>
  </si>
  <si>
    <t>Uddannelseshjælp, Virksomhedspraktik, Privat</t>
  </si>
  <si>
    <t>Uddannelseshjælp, Virksomhedspraktik, Off.</t>
  </si>
  <si>
    <t>Uddannelseshjælp, Nytteindsats</t>
  </si>
  <si>
    <t>Kontanthjælp, Passiv.</t>
  </si>
  <si>
    <t>Kontanthjælp, Vejledning og opkvalificering</t>
  </si>
  <si>
    <t>Kontanthjælp, Ordinær uddannelse</t>
  </si>
  <si>
    <t>Kontanthjælp, Løntilskud, Privat</t>
  </si>
  <si>
    <t>Kontanthjælp, Løntilskud, Off.</t>
  </si>
  <si>
    <t>Kontanthjælp, Virksomhedspraktik, Privat</t>
  </si>
  <si>
    <t>Kontanthjælp, Virksomhedspraktik, Off.</t>
  </si>
  <si>
    <t>Kontanthjælp, Nytteindsats</t>
  </si>
  <si>
    <t>Ledighedsydelse, Passiv.</t>
  </si>
  <si>
    <t>Ledighedsydelse, Vejledning og opkvalificering</t>
  </si>
  <si>
    <t>Ledighedsydelse, Ordinær uddannelse</t>
  </si>
  <si>
    <t>Ledighedsydelse, Løntilskud, Privat</t>
  </si>
  <si>
    <t>Ledighedsydelse, Løntilskud, Off.</t>
  </si>
  <si>
    <t>Ledighedsydelse, Virksomhedspraktik, Privat</t>
  </si>
  <si>
    <t>Ledighedsydelse, Virksomhedspraktik, Off.</t>
  </si>
  <si>
    <t>Forrevalidering, Passiv.</t>
  </si>
  <si>
    <t>Forrevalidering, Vejledning og opkvalificering</t>
  </si>
  <si>
    <t>Forrevalidering, Ordinær uddannelse</t>
  </si>
  <si>
    <t>Forrevalidering, Løntilskud, Privat</t>
  </si>
  <si>
    <t>Forrevalidering, Løntilskud, Off.</t>
  </si>
  <si>
    <t>Forrevalidering, Virksomhedspraktik, Privat</t>
  </si>
  <si>
    <t>Forrevalidering, Virksomhedspraktik, Off.</t>
  </si>
  <si>
    <t>Revalidering, Passiv.</t>
  </si>
  <si>
    <t>Revalidering, Vejledning og opkvalificering</t>
  </si>
  <si>
    <t>Revalidering, Ordinær uddannelse</t>
  </si>
  <si>
    <t>Revalidering, Løntilskud, Privat</t>
  </si>
  <si>
    <t>Revalidering, Løntilskud, Off.</t>
  </si>
  <si>
    <t>Revalidering, Virksomhedspraktik, Privat</t>
  </si>
  <si>
    <t>Revalidering, Virksomhedspraktik, Off.</t>
  </si>
  <si>
    <t>Fleksjob, Sygedagpenge under fleksjob</t>
  </si>
  <si>
    <t>Skånejob</t>
  </si>
  <si>
    <t>Jobafklaring</t>
  </si>
  <si>
    <t>Ressourceforløb, Passiv.</t>
  </si>
  <si>
    <t>Ressourceforløb, Vejledning og opkvalificering</t>
  </si>
  <si>
    <t>Ressourceforløb, Ordinær uddannelse</t>
  </si>
  <si>
    <t>Ressourceforløb, Løntilskud, Privat</t>
  </si>
  <si>
    <t>Ressourceforløb, Løntilskud, Off.</t>
  </si>
  <si>
    <t>Ressourceforløb, Virksomhedspraktik, Privat</t>
  </si>
  <si>
    <t>Ressourceforløb, Virksomhedspraktik, Off.</t>
  </si>
  <si>
    <t>Barselsdagpenge</t>
  </si>
  <si>
    <t>Sygedagpenge, Passiv.</t>
  </si>
  <si>
    <t>Sygedagpenge, Vejledning og opkvalificering</t>
  </si>
  <si>
    <t>Sygedagpenge, Ordinær uddannelse</t>
  </si>
  <si>
    <t>Sygedagpenge, Løntilskud, Privat</t>
  </si>
  <si>
    <t>Sygedagpenge, Løntilskud, Off.</t>
  </si>
  <si>
    <t>Sygedagpenge, Virksomhedspraktik, Privat</t>
  </si>
  <si>
    <t>Sygedagpenge, Virksomhedspraktik, Off.</t>
  </si>
  <si>
    <t>Sygedagpenge, Delvis rask</t>
  </si>
  <si>
    <t>Er kode aktuel</t>
  </si>
  <si>
    <t>Findes i Statusinfo</t>
  </si>
  <si>
    <t>Integration</t>
  </si>
  <si>
    <t>aktivitet</t>
  </si>
  <si>
    <t>kommuneid</t>
  </si>
  <si>
    <t>jobcenter</t>
  </si>
  <si>
    <t>status_id</t>
  </si>
  <si>
    <t>ydelse_id</t>
  </si>
  <si>
    <t>status_navn</t>
  </si>
  <si>
    <t>ydelse_navn</t>
  </si>
  <si>
    <t>jobcenter_ydelse</t>
  </si>
  <si>
    <t>til_varighed</t>
  </si>
  <si>
    <t>nulstilling_varighed</t>
  </si>
  <si>
    <t>selvforsørgelse</t>
  </si>
  <si>
    <t>integration</t>
  </si>
  <si>
    <t>jobafkl</t>
  </si>
  <si>
    <t>ress</t>
  </si>
  <si>
    <t>ydelse_navn_kort</t>
  </si>
  <si>
    <t>Uddannelseshjælp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</si>
</sst>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opLeftCell="E1" workbookViewId="0">
      <selection activeCell="P2" sqref="P2:P100"/>
    </sheetView>
  </sheetViews>
  <sheetFormatPr baseColWidth="10" defaultColWidth="8.83203125" defaultRowHeight="15" x14ac:dyDescent="0.2"/>
  <cols>
    <col min="1" max="1" width="14.5" bestFit="1" customWidth="1"/>
    <col min="2" max="2" width="13.5" bestFit="1" customWidth="1"/>
    <col min="3" max="3" width="17.5" bestFit="1" customWidth="1"/>
    <col min="4" max="4" width="15.5" bestFit="1" customWidth="1"/>
    <col min="5" max="5" width="14.83203125" bestFit="1" customWidth="1"/>
    <col min="6" max="6" width="15.6640625" bestFit="1" customWidth="1"/>
    <col min="7" max="7" width="11.5" bestFit="1" customWidth="1"/>
    <col min="8" max="8" width="9.33203125" bestFit="1" customWidth="1"/>
    <col min="9" max="9" width="20.5" bestFit="1" customWidth="1"/>
    <col min="10" max="10" width="11.1640625" bestFit="1" customWidth="1"/>
    <col min="11" max="11" width="10.5" bestFit="1" customWidth="1"/>
    <col min="12" max="12" width="11.5" bestFit="1" customWidth="1"/>
    <col min="13" max="13" width="7.33203125" bestFit="1" customWidth="1"/>
    <col min="14" max="14" width="20" bestFit="1" customWidth="1"/>
  </cols>
  <sheetData>
    <row r="1" spans="1:16" x14ac:dyDescent="0.2">
      <c r="A1" t="s">
        <v>296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297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</row>
    <row r="2" spans="1:16" x14ac:dyDescent="0.2">
      <c r="A2">
        <v>0</v>
      </c>
      <c r="B2">
        <v>0</v>
      </c>
      <c r="C2" t="s">
        <v>79</v>
      </c>
      <c r="D2">
        <v>0</v>
      </c>
      <c r="E2">
        <v>0</v>
      </c>
      <c r="F2">
        <v>0</v>
      </c>
      <c r="G2">
        <v>0</v>
      </c>
      <c r="H2">
        <v>0</v>
      </c>
      <c r="I2" t="s">
        <v>79</v>
      </c>
      <c r="J2">
        <v>0</v>
      </c>
      <c r="K2">
        <v>0</v>
      </c>
      <c r="L2">
        <v>0</v>
      </c>
      <c r="M2">
        <v>0</v>
      </c>
      <c r="N2" t="s">
        <v>80</v>
      </c>
      <c r="P2" t="str">
        <f>"INSERT INTO kommunenavn ("&amp;$A$1&amp;","&amp;$B$1&amp;","&amp;$C$1&amp;","&amp;$D$1&amp;","&amp;$E$1&amp;","&amp;$F$1&amp;","&amp;$G$1&amp;","&amp;$H$1&amp;","&amp;$I$1&amp;","&amp;$J$1&amp;","&amp;$K$1&amp;","&amp;$L$1&amp;","&amp;$M$1&amp;","&amp;$N$1&amp;")"&amp;" VALUES("&amp;A2&amp;","&amp;B2&amp;",'"&amp;C2&amp;"',"&amp;D2&amp;","&amp;E2&amp;","&amp;F2&amp;","&amp;G2&amp;","&amp;H2&amp;",'"&amp;I2&amp;"',"&amp;J2&amp;","&amp;K2&amp;","&amp;L2&amp;","&amp;M2&amp;",'"&amp;N2&amp;"');"</f>
        <v>INSERT INTO kommunenavn (kommuneid,klynge_komm,Kommune,rang_kth_komm,rang_dp_komm,rang_sdp_komm,rang_komm,klynge_jc,jobcenter,rang_kth_jc,rang_dp_jc,rang_sdp_jc,rang_jc,region) VALUES(0,0,'Ukendt',0,0,0,0,0,'Ukendt',0,0,0,0,'ukendt');</v>
      </c>
    </row>
    <row r="3" spans="1:16" x14ac:dyDescent="0.2">
      <c r="A3">
        <v>101</v>
      </c>
      <c r="B3">
        <v>2</v>
      </c>
      <c r="C3" t="s">
        <v>81</v>
      </c>
      <c r="D3">
        <v>95</v>
      </c>
      <c r="E3">
        <v>76</v>
      </c>
      <c r="F3">
        <v>6</v>
      </c>
      <c r="G3">
        <v>65</v>
      </c>
      <c r="H3">
        <v>2</v>
      </c>
      <c r="I3" t="s">
        <v>81</v>
      </c>
      <c r="J3">
        <v>90</v>
      </c>
      <c r="K3">
        <v>74</v>
      </c>
      <c r="L3">
        <v>6</v>
      </c>
      <c r="M3">
        <v>63</v>
      </c>
      <c r="N3" t="s">
        <v>82</v>
      </c>
      <c r="P3" t="str">
        <f t="shared" ref="P3:P66" si="0">"INSERT INTO kommunenavn ("&amp;$A$1&amp;","&amp;$B$1&amp;","&amp;$C$1&amp;","&amp;$D$1&amp;","&amp;$E$1&amp;","&amp;$F$1&amp;","&amp;$G$1&amp;","&amp;$H$1&amp;","&amp;$I$1&amp;","&amp;$J$1&amp;","&amp;$K$1&amp;","&amp;$L$1&amp;","&amp;$M$1&amp;","&amp;$N$1&amp;")"&amp;" VALUES("&amp;A3&amp;","&amp;B3&amp;",'"&amp;C3&amp;"',"&amp;D3&amp;","&amp;E3&amp;","&amp;F3&amp;","&amp;G3&amp;","&amp;H3&amp;",'"&amp;I3&amp;"',"&amp;J3&amp;","&amp;K3&amp;","&amp;L3&amp;","&amp;M3&amp;",'"&amp;N3&amp;"');"</f>
        <v>INSERT INTO kommunenavn (kommuneid,klynge_komm,Kommune,rang_kth_komm,rang_dp_komm,rang_sdp_komm,rang_komm,klynge_jc,jobcenter,rang_kth_jc,rang_dp_jc,rang_sdp_jc,rang_jc,region) VALUES(101,2,'København',95,76,6,65,2,'København',90,74,6,63,'Hovedstadens region');</v>
      </c>
    </row>
    <row r="4" spans="1:16" x14ac:dyDescent="0.2">
      <c r="A4">
        <v>147</v>
      </c>
      <c r="B4">
        <v>5</v>
      </c>
      <c r="C4" t="s">
        <v>83</v>
      </c>
      <c r="D4">
        <v>56</v>
      </c>
      <c r="E4">
        <v>47</v>
      </c>
      <c r="F4">
        <v>4</v>
      </c>
      <c r="G4">
        <v>23</v>
      </c>
      <c r="H4">
        <v>5</v>
      </c>
      <c r="I4" t="s">
        <v>83</v>
      </c>
      <c r="J4">
        <v>52</v>
      </c>
      <c r="K4">
        <v>45</v>
      </c>
      <c r="L4">
        <v>3</v>
      </c>
      <c r="M4">
        <v>21</v>
      </c>
      <c r="N4" t="s">
        <v>82</v>
      </c>
      <c r="P4" t="str">
        <f t="shared" si="0"/>
        <v>INSERT INTO kommunenavn (kommuneid,klynge_komm,Kommune,rang_kth_komm,rang_dp_komm,rang_sdp_komm,rang_komm,klynge_jc,jobcenter,rang_kth_jc,rang_dp_jc,rang_sdp_jc,rang_jc,region) VALUES(147,5,'Frederiksberg',56,47,4,23,5,'Frederiksberg',52,45,3,21,'Hovedstadens region');</v>
      </c>
    </row>
    <row r="5" spans="1:16" x14ac:dyDescent="0.2">
      <c r="A5">
        <v>151</v>
      </c>
      <c r="B5">
        <v>8</v>
      </c>
      <c r="C5" t="s">
        <v>84</v>
      </c>
      <c r="D5">
        <v>62</v>
      </c>
      <c r="E5">
        <v>24</v>
      </c>
      <c r="F5">
        <v>16</v>
      </c>
      <c r="G5">
        <v>28</v>
      </c>
      <c r="H5">
        <v>8</v>
      </c>
      <c r="I5" t="s">
        <v>84</v>
      </c>
      <c r="J5">
        <v>58</v>
      </c>
      <c r="K5">
        <v>23</v>
      </c>
      <c r="L5">
        <v>13</v>
      </c>
      <c r="M5">
        <v>26</v>
      </c>
      <c r="N5" t="s">
        <v>82</v>
      </c>
      <c r="P5" t="str">
        <f t="shared" si="0"/>
        <v>INSERT INTO kommunenavn (kommuneid,klynge_komm,Kommune,rang_kth_komm,rang_dp_komm,rang_sdp_komm,rang_komm,klynge_jc,jobcenter,rang_kth_jc,rang_dp_jc,rang_sdp_jc,rang_jc,region) VALUES(151,8,'Ballerup',62,24,16,28,8,'Ballerup',58,23,13,26,'Hovedstadens region');</v>
      </c>
    </row>
    <row r="6" spans="1:16" x14ac:dyDescent="0.2">
      <c r="A6">
        <v>153</v>
      </c>
      <c r="B6">
        <v>2</v>
      </c>
      <c r="C6" t="s">
        <v>85</v>
      </c>
      <c r="D6">
        <v>97</v>
      </c>
      <c r="E6">
        <v>78</v>
      </c>
      <c r="F6">
        <v>33</v>
      </c>
      <c r="G6">
        <v>83</v>
      </c>
      <c r="H6">
        <v>2</v>
      </c>
      <c r="I6" t="s">
        <v>85</v>
      </c>
      <c r="J6">
        <v>92</v>
      </c>
      <c r="K6">
        <v>76</v>
      </c>
      <c r="L6">
        <v>31</v>
      </c>
      <c r="M6">
        <v>79</v>
      </c>
      <c r="N6" t="s">
        <v>82</v>
      </c>
      <c r="P6" t="str">
        <f t="shared" si="0"/>
        <v>INSERT INTO kommunenavn (kommuneid,klynge_komm,Kommune,rang_kth_komm,rang_dp_komm,rang_sdp_komm,rang_komm,klynge_jc,jobcenter,rang_kth_jc,rang_dp_jc,rang_sdp_jc,rang_jc,region) VALUES(153,2,'Brøndby',97,78,33,83,2,'Brøndby',92,76,31,79,'Hovedstadens region');</v>
      </c>
    </row>
    <row r="7" spans="1:16" x14ac:dyDescent="0.2">
      <c r="A7">
        <v>155</v>
      </c>
      <c r="B7">
        <v>10</v>
      </c>
      <c r="C7" t="s">
        <v>86</v>
      </c>
      <c r="D7">
        <v>3</v>
      </c>
      <c r="E7">
        <v>1</v>
      </c>
      <c r="F7">
        <v>7</v>
      </c>
      <c r="G7">
        <v>2</v>
      </c>
      <c r="H7">
        <v>9</v>
      </c>
      <c r="I7" t="s">
        <v>87</v>
      </c>
      <c r="J7">
        <v>11</v>
      </c>
      <c r="K7">
        <v>15</v>
      </c>
      <c r="L7">
        <v>18</v>
      </c>
      <c r="M7">
        <v>10</v>
      </c>
      <c r="N7" t="s">
        <v>82</v>
      </c>
      <c r="P7" t="str">
        <f t="shared" si="0"/>
        <v>INSERT INTO kommunenavn (kommuneid,klynge_komm,Kommune,rang_kth_komm,rang_dp_komm,rang_sdp_komm,rang_komm,klynge_jc,jobcenter,rang_kth_jc,rang_dp_jc,rang_sdp_jc,rang_jc,region) VALUES(155,10,'Dragør',3,1,7,2,9,'Tårnby/Dragør',11,15,18,10,'Hovedstadens region');</v>
      </c>
    </row>
    <row r="8" spans="1:16" x14ac:dyDescent="0.2">
      <c r="A8">
        <v>157</v>
      </c>
      <c r="B8">
        <v>10</v>
      </c>
      <c r="C8" t="s">
        <v>88</v>
      </c>
      <c r="D8">
        <v>6</v>
      </c>
      <c r="E8">
        <v>5</v>
      </c>
      <c r="F8">
        <v>1</v>
      </c>
      <c r="G8">
        <v>4</v>
      </c>
      <c r="H8">
        <v>10</v>
      </c>
      <c r="I8" t="s">
        <v>88</v>
      </c>
      <c r="J8">
        <v>4</v>
      </c>
      <c r="K8">
        <v>4</v>
      </c>
      <c r="L8">
        <v>1</v>
      </c>
      <c r="M8">
        <v>2</v>
      </c>
      <c r="N8" t="s">
        <v>82</v>
      </c>
      <c r="P8" t="str">
        <f t="shared" si="0"/>
        <v>INSERT INTO kommunenavn (kommuneid,klynge_komm,Kommune,rang_kth_komm,rang_dp_komm,rang_sdp_komm,rang_komm,klynge_jc,jobcenter,rang_kth_jc,rang_dp_jc,rang_sdp_jc,rang_jc,region) VALUES(157,10,'Gentofte',6,5,1,4,10,'Gentofte',4,4,1,2,'Hovedstadens region');</v>
      </c>
    </row>
    <row r="9" spans="1:16" x14ac:dyDescent="0.2">
      <c r="A9">
        <v>159</v>
      </c>
      <c r="B9">
        <v>8</v>
      </c>
      <c r="C9" t="s">
        <v>89</v>
      </c>
      <c r="D9">
        <v>52</v>
      </c>
      <c r="E9">
        <v>15</v>
      </c>
      <c r="F9">
        <v>10</v>
      </c>
      <c r="G9">
        <v>16</v>
      </c>
      <c r="H9">
        <v>8</v>
      </c>
      <c r="I9" t="s">
        <v>89</v>
      </c>
      <c r="J9">
        <v>48</v>
      </c>
      <c r="K9">
        <v>13</v>
      </c>
      <c r="L9">
        <v>10</v>
      </c>
      <c r="M9">
        <v>14</v>
      </c>
      <c r="N9" t="s">
        <v>82</v>
      </c>
      <c r="P9" t="str">
        <f t="shared" si="0"/>
        <v>INSERT INTO kommunenavn (kommuneid,klynge_komm,Kommune,rang_kth_komm,rang_dp_komm,rang_sdp_komm,rang_komm,klynge_jc,jobcenter,rang_kth_jc,rang_dp_jc,rang_sdp_jc,rang_jc,region) VALUES(159,8,'Gladsaxe',52,15,10,16,8,'Gladsaxe',48,13,10,14,'Hovedstadens region');</v>
      </c>
    </row>
    <row r="10" spans="1:16" x14ac:dyDescent="0.2">
      <c r="A10">
        <v>161</v>
      </c>
      <c r="B10">
        <v>8</v>
      </c>
      <c r="C10" t="s">
        <v>90</v>
      </c>
      <c r="D10">
        <v>41</v>
      </c>
      <c r="E10">
        <v>38</v>
      </c>
      <c r="F10">
        <v>26</v>
      </c>
      <c r="G10">
        <v>19</v>
      </c>
      <c r="H10">
        <v>8</v>
      </c>
      <c r="I10" t="s">
        <v>90</v>
      </c>
      <c r="J10">
        <v>38</v>
      </c>
      <c r="K10">
        <v>35</v>
      </c>
      <c r="L10">
        <v>25</v>
      </c>
      <c r="M10">
        <v>17</v>
      </c>
      <c r="N10" t="s">
        <v>82</v>
      </c>
      <c r="P10" t="str">
        <f t="shared" si="0"/>
        <v>INSERT INTO kommunenavn (kommuneid,klynge_komm,Kommune,rang_kth_komm,rang_dp_komm,rang_sdp_komm,rang_komm,klynge_jc,jobcenter,rang_kth_jc,rang_dp_jc,rang_sdp_jc,rang_jc,region) VALUES(161,8,'Glostrup',41,38,26,19,8,'Glostrup',38,35,25,17,'Hovedstadens region');</v>
      </c>
    </row>
    <row r="11" spans="1:16" x14ac:dyDescent="0.2">
      <c r="A11">
        <v>163</v>
      </c>
      <c r="B11">
        <v>3</v>
      </c>
      <c r="C11" t="s">
        <v>91</v>
      </c>
      <c r="D11">
        <v>84</v>
      </c>
      <c r="E11">
        <v>27</v>
      </c>
      <c r="F11">
        <v>14</v>
      </c>
      <c r="G11">
        <v>29</v>
      </c>
      <c r="H11">
        <v>3</v>
      </c>
      <c r="I11" t="s">
        <v>91</v>
      </c>
      <c r="J11">
        <v>83</v>
      </c>
      <c r="K11">
        <v>24</v>
      </c>
      <c r="L11">
        <v>12</v>
      </c>
      <c r="M11">
        <v>27</v>
      </c>
      <c r="N11" t="s">
        <v>82</v>
      </c>
      <c r="P11" t="str">
        <f t="shared" si="0"/>
        <v>INSERT INTO kommunenavn (kommuneid,klynge_komm,Kommune,rang_kth_komm,rang_dp_komm,rang_sdp_komm,rang_komm,klynge_jc,jobcenter,rang_kth_jc,rang_dp_jc,rang_sdp_jc,rang_jc,region) VALUES(163,3,'Herlev',84,27,14,29,3,'Herlev',83,24,12,27,'Hovedstadens region');</v>
      </c>
    </row>
    <row r="12" spans="1:16" x14ac:dyDescent="0.2">
      <c r="A12">
        <v>165</v>
      </c>
      <c r="B12">
        <v>2</v>
      </c>
      <c r="C12" t="s">
        <v>92</v>
      </c>
      <c r="D12">
        <v>94</v>
      </c>
      <c r="E12">
        <v>79</v>
      </c>
      <c r="F12">
        <v>19</v>
      </c>
      <c r="G12">
        <v>64</v>
      </c>
      <c r="H12">
        <v>2</v>
      </c>
      <c r="I12" t="s">
        <v>92</v>
      </c>
      <c r="J12">
        <v>89</v>
      </c>
      <c r="K12">
        <v>77</v>
      </c>
      <c r="L12">
        <v>17</v>
      </c>
      <c r="M12">
        <v>62</v>
      </c>
      <c r="N12" t="s">
        <v>82</v>
      </c>
      <c r="P12" t="str">
        <f t="shared" si="0"/>
        <v>INSERT INTO kommunenavn (kommuneid,klynge_komm,Kommune,rang_kth_komm,rang_dp_komm,rang_sdp_komm,rang_komm,klynge_jc,jobcenter,rang_kth_jc,rang_dp_jc,rang_sdp_jc,rang_jc,region) VALUES(165,2,'Albertslund',94,79,19,64,2,'Albertslund',89,77,17,62,'Hovedstadens region');</v>
      </c>
    </row>
    <row r="13" spans="1:16" x14ac:dyDescent="0.2">
      <c r="A13">
        <v>167</v>
      </c>
      <c r="B13">
        <v>3</v>
      </c>
      <c r="C13" t="s">
        <v>93</v>
      </c>
      <c r="D13">
        <v>75</v>
      </c>
      <c r="E13">
        <v>63</v>
      </c>
      <c r="F13">
        <v>24</v>
      </c>
      <c r="G13">
        <v>39</v>
      </c>
      <c r="H13">
        <v>3</v>
      </c>
      <c r="I13" t="s">
        <v>93</v>
      </c>
      <c r="J13">
        <v>71</v>
      </c>
      <c r="K13">
        <v>61</v>
      </c>
      <c r="L13">
        <v>23</v>
      </c>
      <c r="M13">
        <v>38</v>
      </c>
      <c r="N13" t="s">
        <v>82</v>
      </c>
      <c r="P13" t="str">
        <f t="shared" si="0"/>
        <v>INSERT INTO kommunenavn (kommuneid,klynge_komm,Kommune,rang_kth_komm,rang_dp_komm,rang_sdp_komm,rang_komm,klynge_jc,jobcenter,rang_kth_jc,rang_dp_jc,rang_sdp_jc,rang_jc,region) VALUES(167,3,'Hvidovre',75,63,24,39,3,'Hvidovre',71,61,23,38,'Hovedstadens region');</v>
      </c>
    </row>
    <row r="14" spans="1:16" x14ac:dyDescent="0.2">
      <c r="A14">
        <v>169</v>
      </c>
      <c r="B14">
        <v>5</v>
      </c>
      <c r="C14" t="s">
        <v>94</v>
      </c>
      <c r="D14">
        <v>70</v>
      </c>
      <c r="E14">
        <v>43</v>
      </c>
      <c r="F14">
        <v>15</v>
      </c>
      <c r="G14">
        <v>25</v>
      </c>
      <c r="H14">
        <v>5</v>
      </c>
      <c r="I14" t="s">
        <v>94</v>
      </c>
      <c r="J14">
        <v>68</v>
      </c>
      <c r="K14">
        <v>41</v>
      </c>
      <c r="L14">
        <v>16</v>
      </c>
      <c r="M14">
        <v>23</v>
      </c>
      <c r="N14" t="s">
        <v>82</v>
      </c>
      <c r="P14" t="str">
        <f t="shared" si="0"/>
        <v>INSERT INTO kommunenavn (kommuneid,klynge_komm,Kommune,rang_kth_komm,rang_dp_komm,rang_sdp_komm,rang_komm,klynge_jc,jobcenter,rang_kth_jc,rang_dp_jc,rang_sdp_jc,rang_jc,region) VALUES(169,5,'Høje-Tåstrup',70,43,15,25,5,'Høje-Tåstrup',68,41,16,23,'Hovedstadens region');</v>
      </c>
    </row>
    <row r="15" spans="1:16" x14ac:dyDescent="0.2">
      <c r="A15">
        <v>173</v>
      </c>
      <c r="B15">
        <v>10</v>
      </c>
      <c r="C15" t="s">
        <v>95</v>
      </c>
      <c r="D15">
        <v>13</v>
      </c>
      <c r="E15">
        <v>6</v>
      </c>
      <c r="F15">
        <v>2</v>
      </c>
      <c r="G15">
        <v>6</v>
      </c>
      <c r="H15">
        <v>10</v>
      </c>
      <c r="I15" t="s">
        <v>95</v>
      </c>
      <c r="J15">
        <v>12</v>
      </c>
      <c r="K15">
        <v>5</v>
      </c>
      <c r="L15">
        <v>2</v>
      </c>
      <c r="M15">
        <v>4</v>
      </c>
      <c r="N15" t="s">
        <v>82</v>
      </c>
      <c r="P15" t="str">
        <f t="shared" si="0"/>
        <v>INSERT INTO kommunenavn (kommuneid,klynge_komm,Kommune,rang_kth_komm,rang_dp_komm,rang_sdp_komm,rang_komm,klynge_jc,jobcenter,rang_kth_jc,rang_dp_jc,rang_sdp_jc,rang_jc,region) VALUES(173,10,'Lyngby-Taarbæk',13,6,2,6,10,'Lyngby-Taarbæk',12,5,2,4,'Hovedstadens region');</v>
      </c>
    </row>
    <row r="16" spans="1:16" x14ac:dyDescent="0.2">
      <c r="A16">
        <v>175</v>
      </c>
      <c r="B16">
        <v>3</v>
      </c>
      <c r="C16" t="s">
        <v>96</v>
      </c>
      <c r="D16">
        <v>79</v>
      </c>
      <c r="E16">
        <v>61</v>
      </c>
      <c r="F16">
        <v>39</v>
      </c>
      <c r="G16">
        <v>52</v>
      </c>
      <c r="H16">
        <v>3</v>
      </c>
      <c r="I16" t="s">
        <v>96</v>
      </c>
      <c r="J16">
        <v>76</v>
      </c>
      <c r="K16">
        <v>58</v>
      </c>
      <c r="L16">
        <v>39</v>
      </c>
      <c r="M16">
        <v>51</v>
      </c>
      <c r="N16" t="s">
        <v>82</v>
      </c>
      <c r="P16" t="str">
        <f t="shared" si="0"/>
        <v>INSERT INTO kommunenavn (kommuneid,klynge_komm,Kommune,rang_kth_komm,rang_dp_komm,rang_sdp_komm,rang_komm,klynge_jc,jobcenter,rang_kth_jc,rang_dp_jc,rang_sdp_jc,rang_jc,region) VALUES(175,3,'Rødovre',79,61,39,52,3,'Rødovre',76,58,39,51,'Hovedstadens region');</v>
      </c>
    </row>
    <row r="17" spans="1:16" x14ac:dyDescent="0.2">
      <c r="A17">
        <v>183</v>
      </c>
      <c r="B17">
        <v>2</v>
      </c>
      <c r="C17" t="s">
        <v>97</v>
      </c>
      <c r="D17">
        <v>93</v>
      </c>
      <c r="E17">
        <v>93</v>
      </c>
      <c r="F17">
        <v>47</v>
      </c>
      <c r="G17">
        <v>81</v>
      </c>
      <c r="H17">
        <v>5</v>
      </c>
      <c r="I17" t="s">
        <v>98</v>
      </c>
      <c r="J17">
        <v>66</v>
      </c>
      <c r="K17">
        <v>69</v>
      </c>
      <c r="L17">
        <v>29</v>
      </c>
      <c r="M17">
        <v>28</v>
      </c>
      <c r="N17" t="s">
        <v>82</v>
      </c>
      <c r="P17" t="str">
        <f t="shared" si="0"/>
        <v>INSERT INTO kommunenavn (kommuneid,klynge_komm,Kommune,rang_kth_komm,rang_dp_komm,rang_sdp_komm,rang_komm,klynge_jc,jobcenter,rang_kth_jc,rang_dp_jc,rang_sdp_jc,rang_jc,region) VALUES(183,2,'Ishøj',93,93,47,81,5,'Vallensbæk/Ishøj',66,69,29,28,'Hovedstadens region');</v>
      </c>
    </row>
    <row r="18" spans="1:16" x14ac:dyDescent="0.2">
      <c r="A18">
        <v>185</v>
      </c>
      <c r="B18">
        <v>9</v>
      </c>
      <c r="C18" t="s">
        <v>99</v>
      </c>
      <c r="D18">
        <v>19</v>
      </c>
      <c r="E18">
        <v>25</v>
      </c>
      <c r="F18">
        <v>30</v>
      </c>
      <c r="G18">
        <v>15</v>
      </c>
      <c r="H18">
        <v>9</v>
      </c>
      <c r="I18" t="s">
        <v>87</v>
      </c>
      <c r="J18">
        <v>11</v>
      </c>
      <c r="K18">
        <v>15</v>
      </c>
      <c r="L18">
        <v>18</v>
      </c>
      <c r="M18">
        <v>10</v>
      </c>
      <c r="N18" t="s">
        <v>82</v>
      </c>
      <c r="P18" t="str">
        <f t="shared" si="0"/>
        <v>INSERT INTO kommunenavn (kommuneid,klynge_komm,Kommune,rang_kth_komm,rang_dp_komm,rang_sdp_komm,rang_komm,klynge_jc,jobcenter,rang_kth_jc,rang_dp_jc,rang_sdp_jc,rang_jc,region) VALUES(185,9,'Tårnby',19,25,30,15,9,'Tårnby/Dragør',11,15,18,10,'Hovedstadens region');</v>
      </c>
    </row>
    <row r="19" spans="1:16" x14ac:dyDescent="0.2">
      <c r="A19">
        <v>187</v>
      </c>
      <c r="B19">
        <v>10</v>
      </c>
      <c r="C19" t="s">
        <v>100</v>
      </c>
      <c r="D19">
        <v>1</v>
      </c>
      <c r="E19">
        <v>8</v>
      </c>
      <c r="F19">
        <v>13</v>
      </c>
      <c r="G19">
        <v>1</v>
      </c>
      <c r="H19">
        <v>5</v>
      </c>
      <c r="I19" t="s">
        <v>98</v>
      </c>
      <c r="J19">
        <v>66</v>
      </c>
      <c r="K19">
        <v>69</v>
      </c>
      <c r="L19">
        <v>29</v>
      </c>
      <c r="M19">
        <v>28</v>
      </c>
      <c r="N19" t="s">
        <v>82</v>
      </c>
      <c r="P19" t="str">
        <f t="shared" si="0"/>
        <v>INSERT INTO kommunenavn (kommuneid,klynge_komm,Kommune,rang_kth_komm,rang_dp_komm,rang_sdp_komm,rang_komm,klynge_jc,jobcenter,rang_kth_jc,rang_dp_jc,rang_sdp_jc,rang_jc,region) VALUES(187,10,'Vallensbæk',1,8,13,1,5,'Vallensbæk/Ishøj',66,69,29,28,'Hovedstadens region');</v>
      </c>
    </row>
    <row r="20" spans="1:16" x14ac:dyDescent="0.2">
      <c r="A20">
        <v>190</v>
      </c>
      <c r="B20">
        <v>8</v>
      </c>
      <c r="C20" t="s">
        <v>101</v>
      </c>
      <c r="D20">
        <v>27</v>
      </c>
      <c r="E20">
        <v>10</v>
      </c>
      <c r="F20">
        <v>8</v>
      </c>
      <c r="G20">
        <v>10</v>
      </c>
      <c r="H20">
        <v>8</v>
      </c>
      <c r="I20" t="s">
        <v>101</v>
      </c>
      <c r="J20">
        <v>24</v>
      </c>
      <c r="K20">
        <v>7</v>
      </c>
      <c r="L20">
        <v>7</v>
      </c>
      <c r="M20">
        <v>8</v>
      </c>
      <c r="N20" t="s">
        <v>82</v>
      </c>
      <c r="P20" t="str">
        <f t="shared" si="0"/>
        <v>INSERT INTO kommunenavn (kommuneid,klynge_komm,Kommune,rang_kth_komm,rang_dp_komm,rang_sdp_komm,rang_komm,klynge_jc,jobcenter,rang_kth_jc,rang_dp_jc,rang_sdp_jc,rang_jc,region) VALUES(190,8,'Furesø',27,10,8,10,8,'Furesø',24,7,7,8,'Hovedstadens region');</v>
      </c>
    </row>
    <row r="21" spans="1:16" x14ac:dyDescent="0.2">
      <c r="A21">
        <v>201</v>
      </c>
      <c r="B21">
        <v>10</v>
      </c>
      <c r="C21" t="s">
        <v>102</v>
      </c>
      <c r="D21">
        <v>4</v>
      </c>
      <c r="E21">
        <v>3</v>
      </c>
      <c r="F21">
        <v>11</v>
      </c>
      <c r="G21">
        <v>3</v>
      </c>
      <c r="H21">
        <v>10</v>
      </c>
      <c r="I21" t="s">
        <v>102</v>
      </c>
      <c r="J21">
        <v>2</v>
      </c>
      <c r="K21">
        <v>2</v>
      </c>
      <c r="L21">
        <v>9</v>
      </c>
      <c r="M21">
        <v>1</v>
      </c>
      <c r="N21" t="s">
        <v>82</v>
      </c>
      <c r="P21" t="str">
        <f t="shared" si="0"/>
        <v>INSERT INTO kommunenavn (kommuneid,klynge_komm,Kommune,rang_kth_komm,rang_dp_komm,rang_sdp_komm,rang_komm,klynge_jc,jobcenter,rang_kth_jc,rang_dp_jc,rang_sdp_jc,rang_jc,region) VALUES(201,10,'Allerød',4,3,11,3,10,'Allerød',2,2,9,1,'Hovedstadens region');</v>
      </c>
    </row>
    <row r="22" spans="1:16" x14ac:dyDescent="0.2">
      <c r="A22">
        <v>210</v>
      </c>
      <c r="B22">
        <v>8</v>
      </c>
      <c r="C22" t="s">
        <v>103</v>
      </c>
      <c r="D22">
        <v>55</v>
      </c>
      <c r="E22">
        <v>12</v>
      </c>
      <c r="F22">
        <v>12</v>
      </c>
      <c r="G22">
        <v>20</v>
      </c>
      <c r="H22">
        <v>8</v>
      </c>
      <c r="I22" t="s">
        <v>103</v>
      </c>
      <c r="J22">
        <v>53</v>
      </c>
      <c r="K22">
        <v>10</v>
      </c>
      <c r="L22">
        <v>11</v>
      </c>
      <c r="M22">
        <v>18</v>
      </c>
      <c r="N22" t="s">
        <v>82</v>
      </c>
      <c r="P22" t="str">
        <f t="shared" si="0"/>
        <v>INSERT INTO kommunenavn (kommuneid,klynge_komm,Kommune,rang_kth_komm,rang_dp_komm,rang_sdp_komm,rang_komm,klynge_jc,jobcenter,rang_kth_jc,rang_dp_jc,rang_sdp_jc,rang_jc,region) VALUES(210,8,'Fredensborg',55,12,12,20,8,'Fredensborg',53,10,11,18,'Hovedstadens region');</v>
      </c>
    </row>
    <row r="23" spans="1:16" x14ac:dyDescent="0.2">
      <c r="A23">
        <v>217</v>
      </c>
      <c r="B23">
        <v>3</v>
      </c>
      <c r="C23" t="s">
        <v>104</v>
      </c>
      <c r="D23">
        <v>83</v>
      </c>
      <c r="E23">
        <v>23</v>
      </c>
      <c r="F23">
        <v>25</v>
      </c>
      <c r="G23">
        <v>54</v>
      </c>
      <c r="H23">
        <v>3</v>
      </c>
      <c r="I23" t="s">
        <v>104</v>
      </c>
      <c r="J23">
        <v>81</v>
      </c>
      <c r="K23">
        <v>22</v>
      </c>
      <c r="L23">
        <v>22</v>
      </c>
      <c r="M23">
        <v>53</v>
      </c>
      <c r="N23" t="s">
        <v>82</v>
      </c>
      <c r="P23" t="str">
        <f t="shared" si="0"/>
        <v>INSERT INTO kommunenavn (kommuneid,klynge_komm,Kommune,rang_kth_komm,rang_dp_komm,rang_sdp_komm,rang_komm,klynge_jc,jobcenter,rang_kth_jc,rang_dp_jc,rang_sdp_jc,rang_jc,region) VALUES(217,3,'Helsingør',83,23,25,54,3,'Helsingør',81,22,22,53,'Hovedstadens region');</v>
      </c>
    </row>
    <row r="24" spans="1:16" x14ac:dyDescent="0.2">
      <c r="A24">
        <v>219</v>
      </c>
      <c r="B24">
        <v>8</v>
      </c>
      <c r="C24" t="s">
        <v>105</v>
      </c>
      <c r="D24">
        <v>30</v>
      </c>
      <c r="E24">
        <v>13</v>
      </c>
      <c r="F24">
        <v>17</v>
      </c>
      <c r="G24">
        <v>17</v>
      </c>
      <c r="H24">
        <v>8</v>
      </c>
      <c r="I24" t="s">
        <v>105</v>
      </c>
      <c r="J24">
        <v>28</v>
      </c>
      <c r="K24">
        <v>11</v>
      </c>
      <c r="L24">
        <v>15</v>
      </c>
      <c r="M24">
        <v>15</v>
      </c>
      <c r="N24" t="s">
        <v>82</v>
      </c>
      <c r="P24" t="str">
        <f t="shared" si="0"/>
        <v>INSERT INTO kommunenavn (kommuneid,klynge_komm,Kommune,rang_kth_komm,rang_dp_komm,rang_sdp_komm,rang_komm,klynge_jc,jobcenter,rang_kth_jc,rang_dp_jc,rang_sdp_jc,rang_jc,region) VALUES(219,8,'Hillerød',30,13,17,17,8,'Hillerød',28,11,15,15,'Hovedstadens region');</v>
      </c>
    </row>
    <row r="25" spans="1:16" x14ac:dyDescent="0.2">
      <c r="A25">
        <v>223</v>
      </c>
      <c r="B25">
        <v>10</v>
      </c>
      <c r="C25" t="s">
        <v>106</v>
      </c>
      <c r="D25">
        <v>11</v>
      </c>
      <c r="E25">
        <v>4</v>
      </c>
      <c r="F25">
        <v>5</v>
      </c>
      <c r="G25">
        <v>11</v>
      </c>
      <c r="H25">
        <v>10</v>
      </c>
      <c r="I25" t="s">
        <v>106</v>
      </c>
      <c r="J25">
        <v>9</v>
      </c>
      <c r="K25">
        <v>3</v>
      </c>
      <c r="L25">
        <v>5</v>
      </c>
      <c r="M25">
        <v>9</v>
      </c>
      <c r="N25" t="s">
        <v>82</v>
      </c>
      <c r="P25" t="str">
        <f t="shared" si="0"/>
        <v>INSERT INTO kommunenavn (kommuneid,klynge_komm,Kommune,rang_kth_komm,rang_dp_komm,rang_sdp_komm,rang_komm,klynge_jc,jobcenter,rang_kth_jc,rang_dp_jc,rang_sdp_jc,rang_jc,region) VALUES(223,10,'Hørsholm',11,4,5,11,10,'Hørsholm',9,3,5,9,'Hovedstadens region');</v>
      </c>
    </row>
    <row r="26" spans="1:16" x14ac:dyDescent="0.2">
      <c r="A26">
        <v>230</v>
      </c>
      <c r="B26">
        <v>10</v>
      </c>
      <c r="C26" t="s">
        <v>107</v>
      </c>
      <c r="D26">
        <v>10</v>
      </c>
      <c r="E26">
        <v>2</v>
      </c>
      <c r="F26">
        <v>3</v>
      </c>
      <c r="G26">
        <v>7</v>
      </c>
      <c r="H26">
        <v>10</v>
      </c>
      <c r="I26" t="s">
        <v>107</v>
      </c>
      <c r="J26">
        <v>7</v>
      </c>
      <c r="K26">
        <v>1</v>
      </c>
      <c r="L26">
        <v>4</v>
      </c>
      <c r="M26">
        <v>5</v>
      </c>
      <c r="N26" t="s">
        <v>82</v>
      </c>
      <c r="P26" t="str">
        <f t="shared" si="0"/>
        <v>INSERT INTO kommunenavn (kommuneid,klynge_komm,Kommune,rang_kth_komm,rang_dp_komm,rang_sdp_komm,rang_komm,klynge_jc,jobcenter,rang_kth_jc,rang_dp_jc,rang_sdp_jc,rang_jc,region) VALUES(230,10,'Rudersdal',10,2,3,7,10,'Rudersdal',7,1,4,5,'Hovedstadens region');</v>
      </c>
    </row>
    <row r="27" spans="1:16" x14ac:dyDescent="0.2">
      <c r="A27">
        <v>240</v>
      </c>
      <c r="B27">
        <v>10</v>
      </c>
      <c r="C27" t="s">
        <v>108</v>
      </c>
      <c r="D27">
        <v>2</v>
      </c>
      <c r="E27">
        <v>7</v>
      </c>
      <c r="F27">
        <v>18</v>
      </c>
      <c r="G27">
        <v>5</v>
      </c>
      <c r="H27">
        <v>10</v>
      </c>
      <c r="I27" t="s">
        <v>108</v>
      </c>
      <c r="J27">
        <v>1</v>
      </c>
      <c r="K27">
        <v>6</v>
      </c>
      <c r="L27">
        <v>14</v>
      </c>
      <c r="M27">
        <v>3</v>
      </c>
      <c r="N27" t="s">
        <v>82</v>
      </c>
      <c r="P27" t="str">
        <f t="shared" si="0"/>
        <v>INSERT INTO kommunenavn (kommuneid,klynge_komm,Kommune,rang_kth_komm,rang_dp_komm,rang_sdp_komm,rang_komm,klynge_jc,jobcenter,rang_kth_jc,rang_dp_jc,rang_sdp_jc,rang_jc,region) VALUES(240,10,'Egedal',2,7,18,5,10,'Egedal',1,6,14,3,'Hovedstadens region');</v>
      </c>
    </row>
    <row r="28" spans="1:16" x14ac:dyDescent="0.2">
      <c r="A28">
        <v>250</v>
      </c>
      <c r="B28">
        <v>8</v>
      </c>
      <c r="C28" t="s">
        <v>109</v>
      </c>
      <c r="D28">
        <v>22</v>
      </c>
      <c r="E28">
        <v>14</v>
      </c>
      <c r="F28">
        <v>41</v>
      </c>
      <c r="G28">
        <v>21</v>
      </c>
      <c r="H28">
        <v>8</v>
      </c>
      <c r="I28" t="s">
        <v>109</v>
      </c>
      <c r="J28">
        <v>19</v>
      </c>
      <c r="K28">
        <v>12</v>
      </c>
      <c r="L28">
        <v>40</v>
      </c>
      <c r="M28">
        <v>19</v>
      </c>
      <c r="N28" t="s">
        <v>82</v>
      </c>
      <c r="P28" t="str">
        <f t="shared" si="0"/>
        <v>INSERT INTO kommunenavn (kommuneid,klynge_komm,Kommune,rang_kth_komm,rang_dp_komm,rang_sdp_komm,rang_komm,klynge_jc,jobcenter,rang_kth_jc,rang_dp_jc,rang_sdp_jc,rang_jc,region) VALUES(250,8,'Frederikssund',22,14,41,21,8,'Frederikssund',19,12,40,19,'Hovedstadens region');</v>
      </c>
    </row>
    <row r="29" spans="1:16" x14ac:dyDescent="0.2">
      <c r="A29">
        <v>253</v>
      </c>
      <c r="B29">
        <v>8</v>
      </c>
      <c r="C29" t="s">
        <v>110</v>
      </c>
      <c r="D29">
        <v>50</v>
      </c>
      <c r="E29">
        <v>17</v>
      </c>
      <c r="F29">
        <v>32</v>
      </c>
      <c r="G29">
        <v>26</v>
      </c>
      <c r="H29">
        <v>8</v>
      </c>
      <c r="I29" t="s">
        <v>110</v>
      </c>
      <c r="J29">
        <v>46</v>
      </c>
      <c r="K29">
        <v>16</v>
      </c>
      <c r="L29">
        <v>32</v>
      </c>
      <c r="M29">
        <v>24</v>
      </c>
      <c r="N29" t="s">
        <v>111</v>
      </c>
      <c r="P29" t="str">
        <f t="shared" si="0"/>
        <v>INSERT INTO kommunenavn (kommuneid,klynge_komm,Kommune,rang_kth_komm,rang_dp_komm,rang_sdp_komm,rang_komm,klynge_jc,jobcenter,rang_kth_jc,rang_dp_jc,rang_sdp_jc,rang_jc,region) VALUES(253,8,'Greve',50,17,32,26,8,'Greve',46,16,32,24,'Sjællands region');</v>
      </c>
    </row>
    <row r="30" spans="1:16" x14ac:dyDescent="0.2">
      <c r="A30">
        <v>259</v>
      </c>
      <c r="B30">
        <v>6</v>
      </c>
      <c r="C30" t="s">
        <v>112</v>
      </c>
      <c r="D30">
        <v>59</v>
      </c>
      <c r="E30">
        <v>35</v>
      </c>
      <c r="F30">
        <v>61</v>
      </c>
      <c r="G30">
        <v>48</v>
      </c>
      <c r="H30">
        <v>6</v>
      </c>
      <c r="I30" t="s">
        <v>112</v>
      </c>
      <c r="J30">
        <v>56</v>
      </c>
      <c r="K30">
        <v>34</v>
      </c>
      <c r="L30">
        <v>58</v>
      </c>
      <c r="M30">
        <v>47</v>
      </c>
      <c r="N30" t="s">
        <v>111</v>
      </c>
      <c r="P30" t="str">
        <f t="shared" si="0"/>
        <v>INSERT INTO kommunenavn (kommuneid,klynge_komm,Kommune,rang_kth_komm,rang_dp_komm,rang_sdp_komm,rang_komm,klynge_jc,jobcenter,rang_kth_jc,rang_dp_jc,rang_sdp_jc,rang_jc,region) VALUES(259,6,'Køge',59,35,61,48,6,'Køge',56,34,58,47,'Sjællands region');</v>
      </c>
    </row>
    <row r="31" spans="1:16" x14ac:dyDescent="0.2">
      <c r="A31">
        <v>260</v>
      </c>
      <c r="B31">
        <v>7</v>
      </c>
      <c r="C31" t="s">
        <v>113</v>
      </c>
      <c r="D31">
        <v>57</v>
      </c>
      <c r="E31">
        <v>53</v>
      </c>
      <c r="F31">
        <v>91</v>
      </c>
      <c r="G31">
        <v>76</v>
      </c>
      <c r="H31">
        <v>7</v>
      </c>
      <c r="I31" t="s">
        <v>113</v>
      </c>
      <c r="J31">
        <v>51</v>
      </c>
      <c r="K31">
        <v>51</v>
      </c>
      <c r="L31">
        <v>87</v>
      </c>
      <c r="M31">
        <v>74</v>
      </c>
      <c r="N31" t="s">
        <v>82</v>
      </c>
      <c r="P31" t="str">
        <f t="shared" si="0"/>
        <v>INSERT INTO kommunenavn (kommuneid,klynge_komm,Kommune,rang_kth_komm,rang_dp_komm,rang_sdp_komm,rang_komm,klynge_jc,jobcenter,rang_kth_jc,rang_dp_jc,rang_sdp_jc,rang_jc,region) VALUES(260,7,'Halsnæs',57,53,91,76,7,'Halsnæs',51,51,87,74,'Hovedstadens region');</v>
      </c>
    </row>
    <row r="32" spans="1:16" x14ac:dyDescent="0.2">
      <c r="A32">
        <v>265</v>
      </c>
      <c r="B32">
        <v>8</v>
      </c>
      <c r="C32" t="s">
        <v>114</v>
      </c>
      <c r="D32">
        <v>38</v>
      </c>
      <c r="E32">
        <v>16</v>
      </c>
      <c r="F32">
        <v>20</v>
      </c>
      <c r="G32">
        <v>24</v>
      </c>
      <c r="H32">
        <v>8</v>
      </c>
      <c r="I32" t="s">
        <v>114</v>
      </c>
      <c r="J32">
        <v>34</v>
      </c>
      <c r="K32">
        <v>14</v>
      </c>
      <c r="L32">
        <v>20</v>
      </c>
      <c r="M32">
        <v>22</v>
      </c>
      <c r="N32" t="s">
        <v>111</v>
      </c>
      <c r="P32" t="str">
        <f t="shared" si="0"/>
        <v>INSERT INTO kommunenavn (kommuneid,klynge_komm,Kommune,rang_kth_komm,rang_dp_komm,rang_sdp_komm,rang_komm,klynge_jc,jobcenter,rang_kth_jc,rang_dp_jc,rang_sdp_jc,rang_jc,region) VALUES(265,8,'Roskilde',38,16,20,24,8,'Roskilde',34,14,20,22,'Sjællands region');</v>
      </c>
    </row>
    <row r="33" spans="1:16" x14ac:dyDescent="0.2">
      <c r="A33">
        <v>269</v>
      </c>
      <c r="B33">
        <v>10</v>
      </c>
      <c r="C33" t="s">
        <v>115</v>
      </c>
      <c r="D33">
        <v>7</v>
      </c>
      <c r="E33">
        <v>11</v>
      </c>
      <c r="F33">
        <v>23</v>
      </c>
      <c r="G33">
        <v>8</v>
      </c>
      <c r="H33">
        <v>10</v>
      </c>
      <c r="I33" t="s">
        <v>115</v>
      </c>
      <c r="J33">
        <v>5</v>
      </c>
      <c r="K33">
        <v>9</v>
      </c>
      <c r="L33">
        <v>24</v>
      </c>
      <c r="M33">
        <v>6</v>
      </c>
      <c r="N33" t="s">
        <v>111</v>
      </c>
      <c r="P33" t="str">
        <f t="shared" si="0"/>
        <v>INSERT INTO kommunenavn (kommuneid,klynge_komm,Kommune,rang_kth_komm,rang_dp_komm,rang_sdp_komm,rang_komm,klynge_jc,jobcenter,rang_kth_jc,rang_dp_jc,rang_sdp_jc,rang_jc,region) VALUES(269,10,'Solrød',7,11,23,8,10,'Solrød',5,9,24,6,'Sjællands region');</v>
      </c>
    </row>
    <row r="34" spans="1:16" x14ac:dyDescent="0.2">
      <c r="A34">
        <v>270</v>
      </c>
      <c r="B34">
        <v>9</v>
      </c>
      <c r="C34" t="s">
        <v>116</v>
      </c>
      <c r="D34">
        <v>14</v>
      </c>
      <c r="E34">
        <v>20</v>
      </c>
      <c r="F34">
        <v>48</v>
      </c>
      <c r="G34">
        <v>33</v>
      </c>
      <c r="H34">
        <v>9</v>
      </c>
      <c r="I34" t="s">
        <v>116</v>
      </c>
      <c r="J34">
        <v>13</v>
      </c>
      <c r="K34">
        <v>18</v>
      </c>
      <c r="L34">
        <v>46</v>
      </c>
      <c r="M34">
        <v>32</v>
      </c>
      <c r="N34" t="s">
        <v>82</v>
      </c>
      <c r="P34" t="str">
        <f t="shared" si="0"/>
        <v>INSERT INTO kommunenavn (kommuneid,klynge_komm,Kommune,rang_kth_komm,rang_dp_komm,rang_sdp_komm,rang_komm,klynge_jc,jobcenter,rang_kth_jc,rang_dp_jc,rang_sdp_jc,rang_jc,region) VALUES(270,9,'Gribskov',14,20,48,33,9,'Gribskov',13,18,46,32,'Hovedstadens region');</v>
      </c>
    </row>
    <row r="35" spans="1:16" x14ac:dyDescent="0.2">
      <c r="A35">
        <v>306</v>
      </c>
      <c r="B35">
        <v>4</v>
      </c>
      <c r="C35" t="s">
        <v>117</v>
      </c>
      <c r="D35">
        <v>64</v>
      </c>
      <c r="E35">
        <v>50</v>
      </c>
      <c r="F35">
        <v>76</v>
      </c>
      <c r="G35">
        <v>85</v>
      </c>
      <c r="H35">
        <v>4</v>
      </c>
      <c r="I35" t="s">
        <v>117</v>
      </c>
      <c r="J35">
        <v>60</v>
      </c>
      <c r="K35">
        <v>48</v>
      </c>
      <c r="L35">
        <v>71</v>
      </c>
      <c r="M35">
        <v>81</v>
      </c>
      <c r="N35" t="s">
        <v>111</v>
      </c>
      <c r="P35" t="str">
        <f t="shared" si="0"/>
        <v>INSERT INTO kommunenavn (kommuneid,klynge_komm,Kommune,rang_kth_komm,rang_dp_komm,rang_sdp_komm,rang_komm,klynge_jc,jobcenter,rang_kth_jc,rang_dp_jc,rang_sdp_jc,rang_jc,region) VALUES(306,4,'Odsherred',64,50,76,85,4,'Odsherred',60,48,71,81,'Sjællands region');</v>
      </c>
    </row>
    <row r="36" spans="1:16" x14ac:dyDescent="0.2">
      <c r="A36">
        <v>316</v>
      </c>
      <c r="B36">
        <v>8</v>
      </c>
      <c r="C36" t="s">
        <v>118</v>
      </c>
      <c r="D36">
        <v>68</v>
      </c>
      <c r="E36">
        <v>32</v>
      </c>
      <c r="F36">
        <v>28</v>
      </c>
      <c r="G36">
        <v>38</v>
      </c>
      <c r="H36">
        <v>8</v>
      </c>
      <c r="I36" t="s">
        <v>118</v>
      </c>
      <c r="J36">
        <v>64</v>
      </c>
      <c r="K36">
        <v>30</v>
      </c>
      <c r="L36">
        <v>26</v>
      </c>
      <c r="M36">
        <v>37</v>
      </c>
      <c r="N36" t="s">
        <v>111</v>
      </c>
      <c r="P36" t="str">
        <f t="shared" si="0"/>
        <v>INSERT INTO kommunenavn (kommuneid,klynge_komm,Kommune,rang_kth_komm,rang_dp_komm,rang_sdp_komm,rang_komm,klynge_jc,jobcenter,rang_kth_jc,rang_dp_jc,rang_sdp_jc,rang_jc,region) VALUES(316,8,'Holbæk',68,32,28,38,8,'Holbæk',64,30,26,37,'Sjællands region');</v>
      </c>
    </row>
    <row r="37" spans="1:16" x14ac:dyDescent="0.2">
      <c r="A37">
        <v>320</v>
      </c>
      <c r="B37">
        <v>6</v>
      </c>
      <c r="C37" t="s">
        <v>119</v>
      </c>
      <c r="D37">
        <v>43</v>
      </c>
      <c r="E37">
        <v>34</v>
      </c>
      <c r="F37">
        <v>52</v>
      </c>
      <c r="G37">
        <v>42</v>
      </c>
      <c r="H37">
        <v>6</v>
      </c>
      <c r="I37" t="s">
        <v>119</v>
      </c>
      <c r="J37">
        <v>43</v>
      </c>
      <c r="K37">
        <v>32</v>
      </c>
      <c r="L37">
        <v>50</v>
      </c>
      <c r="M37">
        <v>41</v>
      </c>
      <c r="N37" t="s">
        <v>111</v>
      </c>
      <c r="P37" t="str">
        <f t="shared" si="0"/>
        <v>INSERT INTO kommunenavn (kommuneid,klynge_komm,Kommune,rang_kth_komm,rang_dp_komm,rang_sdp_komm,rang_komm,klynge_jc,jobcenter,rang_kth_jc,rang_dp_jc,rang_sdp_jc,rang_jc,region) VALUES(320,6,'Faxe',43,34,52,42,6,'Faxe',43,32,50,41,'Sjællands region');</v>
      </c>
    </row>
    <row r="38" spans="1:16" x14ac:dyDescent="0.2">
      <c r="A38">
        <v>326</v>
      </c>
      <c r="B38">
        <v>1</v>
      </c>
      <c r="C38" t="s">
        <v>120</v>
      </c>
      <c r="D38">
        <v>82</v>
      </c>
      <c r="E38">
        <v>72</v>
      </c>
      <c r="F38">
        <v>80</v>
      </c>
      <c r="G38">
        <v>86</v>
      </c>
      <c r="H38">
        <v>1</v>
      </c>
      <c r="I38" t="s">
        <v>120</v>
      </c>
      <c r="J38">
        <v>78</v>
      </c>
      <c r="K38">
        <v>68</v>
      </c>
      <c r="L38">
        <v>78</v>
      </c>
      <c r="M38">
        <v>82</v>
      </c>
      <c r="N38" t="s">
        <v>111</v>
      </c>
      <c r="P38" t="str">
        <f t="shared" si="0"/>
        <v>INSERT INTO kommunenavn (kommuneid,klynge_komm,Kommune,rang_kth_komm,rang_dp_komm,rang_sdp_komm,rang_komm,klynge_jc,jobcenter,rang_kth_jc,rang_dp_jc,rang_sdp_jc,rang_jc,region) VALUES(326,1,'Kalundborg',82,72,80,86,1,'Kalundborg',78,68,78,82,'Sjællands region');</v>
      </c>
    </row>
    <row r="39" spans="1:16" x14ac:dyDescent="0.2">
      <c r="A39">
        <v>329</v>
      </c>
      <c r="B39">
        <v>5</v>
      </c>
      <c r="C39" t="s">
        <v>121</v>
      </c>
      <c r="D39">
        <v>69</v>
      </c>
      <c r="E39">
        <v>58</v>
      </c>
      <c r="F39">
        <v>51</v>
      </c>
      <c r="G39">
        <v>57</v>
      </c>
      <c r="H39">
        <v>5</v>
      </c>
      <c r="I39" t="s">
        <v>121</v>
      </c>
      <c r="J39">
        <v>63</v>
      </c>
      <c r="K39">
        <v>56</v>
      </c>
      <c r="L39">
        <v>47</v>
      </c>
      <c r="M39">
        <v>56</v>
      </c>
      <c r="N39" t="s">
        <v>111</v>
      </c>
      <c r="P39" t="str">
        <f t="shared" si="0"/>
        <v>INSERT INTO kommunenavn (kommuneid,klynge_komm,Kommune,rang_kth_komm,rang_dp_komm,rang_sdp_komm,rang_komm,klynge_jc,jobcenter,rang_kth_jc,rang_dp_jc,rang_sdp_jc,rang_jc,region) VALUES(329,5,'Ringsted',69,58,51,57,5,'Ringsted',63,56,47,56,'Sjællands region');</v>
      </c>
    </row>
    <row r="40" spans="1:16" x14ac:dyDescent="0.2">
      <c r="A40">
        <v>330</v>
      </c>
      <c r="B40">
        <v>1</v>
      </c>
      <c r="C40" t="s">
        <v>122</v>
      </c>
      <c r="D40">
        <v>91</v>
      </c>
      <c r="E40">
        <v>87</v>
      </c>
      <c r="F40">
        <v>63</v>
      </c>
      <c r="G40">
        <v>91</v>
      </c>
      <c r="H40">
        <v>1</v>
      </c>
      <c r="I40" t="s">
        <v>122</v>
      </c>
      <c r="J40">
        <v>87</v>
      </c>
      <c r="K40">
        <v>84</v>
      </c>
      <c r="L40">
        <v>60</v>
      </c>
      <c r="M40">
        <v>87</v>
      </c>
      <c r="N40" t="s">
        <v>111</v>
      </c>
      <c r="P40" t="str">
        <f t="shared" si="0"/>
        <v>INSERT INTO kommunenavn (kommuneid,klynge_komm,Kommune,rang_kth_komm,rang_dp_komm,rang_sdp_komm,rang_komm,klynge_jc,jobcenter,rang_kth_jc,rang_dp_jc,rang_sdp_jc,rang_jc,region) VALUES(330,1,'Slagelse',91,87,63,91,1,'Slagelse',87,84,60,87,'Sjællands region');</v>
      </c>
    </row>
    <row r="41" spans="1:16" x14ac:dyDescent="0.2">
      <c r="A41">
        <v>336</v>
      </c>
      <c r="B41">
        <v>6</v>
      </c>
      <c r="C41" t="s">
        <v>123</v>
      </c>
      <c r="D41">
        <v>18</v>
      </c>
      <c r="E41">
        <v>29</v>
      </c>
      <c r="F41">
        <v>59</v>
      </c>
      <c r="G41">
        <v>32</v>
      </c>
      <c r="H41">
        <v>9</v>
      </c>
      <c r="I41" t="s">
        <v>123</v>
      </c>
      <c r="J41">
        <v>16</v>
      </c>
      <c r="K41">
        <v>27</v>
      </c>
      <c r="L41">
        <v>54</v>
      </c>
      <c r="M41">
        <v>31</v>
      </c>
      <c r="N41" t="s">
        <v>111</v>
      </c>
      <c r="P41" t="str">
        <f t="shared" si="0"/>
        <v>INSERT INTO kommunenavn (kommuneid,klynge_komm,Kommune,rang_kth_komm,rang_dp_komm,rang_sdp_komm,rang_komm,klynge_jc,jobcenter,rang_kth_jc,rang_dp_jc,rang_sdp_jc,rang_jc,region) VALUES(336,6,'Stevns',18,29,59,32,9,'Stevns',16,27,54,31,'Sjællands region');</v>
      </c>
    </row>
    <row r="42" spans="1:16" x14ac:dyDescent="0.2">
      <c r="A42">
        <v>340</v>
      </c>
      <c r="B42">
        <v>8</v>
      </c>
      <c r="C42" t="s">
        <v>124</v>
      </c>
      <c r="D42">
        <v>47</v>
      </c>
      <c r="E42">
        <v>41</v>
      </c>
      <c r="F42">
        <v>36</v>
      </c>
      <c r="G42">
        <v>41</v>
      </c>
      <c r="H42">
        <v>8</v>
      </c>
      <c r="I42" t="s">
        <v>124</v>
      </c>
      <c r="J42">
        <v>44</v>
      </c>
      <c r="K42">
        <v>40</v>
      </c>
      <c r="L42">
        <v>35</v>
      </c>
      <c r="M42">
        <v>40</v>
      </c>
      <c r="N42" t="s">
        <v>111</v>
      </c>
      <c r="P42" t="str">
        <f t="shared" si="0"/>
        <v>INSERT INTO kommunenavn (kommuneid,klynge_komm,Kommune,rang_kth_komm,rang_dp_komm,rang_sdp_komm,rang_komm,klynge_jc,jobcenter,rang_kth_jc,rang_dp_jc,rang_sdp_jc,rang_jc,region) VALUES(340,8,'Sorø',47,41,36,41,8,'Sorø',44,40,35,40,'Sjællands region');</v>
      </c>
    </row>
    <row r="43" spans="1:16" x14ac:dyDescent="0.2">
      <c r="A43">
        <v>350</v>
      </c>
      <c r="B43">
        <v>10</v>
      </c>
      <c r="C43" t="s">
        <v>125</v>
      </c>
      <c r="D43">
        <v>5</v>
      </c>
      <c r="E43">
        <v>9</v>
      </c>
      <c r="F43">
        <v>22</v>
      </c>
      <c r="G43">
        <v>9</v>
      </c>
      <c r="H43">
        <v>10</v>
      </c>
      <c r="I43" t="s">
        <v>125</v>
      </c>
      <c r="J43">
        <v>3</v>
      </c>
      <c r="K43">
        <v>8</v>
      </c>
      <c r="L43">
        <v>19</v>
      </c>
      <c r="M43">
        <v>7</v>
      </c>
      <c r="N43" t="s">
        <v>111</v>
      </c>
      <c r="P43" t="str">
        <f t="shared" si="0"/>
        <v>INSERT INTO kommunenavn (kommuneid,klynge_komm,Kommune,rang_kth_komm,rang_dp_komm,rang_sdp_komm,rang_komm,klynge_jc,jobcenter,rang_kth_jc,rang_dp_jc,rang_sdp_jc,rang_jc,region) VALUES(350,10,'Lejre',5,9,22,9,10,'Lejre',3,8,19,7,'Sjællands region');</v>
      </c>
    </row>
    <row r="44" spans="1:16" x14ac:dyDescent="0.2">
      <c r="A44">
        <v>360</v>
      </c>
      <c r="B44">
        <v>1</v>
      </c>
      <c r="C44" t="s">
        <v>126</v>
      </c>
      <c r="D44">
        <v>98</v>
      </c>
      <c r="E44">
        <v>91</v>
      </c>
      <c r="F44">
        <v>85</v>
      </c>
      <c r="G44">
        <v>95</v>
      </c>
      <c r="H44">
        <v>1</v>
      </c>
      <c r="I44" t="s">
        <v>126</v>
      </c>
      <c r="J44">
        <v>93</v>
      </c>
      <c r="K44">
        <v>89</v>
      </c>
      <c r="L44">
        <v>85</v>
      </c>
      <c r="M44">
        <v>92</v>
      </c>
      <c r="N44" t="s">
        <v>111</v>
      </c>
      <c r="P44" t="str">
        <f t="shared" si="0"/>
        <v>INSERT INTO kommunenavn (kommuneid,klynge_komm,Kommune,rang_kth_komm,rang_dp_komm,rang_sdp_komm,rang_komm,klynge_jc,jobcenter,rang_kth_jc,rang_dp_jc,rang_sdp_jc,rang_jc,region) VALUES(360,1,'Lolland',98,91,85,95,1,'Lolland',93,89,85,92,'Sjællands region');</v>
      </c>
    </row>
    <row r="45" spans="1:16" x14ac:dyDescent="0.2">
      <c r="A45">
        <v>370</v>
      </c>
      <c r="B45">
        <v>6</v>
      </c>
      <c r="C45" t="s">
        <v>127</v>
      </c>
      <c r="D45">
        <v>67</v>
      </c>
      <c r="E45">
        <v>42</v>
      </c>
      <c r="F45">
        <v>58</v>
      </c>
      <c r="G45">
        <v>58</v>
      </c>
      <c r="H45">
        <v>6</v>
      </c>
      <c r="I45" t="s">
        <v>127</v>
      </c>
      <c r="J45">
        <v>65</v>
      </c>
      <c r="K45">
        <v>39</v>
      </c>
      <c r="L45">
        <v>52</v>
      </c>
      <c r="M45">
        <v>57</v>
      </c>
      <c r="N45" t="s">
        <v>111</v>
      </c>
      <c r="P45" t="str">
        <f t="shared" si="0"/>
        <v>INSERT INTO kommunenavn (kommuneid,klynge_komm,Kommune,rang_kth_komm,rang_dp_komm,rang_sdp_komm,rang_komm,klynge_jc,jobcenter,rang_kth_jc,rang_dp_jc,rang_sdp_jc,rang_jc,region) VALUES(370,6,'Næstved',67,42,58,58,6,'Næstved',65,39,52,57,'Sjællands region');</v>
      </c>
    </row>
    <row r="46" spans="1:16" x14ac:dyDescent="0.2">
      <c r="A46">
        <v>376</v>
      </c>
      <c r="B46">
        <v>1</v>
      </c>
      <c r="C46" t="s">
        <v>128</v>
      </c>
      <c r="D46">
        <v>86</v>
      </c>
      <c r="E46">
        <v>74</v>
      </c>
      <c r="F46">
        <v>72</v>
      </c>
      <c r="G46">
        <v>90</v>
      </c>
      <c r="H46">
        <v>1</v>
      </c>
      <c r="I46" t="s">
        <v>128</v>
      </c>
      <c r="J46">
        <v>82</v>
      </c>
      <c r="K46">
        <v>71</v>
      </c>
      <c r="L46">
        <v>69</v>
      </c>
      <c r="M46">
        <v>86</v>
      </c>
      <c r="N46" t="s">
        <v>111</v>
      </c>
      <c r="P46" t="str">
        <f t="shared" si="0"/>
        <v>INSERT INTO kommunenavn (kommuneid,klynge_komm,Kommune,rang_kth_komm,rang_dp_komm,rang_sdp_komm,rang_komm,klynge_jc,jobcenter,rang_kth_jc,rang_dp_jc,rang_sdp_jc,rang_jc,region) VALUES(376,1,'Guldborgsund',86,74,72,90,1,'Guldborgsund',82,71,69,86,'Sjællands region');</v>
      </c>
    </row>
    <row r="47" spans="1:16" x14ac:dyDescent="0.2">
      <c r="A47">
        <v>390</v>
      </c>
      <c r="B47">
        <v>1</v>
      </c>
      <c r="C47" t="s">
        <v>129</v>
      </c>
      <c r="D47">
        <v>76</v>
      </c>
      <c r="E47">
        <v>62</v>
      </c>
      <c r="F47">
        <v>67</v>
      </c>
      <c r="G47">
        <v>87</v>
      </c>
      <c r="H47">
        <v>1</v>
      </c>
      <c r="I47" t="s">
        <v>129</v>
      </c>
      <c r="J47">
        <v>73</v>
      </c>
      <c r="K47">
        <v>59</v>
      </c>
      <c r="L47">
        <v>66</v>
      </c>
      <c r="M47">
        <v>83</v>
      </c>
      <c r="N47" t="s">
        <v>111</v>
      </c>
      <c r="P47" t="str">
        <f t="shared" si="0"/>
        <v>INSERT INTO kommunenavn (kommuneid,klynge_komm,Kommune,rang_kth_komm,rang_dp_komm,rang_sdp_komm,rang_komm,klynge_jc,jobcenter,rang_kth_jc,rang_dp_jc,rang_sdp_jc,rang_jc,region) VALUES(390,1,'Vordingborg',76,62,67,87,1,'Vordingborg',73,59,66,83,'Sjællands region');</v>
      </c>
    </row>
    <row r="48" spans="1:16" x14ac:dyDescent="0.2">
      <c r="A48">
        <v>400</v>
      </c>
      <c r="B48">
        <v>1</v>
      </c>
      <c r="C48" t="s">
        <v>130</v>
      </c>
      <c r="D48">
        <v>74</v>
      </c>
      <c r="E48">
        <v>95</v>
      </c>
      <c r="F48">
        <v>93</v>
      </c>
      <c r="G48">
        <v>94</v>
      </c>
      <c r="H48">
        <v>1</v>
      </c>
      <c r="I48" t="s">
        <v>130</v>
      </c>
      <c r="J48">
        <v>72</v>
      </c>
      <c r="K48">
        <v>91</v>
      </c>
      <c r="L48">
        <v>90</v>
      </c>
      <c r="M48">
        <v>91</v>
      </c>
      <c r="N48" t="s">
        <v>82</v>
      </c>
      <c r="P48" t="str">
        <f t="shared" si="0"/>
        <v>INSERT INTO kommunenavn (kommuneid,klynge_komm,Kommune,rang_kth_komm,rang_dp_komm,rang_sdp_komm,rang_komm,klynge_jc,jobcenter,rang_kth_jc,rang_dp_jc,rang_sdp_jc,rang_jc,region) VALUES(400,1,'Bornholm',74,95,93,94,1,'Bornholm',72,91,90,91,'Hovedstadens region');</v>
      </c>
    </row>
    <row r="49" spans="1:16" x14ac:dyDescent="0.2">
      <c r="A49">
        <v>410</v>
      </c>
      <c r="B49">
        <v>7</v>
      </c>
      <c r="C49" t="s">
        <v>131</v>
      </c>
      <c r="D49">
        <v>33</v>
      </c>
      <c r="E49">
        <v>44</v>
      </c>
      <c r="F49">
        <v>78</v>
      </c>
      <c r="G49">
        <v>53</v>
      </c>
      <c r="H49">
        <v>7</v>
      </c>
      <c r="I49" t="s">
        <v>131</v>
      </c>
      <c r="J49">
        <v>29</v>
      </c>
      <c r="K49">
        <v>42</v>
      </c>
      <c r="L49">
        <v>76</v>
      </c>
      <c r="M49">
        <v>52</v>
      </c>
      <c r="N49" t="s">
        <v>132</v>
      </c>
      <c r="P49" t="str">
        <f t="shared" si="0"/>
        <v>INSERT INTO kommunenavn (kommuneid,klynge_komm,Kommune,rang_kth_komm,rang_dp_komm,rang_sdp_komm,rang_komm,klynge_jc,jobcenter,rang_kth_jc,rang_dp_jc,rang_sdp_jc,rang_jc,region) VALUES(410,7,'Middelfart',33,44,78,53,7,'Middelfart',29,42,76,52,'Syddanmark region');</v>
      </c>
    </row>
    <row r="50" spans="1:16" x14ac:dyDescent="0.2">
      <c r="A50">
        <v>420</v>
      </c>
      <c r="B50">
        <v>7</v>
      </c>
      <c r="C50" t="s">
        <v>133</v>
      </c>
      <c r="D50">
        <v>46</v>
      </c>
      <c r="E50">
        <v>64</v>
      </c>
      <c r="F50">
        <v>88</v>
      </c>
      <c r="G50">
        <v>72</v>
      </c>
      <c r="H50">
        <v>7</v>
      </c>
      <c r="I50" t="s">
        <v>133</v>
      </c>
      <c r="J50">
        <v>40</v>
      </c>
      <c r="K50">
        <v>60</v>
      </c>
      <c r="L50">
        <v>82</v>
      </c>
      <c r="M50">
        <v>70</v>
      </c>
      <c r="N50" t="s">
        <v>132</v>
      </c>
      <c r="P50" t="str">
        <f t="shared" si="0"/>
        <v>INSERT INTO kommunenavn (kommuneid,klynge_komm,Kommune,rang_kth_komm,rang_dp_komm,rang_sdp_komm,rang_komm,klynge_jc,jobcenter,rang_kth_jc,rang_dp_jc,rang_sdp_jc,rang_jc,region) VALUES(420,7,'Assens',46,64,88,72,7,'Assens',40,60,82,70,'Syddanmark region');</v>
      </c>
    </row>
    <row r="51" spans="1:16" x14ac:dyDescent="0.2">
      <c r="A51">
        <v>430</v>
      </c>
      <c r="B51">
        <v>7</v>
      </c>
      <c r="C51" t="s">
        <v>134</v>
      </c>
      <c r="D51">
        <v>39</v>
      </c>
      <c r="E51">
        <v>56</v>
      </c>
      <c r="F51">
        <v>79</v>
      </c>
      <c r="G51">
        <v>66</v>
      </c>
      <c r="H51">
        <v>7</v>
      </c>
      <c r="I51" t="s">
        <v>134</v>
      </c>
      <c r="J51">
        <v>37</v>
      </c>
      <c r="K51">
        <v>53</v>
      </c>
      <c r="L51">
        <v>74</v>
      </c>
      <c r="M51">
        <v>64</v>
      </c>
      <c r="N51" t="s">
        <v>132</v>
      </c>
      <c r="P51" t="str">
        <f t="shared" si="0"/>
        <v>INSERT INTO kommunenavn (kommuneid,klynge_komm,Kommune,rang_kth_komm,rang_dp_komm,rang_sdp_komm,rang_komm,klynge_jc,jobcenter,rang_kth_jc,rang_dp_jc,rang_sdp_jc,rang_jc,region) VALUES(430,7,'Faaborg-Midtfyn',39,56,79,66,7,'Faaborg-Midtfyn',37,53,74,64,'Syddanmark region');</v>
      </c>
    </row>
    <row r="52" spans="1:16" x14ac:dyDescent="0.2">
      <c r="A52">
        <v>440</v>
      </c>
      <c r="B52">
        <v>7</v>
      </c>
      <c r="C52" t="s">
        <v>135</v>
      </c>
      <c r="D52">
        <v>49</v>
      </c>
      <c r="E52">
        <v>67</v>
      </c>
      <c r="F52">
        <v>86</v>
      </c>
      <c r="G52">
        <v>70</v>
      </c>
      <c r="H52">
        <v>7</v>
      </c>
      <c r="I52" t="s">
        <v>135</v>
      </c>
      <c r="J52">
        <v>47</v>
      </c>
      <c r="K52">
        <v>64</v>
      </c>
      <c r="L52">
        <v>84</v>
      </c>
      <c r="M52">
        <v>68</v>
      </c>
      <c r="N52" t="s">
        <v>132</v>
      </c>
      <c r="P52" t="str">
        <f t="shared" si="0"/>
        <v>INSERT INTO kommunenavn (kommuneid,klynge_komm,Kommune,rang_kth_komm,rang_dp_komm,rang_sdp_komm,rang_komm,klynge_jc,jobcenter,rang_kth_jc,rang_dp_jc,rang_sdp_jc,rang_jc,region) VALUES(440,7,'Kerteminde',49,67,86,70,7,'Kerteminde',47,64,84,68,'Syddanmark region');</v>
      </c>
    </row>
    <row r="53" spans="1:16" x14ac:dyDescent="0.2">
      <c r="A53">
        <v>450</v>
      </c>
      <c r="B53">
        <v>1</v>
      </c>
      <c r="C53" t="s">
        <v>136</v>
      </c>
      <c r="D53">
        <v>80</v>
      </c>
      <c r="E53">
        <v>68</v>
      </c>
      <c r="F53">
        <v>64</v>
      </c>
      <c r="G53">
        <v>78</v>
      </c>
      <c r="H53">
        <v>1</v>
      </c>
      <c r="I53" t="s">
        <v>136</v>
      </c>
      <c r="J53">
        <v>75</v>
      </c>
      <c r="K53">
        <v>65</v>
      </c>
      <c r="L53">
        <v>61</v>
      </c>
      <c r="M53">
        <v>76</v>
      </c>
      <c r="N53" t="s">
        <v>132</v>
      </c>
      <c r="P53" t="str">
        <f t="shared" si="0"/>
        <v>INSERT INTO kommunenavn (kommuneid,klynge_komm,Kommune,rang_kth_komm,rang_dp_komm,rang_sdp_komm,rang_komm,klynge_jc,jobcenter,rang_kth_jc,rang_dp_jc,rang_sdp_jc,rang_jc,region) VALUES(450,1,'Nyborg',80,68,64,78,1,'Nyborg',75,65,61,76,'Syddanmark region');</v>
      </c>
    </row>
    <row r="54" spans="1:16" x14ac:dyDescent="0.2">
      <c r="A54">
        <v>461</v>
      </c>
      <c r="B54">
        <v>2</v>
      </c>
      <c r="C54" t="s">
        <v>137</v>
      </c>
      <c r="D54">
        <v>96</v>
      </c>
      <c r="E54">
        <v>83</v>
      </c>
      <c r="F54">
        <v>29</v>
      </c>
      <c r="G54">
        <v>88</v>
      </c>
      <c r="H54">
        <v>2</v>
      </c>
      <c r="I54" t="s">
        <v>137</v>
      </c>
      <c r="J54">
        <v>91</v>
      </c>
      <c r="K54">
        <v>80</v>
      </c>
      <c r="L54">
        <v>28</v>
      </c>
      <c r="M54">
        <v>84</v>
      </c>
      <c r="N54" t="s">
        <v>132</v>
      </c>
      <c r="P54" t="str">
        <f t="shared" si="0"/>
        <v>INSERT INTO kommunenavn (kommuneid,klynge_komm,Kommune,rang_kth_komm,rang_dp_komm,rang_sdp_komm,rang_komm,klynge_jc,jobcenter,rang_kth_jc,rang_dp_jc,rang_sdp_jc,rang_jc,region) VALUES(461,2,'Odense',96,83,29,88,2,'Odense',91,80,28,84,'Syddanmark region');</v>
      </c>
    </row>
    <row r="55" spans="1:16" x14ac:dyDescent="0.2">
      <c r="A55">
        <v>479</v>
      </c>
      <c r="B55">
        <v>2</v>
      </c>
      <c r="C55" t="s">
        <v>138</v>
      </c>
      <c r="D55">
        <v>87</v>
      </c>
      <c r="E55">
        <v>81</v>
      </c>
      <c r="F55">
        <v>45</v>
      </c>
      <c r="G55">
        <v>82</v>
      </c>
      <c r="H55">
        <v>1</v>
      </c>
      <c r="I55" t="s">
        <v>139</v>
      </c>
      <c r="J55">
        <v>84</v>
      </c>
      <c r="K55">
        <v>85</v>
      </c>
      <c r="L55">
        <v>62</v>
      </c>
      <c r="M55">
        <v>88</v>
      </c>
      <c r="N55" t="s">
        <v>132</v>
      </c>
      <c r="P55" t="str">
        <f t="shared" si="0"/>
        <v>INSERT INTO kommunenavn (kommuneid,klynge_komm,Kommune,rang_kth_komm,rang_dp_komm,rang_sdp_komm,rang_komm,klynge_jc,jobcenter,rang_kth_jc,rang_dp_jc,rang_sdp_jc,rang_jc,region) VALUES(479,2,'Svendborg',87,81,45,82,1,'Svendborg/Langeland',84,85,62,88,'Syddanmark region');</v>
      </c>
    </row>
    <row r="56" spans="1:16" x14ac:dyDescent="0.2">
      <c r="A56">
        <v>480</v>
      </c>
      <c r="B56">
        <v>7</v>
      </c>
      <c r="C56" t="s">
        <v>140</v>
      </c>
      <c r="D56">
        <v>40</v>
      </c>
      <c r="E56">
        <v>66</v>
      </c>
      <c r="F56">
        <v>92</v>
      </c>
      <c r="G56">
        <v>73</v>
      </c>
      <c r="H56">
        <v>7</v>
      </c>
      <c r="I56" t="s">
        <v>140</v>
      </c>
      <c r="J56">
        <v>36</v>
      </c>
      <c r="K56">
        <v>63</v>
      </c>
      <c r="L56">
        <v>89</v>
      </c>
      <c r="M56">
        <v>71</v>
      </c>
      <c r="N56" t="s">
        <v>132</v>
      </c>
      <c r="P56" t="str">
        <f t="shared" si="0"/>
        <v>INSERT INTO kommunenavn (kommuneid,klynge_komm,Kommune,rang_kth_komm,rang_dp_komm,rang_sdp_komm,rang_komm,klynge_jc,jobcenter,rang_kth_jc,rang_dp_jc,rang_sdp_jc,rang_jc,region) VALUES(480,7,'Nordfyns',40,66,92,73,7,'Nordfyns',36,63,89,71,'Syddanmark region');</v>
      </c>
    </row>
    <row r="57" spans="1:16" x14ac:dyDescent="0.2">
      <c r="A57">
        <v>482</v>
      </c>
      <c r="B57">
        <v>1</v>
      </c>
      <c r="C57" t="s">
        <v>141</v>
      </c>
      <c r="D57">
        <v>90</v>
      </c>
      <c r="E57">
        <v>96</v>
      </c>
      <c r="F57">
        <v>96</v>
      </c>
      <c r="G57">
        <v>96</v>
      </c>
      <c r="H57">
        <v>1</v>
      </c>
      <c r="I57" t="s">
        <v>139</v>
      </c>
      <c r="J57">
        <v>84</v>
      </c>
      <c r="K57">
        <v>85</v>
      </c>
      <c r="L57">
        <v>62</v>
      </c>
      <c r="M57">
        <v>88</v>
      </c>
      <c r="N57" t="s">
        <v>132</v>
      </c>
      <c r="P57" t="str">
        <f t="shared" si="0"/>
        <v>INSERT INTO kommunenavn (kommuneid,klynge_komm,Kommune,rang_kth_komm,rang_dp_komm,rang_sdp_komm,rang_komm,klynge_jc,jobcenter,rang_kth_jc,rang_dp_jc,rang_sdp_jc,rang_jc,region) VALUES(482,1,'Langeland',90,96,96,96,1,'Svendborg/Langeland',84,85,62,88,'Syddanmark region');</v>
      </c>
    </row>
    <row r="58" spans="1:16" x14ac:dyDescent="0.2">
      <c r="A58">
        <v>492</v>
      </c>
      <c r="B58">
        <v>7</v>
      </c>
      <c r="C58" t="s">
        <v>142</v>
      </c>
      <c r="D58">
        <v>34</v>
      </c>
      <c r="E58">
        <v>85</v>
      </c>
      <c r="F58">
        <v>89</v>
      </c>
      <c r="G58">
        <v>92</v>
      </c>
      <c r="H58">
        <v>7</v>
      </c>
      <c r="I58" t="s">
        <v>142</v>
      </c>
      <c r="J58">
        <v>31</v>
      </c>
      <c r="K58">
        <v>82</v>
      </c>
      <c r="L58">
        <v>88</v>
      </c>
      <c r="M58">
        <v>89</v>
      </c>
      <c r="N58" t="s">
        <v>132</v>
      </c>
      <c r="P58" t="str">
        <f t="shared" si="0"/>
        <v>INSERT INTO kommunenavn (kommuneid,klynge_komm,Kommune,rang_kth_komm,rang_dp_komm,rang_sdp_komm,rang_komm,klynge_jc,jobcenter,rang_kth_jc,rang_dp_jc,rang_sdp_jc,rang_jc,region) VALUES(492,7,'Ærø',34,85,89,92,7,'Ærø',31,82,88,89,'Syddanmark region');</v>
      </c>
    </row>
    <row r="59" spans="1:16" x14ac:dyDescent="0.2">
      <c r="A59">
        <v>510</v>
      </c>
      <c r="B59">
        <v>1</v>
      </c>
      <c r="C59" t="s">
        <v>143</v>
      </c>
      <c r="D59">
        <v>77</v>
      </c>
      <c r="E59">
        <v>82</v>
      </c>
      <c r="F59">
        <v>77</v>
      </c>
      <c r="G59">
        <v>80</v>
      </c>
      <c r="H59">
        <v>1</v>
      </c>
      <c r="I59" t="s">
        <v>143</v>
      </c>
      <c r="J59">
        <v>74</v>
      </c>
      <c r="K59">
        <v>79</v>
      </c>
      <c r="L59">
        <v>75</v>
      </c>
      <c r="M59">
        <v>78</v>
      </c>
      <c r="N59" t="s">
        <v>132</v>
      </c>
      <c r="P59" t="str">
        <f t="shared" si="0"/>
        <v>INSERT INTO kommunenavn (kommuneid,klynge_komm,Kommune,rang_kth_komm,rang_dp_komm,rang_sdp_komm,rang_komm,klynge_jc,jobcenter,rang_kth_jc,rang_dp_jc,rang_sdp_jc,rang_jc,region) VALUES(510,1,'Haderslev',77,82,77,80,1,'Haderslev',74,79,75,78,'Syddanmark region');</v>
      </c>
    </row>
    <row r="60" spans="1:16" x14ac:dyDescent="0.2">
      <c r="A60">
        <v>530</v>
      </c>
      <c r="B60">
        <v>7</v>
      </c>
      <c r="C60" t="s">
        <v>144</v>
      </c>
      <c r="D60">
        <v>21</v>
      </c>
      <c r="E60">
        <v>45</v>
      </c>
      <c r="F60">
        <v>90</v>
      </c>
      <c r="G60">
        <v>44</v>
      </c>
      <c r="H60">
        <v>7</v>
      </c>
      <c r="I60" t="s">
        <v>144</v>
      </c>
      <c r="J60">
        <v>18</v>
      </c>
      <c r="K60">
        <v>43</v>
      </c>
      <c r="L60">
        <v>86</v>
      </c>
      <c r="M60">
        <v>43</v>
      </c>
      <c r="N60" t="s">
        <v>132</v>
      </c>
      <c r="P60" t="str">
        <f t="shared" si="0"/>
        <v>INSERT INTO kommunenavn (kommuneid,klynge_komm,Kommune,rang_kth_komm,rang_dp_komm,rang_sdp_komm,rang_komm,klynge_jc,jobcenter,rang_kth_jc,rang_dp_jc,rang_sdp_jc,rang_jc,region) VALUES(530,7,'Billund',21,45,90,44,7,'Billund',18,43,86,43,'Syddanmark region');</v>
      </c>
    </row>
    <row r="61" spans="1:16" x14ac:dyDescent="0.2">
      <c r="A61">
        <v>540</v>
      </c>
      <c r="B61">
        <v>4</v>
      </c>
      <c r="C61" t="s">
        <v>145</v>
      </c>
      <c r="D61">
        <v>71</v>
      </c>
      <c r="E61">
        <v>54</v>
      </c>
      <c r="F61">
        <v>70</v>
      </c>
      <c r="G61">
        <v>60</v>
      </c>
      <c r="H61">
        <v>4</v>
      </c>
      <c r="I61" t="s">
        <v>145</v>
      </c>
      <c r="J61">
        <v>67</v>
      </c>
      <c r="K61">
        <v>52</v>
      </c>
      <c r="L61">
        <v>68</v>
      </c>
      <c r="M61">
        <v>59</v>
      </c>
      <c r="N61" t="s">
        <v>132</v>
      </c>
      <c r="P61" t="str">
        <f t="shared" si="0"/>
        <v>INSERT INTO kommunenavn (kommuneid,klynge_komm,Kommune,rang_kth_komm,rang_dp_komm,rang_sdp_komm,rang_komm,klynge_jc,jobcenter,rang_kth_jc,rang_dp_jc,rang_sdp_jc,rang_jc,region) VALUES(540,4,'Sønderborg',71,54,70,60,4,'Sønderborg',67,52,68,59,'Syddanmark region');</v>
      </c>
    </row>
    <row r="62" spans="1:16" x14ac:dyDescent="0.2">
      <c r="A62">
        <v>550</v>
      </c>
      <c r="B62">
        <v>7</v>
      </c>
      <c r="C62" t="s">
        <v>146</v>
      </c>
      <c r="D62">
        <v>58</v>
      </c>
      <c r="E62">
        <v>65</v>
      </c>
      <c r="F62">
        <v>81</v>
      </c>
      <c r="G62">
        <v>75</v>
      </c>
      <c r="H62">
        <v>7</v>
      </c>
      <c r="I62" t="s">
        <v>146</v>
      </c>
      <c r="J62">
        <v>54</v>
      </c>
      <c r="K62">
        <v>62</v>
      </c>
      <c r="L62">
        <v>79</v>
      </c>
      <c r="M62">
        <v>73</v>
      </c>
      <c r="N62" t="s">
        <v>132</v>
      </c>
      <c r="P62" t="str">
        <f t="shared" si="0"/>
        <v>INSERT INTO kommunenavn (kommuneid,klynge_komm,Kommune,rang_kth_komm,rang_dp_komm,rang_sdp_komm,rang_komm,klynge_jc,jobcenter,rang_kth_jc,rang_dp_jc,rang_sdp_jc,rang_jc,region) VALUES(550,7,'Tønder',58,65,81,75,7,'Tønder',54,62,79,73,'Syddanmark region');</v>
      </c>
    </row>
    <row r="63" spans="1:16" x14ac:dyDescent="0.2">
      <c r="A63">
        <v>561</v>
      </c>
      <c r="B63">
        <v>3</v>
      </c>
      <c r="C63" t="s">
        <v>147</v>
      </c>
      <c r="D63">
        <v>85</v>
      </c>
      <c r="E63">
        <v>51</v>
      </c>
      <c r="F63">
        <v>56</v>
      </c>
      <c r="G63">
        <v>68</v>
      </c>
      <c r="H63">
        <v>3</v>
      </c>
      <c r="I63" t="s">
        <v>148</v>
      </c>
      <c r="J63">
        <v>80</v>
      </c>
      <c r="K63">
        <v>49</v>
      </c>
      <c r="L63">
        <v>49</v>
      </c>
      <c r="M63">
        <v>66</v>
      </c>
      <c r="N63" t="s">
        <v>132</v>
      </c>
      <c r="P63" t="str">
        <f t="shared" si="0"/>
        <v>INSERT INTO kommunenavn (kommuneid,klynge_komm,Kommune,rang_kth_komm,rang_dp_komm,rang_sdp_komm,rang_komm,klynge_jc,jobcenter,rang_kth_jc,rang_dp_jc,rang_sdp_jc,rang_jc,region) VALUES(561,3,'Esbjerg',85,51,56,68,3,'Esbjerg/Fanø',80,49,49,66,'Syddanmark region');</v>
      </c>
    </row>
    <row r="64" spans="1:16" x14ac:dyDescent="0.2">
      <c r="A64">
        <v>563</v>
      </c>
      <c r="B64">
        <v>4</v>
      </c>
      <c r="C64" t="s">
        <v>149</v>
      </c>
      <c r="D64">
        <v>15</v>
      </c>
      <c r="E64">
        <v>60</v>
      </c>
      <c r="F64">
        <v>69</v>
      </c>
      <c r="G64">
        <v>61</v>
      </c>
      <c r="H64">
        <v>3</v>
      </c>
      <c r="I64" t="s">
        <v>148</v>
      </c>
      <c r="J64">
        <v>80</v>
      </c>
      <c r="K64">
        <v>49</v>
      </c>
      <c r="L64">
        <v>49</v>
      </c>
      <c r="M64">
        <v>66</v>
      </c>
      <c r="N64" t="s">
        <v>132</v>
      </c>
      <c r="P64" t="str">
        <f t="shared" si="0"/>
        <v>INSERT INTO kommunenavn (kommuneid,klynge_komm,Kommune,rang_kth_komm,rang_dp_komm,rang_sdp_komm,rang_komm,klynge_jc,jobcenter,rang_kth_jc,rang_dp_jc,rang_sdp_jc,rang_jc,region) VALUES(563,4,'Fanø',15,60,69,61,3,'Esbjerg/Fanø',80,49,49,66,'Syddanmark region');</v>
      </c>
    </row>
    <row r="65" spans="1:16" x14ac:dyDescent="0.2">
      <c r="A65">
        <v>573</v>
      </c>
      <c r="B65">
        <v>6</v>
      </c>
      <c r="C65" t="s">
        <v>150</v>
      </c>
      <c r="D65">
        <v>24</v>
      </c>
      <c r="E65">
        <v>28</v>
      </c>
      <c r="F65">
        <v>68</v>
      </c>
      <c r="G65">
        <v>31</v>
      </c>
      <c r="H65">
        <v>6</v>
      </c>
      <c r="I65" t="s">
        <v>150</v>
      </c>
      <c r="J65">
        <v>21</v>
      </c>
      <c r="K65">
        <v>26</v>
      </c>
      <c r="L65">
        <v>65</v>
      </c>
      <c r="M65">
        <v>30</v>
      </c>
      <c r="N65" t="s">
        <v>132</v>
      </c>
      <c r="P65" t="str">
        <f t="shared" si="0"/>
        <v>INSERT INTO kommunenavn (kommuneid,klynge_komm,Kommune,rang_kth_komm,rang_dp_komm,rang_sdp_komm,rang_komm,klynge_jc,jobcenter,rang_kth_jc,rang_dp_jc,rang_sdp_jc,rang_jc,region) VALUES(573,6,'Varde',24,28,68,31,6,'Varde',21,26,65,30,'Syddanmark region');</v>
      </c>
    </row>
    <row r="66" spans="1:16" x14ac:dyDescent="0.2">
      <c r="A66">
        <v>575</v>
      </c>
      <c r="B66">
        <v>6</v>
      </c>
      <c r="C66" t="s">
        <v>151</v>
      </c>
      <c r="D66">
        <v>25</v>
      </c>
      <c r="E66">
        <v>37</v>
      </c>
      <c r="F66">
        <v>75</v>
      </c>
      <c r="G66">
        <v>45</v>
      </c>
      <c r="H66">
        <v>6</v>
      </c>
      <c r="I66" t="s">
        <v>151</v>
      </c>
      <c r="J66">
        <v>22</v>
      </c>
      <c r="K66">
        <v>37</v>
      </c>
      <c r="L66">
        <v>73</v>
      </c>
      <c r="M66">
        <v>44</v>
      </c>
      <c r="N66" t="s">
        <v>132</v>
      </c>
      <c r="P66" t="str">
        <f t="shared" si="0"/>
        <v>INSERT INTO kommunenavn (kommuneid,klynge_komm,Kommune,rang_kth_komm,rang_dp_komm,rang_sdp_komm,rang_komm,klynge_jc,jobcenter,rang_kth_jc,rang_dp_jc,rang_sdp_jc,rang_jc,region) VALUES(575,6,'Vejen',25,37,75,45,6,'Vejen',22,37,73,44,'Syddanmark region');</v>
      </c>
    </row>
    <row r="67" spans="1:16" x14ac:dyDescent="0.2">
      <c r="A67">
        <v>580</v>
      </c>
      <c r="B67">
        <v>5</v>
      </c>
      <c r="C67" t="s">
        <v>152</v>
      </c>
      <c r="D67">
        <v>63</v>
      </c>
      <c r="E67">
        <v>70</v>
      </c>
      <c r="F67">
        <v>50</v>
      </c>
      <c r="G67">
        <v>62</v>
      </c>
      <c r="H67">
        <v>5</v>
      </c>
      <c r="I67" t="s">
        <v>152</v>
      </c>
      <c r="J67">
        <v>61</v>
      </c>
      <c r="K67">
        <v>67</v>
      </c>
      <c r="L67">
        <v>48</v>
      </c>
      <c r="M67">
        <v>60</v>
      </c>
      <c r="N67" t="s">
        <v>132</v>
      </c>
      <c r="P67" t="str">
        <f t="shared" ref="P67:P100" si="1">"INSERT INTO kommunenavn ("&amp;$A$1&amp;","&amp;$B$1&amp;","&amp;$C$1&amp;","&amp;$D$1&amp;","&amp;$E$1&amp;","&amp;$F$1&amp;","&amp;$G$1&amp;","&amp;$H$1&amp;","&amp;$I$1&amp;","&amp;$J$1&amp;","&amp;$K$1&amp;","&amp;$L$1&amp;","&amp;$M$1&amp;","&amp;$N$1&amp;")"&amp;" VALUES("&amp;A67&amp;","&amp;B67&amp;",'"&amp;C67&amp;"',"&amp;D67&amp;","&amp;E67&amp;","&amp;F67&amp;","&amp;G67&amp;","&amp;H67&amp;",'"&amp;I67&amp;"',"&amp;J67&amp;","&amp;K67&amp;","&amp;L67&amp;","&amp;M67&amp;",'"&amp;N67&amp;"');"</f>
        <v>INSERT INTO kommunenavn (kommuneid,klynge_komm,Kommune,rang_kth_komm,rang_dp_komm,rang_sdp_komm,rang_komm,klynge_jc,jobcenter,rang_kth_jc,rang_dp_jc,rang_sdp_jc,rang_jc,region) VALUES(580,5,'Aabenraa',63,70,50,62,5,'Aabenraa',61,67,48,60,'Syddanmark region');</v>
      </c>
    </row>
    <row r="68" spans="1:16" x14ac:dyDescent="0.2">
      <c r="A68">
        <v>607</v>
      </c>
      <c r="B68">
        <v>2</v>
      </c>
      <c r="C68" t="s">
        <v>153</v>
      </c>
      <c r="D68">
        <v>88</v>
      </c>
      <c r="E68">
        <v>80</v>
      </c>
      <c r="F68">
        <v>49</v>
      </c>
      <c r="G68">
        <v>63</v>
      </c>
      <c r="H68">
        <v>2</v>
      </c>
      <c r="I68" t="s">
        <v>153</v>
      </c>
      <c r="J68">
        <v>86</v>
      </c>
      <c r="K68">
        <v>78</v>
      </c>
      <c r="L68">
        <v>45</v>
      </c>
      <c r="M68">
        <v>61</v>
      </c>
      <c r="N68" t="s">
        <v>132</v>
      </c>
      <c r="P68" t="str">
        <f t="shared" si="1"/>
        <v>INSERT INTO kommunenavn (kommuneid,klynge_komm,Kommune,rang_kth_komm,rang_dp_komm,rang_sdp_komm,rang_komm,klynge_jc,jobcenter,rang_kth_jc,rang_dp_jc,rang_sdp_jc,rang_jc,region) VALUES(607,2,'Fredericia',88,80,49,63,2,'Fredericia',86,78,45,61,'Syddanmark region');</v>
      </c>
    </row>
    <row r="69" spans="1:16" x14ac:dyDescent="0.2">
      <c r="A69">
        <v>615</v>
      </c>
      <c r="B69">
        <v>3</v>
      </c>
      <c r="C69" t="s">
        <v>154</v>
      </c>
      <c r="D69">
        <v>72</v>
      </c>
      <c r="E69">
        <v>57</v>
      </c>
      <c r="F69">
        <v>34</v>
      </c>
      <c r="G69">
        <v>51</v>
      </c>
      <c r="H69">
        <v>3</v>
      </c>
      <c r="I69" t="s">
        <v>154</v>
      </c>
      <c r="J69">
        <v>70</v>
      </c>
      <c r="K69">
        <v>55</v>
      </c>
      <c r="L69">
        <v>33</v>
      </c>
      <c r="M69">
        <v>50</v>
      </c>
      <c r="N69" t="s">
        <v>155</v>
      </c>
      <c r="P69" t="str">
        <f t="shared" si="1"/>
        <v>INSERT INTO kommunenavn (kommuneid,klynge_komm,Kommune,rang_kth_komm,rang_dp_komm,rang_sdp_komm,rang_komm,klynge_jc,jobcenter,rang_kth_jc,rang_dp_jc,rang_sdp_jc,rang_jc,region) VALUES(615,3,'Horsens',72,57,34,51,3,'Horsens',70,55,33,50,'Midtdanmark region');</v>
      </c>
    </row>
    <row r="70" spans="1:16" x14ac:dyDescent="0.2">
      <c r="A70">
        <v>621</v>
      </c>
      <c r="B70">
        <v>8</v>
      </c>
      <c r="C70" t="s">
        <v>156</v>
      </c>
      <c r="D70">
        <v>60</v>
      </c>
      <c r="E70">
        <v>40</v>
      </c>
      <c r="F70">
        <v>40</v>
      </c>
      <c r="G70">
        <v>37</v>
      </c>
      <c r="H70">
        <v>8</v>
      </c>
      <c r="I70" t="s">
        <v>156</v>
      </c>
      <c r="J70">
        <v>55</v>
      </c>
      <c r="K70">
        <v>38</v>
      </c>
      <c r="L70">
        <v>38</v>
      </c>
      <c r="M70">
        <v>36</v>
      </c>
      <c r="N70" t="s">
        <v>132</v>
      </c>
      <c r="P70" t="str">
        <f t="shared" si="1"/>
        <v>INSERT INTO kommunenavn (kommuneid,klynge_komm,Kommune,rang_kth_komm,rang_dp_komm,rang_sdp_komm,rang_komm,klynge_jc,jobcenter,rang_kth_jc,rang_dp_jc,rang_sdp_jc,rang_jc,region) VALUES(621,8,'Kolding',60,40,40,37,8,'Kolding',55,38,38,36,'Syddanmark region');</v>
      </c>
    </row>
    <row r="71" spans="1:16" x14ac:dyDescent="0.2">
      <c r="A71">
        <v>630</v>
      </c>
      <c r="B71">
        <v>5</v>
      </c>
      <c r="C71" t="s">
        <v>157</v>
      </c>
      <c r="D71">
        <v>54</v>
      </c>
      <c r="E71">
        <v>48</v>
      </c>
      <c r="F71">
        <v>31</v>
      </c>
      <c r="G71">
        <v>35</v>
      </c>
      <c r="H71">
        <v>5</v>
      </c>
      <c r="I71" t="s">
        <v>157</v>
      </c>
      <c r="J71">
        <v>49</v>
      </c>
      <c r="K71">
        <v>46</v>
      </c>
      <c r="L71">
        <v>30</v>
      </c>
      <c r="M71">
        <v>34</v>
      </c>
      <c r="N71" t="s">
        <v>132</v>
      </c>
      <c r="P71" t="str">
        <f t="shared" si="1"/>
        <v>INSERT INTO kommunenavn (kommuneid,klynge_komm,Kommune,rang_kth_komm,rang_dp_komm,rang_sdp_komm,rang_komm,klynge_jc,jobcenter,rang_kth_jc,rang_dp_jc,rang_sdp_jc,rang_jc,region) VALUES(630,5,'Vejle',54,48,31,35,5,'Vejle',49,46,30,34,'Syddanmark region');</v>
      </c>
    </row>
    <row r="72" spans="1:16" x14ac:dyDescent="0.2">
      <c r="A72">
        <v>657</v>
      </c>
      <c r="B72">
        <v>8</v>
      </c>
      <c r="C72" t="s">
        <v>158</v>
      </c>
      <c r="D72">
        <v>31</v>
      </c>
      <c r="E72">
        <v>31</v>
      </c>
      <c r="F72">
        <v>37</v>
      </c>
      <c r="G72">
        <v>27</v>
      </c>
      <c r="H72">
        <v>8</v>
      </c>
      <c r="I72" t="s">
        <v>158</v>
      </c>
      <c r="J72">
        <v>27</v>
      </c>
      <c r="K72">
        <v>29</v>
      </c>
      <c r="L72">
        <v>37</v>
      </c>
      <c r="M72">
        <v>25</v>
      </c>
      <c r="N72" t="s">
        <v>155</v>
      </c>
      <c r="P72" t="str">
        <f t="shared" si="1"/>
        <v>INSERT INTO kommunenavn (kommuneid,klynge_komm,Kommune,rang_kth_komm,rang_dp_komm,rang_sdp_komm,rang_komm,klynge_jc,jobcenter,rang_kth_jc,rang_dp_jc,rang_sdp_jc,rang_jc,region) VALUES(657,8,'Herning',31,31,37,27,8,'Herning',27,29,37,25,'Midtdanmark region');</v>
      </c>
    </row>
    <row r="73" spans="1:16" x14ac:dyDescent="0.2">
      <c r="A73">
        <v>661</v>
      </c>
      <c r="B73">
        <v>8</v>
      </c>
      <c r="C73" t="s">
        <v>159</v>
      </c>
      <c r="D73">
        <v>44</v>
      </c>
      <c r="E73">
        <v>36</v>
      </c>
      <c r="F73">
        <v>44</v>
      </c>
      <c r="G73">
        <v>30</v>
      </c>
      <c r="H73">
        <v>8</v>
      </c>
      <c r="I73" t="s">
        <v>159</v>
      </c>
      <c r="J73">
        <v>42</v>
      </c>
      <c r="K73">
        <v>33</v>
      </c>
      <c r="L73">
        <v>42</v>
      </c>
      <c r="M73">
        <v>29</v>
      </c>
      <c r="N73" t="s">
        <v>155</v>
      </c>
      <c r="P73" t="str">
        <f t="shared" si="1"/>
        <v>INSERT INTO kommunenavn (kommuneid,klynge_komm,Kommune,rang_kth_komm,rang_dp_komm,rang_sdp_komm,rang_komm,klynge_jc,jobcenter,rang_kth_jc,rang_dp_jc,rang_sdp_jc,rang_jc,region) VALUES(661,8,'Holstebro',44,36,44,30,8,'Holstebro',42,33,42,29,'Midtdanmark region');</v>
      </c>
    </row>
    <row r="74" spans="1:16" x14ac:dyDescent="0.2">
      <c r="A74">
        <v>665</v>
      </c>
      <c r="B74">
        <v>6</v>
      </c>
      <c r="C74" t="s">
        <v>160</v>
      </c>
      <c r="D74">
        <v>23</v>
      </c>
      <c r="E74">
        <v>33</v>
      </c>
      <c r="F74">
        <v>53</v>
      </c>
      <c r="G74">
        <v>36</v>
      </c>
      <c r="H74">
        <v>6</v>
      </c>
      <c r="I74" t="s">
        <v>160</v>
      </c>
      <c r="J74">
        <v>20</v>
      </c>
      <c r="K74">
        <v>31</v>
      </c>
      <c r="L74">
        <v>51</v>
      </c>
      <c r="M74">
        <v>35</v>
      </c>
      <c r="N74" t="s">
        <v>155</v>
      </c>
      <c r="P74" t="str">
        <f t="shared" si="1"/>
        <v>INSERT INTO kommunenavn (kommuneid,klynge_komm,Kommune,rang_kth_komm,rang_dp_komm,rang_sdp_komm,rang_komm,klynge_jc,jobcenter,rang_kth_jc,rang_dp_jc,rang_sdp_jc,rang_jc,region) VALUES(665,6,'Lemvig',23,33,53,36,6,'Lemvig',20,31,51,35,'Midtdanmark region');</v>
      </c>
    </row>
    <row r="75" spans="1:16" x14ac:dyDescent="0.2">
      <c r="A75">
        <v>671</v>
      </c>
      <c r="B75">
        <v>4</v>
      </c>
      <c r="C75" t="s">
        <v>161</v>
      </c>
      <c r="D75">
        <v>36</v>
      </c>
      <c r="E75">
        <v>55</v>
      </c>
      <c r="F75">
        <v>55</v>
      </c>
      <c r="G75">
        <v>40</v>
      </c>
      <c r="H75">
        <v>4</v>
      </c>
      <c r="I75" t="s">
        <v>161</v>
      </c>
      <c r="J75">
        <v>32</v>
      </c>
      <c r="K75">
        <v>54</v>
      </c>
      <c r="L75">
        <v>55</v>
      </c>
      <c r="M75">
        <v>39</v>
      </c>
      <c r="N75" t="s">
        <v>155</v>
      </c>
      <c r="P75" t="str">
        <f t="shared" si="1"/>
        <v>INSERT INTO kommunenavn (kommuneid,klynge_komm,Kommune,rang_kth_komm,rang_dp_komm,rang_sdp_komm,rang_komm,klynge_jc,jobcenter,rang_kth_jc,rang_dp_jc,rang_sdp_jc,rang_jc,region) VALUES(671,4,'Struer',36,55,55,40,4,'Struer',32,54,55,39,'Midtdanmark region');</v>
      </c>
    </row>
    <row r="76" spans="1:16" x14ac:dyDescent="0.2">
      <c r="A76">
        <v>706</v>
      </c>
      <c r="B76">
        <v>4</v>
      </c>
      <c r="C76" t="s">
        <v>162</v>
      </c>
      <c r="D76">
        <v>26</v>
      </c>
      <c r="E76">
        <v>73</v>
      </c>
      <c r="F76">
        <v>66</v>
      </c>
      <c r="G76">
        <v>55</v>
      </c>
      <c r="H76">
        <v>4</v>
      </c>
      <c r="I76" t="s">
        <v>162</v>
      </c>
      <c r="J76">
        <v>25</v>
      </c>
      <c r="K76">
        <v>72</v>
      </c>
      <c r="L76">
        <v>64</v>
      </c>
      <c r="M76">
        <v>54</v>
      </c>
      <c r="N76" t="s">
        <v>155</v>
      </c>
      <c r="P76" t="str">
        <f t="shared" si="1"/>
        <v>INSERT INTO kommunenavn (kommuneid,klynge_komm,Kommune,rang_kth_komm,rang_dp_komm,rang_sdp_komm,rang_komm,klynge_jc,jobcenter,rang_kth_jc,rang_dp_jc,rang_sdp_jc,rang_jc,region) VALUES(706,4,'Syddjurs',26,73,66,55,4,'Syddjurs',25,72,64,54,'Midtdanmark region');</v>
      </c>
    </row>
    <row r="77" spans="1:16" x14ac:dyDescent="0.2">
      <c r="A77">
        <v>707</v>
      </c>
      <c r="B77">
        <v>1</v>
      </c>
      <c r="C77" t="s">
        <v>163</v>
      </c>
      <c r="D77">
        <v>81</v>
      </c>
      <c r="E77">
        <v>86</v>
      </c>
      <c r="F77">
        <v>84</v>
      </c>
      <c r="G77">
        <v>89</v>
      </c>
      <c r="H77">
        <v>1</v>
      </c>
      <c r="I77" t="s">
        <v>163</v>
      </c>
      <c r="J77">
        <v>79</v>
      </c>
      <c r="K77">
        <v>83</v>
      </c>
      <c r="L77">
        <v>81</v>
      </c>
      <c r="M77">
        <v>85</v>
      </c>
      <c r="N77" t="s">
        <v>155</v>
      </c>
      <c r="P77" t="str">
        <f t="shared" si="1"/>
        <v>INSERT INTO kommunenavn (kommuneid,klynge_komm,Kommune,rang_kth_komm,rang_dp_komm,rang_sdp_komm,rang_komm,klynge_jc,jobcenter,rang_kth_jc,rang_dp_jc,rang_sdp_jc,rang_jc,region) VALUES(707,1,'Norddjurs',81,86,84,89,1,'Norddjurs',79,83,81,85,'Midtdanmark region');</v>
      </c>
    </row>
    <row r="78" spans="1:16" x14ac:dyDescent="0.2">
      <c r="A78">
        <v>710</v>
      </c>
      <c r="B78">
        <v>9</v>
      </c>
      <c r="C78" t="s">
        <v>164</v>
      </c>
      <c r="D78">
        <v>9</v>
      </c>
      <c r="E78">
        <v>19</v>
      </c>
      <c r="F78">
        <v>38</v>
      </c>
      <c r="G78">
        <v>13</v>
      </c>
      <c r="H78">
        <v>9</v>
      </c>
      <c r="I78" t="s">
        <v>164</v>
      </c>
      <c r="J78">
        <v>8</v>
      </c>
      <c r="K78">
        <v>17</v>
      </c>
      <c r="L78">
        <v>36</v>
      </c>
      <c r="M78">
        <v>12</v>
      </c>
      <c r="N78" t="s">
        <v>155</v>
      </c>
      <c r="P78" t="str">
        <f t="shared" si="1"/>
        <v>INSERT INTO kommunenavn (kommuneid,klynge_komm,Kommune,rang_kth_komm,rang_dp_komm,rang_sdp_komm,rang_komm,klynge_jc,jobcenter,rang_kth_jc,rang_dp_jc,rang_sdp_jc,rang_jc,region) VALUES(710,9,'Favrskov',9,19,38,13,9,'Favrskov',8,17,36,12,'Midtdanmark region');</v>
      </c>
    </row>
    <row r="79" spans="1:16" x14ac:dyDescent="0.2">
      <c r="A79">
        <v>727</v>
      </c>
      <c r="B79">
        <v>9</v>
      </c>
      <c r="C79" t="s">
        <v>165</v>
      </c>
      <c r="D79">
        <v>17</v>
      </c>
      <c r="E79">
        <v>39</v>
      </c>
      <c r="F79">
        <v>35</v>
      </c>
      <c r="G79">
        <v>22</v>
      </c>
      <c r="H79">
        <v>9</v>
      </c>
      <c r="I79" t="s">
        <v>165</v>
      </c>
      <c r="J79">
        <v>15</v>
      </c>
      <c r="K79">
        <v>36</v>
      </c>
      <c r="L79">
        <v>34</v>
      </c>
      <c r="M79">
        <v>20</v>
      </c>
      <c r="N79" t="s">
        <v>155</v>
      </c>
      <c r="P79" t="str">
        <f t="shared" si="1"/>
        <v>INSERT INTO kommunenavn (kommuneid,klynge_komm,Kommune,rang_kth_komm,rang_dp_komm,rang_sdp_komm,rang_komm,klynge_jc,jobcenter,rang_kth_jc,rang_dp_jc,rang_sdp_jc,rang_jc,region) VALUES(727,9,'Odder',17,39,35,22,9,'Odder',15,36,34,20,'Midtdanmark region');</v>
      </c>
    </row>
    <row r="80" spans="1:16" x14ac:dyDescent="0.2">
      <c r="A80">
        <v>730</v>
      </c>
      <c r="B80">
        <v>1</v>
      </c>
      <c r="C80" t="s">
        <v>166</v>
      </c>
      <c r="D80">
        <v>78</v>
      </c>
      <c r="E80">
        <v>84</v>
      </c>
      <c r="F80">
        <v>71</v>
      </c>
      <c r="G80">
        <v>79</v>
      </c>
      <c r="H80">
        <v>1</v>
      </c>
      <c r="I80" t="s">
        <v>166</v>
      </c>
      <c r="J80">
        <v>77</v>
      </c>
      <c r="K80">
        <v>81</v>
      </c>
      <c r="L80">
        <v>67</v>
      </c>
      <c r="M80">
        <v>77</v>
      </c>
      <c r="N80" t="s">
        <v>155</v>
      </c>
      <c r="P80" t="str">
        <f t="shared" si="1"/>
        <v>INSERT INTO kommunenavn (kommuneid,klynge_komm,Kommune,rang_kth_komm,rang_dp_komm,rang_sdp_komm,rang_komm,klynge_jc,jobcenter,rang_kth_jc,rang_dp_jc,rang_sdp_jc,rang_jc,region) VALUES(730,1,'Randers',78,84,71,79,1,'Randers',77,81,67,77,'Midtdanmark region');</v>
      </c>
    </row>
    <row r="81" spans="1:16" x14ac:dyDescent="0.2">
      <c r="A81">
        <v>740</v>
      </c>
      <c r="B81">
        <v>4</v>
      </c>
      <c r="C81" t="s">
        <v>167</v>
      </c>
      <c r="D81">
        <v>35</v>
      </c>
      <c r="E81">
        <v>52</v>
      </c>
      <c r="F81">
        <v>57</v>
      </c>
      <c r="G81">
        <v>43</v>
      </c>
      <c r="H81">
        <v>4</v>
      </c>
      <c r="I81" t="s">
        <v>167</v>
      </c>
      <c r="J81">
        <v>33</v>
      </c>
      <c r="K81">
        <v>50</v>
      </c>
      <c r="L81">
        <v>53</v>
      </c>
      <c r="M81">
        <v>42</v>
      </c>
      <c r="N81" t="s">
        <v>155</v>
      </c>
      <c r="P81" t="str">
        <f t="shared" si="1"/>
        <v>INSERT INTO kommunenavn (kommuneid,klynge_komm,Kommune,rang_kth_komm,rang_dp_komm,rang_sdp_komm,rang_komm,klynge_jc,jobcenter,rang_kth_jc,rang_dp_jc,rang_sdp_jc,rang_jc,region) VALUES(740,4,'Silkeborg',35,52,57,43,4,'Silkeborg',33,50,53,42,'Midtdanmark region');</v>
      </c>
    </row>
    <row r="82" spans="1:16" x14ac:dyDescent="0.2">
      <c r="A82">
        <v>741</v>
      </c>
      <c r="B82">
        <v>11</v>
      </c>
      <c r="C82" t="s">
        <v>168</v>
      </c>
      <c r="D82">
        <v>65</v>
      </c>
      <c r="E82">
        <v>97</v>
      </c>
      <c r="F82">
        <v>97</v>
      </c>
      <c r="G82">
        <v>97</v>
      </c>
      <c r="H82">
        <v>1</v>
      </c>
      <c r="I82" t="s">
        <v>168</v>
      </c>
      <c r="J82">
        <v>62</v>
      </c>
      <c r="K82">
        <v>93</v>
      </c>
      <c r="L82">
        <v>93</v>
      </c>
      <c r="M82">
        <v>93</v>
      </c>
      <c r="N82" t="s">
        <v>155</v>
      </c>
      <c r="P82" t="str">
        <f t="shared" si="1"/>
        <v>INSERT INTO kommunenavn (kommuneid,klynge_komm,Kommune,rang_kth_komm,rang_dp_komm,rang_sdp_komm,rang_komm,klynge_jc,jobcenter,rang_kth_jc,rang_dp_jc,rang_sdp_jc,rang_jc,region) VALUES(741,11,'Samsø',65,97,97,97,1,'Samsø',62,93,93,93,'Midtdanmark region');</v>
      </c>
    </row>
    <row r="83" spans="1:16" x14ac:dyDescent="0.2">
      <c r="A83">
        <v>746</v>
      </c>
      <c r="B83">
        <v>9</v>
      </c>
      <c r="C83" t="s">
        <v>169</v>
      </c>
      <c r="D83">
        <v>12</v>
      </c>
      <c r="E83">
        <v>18</v>
      </c>
      <c r="F83">
        <v>21</v>
      </c>
      <c r="G83">
        <v>12</v>
      </c>
      <c r="H83">
        <v>9</v>
      </c>
      <c r="I83" t="s">
        <v>169</v>
      </c>
      <c r="J83">
        <v>10</v>
      </c>
      <c r="K83">
        <v>21</v>
      </c>
      <c r="L83">
        <v>21</v>
      </c>
      <c r="M83">
        <v>11</v>
      </c>
      <c r="N83" t="s">
        <v>155</v>
      </c>
      <c r="P83" t="str">
        <f t="shared" si="1"/>
        <v>INSERT INTO kommunenavn (kommuneid,klynge_komm,Kommune,rang_kth_komm,rang_dp_komm,rang_sdp_komm,rang_komm,klynge_jc,jobcenter,rang_kth_jc,rang_dp_jc,rang_sdp_jc,rang_jc,region) VALUES(746,9,'Skanderborg',12,18,21,12,9,'Skanderborg',10,21,21,11,'Midtdanmark region');</v>
      </c>
    </row>
    <row r="84" spans="1:16" x14ac:dyDescent="0.2">
      <c r="A84">
        <v>751</v>
      </c>
      <c r="B84">
        <v>2</v>
      </c>
      <c r="C84" t="s">
        <v>170</v>
      </c>
      <c r="D84">
        <v>92</v>
      </c>
      <c r="E84">
        <v>71</v>
      </c>
      <c r="F84">
        <v>9</v>
      </c>
      <c r="G84">
        <v>56</v>
      </c>
      <c r="H84">
        <v>2</v>
      </c>
      <c r="I84" t="s">
        <v>170</v>
      </c>
      <c r="J84">
        <v>88</v>
      </c>
      <c r="K84">
        <v>70</v>
      </c>
      <c r="L84">
        <v>8</v>
      </c>
      <c r="M84">
        <v>55</v>
      </c>
      <c r="N84" t="s">
        <v>155</v>
      </c>
      <c r="P84" t="str">
        <f t="shared" si="1"/>
        <v>INSERT INTO kommunenavn (kommuneid,klynge_komm,Kommune,rang_kth_komm,rang_dp_komm,rang_sdp_komm,rang_komm,klynge_jc,jobcenter,rang_kth_jc,rang_dp_jc,rang_sdp_jc,rang_jc,region) VALUES(751,2,'Aarhus',92,71,9,56,2,'Aarhus',88,70,8,55,'Midtdanmark region');</v>
      </c>
    </row>
    <row r="85" spans="1:16" x14ac:dyDescent="0.2">
      <c r="A85">
        <v>756</v>
      </c>
      <c r="B85">
        <v>4</v>
      </c>
      <c r="C85" t="s">
        <v>171</v>
      </c>
      <c r="D85">
        <v>42</v>
      </c>
      <c r="E85">
        <v>59</v>
      </c>
      <c r="F85">
        <v>62</v>
      </c>
      <c r="G85">
        <v>49</v>
      </c>
      <c r="H85">
        <v>4</v>
      </c>
      <c r="I85" t="s">
        <v>171</v>
      </c>
      <c r="J85">
        <v>39</v>
      </c>
      <c r="K85">
        <v>57</v>
      </c>
      <c r="L85">
        <v>57</v>
      </c>
      <c r="M85">
        <v>48</v>
      </c>
      <c r="N85" t="s">
        <v>155</v>
      </c>
      <c r="P85" t="str">
        <f t="shared" si="1"/>
        <v>INSERT INTO kommunenavn (kommuneid,klynge_komm,Kommune,rang_kth_komm,rang_dp_komm,rang_sdp_komm,rang_komm,klynge_jc,jobcenter,rang_kth_jc,rang_dp_jc,rang_sdp_jc,rang_jc,region) VALUES(756,4,'Ikast-Brande',42,59,62,49,4,'Ikast-Brande',39,57,57,48,'Midtdanmark region');</v>
      </c>
    </row>
    <row r="86" spans="1:16" x14ac:dyDescent="0.2">
      <c r="A86">
        <v>760</v>
      </c>
      <c r="B86">
        <v>9</v>
      </c>
      <c r="C86" t="s">
        <v>172</v>
      </c>
      <c r="D86">
        <v>16</v>
      </c>
      <c r="E86">
        <v>22</v>
      </c>
      <c r="F86">
        <v>43</v>
      </c>
      <c r="G86">
        <v>18</v>
      </c>
      <c r="H86">
        <v>9</v>
      </c>
      <c r="I86" t="s">
        <v>172</v>
      </c>
      <c r="J86">
        <v>14</v>
      </c>
      <c r="K86">
        <v>20</v>
      </c>
      <c r="L86">
        <v>43</v>
      </c>
      <c r="M86">
        <v>16</v>
      </c>
      <c r="N86" t="s">
        <v>155</v>
      </c>
      <c r="P86" t="str">
        <f t="shared" si="1"/>
        <v>INSERT INTO kommunenavn (kommuneid,klynge_komm,Kommune,rang_kth_komm,rang_dp_komm,rang_sdp_komm,rang_komm,klynge_jc,jobcenter,rang_kth_jc,rang_dp_jc,rang_sdp_jc,rang_jc,region) VALUES(760,9,'Ringkøbing-Skjern',16,22,43,18,9,'Ringkøbing-Skjern',14,20,43,16,'Midtdanmark region');</v>
      </c>
    </row>
    <row r="87" spans="1:16" x14ac:dyDescent="0.2">
      <c r="A87">
        <v>766</v>
      </c>
      <c r="B87">
        <v>9</v>
      </c>
      <c r="C87" t="s">
        <v>173</v>
      </c>
      <c r="D87">
        <v>8</v>
      </c>
      <c r="E87">
        <v>21</v>
      </c>
      <c r="F87">
        <v>42</v>
      </c>
      <c r="G87">
        <v>14</v>
      </c>
      <c r="H87">
        <v>9</v>
      </c>
      <c r="I87" t="s">
        <v>173</v>
      </c>
      <c r="J87">
        <v>6</v>
      </c>
      <c r="K87">
        <v>19</v>
      </c>
      <c r="L87">
        <v>41</v>
      </c>
      <c r="M87">
        <v>13</v>
      </c>
      <c r="N87" t="s">
        <v>155</v>
      </c>
      <c r="P87" t="str">
        <f t="shared" si="1"/>
        <v>INSERT INTO kommunenavn (kommuneid,klynge_komm,Kommune,rang_kth_komm,rang_dp_komm,rang_sdp_komm,rang_komm,klynge_jc,jobcenter,rang_kth_jc,rang_dp_jc,rang_sdp_jc,rang_jc,region) VALUES(766,9,'Hedensted',8,21,42,14,9,'Hedensted',6,19,41,13,'Midtdanmark region');</v>
      </c>
    </row>
    <row r="88" spans="1:16" x14ac:dyDescent="0.2">
      <c r="A88">
        <v>773</v>
      </c>
      <c r="B88">
        <v>7</v>
      </c>
      <c r="C88" t="s">
        <v>174</v>
      </c>
      <c r="D88">
        <v>48</v>
      </c>
      <c r="E88">
        <v>46</v>
      </c>
      <c r="F88">
        <v>94</v>
      </c>
      <c r="G88">
        <v>84</v>
      </c>
      <c r="H88">
        <v>7</v>
      </c>
      <c r="I88" t="s">
        <v>174</v>
      </c>
      <c r="J88">
        <v>45</v>
      </c>
      <c r="K88">
        <v>44</v>
      </c>
      <c r="L88">
        <v>91</v>
      </c>
      <c r="M88">
        <v>80</v>
      </c>
      <c r="N88" t="s">
        <v>175</v>
      </c>
      <c r="P88" t="str">
        <f t="shared" si="1"/>
        <v>INSERT INTO kommunenavn (kommuneid,klynge_komm,Kommune,rang_kth_komm,rang_dp_komm,rang_sdp_komm,rang_komm,klynge_jc,jobcenter,rang_kth_jc,rang_dp_jc,rang_sdp_jc,rang_jc,region) VALUES(773,7,'Morsø',48,46,94,84,7,'Morsø',45,44,91,80,'Norddanmark region');</v>
      </c>
    </row>
    <row r="89" spans="1:16" x14ac:dyDescent="0.2">
      <c r="A89">
        <v>779</v>
      </c>
      <c r="B89">
        <v>4</v>
      </c>
      <c r="C89" t="s">
        <v>176</v>
      </c>
      <c r="D89">
        <v>37</v>
      </c>
      <c r="E89">
        <v>49</v>
      </c>
      <c r="F89">
        <v>60</v>
      </c>
      <c r="G89">
        <v>50</v>
      </c>
      <c r="H89">
        <v>4</v>
      </c>
      <c r="I89" t="s">
        <v>176</v>
      </c>
      <c r="J89">
        <v>35</v>
      </c>
      <c r="K89">
        <v>47</v>
      </c>
      <c r="L89">
        <v>59</v>
      </c>
      <c r="M89">
        <v>49</v>
      </c>
      <c r="N89" t="s">
        <v>155</v>
      </c>
      <c r="P89" t="str">
        <f t="shared" si="1"/>
        <v>INSERT INTO kommunenavn (kommuneid,klynge_komm,Kommune,rang_kth_komm,rang_dp_komm,rang_sdp_komm,rang_komm,klynge_jc,jobcenter,rang_kth_jc,rang_dp_jc,rang_sdp_jc,rang_jc,region) VALUES(779,4,'Skive',37,49,60,50,4,'Skive',35,47,59,49,'Midtdanmark region');</v>
      </c>
    </row>
    <row r="90" spans="1:16" x14ac:dyDescent="0.2">
      <c r="A90">
        <v>787</v>
      </c>
      <c r="B90">
        <v>6</v>
      </c>
      <c r="C90" t="s">
        <v>177</v>
      </c>
      <c r="D90">
        <v>28</v>
      </c>
      <c r="E90">
        <v>26</v>
      </c>
      <c r="F90">
        <v>54</v>
      </c>
      <c r="G90">
        <v>47</v>
      </c>
      <c r="H90">
        <v>6</v>
      </c>
      <c r="I90" t="s">
        <v>177</v>
      </c>
      <c r="J90">
        <v>23</v>
      </c>
      <c r="K90">
        <v>25</v>
      </c>
      <c r="L90">
        <v>56</v>
      </c>
      <c r="M90">
        <v>46</v>
      </c>
      <c r="N90" t="s">
        <v>175</v>
      </c>
      <c r="P90" t="str">
        <f t="shared" si="1"/>
        <v>INSERT INTO kommunenavn (kommuneid,klynge_komm,Kommune,rang_kth_komm,rang_dp_komm,rang_sdp_komm,rang_komm,klynge_jc,jobcenter,rang_kth_jc,rang_dp_jc,rang_sdp_jc,rang_jc,region) VALUES(787,6,'Thisted',28,26,54,47,6,'Thisted',23,25,56,46,'Norddanmark region');</v>
      </c>
    </row>
    <row r="91" spans="1:16" x14ac:dyDescent="0.2">
      <c r="A91">
        <v>791</v>
      </c>
      <c r="B91">
        <v>8</v>
      </c>
      <c r="C91" t="s">
        <v>178</v>
      </c>
      <c r="D91">
        <v>32</v>
      </c>
      <c r="E91">
        <v>30</v>
      </c>
      <c r="F91">
        <v>46</v>
      </c>
      <c r="G91">
        <v>34</v>
      </c>
      <c r="H91">
        <v>8</v>
      </c>
      <c r="I91" t="s">
        <v>178</v>
      </c>
      <c r="J91">
        <v>30</v>
      </c>
      <c r="K91">
        <v>28</v>
      </c>
      <c r="L91">
        <v>44</v>
      </c>
      <c r="M91">
        <v>33</v>
      </c>
      <c r="N91" t="s">
        <v>155</v>
      </c>
      <c r="P91" t="str">
        <f t="shared" si="1"/>
        <v>INSERT INTO kommunenavn (kommuneid,klynge_komm,Kommune,rang_kth_komm,rang_dp_komm,rang_sdp_komm,rang_komm,klynge_jc,jobcenter,rang_kth_jc,rang_dp_jc,rang_sdp_jc,rang_jc,region) VALUES(791,8,'Viborg',32,30,46,34,8,'Viborg',30,28,44,33,'Midtdanmark region');</v>
      </c>
    </row>
    <row r="92" spans="1:16" x14ac:dyDescent="0.2">
      <c r="A92">
        <v>810</v>
      </c>
      <c r="B92">
        <v>7</v>
      </c>
      <c r="C92" t="s">
        <v>179</v>
      </c>
      <c r="D92">
        <v>61</v>
      </c>
      <c r="E92">
        <v>89</v>
      </c>
      <c r="F92">
        <v>82</v>
      </c>
      <c r="G92">
        <v>77</v>
      </c>
      <c r="H92">
        <v>7</v>
      </c>
      <c r="I92" t="s">
        <v>179</v>
      </c>
      <c r="J92">
        <v>57</v>
      </c>
      <c r="K92">
        <v>87</v>
      </c>
      <c r="L92">
        <v>77</v>
      </c>
      <c r="M92">
        <v>75</v>
      </c>
      <c r="N92" t="s">
        <v>175</v>
      </c>
      <c r="P92" t="str">
        <f t="shared" si="1"/>
        <v>INSERT INTO kommunenavn (kommuneid,klynge_komm,Kommune,rang_kth_komm,rang_dp_komm,rang_sdp_komm,rang_komm,klynge_jc,jobcenter,rang_kth_jc,rang_dp_jc,rang_sdp_jc,rang_jc,region) VALUES(810,7,'Brønderslev',61,89,82,77,7,'Brønderslev',57,87,77,75,'Norddanmark region');</v>
      </c>
    </row>
    <row r="93" spans="1:16" x14ac:dyDescent="0.2">
      <c r="A93">
        <v>813</v>
      </c>
      <c r="B93">
        <v>1</v>
      </c>
      <c r="C93" t="s">
        <v>180</v>
      </c>
      <c r="D93">
        <v>73</v>
      </c>
      <c r="E93">
        <v>94</v>
      </c>
      <c r="F93">
        <v>95</v>
      </c>
      <c r="G93">
        <v>93</v>
      </c>
      <c r="H93">
        <v>1</v>
      </c>
      <c r="I93" t="s">
        <v>181</v>
      </c>
      <c r="J93">
        <v>69</v>
      </c>
      <c r="K93">
        <v>92</v>
      </c>
      <c r="L93">
        <v>92</v>
      </c>
      <c r="M93">
        <v>90</v>
      </c>
      <c r="N93" t="s">
        <v>175</v>
      </c>
      <c r="P93" t="str">
        <f t="shared" si="1"/>
        <v>INSERT INTO kommunenavn (kommuneid,klynge_komm,Kommune,rang_kth_komm,rang_dp_komm,rang_sdp_komm,rang_komm,klynge_jc,jobcenter,rang_kth_jc,rang_dp_jc,rang_sdp_jc,rang_jc,region) VALUES(813,1,'Frederikshavn',73,94,95,93,1,'Frederikshavn/Læsø',69,92,92,90,'Norddanmark region');</v>
      </c>
    </row>
    <row r="94" spans="1:16" x14ac:dyDescent="0.2">
      <c r="A94">
        <v>820</v>
      </c>
      <c r="B94">
        <v>7</v>
      </c>
      <c r="C94" t="s">
        <v>182</v>
      </c>
      <c r="D94">
        <v>45</v>
      </c>
      <c r="E94">
        <v>75</v>
      </c>
      <c r="F94">
        <v>83</v>
      </c>
      <c r="G94">
        <v>69</v>
      </c>
      <c r="H94">
        <v>7</v>
      </c>
      <c r="I94" t="s">
        <v>182</v>
      </c>
      <c r="J94">
        <v>41</v>
      </c>
      <c r="K94">
        <v>73</v>
      </c>
      <c r="L94">
        <v>80</v>
      </c>
      <c r="M94">
        <v>67</v>
      </c>
      <c r="N94" t="s">
        <v>175</v>
      </c>
      <c r="P94" t="str">
        <f t="shared" si="1"/>
        <v>INSERT INTO kommunenavn (kommuneid,klynge_komm,Kommune,rang_kth_komm,rang_dp_komm,rang_sdp_komm,rang_komm,klynge_jc,jobcenter,rang_kth_jc,rang_dp_jc,rang_sdp_jc,rang_jc,region) VALUES(820,7,'Vesthimmerland',45,75,83,69,7,'Vesthimmerland',41,73,80,67,'Norddanmark region');</v>
      </c>
    </row>
    <row r="95" spans="1:16" x14ac:dyDescent="0.2">
      <c r="A95">
        <v>825</v>
      </c>
      <c r="B95">
        <v>11</v>
      </c>
      <c r="C95" t="s">
        <v>183</v>
      </c>
      <c r="D95">
        <v>51</v>
      </c>
      <c r="E95">
        <v>98</v>
      </c>
      <c r="F95">
        <v>98</v>
      </c>
      <c r="G95">
        <v>98</v>
      </c>
      <c r="H95">
        <v>1</v>
      </c>
      <c r="I95" t="s">
        <v>181</v>
      </c>
      <c r="J95">
        <v>69</v>
      </c>
      <c r="K95">
        <v>92</v>
      </c>
      <c r="L95">
        <v>92</v>
      </c>
      <c r="M95">
        <v>90</v>
      </c>
      <c r="N95" t="s">
        <v>175</v>
      </c>
      <c r="P95" t="str">
        <f t="shared" si="1"/>
        <v>INSERT INTO kommunenavn (kommuneid,klynge_komm,Kommune,rang_kth_komm,rang_dp_komm,rang_sdp_komm,rang_komm,klynge_jc,jobcenter,rang_kth_jc,rang_dp_jc,rang_sdp_jc,rang_jc,region) VALUES(825,11,'Læsø',51,98,98,98,1,'Frederikshavn/Læsø',69,92,92,90,'Norddanmark region');</v>
      </c>
    </row>
    <row r="96" spans="1:16" x14ac:dyDescent="0.2">
      <c r="A96">
        <v>840</v>
      </c>
      <c r="B96">
        <v>4</v>
      </c>
      <c r="C96" t="s">
        <v>184</v>
      </c>
      <c r="D96">
        <v>20</v>
      </c>
      <c r="E96">
        <v>69</v>
      </c>
      <c r="F96">
        <v>74</v>
      </c>
      <c r="G96">
        <v>46</v>
      </c>
      <c r="H96">
        <v>4</v>
      </c>
      <c r="I96" t="s">
        <v>184</v>
      </c>
      <c r="J96">
        <v>17</v>
      </c>
      <c r="K96">
        <v>66</v>
      </c>
      <c r="L96">
        <v>72</v>
      </c>
      <c r="M96">
        <v>45</v>
      </c>
      <c r="N96" t="s">
        <v>175</v>
      </c>
      <c r="P96" t="str">
        <f t="shared" si="1"/>
        <v>INSERT INTO kommunenavn (kommuneid,klynge_komm,Kommune,rang_kth_komm,rang_dp_komm,rang_sdp_komm,rang_komm,klynge_jc,jobcenter,rang_kth_jc,rang_dp_jc,rang_sdp_jc,rang_jc,region) VALUES(840,4,'Rebild',20,69,74,46,4,'Rebild',17,66,72,45,'Norddanmark region');</v>
      </c>
    </row>
    <row r="97" spans="1:16" x14ac:dyDescent="0.2">
      <c r="A97">
        <v>846</v>
      </c>
      <c r="B97">
        <v>4</v>
      </c>
      <c r="C97" t="s">
        <v>185</v>
      </c>
      <c r="D97">
        <v>53</v>
      </c>
      <c r="E97">
        <v>77</v>
      </c>
      <c r="F97">
        <v>73</v>
      </c>
      <c r="G97">
        <v>67</v>
      </c>
      <c r="H97">
        <v>4</v>
      </c>
      <c r="I97" t="s">
        <v>185</v>
      </c>
      <c r="J97">
        <v>50</v>
      </c>
      <c r="K97">
        <v>75</v>
      </c>
      <c r="L97">
        <v>70</v>
      </c>
      <c r="M97">
        <v>65</v>
      </c>
      <c r="N97" t="s">
        <v>175</v>
      </c>
      <c r="P97" t="str">
        <f t="shared" si="1"/>
        <v>INSERT INTO kommunenavn (kommuneid,klynge_komm,Kommune,rang_kth_komm,rang_dp_komm,rang_sdp_komm,rang_komm,klynge_jc,jobcenter,rang_kth_jc,rang_dp_jc,rang_sdp_jc,rang_jc,region) VALUES(846,4,'Mariagerfjord',53,77,73,67,4,'Mariagerfjord',50,75,70,65,'Norddanmark region');</v>
      </c>
    </row>
    <row r="98" spans="1:16" x14ac:dyDescent="0.2">
      <c r="A98">
        <v>849</v>
      </c>
      <c r="B98">
        <v>7</v>
      </c>
      <c r="C98" t="s">
        <v>186</v>
      </c>
      <c r="D98">
        <v>29</v>
      </c>
      <c r="E98">
        <v>92</v>
      </c>
      <c r="F98">
        <v>87</v>
      </c>
      <c r="G98">
        <v>71</v>
      </c>
      <c r="H98">
        <v>7</v>
      </c>
      <c r="I98" t="s">
        <v>186</v>
      </c>
      <c r="J98">
        <v>26</v>
      </c>
      <c r="K98">
        <v>90</v>
      </c>
      <c r="L98">
        <v>83</v>
      </c>
      <c r="M98">
        <v>69</v>
      </c>
      <c r="N98" t="s">
        <v>175</v>
      </c>
      <c r="P98" t="str">
        <f t="shared" si="1"/>
        <v>INSERT INTO kommunenavn (kommuneid,klynge_komm,Kommune,rang_kth_komm,rang_dp_komm,rang_sdp_komm,rang_komm,klynge_jc,jobcenter,rang_kth_jc,rang_dp_jc,rang_sdp_jc,rang_jc,region) VALUES(849,7,'Jammerbugt',29,92,87,71,7,'Jammerbugt',26,90,83,69,'Norddanmark region');</v>
      </c>
    </row>
    <row r="99" spans="1:16" x14ac:dyDescent="0.2">
      <c r="A99">
        <v>851</v>
      </c>
      <c r="B99">
        <v>2</v>
      </c>
      <c r="C99" t="s">
        <v>187</v>
      </c>
      <c r="D99">
        <v>89</v>
      </c>
      <c r="E99">
        <v>90</v>
      </c>
      <c r="F99">
        <v>27</v>
      </c>
      <c r="G99">
        <v>59</v>
      </c>
      <c r="H99">
        <v>2</v>
      </c>
      <c r="I99" t="s">
        <v>187</v>
      </c>
      <c r="J99">
        <v>85</v>
      </c>
      <c r="K99">
        <v>88</v>
      </c>
      <c r="L99">
        <v>27</v>
      </c>
      <c r="M99">
        <v>58</v>
      </c>
      <c r="N99" t="s">
        <v>175</v>
      </c>
      <c r="P99" t="str">
        <f t="shared" si="1"/>
        <v>INSERT INTO kommunenavn (kommuneid,klynge_komm,Kommune,rang_kth_komm,rang_dp_komm,rang_sdp_komm,rang_komm,klynge_jc,jobcenter,rang_kth_jc,rang_dp_jc,rang_sdp_jc,rang_jc,region) VALUES(851,2,'Aalborg',89,90,27,59,2,'Aalborg',85,88,27,58,'Norddanmark region');</v>
      </c>
    </row>
    <row r="100" spans="1:16" x14ac:dyDescent="0.2">
      <c r="A100">
        <v>860</v>
      </c>
      <c r="B100">
        <v>4</v>
      </c>
      <c r="C100" t="s">
        <v>188</v>
      </c>
      <c r="D100">
        <v>66</v>
      </c>
      <c r="E100">
        <v>88</v>
      </c>
      <c r="F100">
        <v>65</v>
      </c>
      <c r="G100">
        <v>74</v>
      </c>
      <c r="H100">
        <v>4</v>
      </c>
      <c r="I100" t="s">
        <v>188</v>
      </c>
      <c r="J100">
        <v>59</v>
      </c>
      <c r="K100">
        <v>86</v>
      </c>
      <c r="L100">
        <v>63</v>
      </c>
      <c r="M100">
        <v>72</v>
      </c>
      <c r="N100" t="s">
        <v>175</v>
      </c>
      <c r="P100" t="str">
        <f t="shared" si="1"/>
        <v>INSERT INTO kommunenavn (kommuneid,klynge_komm,Kommune,rang_kth_komm,rang_dp_komm,rang_sdp_komm,rang_komm,klynge_jc,jobcenter,rang_kth_jc,rang_dp_jc,rang_sdp_jc,rang_jc,region) VALUES(860,4,'Hjørring',66,88,65,74,4,'Hjørring',59,86,63,72,'Norddanmark region');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I1" workbookViewId="0">
      <pane ySplit="1" topLeftCell="A105" activePane="bottomLeft" state="frozen"/>
      <selection pane="bottomLeft" activeCell="L2" sqref="L2:L132"/>
    </sheetView>
  </sheetViews>
  <sheetFormatPr baseColWidth="10" defaultColWidth="8.83203125" defaultRowHeight="15" x14ac:dyDescent="0.2"/>
  <cols>
    <col min="1" max="1" width="13.6640625" bestFit="1" customWidth="1"/>
    <col min="2" max="2" width="11.33203125" bestFit="1" customWidth="1"/>
    <col min="3" max="3" width="15.6640625" bestFit="1" customWidth="1"/>
    <col min="4" max="4" width="8.6640625" bestFit="1" customWidth="1"/>
    <col min="5" max="5" width="65" bestFit="1" customWidth="1"/>
    <col min="6" max="6" width="19.5" bestFit="1" customWidth="1"/>
    <col min="7" max="7" width="19" bestFit="1" customWidth="1"/>
    <col min="8" max="8" width="15.6640625" bestFit="1" customWidth="1"/>
    <col min="9" max="10" width="15.6640625" customWidth="1"/>
    <col min="12" max="12" width="70.6640625" bestFit="1" customWidth="1"/>
  </cols>
  <sheetData>
    <row r="1" spans="1:12" x14ac:dyDescent="0.2">
      <c r="A1" t="s">
        <v>292</v>
      </c>
      <c r="B1" t="s">
        <v>298</v>
      </c>
      <c r="C1" t="s">
        <v>309</v>
      </c>
      <c r="D1" t="s">
        <v>299</v>
      </c>
      <c r="E1" t="s">
        <v>300</v>
      </c>
      <c r="F1" t="s">
        <v>301</v>
      </c>
      <c r="G1" t="s">
        <v>295</v>
      </c>
      <c r="H1" t="s">
        <v>302</v>
      </c>
      <c r="I1" t="s">
        <v>303</v>
      </c>
      <c r="J1" t="s">
        <v>304</v>
      </c>
    </row>
    <row r="2" spans="1:12" x14ac:dyDescent="0.2">
      <c r="A2" t="str">
        <f>IF(OR(B2=100,ISERROR(VLOOKUP(B2,'Status fra DREAM dokumentation'!A:A,1,FALSE))=FALSE),"Ja","Nej")</f>
        <v>Nej</v>
      </c>
      <c r="B2">
        <v>0</v>
      </c>
      <c r="C2" t="s">
        <v>305</v>
      </c>
      <c r="D2">
        <v>0</v>
      </c>
      <c r="E2" t="str">
        <f>IF(B2=100,"Beskæftigelse",IF(B2=0,"Selvforsørgelse",VLOOKUP(B2,'Status fra DREAM dokumentation'!A:C,3,FALSE)))</f>
        <v>Selvforsørgelse</v>
      </c>
      <c r="F2" t="s">
        <v>55</v>
      </c>
      <c r="G2" t="s">
        <v>66</v>
      </c>
      <c r="H2">
        <v>0</v>
      </c>
      <c r="I2">
        <v>0</v>
      </c>
      <c r="J2">
        <v>1</v>
      </c>
      <c r="L2" t="str">
        <f>"INSERT INTO dream.statusinfo ("&amp;$B$1&amp;","&amp;$C$1&amp;","&amp;$D$1&amp;","&amp;$E$1&amp;","&amp;$F$1&amp;","&amp;$G$1&amp;","&amp;$H$1&amp;","&amp;$I$1&amp;","&amp;$J$1&amp;")"&amp;" VALUES("&amp;B2&amp;",'"&amp;C2&amp;"',"&amp;D2&amp;",'"&amp;E2&amp;"','"&amp;F2&amp;"','"&amp;G2&amp;"',"&amp;H2&amp;","&amp;I2&amp;","&amp;J2&amp;");"</f>
        <v>INSERT INTO dream.statusinfo (status_id,ydelse_navn_kort,ydelse_id,status_navn,ydelse_navn,aktivitet,jobcenter_ydelse,til_varighed,nulstilling_varighed) VALUES(0,'selvforsørgelse',0,'Selvforsørgelse','Selvforsørgelse','Passiv',0,0,1);</v>
      </c>
    </row>
    <row r="3" spans="1:12" x14ac:dyDescent="0.2">
      <c r="A3" t="str">
        <f>IF(OR(B3=100,ISERROR(VLOOKUP(B3,'Status fra DREAM dokumentation'!A:A,1,FALSE))=FALSE),"Ja","Nej")</f>
        <v>Ja</v>
      </c>
      <c r="B3">
        <v>100</v>
      </c>
      <c r="C3" t="s">
        <v>0</v>
      </c>
      <c r="D3">
        <v>100</v>
      </c>
      <c r="E3" t="str">
        <f>IF(B3=100,"Beskæftigelse",IF(B3=0,"Selvforsørgelse",VLOOKUP(B3,'Status fra DREAM dokumentation'!A:C,3,FALSE)))</f>
        <v>Beskæftigelse</v>
      </c>
      <c r="F3" t="s">
        <v>1</v>
      </c>
      <c r="G3" t="s">
        <v>66</v>
      </c>
      <c r="H3">
        <v>0</v>
      </c>
      <c r="I3">
        <v>0</v>
      </c>
      <c r="J3">
        <v>1</v>
      </c>
      <c r="L3" t="str">
        <f t="shared" ref="L3:L66" si="0">"INSERT INTO dream.statusinfo ("&amp;$B$1&amp;","&amp;$C$1&amp;","&amp;$D$1&amp;","&amp;$E$1&amp;","&amp;$F$1&amp;","&amp;$G$1&amp;","&amp;$H$1&amp;","&amp;$I$1&amp;","&amp;$J$1&amp;")"&amp;" VALUES("&amp;B3&amp;",'"&amp;C3&amp;"',"&amp;D3&amp;",'"&amp;E3&amp;"','"&amp;F3&amp;"','"&amp;G3&amp;"',"&amp;H3&amp;","&amp;I3&amp;","&amp;J3&amp;");"</f>
        <v>INSERT INTO dream.statusinfo (status_id,ydelse_navn_kort,ydelse_id,status_navn,ydelse_navn,aktivitet,jobcenter_ydelse,til_varighed,nulstilling_varighed) VALUES(100,'besk',100,'Beskæftigelse','Beskæftigelse','Passiv',0,0,1);</v>
      </c>
    </row>
    <row r="4" spans="1:12" x14ac:dyDescent="0.2">
      <c r="A4" t="str">
        <f>IF(OR(B4=100,ISERROR(VLOOKUP(B4,'Status fra DREAM dokumentation'!A:A,1,FALSE))=FALSE),"Ja","Nej")</f>
        <v>Ja</v>
      </c>
      <c r="B4">
        <v>111</v>
      </c>
      <c r="C4" t="s">
        <v>2</v>
      </c>
      <c r="D4">
        <v>110</v>
      </c>
      <c r="E4" t="str">
        <f>IF(B4=100,"Beskæftigelse",IF(B4=0,"Selvforsørgelse",VLOOKUP(B4,'Status fra DREAM dokumentation'!A:C,3,FALSE)))</f>
        <v>Dagpenge, Fuld ledighed</v>
      </c>
      <c r="F4" t="s">
        <v>3</v>
      </c>
      <c r="G4" t="s">
        <v>66</v>
      </c>
      <c r="H4">
        <v>1</v>
      </c>
      <c r="I4">
        <v>1</v>
      </c>
      <c r="J4">
        <v>0</v>
      </c>
      <c r="L4" t="str">
        <f t="shared" si="0"/>
        <v>INSERT INTO dream.statusinfo (status_id,ydelse_navn_kort,ydelse_id,status_navn,ydelse_navn,aktivitet,jobcenter_ydelse,til_varighed,nulstilling_varighed) VALUES(111,'dp',110,'Dagpenge, Fuld ledighed','Dagpenge','Passiv',1,1,0);</v>
      </c>
    </row>
    <row r="5" spans="1:12" x14ac:dyDescent="0.2">
      <c r="A5" t="str">
        <f>IF(OR(B5=100,ISERROR(VLOOKUP(B5,'Status fra DREAM dokumentation'!A:A,1,FALSE))=FALSE),"Ja","Nej")</f>
        <v>Ja</v>
      </c>
      <c r="B5">
        <v>112</v>
      </c>
      <c r="C5" t="s">
        <v>2</v>
      </c>
      <c r="D5">
        <v>110</v>
      </c>
      <c r="E5" t="str">
        <f>IF(B5=100,"Beskæftigelse",IF(B5=0,"Selvforsørgelse",VLOOKUP(B5,'Status fra DREAM dokumentation'!A:C,3,FALSE)))</f>
        <v>Dagpenge, Ledighed (&gt;=50 pct. i ugen)</v>
      </c>
      <c r="F5" t="s">
        <v>3</v>
      </c>
      <c r="G5" t="s">
        <v>66</v>
      </c>
      <c r="H5">
        <v>1</v>
      </c>
      <c r="I5">
        <v>1</v>
      </c>
      <c r="J5">
        <v>0</v>
      </c>
      <c r="L5" t="str">
        <f t="shared" si="0"/>
        <v>INSERT INTO dream.statusinfo (status_id,ydelse_navn_kort,ydelse_id,status_navn,ydelse_navn,aktivitet,jobcenter_ydelse,til_varighed,nulstilling_varighed) VALUES(112,'dp',110,'Dagpenge, Ledighed (&gt;=50 pct. i ugen)','Dagpenge','Passiv',1,1,0);</v>
      </c>
    </row>
    <row r="6" spans="1:12" x14ac:dyDescent="0.2">
      <c r="A6" t="str">
        <f>IF(OR(B6=100,ISERROR(VLOOKUP(B6,'Status fra DREAM dokumentation'!A:A,1,FALSE))=FALSE),"Ja","Nej")</f>
        <v>Ja</v>
      </c>
      <c r="B6">
        <v>113</v>
      </c>
      <c r="C6" t="s">
        <v>2</v>
      </c>
      <c r="D6">
        <v>110</v>
      </c>
      <c r="E6" t="str">
        <f>IF(B6=100,"Beskæftigelse",IF(B6=0,"Selvforsørgelse",VLOOKUP(B6,'Status fra DREAM dokumentation'!A:C,3,FALSE)))</f>
        <v>Dagpenge, Ledighed (&lt;50 pct. i ugen)</v>
      </c>
      <c r="F6" t="s">
        <v>3</v>
      </c>
      <c r="G6" t="s">
        <v>66</v>
      </c>
      <c r="H6">
        <v>1</v>
      </c>
      <c r="I6">
        <v>1</v>
      </c>
      <c r="J6">
        <v>0</v>
      </c>
      <c r="L6" t="str">
        <f t="shared" si="0"/>
        <v>INSERT INTO dream.statusinfo (status_id,ydelse_navn_kort,ydelse_id,status_navn,ydelse_navn,aktivitet,jobcenter_ydelse,til_varighed,nulstilling_varighed) VALUES(113,'dp',110,'Dagpenge, Ledighed (&lt;50 pct. i ugen)','Dagpenge','Passiv',1,1,0);</v>
      </c>
    </row>
    <row r="7" spans="1:12" x14ac:dyDescent="0.2">
      <c r="A7" t="str">
        <f>IF(OR(B7=100,ISERROR(VLOOKUP(B7,'Status fra DREAM dokumentation'!A:A,1,FALSE))=FALSE),"Ja","Nej")</f>
        <v>Ja</v>
      </c>
      <c r="B7">
        <v>114</v>
      </c>
      <c r="C7" t="s">
        <v>2</v>
      </c>
      <c r="D7">
        <v>110</v>
      </c>
      <c r="E7" t="str">
        <f>IF(B7=100,"Beskæftigelse",IF(B7=0,"Selvforsørgelse",VLOOKUP(B7,'Status fra DREAM dokumentation'!A:C,3,FALSE)))</f>
        <v>Ledighed, uden dagpenge</v>
      </c>
      <c r="F7" t="s">
        <v>3</v>
      </c>
      <c r="G7" t="s">
        <v>66</v>
      </c>
      <c r="H7">
        <v>1</v>
      </c>
      <c r="I7">
        <v>1</v>
      </c>
      <c r="J7">
        <v>0</v>
      </c>
      <c r="L7" t="str">
        <f t="shared" si="0"/>
        <v>INSERT INTO dream.statusinfo (status_id,ydelse_navn_kort,ydelse_id,status_navn,ydelse_navn,aktivitet,jobcenter_ydelse,til_varighed,nulstilling_varighed) VALUES(114,'dp',110,'Ledighed, uden dagpenge','Dagpenge','Passiv',1,1,0);</v>
      </c>
    </row>
    <row r="8" spans="1:12" x14ac:dyDescent="0.2">
      <c r="A8" t="str">
        <f>IF(OR(B8=100,ISERROR(VLOOKUP(B8,'Status fra DREAM dokumentation'!A:A,1,FALSE))=FALSE),"Ja","Nej")</f>
        <v>Ja</v>
      </c>
      <c r="B8">
        <v>121</v>
      </c>
      <c r="C8" t="s">
        <v>0</v>
      </c>
      <c r="D8">
        <v>100</v>
      </c>
      <c r="E8" t="str">
        <f>IF(B8=100,"Beskæftigelse",IF(B8=0,"Selvforsørgelse",VLOOKUP(B8,'Status fra DREAM dokumentation'!A:C,3,FALSE)))</f>
        <v>Feriedagpenge fra beskæftigelse</v>
      </c>
      <c r="F8" t="s">
        <v>1</v>
      </c>
      <c r="G8" t="s">
        <v>66</v>
      </c>
      <c r="H8">
        <v>0</v>
      </c>
      <c r="I8">
        <v>0</v>
      </c>
      <c r="J8">
        <v>1</v>
      </c>
      <c r="L8" t="str">
        <f t="shared" si="0"/>
        <v>INSERT INTO dream.statusinfo (status_id,ydelse_navn_kort,ydelse_id,status_navn,ydelse_navn,aktivitet,jobcenter_ydelse,til_varighed,nulstilling_varighed) VALUES(121,'besk',100,'Feriedagpenge fra beskæftigelse','Beskæftigelse','Passiv',0,0,1);</v>
      </c>
    </row>
    <row r="9" spans="1:12" x14ac:dyDescent="0.2">
      <c r="A9" t="str">
        <f>IF(OR(B9=100,ISERROR(VLOOKUP(B9,'Status fra DREAM dokumentation'!A:A,1,FALSE))=FALSE),"Ja","Nej")</f>
        <v>Ja</v>
      </c>
      <c r="B9">
        <v>122</v>
      </c>
      <c r="C9" t="s">
        <v>0</v>
      </c>
      <c r="D9">
        <v>100</v>
      </c>
      <c r="E9" t="str">
        <f>IF(B9=100,"Beskæftigelse",IF(B9=0,"Selvforsørgelse",VLOOKUP(B9,'Status fra DREAM dokumentation'!A:C,3,FALSE)))</f>
        <v>Feriedagpenge fra beskæftigelse (&gt;=50 pct. i ugen)</v>
      </c>
      <c r="F9" t="s">
        <v>1</v>
      </c>
      <c r="G9" t="s">
        <v>66</v>
      </c>
      <c r="H9">
        <v>0</v>
      </c>
      <c r="I9">
        <v>0</v>
      </c>
      <c r="J9">
        <v>1</v>
      </c>
      <c r="L9" t="str">
        <f t="shared" si="0"/>
        <v>INSERT INTO dream.statusinfo (status_id,ydelse_navn_kort,ydelse_id,status_navn,ydelse_navn,aktivitet,jobcenter_ydelse,til_varighed,nulstilling_varighed) VALUES(122,'besk',100,'Feriedagpenge fra beskæftigelse (&gt;=50 pct. i ugen)','Beskæftigelse','Passiv',0,0,1);</v>
      </c>
    </row>
    <row r="10" spans="1:12" x14ac:dyDescent="0.2">
      <c r="A10" t="str">
        <f>IF(OR(B10=100,ISERROR(VLOOKUP(B10,'Status fra DREAM dokumentation'!A:A,1,FALSE))=FALSE),"Ja","Nej")</f>
        <v>Ja</v>
      </c>
      <c r="B10">
        <v>123</v>
      </c>
      <c r="C10" t="s">
        <v>0</v>
      </c>
      <c r="D10">
        <v>100</v>
      </c>
      <c r="E10" t="str">
        <f>IF(B10=100,"Beskæftigelse",IF(B10=0,"Selvforsørgelse",VLOOKUP(B10,'Status fra DREAM dokumentation'!A:C,3,FALSE)))</f>
        <v>Feriedagpenge fra beskæftigelse (&lt;50 pct. i ugen)</v>
      </c>
      <c r="F10" t="s">
        <v>1</v>
      </c>
      <c r="G10" t="s">
        <v>66</v>
      </c>
      <c r="H10">
        <v>0</v>
      </c>
      <c r="I10">
        <v>0</v>
      </c>
      <c r="J10">
        <v>1</v>
      </c>
      <c r="L10" t="str">
        <f t="shared" si="0"/>
        <v>INSERT INTO dream.statusinfo (status_id,ydelse_navn_kort,ydelse_id,status_navn,ydelse_navn,aktivitet,jobcenter_ydelse,til_varighed,nulstilling_varighed) VALUES(123,'besk',100,'Feriedagpenge fra beskæftigelse (&lt;50 pct. i ugen)','Beskæftigelse','Passiv',0,0,1);</v>
      </c>
    </row>
    <row r="11" spans="1:12" x14ac:dyDescent="0.2">
      <c r="A11" t="str">
        <f>IF(OR(B11=100,ISERROR(VLOOKUP(B11,'Status fra DREAM dokumentation'!A:A,1,FALSE))=FALSE),"Ja","Nej")</f>
        <v>Ja</v>
      </c>
      <c r="B11">
        <v>124</v>
      </c>
      <c r="C11" t="s">
        <v>2</v>
      </c>
      <c r="D11">
        <v>110</v>
      </c>
      <c r="E11" t="str">
        <f>IF(B11=100,"Beskæftigelse",IF(B11=0,"Selvforsørgelse",VLOOKUP(B11,'Status fra DREAM dokumentation'!A:C,3,FALSE)))</f>
        <v>Feriedagpenge fra ledighed</v>
      </c>
      <c r="F11" t="s">
        <v>3</v>
      </c>
      <c r="G11" t="s">
        <v>66</v>
      </c>
      <c r="H11">
        <v>1</v>
      </c>
      <c r="I11">
        <v>1</v>
      </c>
      <c r="J11">
        <v>0</v>
      </c>
      <c r="L11" t="str">
        <f t="shared" si="0"/>
        <v>INSERT INTO dream.statusinfo (status_id,ydelse_navn_kort,ydelse_id,status_navn,ydelse_navn,aktivitet,jobcenter_ydelse,til_varighed,nulstilling_varighed) VALUES(124,'dp',110,'Feriedagpenge fra ledighed','Dagpenge','Passiv',1,1,0);</v>
      </c>
    </row>
    <row r="12" spans="1:12" x14ac:dyDescent="0.2">
      <c r="A12" t="str">
        <f>IF(OR(B12=100,ISERROR(VLOOKUP(B12,'Status fra DREAM dokumentation'!A:A,1,FALSE))=FALSE),"Ja","Nej")</f>
        <v>Ja</v>
      </c>
      <c r="B12">
        <v>125</v>
      </c>
      <c r="C12" t="s">
        <v>2</v>
      </c>
      <c r="D12">
        <v>110</v>
      </c>
      <c r="E12" t="str">
        <f>IF(B12=100,"Beskæftigelse",IF(B12=0,"Selvforsørgelse",VLOOKUP(B12,'Status fra DREAM dokumentation'!A:C,3,FALSE)))</f>
        <v>Feriedagpenge fra ledighed (&gt;=50 pct. i ugen)</v>
      </c>
      <c r="F12" t="s">
        <v>3</v>
      </c>
      <c r="G12" t="s">
        <v>66</v>
      </c>
      <c r="H12">
        <v>1</v>
      </c>
      <c r="I12">
        <v>1</v>
      </c>
      <c r="J12">
        <v>0</v>
      </c>
      <c r="L12" t="str">
        <f t="shared" si="0"/>
        <v>INSERT INTO dream.statusinfo (status_id,ydelse_navn_kort,ydelse_id,status_navn,ydelse_navn,aktivitet,jobcenter_ydelse,til_varighed,nulstilling_varighed) VALUES(125,'dp',110,'Feriedagpenge fra ledighed (&gt;=50 pct. i ugen)','Dagpenge','Passiv',1,1,0);</v>
      </c>
    </row>
    <row r="13" spans="1:12" x14ac:dyDescent="0.2">
      <c r="A13" t="str">
        <f>IF(OR(B13=100,ISERROR(VLOOKUP(B13,'Status fra DREAM dokumentation'!A:A,1,FALSE))=FALSE),"Ja","Nej")</f>
        <v>Ja</v>
      </c>
      <c r="B13">
        <v>126</v>
      </c>
      <c r="C13" t="s">
        <v>2</v>
      </c>
      <c r="D13">
        <v>110</v>
      </c>
      <c r="E13" t="str">
        <f>IF(B13=100,"Beskæftigelse",IF(B13=0,"Selvforsørgelse",VLOOKUP(B13,'Status fra DREAM dokumentation'!A:C,3,FALSE)))</f>
        <v>Feriedagpenge fra ledighed (&lt;50 pct. i ugen)</v>
      </c>
      <c r="F13" t="s">
        <v>3</v>
      </c>
      <c r="G13" t="s">
        <v>66</v>
      </c>
      <c r="H13">
        <v>1</v>
      </c>
      <c r="I13">
        <v>1</v>
      </c>
      <c r="J13">
        <v>0</v>
      </c>
      <c r="L13" t="str">
        <f t="shared" si="0"/>
        <v>INSERT INTO dream.statusinfo (status_id,ydelse_navn_kort,ydelse_id,status_navn,ydelse_navn,aktivitet,jobcenter_ydelse,til_varighed,nulstilling_varighed) VALUES(126,'dp',110,'Feriedagpenge fra ledighed (&lt;50 pct. i ugen)','Dagpenge','Passiv',1,1,0);</v>
      </c>
    </row>
    <row r="14" spans="1:12" x14ac:dyDescent="0.2">
      <c r="A14" t="str">
        <f>IF(OR(B14=100,ISERROR(VLOOKUP(B14,'Status fra DREAM dokumentation'!A:A,1,FALSE))=FALSE),"Ja","Nej")</f>
        <v>Ja</v>
      </c>
      <c r="B14">
        <v>130</v>
      </c>
      <c r="C14" t="s">
        <v>4</v>
      </c>
      <c r="D14">
        <v>130</v>
      </c>
      <c r="E14" t="str">
        <f>IF(B14=100,"Beskæftigelse",IF(B14=0,"Selvforsørgelse",VLOOKUP(B14,'Status fra DREAM dokumentation'!A:C,3,FALSE)))</f>
        <v>Kontanthjælp, Jobparat, Passiv.</v>
      </c>
      <c r="F14" t="s">
        <v>5</v>
      </c>
      <c r="G14" t="s">
        <v>66</v>
      </c>
      <c r="H14">
        <v>1</v>
      </c>
      <c r="I14">
        <v>1</v>
      </c>
      <c r="J14">
        <v>0</v>
      </c>
      <c r="L14" t="str">
        <f t="shared" si="0"/>
        <v>INSERT INTO dream.statusinfo (status_id,ydelse_navn_kort,ydelse_id,status_navn,ydelse_navn,aktivitet,jobcenter_ydelse,til_varighed,nulstilling_varighed) VALUES(130,'kth',130,'Kontanthjælp, Jobparat, Passiv.','Kontanthjælp','Passiv',1,1,0);</v>
      </c>
    </row>
    <row r="15" spans="1:12" x14ac:dyDescent="0.2">
      <c r="A15" t="str">
        <f>IF(OR(B15=100,ISERROR(VLOOKUP(B15,'Status fra DREAM dokumentation'!A:A,1,FALSE))=FALSE),"Ja","Nej")</f>
        <v>Ja</v>
      </c>
      <c r="B15">
        <v>131</v>
      </c>
      <c r="C15" t="s">
        <v>4</v>
      </c>
      <c r="D15">
        <v>130</v>
      </c>
      <c r="E15" t="str">
        <f>IF(B15=100,"Beskæftigelse",IF(B15=0,"Selvforsørgelse",VLOOKUP(B15,'Status fra DREAM dokumentation'!A:C,3,FALSE)))</f>
        <v>Kontanthjælp, Jobparat, Vejl., afkl. og opkvalificering</v>
      </c>
      <c r="F15" t="s">
        <v>5</v>
      </c>
      <c r="G15" t="s">
        <v>6</v>
      </c>
      <c r="H15">
        <v>1</v>
      </c>
      <c r="I15">
        <v>1</v>
      </c>
      <c r="J15">
        <v>0</v>
      </c>
      <c r="L15" t="str">
        <f t="shared" si="0"/>
        <v>INSERT INTO dream.statusinfo (status_id,ydelse_navn_kort,ydelse_id,status_navn,ydelse_navn,aktivitet,jobcenter_ydelse,til_varighed,nulstilling_varighed) VALUES(131,'kth',130,'Kontanthjælp, Jobparat, Vejl., afkl. og opkvalificering','Kontanthjælp','Vejl. og opkval.',1,1,0);</v>
      </c>
    </row>
    <row r="16" spans="1:12" x14ac:dyDescent="0.2">
      <c r="A16" t="str">
        <f>IF(OR(B16=100,ISERROR(VLOOKUP(B16,'Status fra DREAM dokumentation'!A:A,1,FALSE))=FALSE),"Ja","Nej")</f>
        <v>Ja</v>
      </c>
      <c r="B16">
        <v>133</v>
      </c>
      <c r="C16" t="s">
        <v>4</v>
      </c>
      <c r="D16">
        <v>130</v>
      </c>
      <c r="E16" t="str">
        <f>IF(B16=100,"Beskæftigelse",IF(B16=0,"Selvforsørgelse",VLOOKUP(B16,'Status fra DREAM dokumentation'!A:C,3,FALSE)))</f>
        <v>Kontanthjælp, Jobparat, Vejledning og opkvalificering</v>
      </c>
      <c r="F16" t="s">
        <v>5</v>
      </c>
      <c r="G16" t="s">
        <v>6</v>
      </c>
      <c r="H16">
        <v>1</v>
      </c>
      <c r="I16">
        <v>1</v>
      </c>
      <c r="J16">
        <v>0</v>
      </c>
      <c r="L16" t="str">
        <f t="shared" si="0"/>
        <v>INSERT INTO dream.statusinfo (status_id,ydelse_navn_kort,ydelse_id,status_navn,ydelse_navn,aktivitet,jobcenter_ydelse,til_varighed,nulstilling_varighed) VALUES(133,'kth',130,'Kontanthjælp, Jobparat, Vejledning og opkvalificering','Kontanthjælp','Vejl. og opkval.',1,1,0);</v>
      </c>
    </row>
    <row r="17" spans="1:12" x14ac:dyDescent="0.2">
      <c r="A17" t="str">
        <f>IF(OR(B17=100,ISERROR(VLOOKUP(B17,'Status fra DREAM dokumentation'!A:A,1,FALSE))=FALSE),"Ja","Nej")</f>
        <v>Ja</v>
      </c>
      <c r="B17">
        <v>134</v>
      </c>
      <c r="C17" t="s">
        <v>4</v>
      </c>
      <c r="D17">
        <v>130</v>
      </c>
      <c r="E17" t="str">
        <f>IF(B17=100,"Beskæftigelse",IF(B17=0,"Selvforsørgelse",VLOOKUP(B17,'Status fra DREAM dokumentation'!A:C,3,FALSE)))</f>
        <v>Kontanthjælp, Jobparat, Ordinær uddannelse</v>
      </c>
      <c r="F17" t="s">
        <v>5</v>
      </c>
      <c r="G17" t="s">
        <v>7</v>
      </c>
      <c r="H17">
        <v>1</v>
      </c>
      <c r="I17">
        <v>1</v>
      </c>
      <c r="J17">
        <v>0</v>
      </c>
      <c r="L17" t="str">
        <f t="shared" si="0"/>
        <v>INSERT INTO dream.statusinfo (status_id,ydelse_navn_kort,ydelse_id,status_navn,ydelse_navn,aktivitet,jobcenter_ydelse,til_varighed,nulstilling_varighed) VALUES(134,'kth',130,'Kontanthjælp, Jobparat, Ordinær uddannelse','Kontanthjælp','Uddannelse',1,1,0);</v>
      </c>
    </row>
    <row r="18" spans="1:12" x14ac:dyDescent="0.2">
      <c r="A18" t="str">
        <f>IF(OR(B18=100,ISERROR(VLOOKUP(B18,'Status fra DREAM dokumentation'!A:A,1,FALSE))=FALSE),"Ja","Nej")</f>
        <v>Ja</v>
      </c>
      <c r="B18">
        <v>135</v>
      </c>
      <c r="C18" t="s">
        <v>4</v>
      </c>
      <c r="D18">
        <v>130</v>
      </c>
      <c r="E18" t="str">
        <f>IF(B18=100,"Beskæftigelse",IF(B18=0,"Selvforsørgelse",VLOOKUP(B18,'Status fra DREAM dokumentation'!A:C,3,FALSE)))</f>
        <v>Kontanthjælp, Jobparat, Løntilskud, Privat</v>
      </c>
      <c r="F18" t="s">
        <v>5</v>
      </c>
      <c r="G18" t="s">
        <v>8</v>
      </c>
      <c r="H18">
        <v>1</v>
      </c>
      <c r="I18">
        <v>1</v>
      </c>
      <c r="J18">
        <v>0</v>
      </c>
      <c r="L18" t="str">
        <f t="shared" si="0"/>
        <v>INSERT INTO dream.statusinfo (status_id,ydelse_navn_kort,ydelse_id,status_navn,ydelse_navn,aktivitet,jobcenter_ydelse,til_varighed,nulstilling_varighed) VALUES(135,'kth',130,'Kontanthjælp, Jobparat, Løntilskud, Privat','Kontanthjælp','Løntilskud',1,1,0);</v>
      </c>
    </row>
    <row r="19" spans="1:12" x14ac:dyDescent="0.2">
      <c r="A19" t="str">
        <f>IF(OR(B19=100,ISERROR(VLOOKUP(B19,'Status fra DREAM dokumentation'!A:A,1,FALSE))=FALSE),"Ja","Nej")</f>
        <v>Ja</v>
      </c>
      <c r="B19">
        <v>136</v>
      </c>
      <c r="C19" t="s">
        <v>4</v>
      </c>
      <c r="D19">
        <v>130</v>
      </c>
      <c r="E19" t="str">
        <f>IF(B19=100,"Beskæftigelse",IF(B19=0,"Selvforsørgelse",VLOOKUP(B19,'Status fra DREAM dokumentation'!A:C,3,FALSE)))</f>
        <v>Kontanthjælp, Jobparat, Løntilskud, Off.</v>
      </c>
      <c r="F19" t="s">
        <v>5</v>
      </c>
      <c r="G19" t="s">
        <v>8</v>
      </c>
      <c r="H19">
        <v>1</v>
      </c>
      <c r="I19">
        <v>1</v>
      </c>
      <c r="J19">
        <v>0</v>
      </c>
      <c r="L19" t="str">
        <f t="shared" si="0"/>
        <v>INSERT INTO dream.statusinfo (status_id,ydelse_navn_kort,ydelse_id,status_navn,ydelse_navn,aktivitet,jobcenter_ydelse,til_varighed,nulstilling_varighed) VALUES(136,'kth',130,'Kontanthjælp, Jobparat, Løntilskud, Off.','Kontanthjælp','Løntilskud',1,1,0);</v>
      </c>
    </row>
    <row r="20" spans="1:12" x14ac:dyDescent="0.2">
      <c r="A20" t="str">
        <f>IF(OR(B20=100,ISERROR(VLOOKUP(B20,'Status fra DREAM dokumentation'!A:A,1,FALSE))=FALSE),"Ja","Nej")</f>
        <v>Ja</v>
      </c>
      <c r="B20">
        <v>137</v>
      </c>
      <c r="C20" t="s">
        <v>4</v>
      </c>
      <c r="D20">
        <v>130</v>
      </c>
      <c r="E20" t="str">
        <f>IF(B20=100,"Beskæftigelse",IF(B20=0,"Selvforsørgelse",VLOOKUP(B20,'Status fra DREAM dokumentation'!A:C,3,FALSE)))</f>
        <v>Kontanthjælp, Jobparat, Virksomhedspraktik, Privat</v>
      </c>
      <c r="F20" t="s">
        <v>5</v>
      </c>
      <c r="G20" t="s">
        <v>9</v>
      </c>
      <c r="H20">
        <v>1</v>
      </c>
      <c r="I20">
        <v>1</v>
      </c>
      <c r="J20">
        <v>0</v>
      </c>
      <c r="L20" t="str">
        <f t="shared" si="0"/>
        <v>INSERT INTO dream.statusinfo (status_id,ydelse_navn_kort,ydelse_id,status_navn,ydelse_navn,aktivitet,jobcenter_ydelse,til_varighed,nulstilling_varighed) VALUES(137,'kth',130,'Kontanthjælp, Jobparat, Virksomhedspraktik, Privat','Kontanthjælp','Virksomhedspraktik',1,1,0);</v>
      </c>
    </row>
    <row r="21" spans="1:12" x14ac:dyDescent="0.2">
      <c r="A21" t="str">
        <f>IF(OR(B21=100,ISERROR(VLOOKUP(B21,'Status fra DREAM dokumentation'!A:A,1,FALSE))=FALSE),"Ja","Nej")</f>
        <v>Ja</v>
      </c>
      <c r="B21">
        <v>138</v>
      </c>
      <c r="C21" t="s">
        <v>4</v>
      </c>
      <c r="D21">
        <v>130</v>
      </c>
      <c r="E21" t="str">
        <f>IF(B21=100,"Beskæftigelse",IF(B21=0,"Selvforsørgelse",VLOOKUP(B21,'Status fra DREAM dokumentation'!A:C,3,FALSE)))</f>
        <v>Kontanthjælp, Jobparat, Virksomhedspraktik, Off.</v>
      </c>
      <c r="F21" t="s">
        <v>5</v>
      </c>
      <c r="G21" t="s">
        <v>9</v>
      </c>
      <c r="H21">
        <v>1</v>
      </c>
      <c r="I21">
        <v>1</v>
      </c>
      <c r="J21">
        <v>0</v>
      </c>
      <c r="L21" t="str">
        <f t="shared" si="0"/>
        <v>INSERT INTO dream.statusinfo (status_id,ydelse_navn_kort,ydelse_id,status_navn,ydelse_navn,aktivitet,jobcenter_ydelse,til_varighed,nulstilling_varighed) VALUES(138,'kth',130,'Kontanthjælp, Jobparat, Virksomhedspraktik, Off.','Kontanthjælp','Virksomhedspraktik',1,1,0);</v>
      </c>
    </row>
    <row r="22" spans="1:12" x14ac:dyDescent="0.2">
      <c r="A22" t="str">
        <f>IF(OR(B22=100,ISERROR(VLOOKUP(B22,'Status fra DREAM dokumentation'!A:A,1,FALSE))=FALSE),"Ja","Nej")</f>
        <v>Ja</v>
      </c>
      <c r="B22">
        <v>139</v>
      </c>
      <c r="C22" t="s">
        <v>4</v>
      </c>
      <c r="D22">
        <v>130</v>
      </c>
      <c r="E22" t="str">
        <f>IF(B22=100,"Beskæftigelse",IF(B22=0,"Selvforsørgelse",VLOOKUP(B22,'Status fra DREAM dokumentation'!A:C,3,FALSE)))</f>
        <v>Kontanthjælp, Jobparat, Nytteindsats</v>
      </c>
      <c r="F22" t="s">
        <v>5</v>
      </c>
      <c r="G22" t="s">
        <v>66</v>
      </c>
      <c r="H22">
        <v>1</v>
      </c>
      <c r="I22">
        <v>1</v>
      </c>
      <c r="J22">
        <v>0</v>
      </c>
      <c r="L22" t="str">
        <f t="shared" si="0"/>
        <v>INSERT INTO dream.statusinfo (status_id,ydelse_navn_kort,ydelse_id,status_navn,ydelse_navn,aktivitet,jobcenter_ydelse,til_varighed,nulstilling_varighed) VALUES(139,'kth',130,'Kontanthjælp, Jobparat, Nytteindsats','Kontanthjælp','Passiv',1,1,0);</v>
      </c>
    </row>
    <row r="23" spans="1:12" x14ac:dyDescent="0.2">
      <c r="A23" t="str">
        <f>IF(OR(B23=100,ISERROR(VLOOKUP(B23,'Status fra DREAM dokumentation'!A:A,1,FALSE))=FALSE),"Ja","Nej")</f>
        <v>Ja</v>
      </c>
      <c r="B23">
        <v>140</v>
      </c>
      <c r="C23" t="s">
        <v>4</v>
      </c>
      <c r="D23">
        <v>130</v>
      </c>
      <c r="E23" t="str">
        <f>IF(B23=100,"Beskæftigelse",IF(B23=0,"Selvforsørgelse",VLOOKUP(B23,'Status fra DREAM dokumentation'!A:C,3,FALSE)))</f>
        <v>Uddannelseshjælp, Jobparat, Passiv.</v>
      </c>
      <c r="F23" t="s">
        <v>310</v>
      </c>
      <c r="G23" t="s">
        <v>66</v>
      </c>
      <c r="H23">
        <v>1</v>
      </c>
      <c r="I23">
        <v>1</v>
      </c>
      <c r="J23">
        <v>0</v>
      </c>
      <c r="L23" t="str">
        <f t="shared" si="0"/>
        <v>INSERT INTO dream.statusinfo (status_id,ydelse_navn_kort,ydelse_id,status_navn,ydelse_navn,aktivitet,jobcenter_ydelse,til_varighed,nulstilling_varighed) VALUES(140,'kth',130,'Uddannelseshjælp, Jobparat, Passiv.','Uddannelseshjælp','Passiv',1,1,0);</v>
      </c>
    </row>
    <row r="24" spans="1:12" x14ac:dyDescent="0.2">
      <c r="A24" t="str">
        <f>IF(OR(B24=100,ISERROR(VLOOKUP(B24,'Status fra DREAM dokumentation'!A:A,1,FALSE))=FALSE),"Ja","Nej")</f>
        <v>Ja</v>
      </c>
      <c r="B24">
        <v>143</v>
      </c>
      <c r="C24" t="s">
        <v>4</v>
      </c>
      <c r="D24">
        <v>130</v>
      </c>
      <c r="E24" t="str">
        <f>IF(B24=100,"Beskæftigelse",IF(B24=0,"Selvforsørgelse",VLOOKUP(B24,'Status fra DREAM dokumentation'!A:C,3,FALSE)))</f>
        <v>Uddannelseshjælp, Jobparat, Vejledning og opkvalificering</v>
      </c>
      <c r="F24" t="s">
        <v>310</v>
      </c>
      <c r="G24" t="s">
        <v>6</v>
      </c>
      <c r="H24">
        <v>1</v>
      </c>
      <c r="I24">
        <v>1</v>
      </c>
      <c r="J24">
        <v>0</v>
      </c>
      <c r="L24" t="str">
        <f t="shared" si="0"/>
        <v>INSERT INTO dream.statusinfo (status_id,ydelse_navn_kort,ydelse_id,status_navn,ydelse_navn,aktivitet,jobcenter_ydelse,til_varighed,nulstilling_varighed) VALUES(143,'kth',130,'Uddannelseshjælp, Jobparat, Vejledning og opkvalificering','Uddannelseshjælp','Vejl. og opkval.',1,1,0);</v>
      </c>
    </row>
    <row r="25" spans="1:12" x14ac:dyDescent="0.2">
      <c r="A25" t="str">
        <f>IF(OR(B25=100,ISERROR(VLOOKUP(B25,'Status fra DREAM dokumentation'!A:A,1,FALSE))=FALSE),"Ja","Nej")</f>
        <v>Ja</v>
      </c>
      <c r="B25">
        <v>144</v>
      </c>
      <c r="C25" t="s">
        <v>4</v>
      </c>
      <c r="D25">
        <v>130</v>
      </c>
      <c r="E25" t="str">
        <f>IF(B25=100,"Beskæftigelse",IF(B25=0,"Selvforsørgelse",VLOOKUP(B25,'Status fra DREAM dokumentation'!A:C,3,FALSE)))</f>
        <v>Uddannelseshjælp, Jobparat, Ordinær uddannelse</v>
      </c>
      <c r="F25" t="s">
        <v>310</v>
      </c>
      <c r="G25" t="s">
        <v>7</v>
      </c>
      <c r="H25">
        <v>1</v>
      </c>
      <c r="I25">
        <v>1</v>
      </c>
      <c r="J25">
        <v>0</v>
      </c>
      <c r="L25" t="str">
        <f t="shared" si="0"/>
        <v>INSERT INTO dream.statusinfo (status_id,ydelse_navn_kort,ydelse_id,status_navn,ydelse_navn,aktivitet,jobcenter_ydelse,til_varighed,nulstilling_varighed) VALUES(144,'kth',130,'Uddannelseshjælp, Jobparat, Ordinær uddannelse','Uddannelseshjælp','Uddannelse',1,1,0);</v>
      </c>
    </row>
    <row r="26" spans="1:12" x14ac:dyDescent="0.2">
      <c r="A26" t="str">
        <f>IF(OR(B26=100,ISERROR(VLOOKUP(B26,'Status fra DREAM dokumentation'!A:A,1,FALSE))=FALSE),"Ja","Nej")</f>
        <v>Ja</v>
      </c>
      <c r="B26">
        <v>145</v>
      </c>
      <c r="C26" t="s">
        <v>4</v>
      </c>
      <c r="D26">
        <v>130</v>
      </c>
      <c r="E26" t="str">
        <f>IF(B26=100,"Beskæftigelse",IF(B26=0,"Selvforsørgelse",VLOOKUP(B26,'Status fra DREAM dokumentation'!A:C,3,FALSE)))</f>
        <v>Uddannelseshjælp, Jobparat, Løntilskud, Privat</v>
      </c>
      <c r="F26" t="s">
        <v>310</v>
      </c>
      <c r="G26" t="s">
        <v>8</v>
      </c>
      <c r="H26">
        <v>1</v>
      </c>
      <c r="I26">
        <v>1</v>
      </c>
      <c r="J26">
        <v>0</v>
      </c>
      <c r="L26" t="str">
        <f t="shared" si="0"/>
        <v>INSERT INTO dream.statusinfo (status_id,ydelse_navn_kort,ydelse_id,status_navn,ydelse_navn,aktivitet,jobcenter_ydelse,til_varighed,nulstilling_varighed) VALUES(145,'kth',130,'Uddannelseshjælp, Jobparat, Løntilskud, Privat','Uddannelseshjælp','Løntilskud',1,1,0);</v>
      </c>
    </row>
    <row r="27" spans="1:12" x14ac:dyDescent="0.2">
      <c r="A27" t="str">
        <f>IF(OR(B27=100,ISERROR(VLOOKUP(B27,'Status fra DREAM dokumentation'!A:A,1,FALSE))=FALSE),"Ja","Nej")</f>
        <v>Ja</v>
      </c>
      <c r="B27">
        <v>146</v>
      </c>
      <c r="C27" t="s">
        <v>4</v>
      </c>
      <c r="D27">
        <v>130</v>
      </c>
      <c r="E27" t="str">
        <f>IF(B27=100,"Beskæftigelse",IF(B27=0,"Selvforsørgelse",VLOOKUP(B27,'Status fra DREAM dokumentation'!A:C,3,FALSE)))</f>
        <v>Uddannelseshjælp, Jobparat, Løntilskud, Off.</v>
      </c>
      <c r="F27" t="s">
        <v>310</v>
      </c>
      <c r="G27" t="s">
        <v>8</v>
      </c>
      <c r="H27">
        <v>1</v>
      </c>
      <c r="I27">
        <v>1</v>
      </c>
      <c r="J27">
        <v>0</v>
      </c>
      <c r="L27" t="str">
        <f t="shared" si="0"/>
        <v>INSERT INTO dream.statusinfo (status_id,ydelse_navn_kort,ydelse_id,status_navn,ydelse_navn,aktivitet,jobcenter_ydelse,til_varighed,nulstilling_varighed) VALUES(146,'kth',130,'Uddannelseshjælp, Jobparat, Løntilskud, Off.','Uddannelseshjælp','Løntilskud',1,1,0);</v>
      </c>
    </row>
    <row r="28" spans="1:12" x14ac:dyDescent="0.2">
      <c r="A28" t="str">
        <f>IF(OR(B28=100,ISERROR(VLOOKUP(B28,'Status fra DREAM dokumentation'!A:A,1,FALSE))=FALSE),"Ja","Nej")</f>
        <v>Ja</v>
      </c>
      <c r="B28">
        <v>147</v>
      </c>
      <c r="C28" t="s">
        <v>4</v>
      </c>
      <c r="D28">
        <v>130</v>
      </c>
      <c r="E28" t="str">
        <f>IF(B28=100,"Beskæftigelse",IF(B28=0,"Selvforsørgelse",VLOOKUP(B28,'Status fra DREAM dokumentation'!A:C,3,FALSE)))</f>
        <v>Uddannelseshjælp, Jobparat, Virksomhedspraktik, Privat</v>
      </c>
      <c r="F28" t="s">
        <v>310</v>
      </c>
      <c r="G28" t="s">
        <v>9</v>
      </c>
      <c r="H28">
        <v>1</v>
      </c>
      <c r="I28">
        <v>1</v>
      </c>
      <c r="J28">
        <v>0</v>
      </c>
      <c r="L28" t="str">
        <f t="shared" si="0"/>
        <v>INSERT INTO dream.statusinfo (status_id,ydelse_navn_kort,ydelse_id,status_navn,ydelse_navn,aktivitet,jobcenter_ydelse,til_varighed,nulstilling_varighed) VALUES(147,'kth',130,'Uddannelseshjælp, Jobparat, Virksomhedspraktik, Privat','Uddannelseshjælp','Virksomhedspraktik',1,1,0);</v>
      </c>
    </row>
    <row r="29" spans="1:12" x14ac:dyDescent="0.2">
      <c r="A29" t="str">
        <f>IF(OR(B29=100,ISERROR(VLOOKUP(B29,'Status fra DREAM dokumentation'!A:A,1,FALSE))=FALSE),"Ja","Nej")</f>
        <v>Ja</v>
      </c>
      <c r="B29">
        <v>148</v>
      </c>
      <c r="C29" t="s">
        <v>4</v>
      </c>
      <c r="D29">
        <v>130</v>
      </c>
      <c r="E29" t="str">
        <f>IF(B29=100,"Beskæftigelse",IF(B29=0,"Selvforsørgelse",VLOOKUP(B29,'Status fra DREAM dokumentation'!A:C,3,FALSE)))</f>
        <v>Uddannelseshjælp, Jobparat, Virksomhedspraktik, Off.</v>
      </c>
      <c r="F29" t="s">
        <v>310</v>
      </c>
      <c r="G29" t="s">
        <v>9</v>
      </c>
      <c r="H29">
        <v>1</v>
      </c>
      <c r="I29">
        <v>1</v>
      </c>
      <c r="J29">
        <v>0</v>
      </c>
      <c r="L29" t="str">
        <f t="shared" si="0"/>
        <v>INSERT INTO dream.statusinfo (status_id,ydelse_navn_kort,ydelse_id,status_navn,ydelse_navn,aktivitet,jobcenter_ydelse,til_varighed,nulstilling_varighed) VALUES(148,'kth',130,'Uddannelseshjælp, Jobparat, Virksomhedspraktik, Off.','Uddannelseshjælp','Virksomhedspraktik',1,1,0);</v>
      </c>
    </row>
    <row r="30" spans="1:12" x14ac:dyDescent="0.2">
      <c r="A30" t="str">
        <f>IF(OR(B30=100,ISERROR(VLOOKUP(B30,'Status fra DREAM dokumentation'!A:A,1,FALSE))=FALSE),"Ja","Nej")</f>
        <v>Ja</v>
      </c>
      <c r="B30">
        <v>149</v>
      </c>
      <c r="C30" t="s">
        <v>4</v>
      </c>
      <c r="D30">
        <v>130</v>
      </c>
      <c r="E30" t="str">
        <f>IF(B30=100,"Beskæftigelse",IF(B30=0,"Selvforsørgelse",VLOOKUP(B30,'Status fra DREAM dokumentation'!A:C,3,FALSE)))</f>
        <v>Uddannelseshjælp, Jobparat, Nytteindsats</v>
      </c>
      <c r="F30" t="s">
        <v>310</v>
      </c>
      <c r="G30" t="s">
        <v>61</v>
      </c>
      <c r="H30">
        <v>1</v>
      </c>
      <c r="I30">
        <v>1</v>
      </c>
      <c r="J30">
        <v>0</v>
      </c>
      <c r="L30" t="str">
        <f t="shared" si="0"/>
        <v>INSERT INTO dream.statusinfo (status_id,ydelse_navn_kort,ydelse_id,status_navn,ydelse_navn,aktivitet,jobcenter_ydelse,til_varighed,nulstilling_varighed) VALUES(149,'kth',130,'Uddannelseshjælp, Jobparat, Nytteindsats','Uddannelseshjælp','Nytteindsats',1,1,0);</v>
      </c>
    </row>
    <row r="31" spans="1:12" x14ac:dyDescent="0.2">
      <c r="A31" t="str">
        <f>IF(OR(B31=100,ISERROR(VLOOKUP(B31,'Status fra DREAM dokumentation'!A:A,1,FALSE))=FALSE),"Ja","Nej")</f>
        <v>Ja</v>
      </c>
      <c r="B31">
        <v>151</v>
      </c>
      <c r="C31" t="s">
        <v>62</v>
      </c>
      <c r="D31">
        <v>150</v>
      </c>
      <c r="E31" t="str">
        <f>IF(B31=100,"Beskæftigelse",IF(B31=0,"Selvforsørgelse",VLOOKUP(B31,'Status fra DREAM dokumentation'!A:C,3,FALSE)))</f>
        <v>Særlig uddannelsesydelse</v>
      </c>
      <c r="F31" t="s">
        <v>64</v>
      </c>
      <c r="G31" t="s">
        <v>66</v>
      </c>
      <c r="H31">
        <v>1</v>
      </c>
      <c r="I31">
        <v>1</v>
      </c>
      <c r="J31">
        <v>0</v>
      </c>
      <c r="L31" t="str">
        <f t="shared" si="0"/>
        <v>INSERT INTO dream.statusinfo (status_id,ydelse_navn_kort,ydelse_id,status_navn,ydelse_navn,aktivitet,jobcenter_ydelse,til_varighed,nulstilling_varighed) VALUES(151,'dp_forl',150,'Særlig uddannelsesydelse','Dagpenge forlænget','Passiv',1,1,0);</v>
      </c>
    </row>
    <row r="32" spans="1:12" x14ac:dyDescent="0.2">
      <c r="A32" t="str">
        <f>IF(OR(B32=100,ISERROR(VLOOKUP(B32,'Status fra DREAM dokumentation'!A:A,1,FALSE))=FALSE),"Ja","Nej")</f>
        <v>Ja</v>
      </c>
      <c r="B32">
        <v>152</v>
      </c>
      <c r="C32" t="s">
        <v>62</v>
      </c>
      <c r="D32">
        <v>150</v>
      </c>
      <c r="E32" t="str">
        <f>IF(B32=100,"Beskæftigelse",IF(B32=0,"Selvforsørgelse",VLOOKUP(B32,'Status fra DREAM dokumentation'!A:C,3,FALSE)))</f>
        <v>Arbejdsmarkedsydelse</v>
      </c>
      <c r="F32" t="s">
        <v>64</v>
      </c>
      <c r="G32" t="s">
        <v>66</v>
      </c>
      <c r="H32">
        <v>1</v>
      </c>
      <c r="I32">
        <v>1</v>
      </c>
      <c r="J32">
        <v>0</v>
      </c>
      <c r="L32" t="str">
        <f t="shared" si="0"/>
        <v>INSERT INTO dream.statusinfo (status_id,ydelse_navn_kort,ydelse_id,status_navn,ydelse_navn,aktivitet,jobcenter_ydelse,til_varighed,nulstilling_varighed) VALUES(152,'dp_forl',150,'Arbejdsmarkedsydelse','Dagpenge forlænget','Passiv',1,1,0);</v>
      </c>
    </row>
    <row r="33" spans="1:12" x14ac:dyDescent="0.2">
      <c r="A33" t="str">
        <f>IF(OR(B33=100,ISERROR(VLOOKUP(B33,'Status fra DREAM dokumentation'!A:A,1,FALSE))=FALSE),"Ja","Nej")</f>
        <v>Ja</v>
      </c>
      <c r="B33">
        <v>211</v>
      </c>
      <c r="C33" t="s">
        <v>2</v>
      </c>
      <c r="D33">
        <v>110</v>
      </c>
      <c r="E33" t="str">
        <f>IF(B33=100,"Beskæftigelse",IF(B33=0,"Selvforsørgelse",VLOOKUP(B33,'Status fra DREAM dokumentation'!A:C,3,FALSE)))</f>
        <v>Dagpenge, Vejl., afklaring og opkvalificering</v>
      </c>
      <c r="F33" t="s">
        <v>3</v>
      </c>
      <c r="G33" t="s">
        <v>6</v>
      </c>
      <c r="H33">
        <v>1</v>
      </c>
      <c r="I33">
        <v>1</v>
      </c>
      <c r="J33">
        <v>0</v>
      </c>
      <c r="L33" t="str">
        <f t="shared" si="0"/>
        <v>INSERT INTO dream.statusinfo (status_id,ydelse_navn_kort,ydelse_id,status_navn,ydelse_navn,aktivitet,jobcenter_ydelse,til_varighed,nulstilling_varighed) VALUES(211,'dp',110,'Dagpenge, Vejl., afklaring og opkvalificering','Dagpenge','Vejl. og opkval.',1,1,0);</v>
      </c>
    </row>
    <row r="34" spans="1:12" x14ac:dyDescent="0.2">
      <c r="A34" t="str">
        <f>IF(OR(B34=100,ISERROR(VLOOKUP(B34,'Status fra DREAM dokumentation'!A:A,1,FALSE))=FALSE),"Ja","Nej")</f>
        <v>Ja</v>
      </c>
      <c r="B34">
        <v>213</v>
      </c>
      <c r="C34" t="s">
        <v>2</v>
      </c>
      <c r="D34">
        <v>110</v>
      </c>
      <c r="E34" t="str">
        <f>IF(B34=100,"Beskæftigelse",IF(B34=0,"Selvforsørgelse",VLOOKUP(B34,'Status fra DREAM dokumentation'!A:C,3,FALSE)))</f>
        <v>Dagpenge, Vejledning og opkvalificering</v>
      </c>
      <c r="F34" t="s">
        <v>3</v>
      </c>
      <c r="G34" t="s">
        <v>6</v>
      </c>
      <c r="H34">
        <v>1</v>
      </c>
      <c r="I34">
        <v>1</v>
      </c>
      <c r="J34">
        <v>0</v>
      </c>
      <c r="L34" t="str">
        <f t="shared" si="0"/>
        <v>INSERT INTO dream.statusinfo (status_id,ydelse_navn_kort,ydelse_id,status_navn,ydelse_navn,aktivitet,jobcenter_ydelse,til_varighed,nulstilling_varighed) VALUES(213,'dp',110,'Dagpenge, Vejledning og opkvalificering','Dagpenge','Vejl. og opkval.',1,1,0);</v>
      </c>
    </row>
    <row r="35" spans="1:12" x14ac:dyDescent="0.2">
      <c r="A35" t="str">
        <f>IF(OR(B35=100,ISERROR(VLOOKUP(B35,'Status fra DREAM dokumentation'!A:A,1,FALSE))=FALSE),"Ja","Nej")</f>
        <v>Ja</v>
      </c>
      <c r="B35">
        <v>214</v>
      </c>
      <c r="C35" t="s">
        <v>2</v>
      </c>
      <c r="D35">
        <v>110</v>
      </c>
      <c r="E35" t="str">
        <f>IF(B35=100,"Beskæftigelse",IF(B35=0,"Selvforsørgelse",VLOOKUP(B35,'Status fra DREAM dokumentation'!A:C,3,FALSE)))</f>
        <v>Dagpenge, Ordinær uddannelse</v>
      </c>
      <c r="F35" t="s">
        <v>3</v>
      </c>
      <c r="G35" t="s">
        <v>7</v>
      </c>
      <c r="H35">
        <v>1</v>
      </c>
      <c r="I35">
        <v>1</v>
      </c>
      <c r="J35">
        <v>0</v>
      </c>
      <c r="L35" t="str">
        <f t="shared" si="0"/>
        <v>INSERT INTO dream.statusinfo (status_id,ydelse_navn_kort,ydelse_id,status_navn,ydelse_navn,aktivitet,jobcenter_ydelse,til_varighed,nulstilling_varighed) VALUES(214,'dp',110,'Dagpenge, Ordinær uddannelse','Dagpenge','Uddannelse',1,1,0);</v>
      </c>
    </row>
    <row r="36" spans="1:12" x14ac:dyDescent="0.2">
      <c r="A36" t="str">
        <f>IF(OR(B36=100,ISERROR(VLOOKUP(B36,'Status fra DREAM dokumentation'!A:A,1,FALSE))=FALSE),"Ja","Nej")</f>
        <v>Ja</v>
      </c>
      <c r="B36">
        <v>215</v>
      </c>
      <c r="C36" t="s">
        <v>2</v>
      </c>
      <c r="D36">
        <v>110</v>
      </c>
      <c r="E36" t="str">
        <f>IF(B36=100,"Beskæftigelse",IF(B36=0,"Selvforsørgelse",VLOOKUP(B36,'Status fra DREAM dokumentation'!A:C,3,FALSE)))</f>
        <v>Dagpenge, Løntilskud, Privat</v>
      </c>
      <c r="F36" t="s">
        <v>3</v>
      </c>
      <c r="G36" t="s">
        <v>8</v>
      </c>
      <c r="H36">
        <v>1</v>
      </c>
      <c r="I36">
        <v>1</v>
      </c>
      <c r="J36">
        <v>0</v>
      </c>
      <c r="L36" t="str">
        <f t="shared" si="0"/>
        <v>INSERT INTO dream.statusinfo (status_id,ydelse_navn_kort,ydelse_id,status_navn,ydelse_navn,aktivitet,jobcenter_ydelse,til_varighed,nulstilling_varighed) VALUES(215,'dp',110,'Dagpenge, Løntilskud, Privat','Dagpenge','Løntilskud',1,1,0);</v>
      </c>
    </row>
    <row r="37" spans="1:12" x14ac:dyDescent="0.2">
      <c r="A37" t="str">
        <f>IF(OR(B37=100,ISERROR(VLOOKUP(B37,'Status fra DREAM dokumentation'!A:A,1,FALSE))=FALSE),"Ja","Nej")</f>
        <v>Ja</v>
      </c>
      <c r="B37">
        <v>216</v>
      </c>
      <c r="C37" t="s">
        <v>2</v>
      </c>
      <c r="D37">
        <v>110</v>
      </c>
      <c r="E37" t="str">
        <f>IF(B37=100,"Beskæftigelse",IF(B37=0,"Selvforsørgelse",VLOOKUP(B37,'Status fra DREAM dokumentation'!A:C,3,FALSE)))</f>
        <v>Dagpenge, Løntilskud, Off.</v>
      </c>
      <c r="F37" t="s">
        <v>3</v>
      </c>
      <c r="G37" t="s">
        <v>8</v>
      </c>
      <c r="H37">
        <v>1</v>
      </c>
      <c r="I37">
        <v>1</v>
      </c>
      <c r="J37">
        <v>0</v>
      </c>
      <c r="L37" t="str">
        <f t="shared" si="0"/>
        <v>INSERT INTO dream.statusinfo (status_id,ydelse_navn_kort,ydelse_id,status_navn,ydelse_navn,aktivitet,jobcenter_ydelse,til_varighed,nulstilling_varighed) VALUES(216,'dp',110,'Dagpenge, Løntilskud, Off.','Dagpenge','Løntilskud',1,1,0);</v>
      </c>
    </row>
    <row r="38" spans="1:12" x14ac:dyDescent="0.2">
      <c r="A38" t="str">
        <f>IF(OR(B38=100,ISERROR(VLOOKUP(B38,'Status fra DREAM dokumentation'!A:A,1,FALSE))=FALSE),"Ja","Nej")</f>
        <v>Ja</v>
      </c>
      <c r="B38">
        <v>217</v>
      </c>
      <c r="C38" t="s">
        <v>2</v>
      </c>
      <c r="D38">
        <v>110</v>
      </c>
      <c r="E38" t="str">
        <f>IF(B38=100,"Beskæftigelse",IF(B38=0,"Selvforsørgelse",VLOOKUP(B38,'Status fra DREAM dokumentation'!A:C,3,FALSE)))</f>
        <v>Dagpenge, Virksomhedspraktik, Privat</v>
      </c>
      <c r="F38" t="s">
        <v>3</v>
      </c>
      <c r="G38" t="s">
        <v>9</v>
      </c>
      <c r="H38">
        <v>1</v>
      </c>
      <c r="I38">
        <v>1</v>
      </c>
      <c r="J38">
        <v>0</v>
      </c>
      <c r="L38" t="str">
        <f t="shared" si="0"/>
        <v>INSERT INTO dream.statusinfo (status_id,ydelse_navn_kort,ydelse_id,status_navn,ydelse_navn,aktivitet,jobcenter_ydelse,til_varighed,nulstilling_varighed) VALUES(217,'dp',110,'Dagpenge, Virksomhedspraktik, Privat','Dagpenge','Virksomhedspraktik',1,1,0);</v>
      </c>
    </row>
    <row r="39" spans="1:12" x14ac:dyDescent="0.2">
      <c r="A39" t="str">
        <f>IF(OR(B39=100,ISERROR(VLOOKUP(B39,'Status fra DREAM dokumentation'!A:A,1,FALSE))=FALSE),"Ja","Nej")</f>
        <v>Ja</v>
      </c>
      <c r="B39">
        <v>218</v>
      </c>
      <c r="C39" t="s">
        <v>2</v>
      </c>
      <c r="D39">
        <v>110</v>
      </c>
      <c r="E39" t="str">
        <f>IF(B39=100,"Beskæftigelse",IF(B39=0,"Selvforsørgelse",VLOOKUP(B39,'Status fra DREAM dokumentation'!A:C,3,FALSE)))</f>
        <v>Dagpenge, Virksomhedspraktik, Off.</v>
      </c>
      <c r="F39" t="s">
        <v>3</v>
      </c>
      <c r="G39" t="s">
        <v>9</v>
      </c>
      <c r="H39">
        <v>1</v>
      </c>
      <c r="I39">
        <v>1</v>
      </c>
      <c r="J39">
        <v>0</v>
      </c>
      <c r="L39" t="str">
        <f t="shared" si="0"/>
        <v>INSERT INTO dream.statusinfo (status_id,ydelse_navn_kort,ydelse_id,status_navn,ydelse_navn,aktivitet,jobcenter_ydelse,til_varighed,nulstilling_varighed) VALUES(218,'dp',110,'Dagpenge, Virksomhedspraktik, Off.','Dagpenge','Virksomhedspraktik',1,1,0);</v>
      </c>
    </row>
    <row r="40" spans="1:12" x14ac:dyDescent="0.2">
      <c r="A40" t="str">
        <f>IF(OR(B40=100,ISERROR(VLOOKUP(B40,'Status fra DREAM dokumentation'!A:A,1,FALSE))=FALSE),"Ja","Nej")</f>
        <v>Ja</v>
      </c>
      <c r="B40">
        <v>231</v>
      </c>
      <c r="C40" t="s">
        <v>2</v>
      </c>
      <c r="D40">
        <v>110</v>
      </c>
      <c r="E40" t="str">
        <f>IF(B40=100,"Beskæftigelse",IF(B40=0,"Selvforsørgelse",VLOOKUP(B40,'Status fra DREAM dokumentation'!A:C,3,FALSE)))</f>
        <v>6-ugers-selvvalgt uddannelse</v>
      </c>
      <c r="F40" t="s">
        <v>3</v>
      </c>
      <c r="G40" t="s">
        <v>7</v>
      </c>
      <c r="H40">
        <v>1</v>
      </c>
      <c r="I40">
        <v>1</v>
      </c>
      <c r="J40">
        <v>0</v>
      </c>
      <c r="L40" t="str">
        <f t="shared" si="0"/>
        <v>INSERT INTO dream.statusinfo (status_id,ydelse_navn_kort,ydelse_id,status_navn,ydelse_navn,aktivitet,jobcenter_ydelse,til_varighed,nulstilling_varighed) VALUES(231,'dp',110,'6-ugers-selvvalgt uddannelse','Dagpenge','Uddannelse',1,1,0);</v>
      </c>
    </row>
    <row r="41" spans="1:12" x14ac:dyDescent="0.2">
      <c r="A41" t="str">
        <f>IF(OR(B41=100,ISERROR(VLOOKUP(B41,'Status fra DREAM dokumentation'!A:A,1,FALSE))=FALSE),"Ja","Nej")</f>
        <v>Ja</v>
      </c>
      <c r="B41">
        <v>232</v>
      </c>
      <c r="C41" t="s">
        <v>2</v>
      </c>
      <c r="D41">
        <v>110</v>
      </c>
      <c r="E41" t="str">
        <f>IF(B41=100,"Beskæftigelse",IF(B41=0,"Selvforsørgelse",VLOOKUP(B41,'Status fra DREAM dokumentation'!A:C,3,FALSE)))</f>
        <v>6-ugers-selvvalgt uddannelse (samtidig dagpengeledighed/aktivering)</v>
      </c>
      <c r="F41" t="s">
        <v>3</v>
      </c>
      <c r="G41" t="s">
        <v>7</v>
      </c>
      <c r="H41">
        <v>1</v>
      </c>
      <c r="I41">
        <v>1</v>
      </c>
      <c r="J41">
        <v>0</v>
      </c>
      <c r="L41" t="str">
        <f t="shared" si="0"/>
        <v>INSERT INTO dream.statusinfo (status_id,ydelse_navn_kort,ydelse_id,status_navn,ydelse_navn,aktivitet,jobcenter_ydelse,til_varighed,nulstilling_varighed) VALUES(232,'dp',110,'6-ugers-selvvalgt uddannelse (samtidig dagpengeledighed/aktivering)','Dagpenge','Uddannelse',1,1,0);</v>
      </c>
    </row>
    <row r="42" spans="1:12" x14ac:dyDescent="0.2">
      <c r="A42" t="str">
        <f>IF(OR(B42=100,ISERROR(VLOOKUP(B42,'Status fra DREAM dokumentation'!A:A,1,FALSE))=FALSE),"Ja","Nej")</f>
        <v>Ja</v>
      </c>
      <c r="B42">
        <v>299</v>
      </c>
      <c r="C42" t="s">
        <v>2</v>
      </c>
      <c r="D42">
        <v>110</v>
      </c>
      <c r="E42" t="str">
        <f>IF(B42=100,"Beskæftigelse",IF(B42=0,"Selvforsørgelse",VLOOKUP(B42,'Status fra DREAM dokumentation'!A:C,3,FALSE)))</f>
        <v>Dagpenge. Anden aktivering</v>
      </c>
      <c r="F42" t="s">
        <v>3</v>
      </c>
      <c r="G42" t="s">
        <v>6</v>
      </c>
      <c r="H42">
        <v>1</v>
      </c>
      <c r="I42">
        <v>1</v>
      </c>
      <c r="J42">
        <v>0</v>
      </c>
      <c r="L42" t="str">
        <f t="shared" si="0"/>
        <v>INSERT INTO dream.statusinfo (status_id,ydelse_navn_kort,ydelse_id,status_navn,ydelse_navn,aktivitet,jobcenter_ydelse,til_varighed,nulstilling_varighed) VALUES(299,'dp',110,'Dagpenge. Anden aktivering','Dagpenge','Vejl. og opkval.',1,1,0);</v>
      </c>
    </row>
    <row r="43" spans="1:12" x14ac:dyDescent="0.2">
      <c r="A43" t="str">
        <f>IF(OR(B43=100,ISERROR(VLOOKUP(B43,'Status fra DREAM dokumentation'!A:A,1,FALSE))=FALSE),"Ja","Nej")</f>
        <v>Ja</v>
      </c>
      <c r="B43">
        <v>412</v>
      </c>
      <c r="C43" t="s">
        <v>12</v>
      </c>
      <c r="D43">
        <v>290</v>
      </c>
      <c r="E43" t="str">
        <f>IF(B43=100,"Beskæftigelse",IF(B43=0,"Selvforsørgelse",VLOOKUP(B43,'Status fra DREAM dokumentation'!A:C,3,FALSE)))</f>
        <v>Orlov (sabbat og børnepasning)</v>
      </c>
      <c r="F43" t="s">
        <v>14</v>
      </c>
      <c r="G43" t="s">
        <v>66</v>
      </c>
      <c r="H43">
        <v>0</v>
      </c>
      <c r="I43">
        <v>1</v>
      </c>
      <c r="J43">
        <v>0</v>
      </c>
      <c r="L43" t="str">
        <f t="shared" si="0"/>
        <v>INSERT INTO dream.statusinfo (status_id,ydelse_navn_kort,ydelse_id,status_navn,ydelse_navn,aktivitet,jobcenter_ydelse,til_varighed,nulstilling_varighed) VALUES(412,'andet',290,'Orlov (sabbat og børnepasning)','Andet','Passiv',0,1,0);</v>
      </c>
    </row>
    <row r="44" spans="1:12" x14ac:dyDescent="0.2">
      <c r="A44" t="str">
        <f>IF(OR(B44=100,ISERROR(VLOOKUP(B44,'Status fra DREAM dokumentation'!A:A,1,FALSE))=FALSE),"Ja","Nej")</f>
        <v>Ja</v>
      </c>
      <c r="B44">
        <v>413</v>
      </c>
      <c r="C44" t="s">
        <v>12</v>
      </c>
      <c r="D44">
        <v>290</v>
      </c>
      <c r="E44" t="str">
        <f>IF(B44=100,"Beskæftigelse",IF(B44=0,"Selvforsørgelse",VLOOKUP(B44,'Status fra DREAM dokumentation'!A:C,3,FALSE)))</f>
        <v>Uddannelsesorlov</v>
      </c>
      <c r="F44" t="s">
        <v>14</v>
      </c>
      <c r="G44" t="s">
        <v>66</v>
      </c>
      <c r="H44">
        <v>0</v>
      </c>
      <c r="I44">
        <v>1</v>
      </c>
      <c r="J44">
        <v>0</v>
      </c>
      <c r="L44" t="str">
        <f t="shared" si="0"/>
        <v>INSERT INTO dream.statusinfo (status_id,ydelse_navn_kort,ydelse_id,status_navn,ydelse_navn,aktivitet,jobcenter_ydelse,til_varighed,nulstilling_varighed) VALUES(413,'andet',290,'Uddannelsesorlov','Andet','Passiv',0,1,0);</v>
      </c>
    </row>
    <row r="45" spans="1:12" x14ac:dyDescent="0.2">
      <c r="A45" t="str">
        <f>IF(OR(B45=100,ISERROR(VLOOKUP(B45,'Status fra DREAM dokumentation'!A:A,1,FALSE))=FALSE),"Ja","Nej")</f>
        <v>Ja</v>
      </c>
      <c r="B45">
        <v>511</v>
      </c>
      <c r="C45" t="s">
        <v>12</v>
      </c>
      <c r="D45">
        <v>290</v>
      </c>
      <c r="E45" t="str">
        <f>IF(B45=100,"Beskæftigelse",IF(B45=0,"Selvforsørgelse",VLOOKUP(B45,'Status fra DREAM dokumentation'!A:C,3,FALSE)))</f>
        <v>Servicejob</v>
      </c>
      <c r="F45" t="s">
        <v>14</v>
      </c>
      <c r="G45" t="s">
        <v>66</v>
      </c>
      <c r="H45">
        <v>0</v>
      </c>
      <c r="I45">
        <v>1</v>
      </c>
      <c r="J45">
        <v>0</v>
      </c>
      <c r="L45" t="str">
        <f t="shared" si="0"/>
        <v>INSERT INTO dream.statusinfo (status_id,ydelse_navn_kort,ydelse_id,status_navn,ydelse_navn,aktivitet,jobcenter_ydelse,til_varighed,nulstilling_varighed) VALUES(511,'andet',290,'Servicejob','Andet','Passiv',0,1,0);</v>
      </c>
    </row>
    <row r="46" spans="1:12" x14ac:dyDescent="0.2">
      <c r="A46" t="str">
        <f>IF(OR(B46=100,ISERROR(VLOOKUP(B46,'Status fra DREAM dokumentation'!A:A,1,FALSE))=FALSE),"Ja","Nej")</f>
        <v>Ja</v>
      </c>
      <c r="B46">
        <v>521</v>
      </c>
      <c r="C46" t="s">
        <v>12</v>
      </c>
      <c r="D46">
        <v>290</v>
      </c>
      <c r="E46" t="str">
        <f>IF(B46=100,"Beskæftigelse",IF(B46=0,"Selvforsørgelse",VLOOKUP(B46,'Status fra DREAM dokumentation'!A:C,3,FALSE)))</f>
        <v>Voksenlærlinge</v>
      </c>
      <c r="F46" t="s">
        <v>14</v>
      </c>
      <c r="G46" t="s">
        <v>7</v>
      </c>
      <c r="H46">
        <v>0</v>
      </c>
      <c r="I46">
        <v>0</v>
      </c>
      <c r="J46">
        <v>0</v>
      </c>
      <c r="L46" t="str">
        <f t="shared" si="0"/>
        <v>INSERT INTO dream.statusinfo (status_id,ydelse_navn_kort,ydelse_id,status_navn,ydelse_navn,aktivitet,jobcenter_ydelse,til_varighed,nulstilling_varighed) VALUES(521,'andet',290,'Voksenlærlinge','Andet','Uddannelse',0,0,0);</v>
      </c>
    </row>
    <row r="47" spans="1:12" x14ac:dyDescent="0.2">
      <c r="A47" t="str">
        <f>IF(OR(B47=100,ISERROR(VLOOKUP(B47,'Status fra DREAM dokumentation'!A:A,1,FALSE))=FALSE),"Ja","Nej")</f>
        <v>Ja</v>
      </c>
      <c r="B47">
        <v>522</v>
      </c>
      <c r="C47" t="s">
        <v>12</v>
      </c>
      <c r="D47">
        <v>290</v>
      </c>
      <c r="E47" t="str">
        <f>IF(B47=100,"Beskæftigelse",IF(B47=0,"Selvforsørgelse",VLOOKUP(B47,'Status fra DREAM dokumentation'!A:C,3,FALSE)))</f>
        <v>Rotationsvikarer</v>
      </c>
      <c r="F47" t="s">
        <v>14</v>
      </c>
      <c r="G47" t="s">
        <v>9</v>
      </c>
      <c r="H47">
        <v>1</v>
      </c>
      <c r="I47">
        <v>0</v>
      </c>
      <c r="J47">
        <v>0</v>
      </c>
      <c r="L47" t="str">
        <f t="shared" si="0"/>
        <v>INSERT INTO dream.statusinfo (status_id,ydelse_navn_kort,ydelse_id,status_navn,ydelse_navn,aktivitet,jobcenter_ydelse,til_varighed,nulstilling_varighed) VALUES(522,'andet',290,'Rotationsvikarer','Andet','Virksomhedspraktik',1,0,0);</v>
      </c>
    </row>
    <row r="48" spans="1:12" x14ac:dyDescent="0.2">
      <c r="A48" t="str">
        <f>IF(OR(B48=100,ISERROR(VLOOKUP(B48,'Status fra DREAM dokumentation'!A:A,1,FALSE))=FALSE),"Ja","Nej")</f>
        <v>Ja</v>
      </c>
      <c r="B48">
        <v>611</v>
      </c>
      <c r="C48" t="s">
        <v>12</v>
      </c>
      <c r="D48">
        <v>290</v>
      </c>
      <c r="E48" t="str">
        <f>IF(B48=100,"Beskæftigelse",IF(B48=0,"Selvforsørgelse",VLOOKUP(B48,'Status fra DREAM dokumentation'!A:C,3,FALSE)))</f>
        <v>Overgangsydelse</v>
      </c>
      <c r="F48" t="s">
        <v>14</v>
      </c>
      <c r="G48" t="s">
        <v>66</v>
      </c>
      <c r="H48">
        <v>0</v>
      </c>
      <c r="I48">
        <v>0</v>
      </c>
      <c r="J48">
        <v>0</v>
      </c>
      <c r="L48" t="str">
        <f t="shared" si="0"/>
        <v>INSERT INTO dream.statusinfo (status_id,ydelse_navn_kort,ydelse_id,status_navn,ydelse_navn,aktivitet,jobcenter_ydelse,til_varighed,nulstilling_varighed) VALUES(611,'andet',290,'Overgangsydelse','Andet','Passiv',0,0,0);</v>
      </c>
    </row>
    <row r="49" spans="1:12" x14ac:dyDescent="0.2">
      <c r="A49" t="str">
        <f>IF(OR(B49=100,ISERROR(VLOOKUP(B49,'Status fra DREAM dokumentation'!A:A,1,FALSE))=FALSE),"Ja","Nej")</f>
        <v>Ja</v>
      </c>
      <c r="B49">
        <v>621</v>
      </c>
      <c r="C49" t="s">
        <v>20</v>
      </c>
      <c r="D49">
        <v>621</v>
      </c>
      <c r="E49" t="str">
        <f>IF(B49=100,"Beskæftigelse",IF(B49=0,"Selvforsørgelse",VLOOKUP(B49,'Status fra DREAM dokumentation'!A:C,3,FALSE)))</f>
        <v>Efterløn</v>
      </c>
      <c r="F49" t="s">
        <v>21</v>
      </c>
      <c r="G49" t="s">
        <v>66</v>
      </c>
      <c r="H49">
        <v>0</v>
      </c>
      <c r="I49">
        <v>0</v>
      </c>
      <c r="J49">
        <v>0</v>
      </c>
      <c r="L49" t="str">
        <f t="shared" si="0"/>
        <v>INSERT INTO dream.statusinfo (status_id,ydelse_navn_kort,ydelse_id,status_navn,ydelse_navn,aktivitet,jobcenter_ydelse,til_varighed,nulstilling_varighed) VALUES(621,'efterløn',621,'Efterløn','Efterløn','Passiv',0,0,0);</v>
      </c>
    </row>
    <row r="50" spans="1:12" x14ac:dyDescent="0.2">
      <c r="A50" t="str">
        <f>IF(OR(B50=100,ISERROR(VLOOKUP(B50,'Status fra DREAM dokumentation'!A:A,1,FALSE))=FALSE),"Ja","Nej")</f>
        <v>Ja</v>
      </c>
      <c r="B50">
        <v>622</v>
      </c>
      <c r="C50" t="s">
        <v>12</v>
      </c>
      <c r="D50">
        <v>290</v>
      </c>
      <c r="E50" t="str">
        <f>IF(B50=100,"Beskæftigelse",IF(B50=0,"Selvforsørgelse",VLOOKUP(B50,'Status fra DREAM dokumentation'!A:C,3,FALSE)))</f>
        <v>Fleksydelse</v>
      </c>
      <c r="F50" t="s">
        <v>14</v>
      </c>
      <c r="G50" t="s">
        <v>66</v>
      </c>
      <c r="H50">
        <v>0</v>
      </c>
      <c r="I50">
        <v>0</v>
      </c>
      <c r="J50">
        <v>0</v>
      </c>
      <c r="L50" t="str">
        <f t="shared" si="0"/>
        <v>INSERT INTO dream.statusinfo (status_id,ydelse_navn_kort,ydelse_id,status_navn,ydelse_navn,aktivitet,jobcenter_ydelse,til_varighed,nulstilling_varighed) VALUES(622,'andet',290,'Fleksydelse','Andet','Passiv',0,0,0);</v>
      </c>
    </row>
    <row r="51" spans="1:12" x14ac:dyDescent="0.2">
      <c r="A51" t="str">
        <f>IF(OR(B51=100,ISERROR(VLOOKUP(B51,'Status fra DREAM dokumentation'!A:A,1,FALSE))=FALSE),"Ja","Nej")</f>
        <v>Ja</v>
      </c>
      <c r="B51">
        <v>651</v>
      </c>
      <c r="C51" t="s">
        <v>23</v>
      </c>
      <c r="D51">
        <v>650</v>
      </c>
      <c r="E51" t="str">
        <f>IF(B51=100,"Beskæftigelse",IF(B51=0,"Selvforsørgelse",VLOOKUP(B51,'Status fra DREAM dokumentation'!A:C,3,FALSE)))</f>
        <v>SU med ydelse</v>
      </c>
      <c r="F51" t="s">
        <v>25</v>
      </c>
      <c r="G51" t="s">
        <v>66</v>
      </c>
      <c r="H51">
        <v>0</v>
      </c>
      <c r="I51">
        <v>0</v>
      </c>
      <c r="J51">
        <v>0</v>
      </c>
      <c r="L51" t="str">
        <f t="shared" si="0"/>
        <v>INSERT INTO dream.statusinfo (status_id,ydelse_navn_kort,ydelse_id,status_navn,ydelse_navn,aktivitet,jobcenter_ydelse,til_varighed,nulstilling_varighed) VALUES(651,'su',650,'SU med ydelse','SU','Passiv',0,0,0);</v>
      </c>
    </row>
    <row r="52" spans="1:12" x14ac:dyDescent="0.2">
      <c r="A52" t="str">
        <f>IF(OR(B52=100,ISERROR(VLOOKUP(B52,'Status fra DREAM dokumentation'!A:A,1,FALSE))=FALSE),"Ja","Nej")</f>
        <v>Ja</v>
      </c>
      <c r="B52">
        <v>652</v>
      </c>
      <c r="C52" t="s">
        <v>23</v>
      </c>
      <c r="D52">
        <v>650</v>
      </c>
      <c r="E52" t="str">
        <f>IF(B52=100,"Beskæftigelse",IF(B52=0,"Selvforsørgelse",VLOOKUP(B52,'Status fra DREAM dokumentation'!A:C,3,FALSE)))</f>
        <v>SU uden ydelse</v>
      </c>
      <c r="F52" t="s">
        <v>25</v>
      </c>
      <c r="G52" t="s">
        <v>66</v>
      </c>
      <c r="H52">
        <v>0</v>
      </c>
      <c r="I52">
        <v>0</v>
      </c>
      <c r="J52">
        <v>0</v>
      </c>
      <c r="L52" t="str">
        <f t="shared" si="0"/>
        <v>INSERT INTO dream.statusinfo (status_id,ydelse_navn_kort,ydelse_id,status_navn,ydelse_navn,aktivitet,jobcenter_ydelse,til_varighed,nulstilling_varighed) VALUES(652,'su',650,'SU uden ydelse','SU','Passiv',0,0,0);</v>
      </c>
    </row>
    <row r="53" spans="1:12" x14ac:dyDescent="0.2">
      <c r="A53" t="str">
        <f>IF(OR(B53=100,ISERROR(VLOOKUP(B53,'Status fra DREAM dokumentation'!A:A,1,FALSE))=FALSE),"Ja","Nej")</f>
        <v>Ja</v>
      </c>
      <c r="B53">
        <v>661</v>
      </c>
      <c r="C53" t="s">
        <v>12</v>
      </c>
      <c r="D53">
        <v>290</v>
      </c>
      <c r="E53" t="str">
        <f>IF(B53=100,"Beskæftigelse",IF(B53=0,"Selvforsørgelse",VLOOKUP(B53,'Status fra DREAM dokumentation'!A:C,3,FALSE)))</f>
        <v>VUS/SVU</v>
      </c>
      <c r="F53" t="s">
        <v>14</v>
      </c>
      <c r="G53" t="s">
        <v>66</v>
      </c>
      <c r="H53">
        <v>0</v>
      </c>
      <c r="I53">
        <v>0</v>
      </c>
      <c r="J53">
        <v>0</v>
      </c>
      <c r="L53" t="str">
        <f t="shared" si="0"/>
        <v>INSERT INTO dream.statusinfo (status_id,ydelse_navn_kort,ydelse_id,status_navn,ydelse_navn,aktivitet,jobcenter_ydelse,til_varighed,nulstilling_varighed) VALUES(661,'andet',290,'VUS/SVU','Andet','Passiv',0,0,0);</v>
      </c>
    </row>
    <row r="54" spans="1:12" x14ac:dyDescent="0.2">
      <c r="A54" t="str">
        <f>IF(OR(B54=100,ISERROR(VLOOKUP(B54,'Status fra DREAM dokumentation'!A:A,1,FALSE))=FALSE),"Ja","Nej")</f>
        <v>Ja</v>
      </c>
      <c r="B54">
        <v>700</v>
      </c>
      <c r="C54" t="s">
        <v>306</v>
      </c>
      <c r="D54">
        <v>700</v>
      </c>
      <c r="E54" t="str">
        <f>IF(B54=100,"Beskæftigelse",IF(B54=0,"Selvforsørgelse",VLOOKUP(B54,'Status fra DREAM dokumentation'!A:C,3,FALSE)))</f>
        <v>Integrationsydelse, Passiv.</v>
      </c>
      <c r="F54" t="s">
        <v>294</v>
      </c>
      <c r="G54" t="s">
        <v>66</v>
      </c>
      <c r="H54">
        <v>1</v>
      </c>
      <c r="I54">
        <v>1</v>
      </c>
      <c r="J54">
        <v>0</v>
      </c>
      <c r="L54" t="str">
        <f t="shared" si="0"/>
        <v>INSERT INTO dream.statusinfo (status_id,ydelse_navn_kort,ydelse_id,status_navn,ydelse_navn,aktivitet,jobcenter_ydelse,til_varighed,nulstilling_varighed) VALUES(700,'integration',700,'Integrationsydelse, Passiv.','Integration','Passiv',1,1,0);</v>
      </c>
    </row>
    <row r="55" spans="1:12" x14ac:dyDescent="0.2">
      <c r="A55" t="str">
        <f>IF(OR(B55=100,ISERROR(VLOOKUP(B55,'Status fra DREAM dokumentation'!A:A,1,FALSE))=FALSE),"Ja","Nej")</f>
        <v>Ja</v>
      </c>
      <c r="B55">
        <v>703</v>
      </c>
      <c r="C55" t="s">
        <v>306</v>
      </c>
      <c r="D55">
        <v>700</v>
      </c>
      <c r="E55" t="str">
        <f>IF(B55=100,"Beskæftigelse",IF(B55=0,"Selvforsørgelse",VLOOKUP(B55,'Status fra DREAM dokumentation'!A:C,3,FALSE)))</f>
        <v>Integrationsydelse, Vejledning og opkvalificering</v>
      </c>
      <c r="F55" t="s">
        <v>294</v>
      </c>
      <c r="G55" t="s">
        <v>6</v>
      </c>
      <c r="H55">
        <v>1</v>
      </c>
      <c r="I55">
        <v>1</v>
      </c>
      <c r="J55">
        <v>0</v>
      </c>
      <c r="L55" t="str">
        <f t="shared" si="0"/>
        <v>INSERT INTO dream.statusinfo (status_id,ydelse_navn_kort,ydelse_id,status_navn,ydelse_navn,aktivitet,jobcenter_ydelse,til_varighed,nulstilling_varighed) VALUES(703,'integration',700,'Integrationsydelse, Vejledning og opkvalificering','Integration','Vejl. og opkval.',1,1,0);</v>
      </c>
    </row>
    <row r="56" spans="1:12" x14ac:dyDescent="0.2">
      <c r="A56" t="str">
        <f>IF(OR(B56=100,ISERROR(VLOOKUP(B56,'Status fra DREAM dokumentation'!A:A,1,FALSE))=FALSE),"Ja","Nej")</f>
        <v>Ja</v>
      </c>
      <c r="B56">
        <v>704</v>
      </c>
      <c r="C56" t="s">
        <v>306</v>
      </c>
      <c r="D56">
        <v>700</v>
      </c>
      <c r="E56" t="str">
        <f>IF(B56=100,"Beskæftigelse",IF(B56=0,"Selvforsørgelse",VLOOKUP(B56,'Status fra DREAM dokumentation'!A:C,3,FALSE)))</f>
        <v>Integrationsydelse, Ordinær uddannelse</v>
      </c>
      <c r="F56" t="s">
        <v>294</v>
      </c>
      <c r="G56" t="s">
        <v>7</v>
      </c>
      <c r="H56">
        <v>1</v>
      </c>
      <c r="I56">
        <v>1</v>
      </c>
      <c r="J56">
        <v>0</v>
      </c>
      <c r="L56" t="str">
        <f t="shared" si="0"/>
        <v>INSERT INTO dream.statusinfo (status_id,ydelse_navn_kort,ydelse_id,status_navn,ydelse_navn,aktivitet,jobcenter_ydelse,til_varighed,nulstilling_varighed) VALUES(704,'integration',700,'Integrationsydelse, Ordinær uddannelse','Integration','Uddannelse',1,1,0);</v>
      </c>
    </row>
    <row r="57" spans="1:12" x14ac:dyDescent="0.2">
      <c r="A57" t="str">
        <f>IF(OR(B57=100,ISERROR(VLOOKUP(B57,'Status fra DREAM dokumentation'!A:A,1,FALSE))=FALSE),"Ja","Nej")</f>
        <v>Ja</v>
      </c>
      <c r="B57">
        <v>705</v>
      </c>
      <c r="C57" t="s">
        <v>306</v>
      </c>
      <c r="D57">
        <v>700</v>
      </c>
      <c r="E57" t="str">
        <f>IF(B57=100,"Beskæftigelse",IF(B57=0,"Selvforsørgelse",VLOOKUP(B57,'Status fra DREAM dokumentation'!A:C,3,FALSE)))</f>
        <v>Integrationsydelse, Løntilskud, Privat</v>
      </c>
      <c r="F57" t="s">
        <v>294</v>
      </c>
      <c r="G57" t="s">
        <v>8</v>
      </c>
      <c r="H57">
        <v>1</v>
      </c>
      <c r="I57">
        <v>1</v>
      </c>
      <c r="J57">
        <v>0</v>
      </c>
      <c r="L57" t="str">
        <f t="shared" si="0"/>
        <v>INSERT INTO dream.statusinfo (status_id,ydelse_navn_kort,ydelse_id,status_navn,ydelse_navn,aktivitet,jobcenter_ydelse,til_varighed,nulstilling_varighed) VALUES(705,'integration',700,'Integrationsydelse, Løntilskud, Privat','Integration','Løntilskud',1,1,0);</v>
      </c>
    </row>
    <row r="58" spans="1:12" x14ac:dyDescent="0.2">
      <c r="A58" t="str">
        <f>IF(OR(B58=100,ISERROR(VLOOKUP(B58,'Status fra DREAM dokumentation'!A:A,1,FALSE))=FALSE),"Ja","Nej")</f>
        <v>Ja</v>
      </c>
      <c r="B58">
        <v>706</v>
      </c>
      <c r="C58" t="s">
        <v>306</v>
      </c>
      <c r="D58">
        <v>700</v>
      </c>
      <c r="E58" t="str">
        <f>IF(B58=100,"Beskæftigelse",IF(B58=0,"Selvforsørgelse",VLOOKUP(B58,'Status fra DREAM dokumentation'!A:C,3,FALSE)))</f>
        <v>Integrationsydelse, Løntilskud, Off.</v>
      </c>
      <c r="F58" t="s">
        <v>294</v>
      </c>
      <c r="G58" t="s">
        <v>8</v>
      </c>
      <c r="H58">
        <v>1</v>
      </c>
      <c r="I58">
        <v>1</v>
      </c>
      <c r="J58">
        <v>0</v>
      </c>
      <c r="L58" t="str">
        <f t="shared" si="0"/>
        <v>INSERT INTO dream.statusinfo (status_id,ydelse_navn_kort,ydelse_id,status_navn,ydelse_navn,aktivitet,jobcenter_ydelse,til_varighed,nulstilling_varighed) VALUES(706,'integration',700,'Integrationsydelse, Løntilskud, Off.','Integration','Løntilskud',1,1,0);</v>
      </c>
    </row>
    <row r="59" spans="1:12" x14ac:dyDescent="0.2">
      <c r="A59" t="str">
        <f>IF(OR(B59=100,ISERROR(VLOOKUP(B59,'Status fra DREAM dokumentation'!A:A,1,FALSE))=FALSE),"Ja","Nej")</f>
        <v>Ja</v>
      </c>
      <c r="B59">
        <v>707</v>
      </c>
      <c r="C59" t="s">
        <v>306</v>
      </c>
      <c r="D59">
        <v>700</v>
      </c>
      <c r="E59" t="str">
        <f>IF(B59=100,"Beskæftigelse",IF(B59=0,"Selvforsørgelse",VLOOKUP(B59,'Status fra DREAM dokumentation'!A:C,3,FALSE)))</f>
        <v>Integrationsydelse, Virksomhedspraktik, Privat</v>
      </c>
      <c r="F59" t="s">
        <v>294</v>
      </c>
      <c r="G59" t="s">
        <v>9</v>
      </c>
      <c r="H59">
        <v>1</v>
      </c>
      <c r="I59">
        <v>1</v>
      </c>
      <c r="J59">
        <v>0</v>
      </c>
      <c r="L59" t="str">
        <f t="shared" si="0"/>
        <v>INSERT INTO dream.statusinfo (status_id,ydelse_navn_kort,ydelse_id,status_navn,ydelse_navn,aktivitet,jobcenter_ydelse,til_varighed,nulstilling_varighed) VALUES(707,'integration',700,'Integrationsydelse, Virksomhedspraktik, Privat','Integration','Virksomhedspraktik',1,1,0);</v>
      </c>
    </row>
    <row r="60" spans="1:12" x14ac:dyDescent="0.2">
      <c r="A60" t="str">
        <f>IF(OR(B60=100,ISERROR(VLOOKUP(B60,'Status fra DREAM dokumentation'!A:A,1,FALSE))=FALSE),"Ja","Nej")</f>
        <v>Ja</v>
      </c>
      <c r="B60">
        <v>708</v>
      </c>
      <c r="C60" t="s">
        <v>306</v>
      </c>
      <c r="D60">
        <v>700</v>
      </c>
      <c r="E60" t="str">
        <f>IF(B60=100,"Beskæftigelse",IF(B60=0,"Selvforsørgelse",VLOOKUP(B60,'Status fra DREAM dokumentation'!A:C,3,FALSE)))</f>
        <v>Integrationsydelse, Virksomhedspraktik, Off.</v>
      </c>
      <c r="F60" t="s">
        <v>294</v>
      </c>
      <c r="G60" t="s">
        <v>9</v>
      </c>
      <c r="H60">
        <v>1</v>
      </c>
      <c r="I60">
        <v>1</v>
      </c>
      <c r="J60">
        <v>0</v>
      </c>
      <c r="L60" t="str">
        <f t="shared" si="0"/>
        <v>INSERT INTO dream.statusinfo (status_id,ydelse_navn_kort,ydelse_id,status_navn,ydelse_navn,aktivitet,jobcenter_ydelse,til_varighed,nulstilling_varighed) VALUES(708,'integration',700,'Integrationsydelse, Virksomhedspraktik, Off.','Integration','Virksomhedspraktik',1,1,0);</v>
      </c>
    </row>
    <row r="61" spans="1:12" x14ac:dyDescent="0.2">
      <c r="A61" t="str">
        <f>IF(OR(B61=100,ISERROR(VLOOKUP(B61,'Status fra DREAM dokumentation'!A:A,1,FALSE))=FALSE),"Ja","Nej")</f>
        <v>Ja</v>
      </c>
      <c r="B61">
        <v>709</v>
      </c>
      <c r="C61" t="s">
        <v>306</v>
      </c>
      <c r="D61">
        <v>700</v>
      </c>
      <c r="E61" t="str">
        <f>IF(B61=100,"Beskæftigelse",IF(B61=0,"Selvforsørgelse",VLOOKUP(B61,'Status fra DREAM dokumentation'!A:C,3,FALSE)))</f>
        <v>Integrationsydelse, Nytteindsats</v>
      </c>
      <c r="F61" t="s">
        <v>294</v>
      </c>
      <c r="G61" t="s">
        <v>61</v>
      </c>
      <c r="H61">
        <v>1</v>
      </c>
      <c r="I61">
        <v>1</v>
      </c>
      <c r="J61">
        <v>0</v>
      </c>
      <c r="L61" t="str">
        <f t="shared" si="0"/>
        <v>INSERT INTO dream.statusinfo (status_id,ydelse_navn_kort,ydelse_id,status_navn,ydelse_navn,aktivitet,jobcenter_ydelse,til_varighed,nulstilling_varighed) VALUES(709,'integration',700,'Integrationsydelse, Nytteindsats','Integration','Nytteindsats',1,1,0);</v>
      </c>
    </row>
    <row r="62" spans="1:12" x14ac:dyDescent="0.2">
      <c r="A62" t="str">
        <f>IF(OR(B62=100,ISERROR(VLOOKUP(B62,'Status fra DREAM dokumentation'!A:A,1,FALSE))=FALSE),"Ja","Nej")</f>
        <v>Ja</v>
      </c>
      <c r="B62">
        <v>710</v>
      </c>
      <c r="C62" t="s">
        <v>306</v>
      </c>
      <c r="D62">
        <v>700</v>
      </c>
      <c r="E62" t="str">
        <f>IF(B62=100,"Beskæftigelse",IF(B62=0,"Selvforsørgelse",VLOOKUP(B62,'Status fra DREAM dokumentation'!A:C,3,FALSE)))</f>
        <v>Kontanthjælp under integrationsloven, Passiv.</v>
      </c>
      <c r="F62" t="s">
        <v>294</v>
      </c>
      <c r="G62" t="s">
        <v>66</v>
      </c>
      <c r="H62">
        <v>1</v>
      </c>
      <c r="I62">
        <v>1</v>
      </c>
      <c r="J62">
        <v>0</v>
      </c>
      <c r="L62" t="str">
        <f t="shared" si="0"/>
        <v>INSERT INTO dream.statusinfo (status_id,ydelse_navn_kort,ydelse_id,status_navn,ydelse_navn,aktivitet,jobcenter_ydelse,til_varighed,nulstilling_varighed) VALUES(710,'integration',700,'Kontanthjælp under integrationsloven, Passiv.','Integration','Passiv',1,1,0);</v>
      </c>
    </row>
    <row r="63" spans="1:12" x14ac:dyDescent="0.2">
      <c r="A63" t="str">
        <f>IF(OR(B63=100,ISERROR(VLOOKUP(B63,'Status fra DREAM dokumentation'!A:A,1,FALSE))=FALSE),"Ja","Nej")</f>
        <v>Ja</v>
      </c>
      <c r="B63">
        <v>713</v>
      </c>
      <c r="C63" t="s">
        <v>306</v>
      </c>
      <c r="D63">
        <v>700</v>
      </c>
      <c r="E63" t="str">
        <f>IF(B63=100,"Beskæftigelse",IF(B63=0,"Selvforsørgelse",VLOOKUP(B63,'Status fra DREAM dokumentation'!A:C,3,FALSE)))</f>
        <v>Kontanthjælp under integrationsloven, Vejledning og opkvalificering</v>
      </c>
      <c r="F63" t="s">
        <v>294</v>
      </c>
      <c r="G63" t="s">
        <v>6</v>
      </c>
      <c r="H63">
        <v>1</v>
      </c>
      <c r="I63">
        <v>1</v>
      </c>
      <c r="J63">
        <v>0</v>
      </c>
      <c r="L63" t="str">
        <f t="shared" si="0"/>
        <v>INSERT INTO dream.statusinfo (status_id,ydelse_navn_kort,ydelse_id,status_navn,ydelse_navn,aktivitet,jobcenter_ydelse,til_varighed,nulstilling_varighed) VALUES(713,'integration',700,'Kontanthjælp under integrationsloven, Vejledning og opkvalificering','Integration','Vejl. og opkval.',1,1,0);</v>
      </c>
    </row>
    <row r="64" spans="1:12" x14ac:dyDescent="0.2">
      <c r="A64" t="str">
        <f>IF(OR(B64=100,ISERROR(VLOOKUP(B64,'Status fra DREAM dokumentation'!A:A,1,FALSE))=FALSE),"Ja","Nej")</f>
        <v>Ja</v>
      </c>
      <c r="B64">
        <v>714</v>
      </c>
      <c r="C64" t="s">
        <v>306</v>
      </c>
      <c r="D64">
        <v>700</v>
      </c>
      <c r="E64" t="str">
        <f>IF(B64=100,"Beskæftigelse",IF(B64=0,"Selvforsørgelse",VLOOKUP(B64,'Status fra DREAM dokumentation'!A:C,3,FALSE)))</f>
        <v>Kontanthjælp under integrationsloven, Ordinær uddannelse</v>
      </c>
      <c r="F64" t="s">
        <v>294</v>
      </c>
      <c r="G64" t="s">
        <v>7</v>
      </c>
      <c r="H64">
        <v>1</v>
      </c>
      <c r="I64">
        <v>1</v>
      </c>
      <c r="J64">
        <v>0</v>
      </c>
      <c r="L64" t="str">
        <f t="shared" si="0"/>
        <v>INSERT INTO dream.statusinfo (status_id,ydelse_navn_kort,ydelse_id,status_navn,ydelse_navn,aktivitet,jobcenter_ydelse,til_varighed,nulstilling_varighed) VALUES(714,'integration',700,'Kontanthjælp under integrationsloven, Ordinær uddannelse','Integration','Uddannelse',1,1,0);</v>
      </c>
    </row>
    <row r="65" spans="1:12" x14ac:dyDescent="0.2">
      <c r="A65" t="str">
        <f>IF(OR(B65=100,ISERROR(VLOOKUP(B65,'Status fra DREAM dokumentation'!A:A,1,FALSE))=FALSE),"Ja","Nej")</f>
        <v>Ja</v>
      </c>
      <c r="B65">
        <v>715</v>
      </c>
      <c r="C65" t="s">
        <v>306</v>
      </c>
      <c r="D65">
        <v>700</v>
      </c>
      <c r="E65" t="str">
        <f>IF(B65=100,"Beskæftigelse",IF(B65=0,"Selvforsørgelse",VLOOKUP(B65,'Status fra DREAM dokumentation'!A:C,3,FALSE)))</f>
        <v>Kontanthjælp under integrationsloven, Løntilskud, Privat</v>
      </c>
      <c r="F65" t="s">
        <v>294</v>
      </c>
      <c r="G65" t="s">
        <v>8</v>
      </c>
      <c r="H65">
        <v>1</v>
      </c>
      <c r="I65">
        <v>1</v>
      </c>
      <c r="J65">
        <v>0</v>
      </c>
      <c r="L65" t="str">
        <f t="shared" si="0"/>
        <v>INSERT INTO dream.statusinfo (status_id,ydelse_navn_kort,ydelse_id,status_navn,ydelse_navn,aktivitet,jobcenter_ydelse,til_varighed,nulstilling_varighed) VALUES(715,'integration',700,'Kontanthjælp under integrationsloven, Løntilskud, Privat','Integration','Løntilskud',1,1,0);</v>
      </c>
    </row>
    <row r="66" spans="1:12" x14ac:dyDescent="0.2">
      <c r="A66" t="str">
        <f>IF(OR(B66=100,ISERROR(VLOOKUP(B66,'Status fra DREAM dokumentation'!A:A,1,FALSE))=FALSE),"Ja","Nej")</f>
        <v>Ja</v>
      </c>
      <c r="B66">
        <v>716</v>
      </c>
      <c r="C66" t="s">
        <v>306</v>
      </c>
      <c r="D66">
        <v>700</v>
      </c>
      <c r="E66" t="str">
        <f>IF(B66=100,"Beskæftigelse",IF(B66=0,"Selvforsørgelse",VLOOKUP(B66,'Status fra DREAM dokumentation'!A:C,3,FALSE)))</f>
        <v>Kontanthjælp under integrationsloven, Løntilskud, Off.</v>
      </c>
      <c r="F66" t="s">
        <v>294</v>
      </c>
      <c r="G66" t="s">
        <v>8</v>
      </c>
      <c r="H66">
        <v>1</v>
      </c>
      <c r="I66">
        <v>1</v>
      </c>
      <c r="J66">
        <v>0</v>
      </c>
      <c r="L66" t="str">
        <f t="shared" si="0"/>
        <v>INSERT INTO dream.statusinfo (status_id,ydelse_navn_kort,ydelse_id,status_navn,ydelse_navn,aktivitet,jobcenter_ydelse,til_varighed,nulstilling_varighed) VALUES(716,'integration',700,'Kontanthjælp under integrationsloven, Løntilskud, Off.','Integration','Løntilskud',1,1,0);</v>
      </c>
    </row>
    <row r="67" spans="1:12" x14ac:dyDescent="0.2">
      <c r="A67" t="str">
        <f>IF(OR(B67=100,ISERROR(VLOOKUP(B67,'Status fra DREAM dokumentation'!A:A,1,FALSE))=FALSE),"Ja","Nej")</f>
        <v>Ja</v>
      </c>
      <c r="B67">
        <v>717</v>
      </c>
      <c r="C67" t="s">
        <v>306</v>
      </c>
      <c r="D67">
        <v>700</v>
      </c>
      <c r="E67" t="str">
        <f>IF(B67=100,"Beskæftigelse",IF(B67=0,"Selvforsørgelse",VLOOKUP(B67,'Status fra DREAM dokumentation'!A:C,3,FALSE)))</f>
        <v>Kontanthjælp under integrationsloven, Virksomhedspraktik, Privat</v>
      </c>
      <c r="F67" t="s">
        <v>294</v>
      </c>
      <c r="G67" t="s">
        <v>9</v>
      </c>
      <c r="H67">
        <v>1</v>
      </c>
      <c r="I67">
        <v>1</v>
      </c>
      <c r="J67">
        <v>0</v>
      </c>
      <c r="L67" t="str">
        <f t="shared" ref="L67:L130" si="1">"INSERT INTO dream.statusinfo ("&amp;$B$1&amp;","&amp;$C$1&amp;","&amp;$D$1&amp;","&amp;$E$1&amp;","&amp;$F$1&amp;","&amp;$G$1&amp;","&amp;$H$1&amp;","&amp;$I$1&amp;","&amp;$J$1&amp;")"&amp;" VALUES("&amp;B67&amp;",'"&amp;C67&amp;"',"&amp;D67&amp;",'"&amp;E67&amp;"','"&amp;F67&amp;"','"&amp;G67&amp;"',"&amp;H67&amp;","&amp;I67&amp;","&amp;J67&amp;");"</f>
        <v>INSERT INTO dream.statusinfo (status_id,ydelse_navn_kort,ydelse_id,status_navn,ydelse_navn,aktivitet,jobcenter_ydelse,til_varighed,nulstilling_varighed) VALUES(717,'integration',700,'Kontanthjælp under integrationsloven, Virksomhedspraktik, Privat','Integration','Virksomhedspraktik',1,1,0);</v>
      </c>
    </row>
    <row r="68" spans="1:12" x14ac:dyDescent="0.2">
      <c r="A68" t="str">
        <f>IF(OR(B68=100,ISERROR(VLOOKUP(B68,'Status fra DREAM dokumentation'!A:A,1,FALSE))=FALSE),"Ja","Nej")</f>
        <v>Ja</v>
      </c>
      <c r="B68">
        <v>718</v>
      </c>
      <c r="C68" t="s">
        <v>306</v>
      </c>
      <c r="D68">
        <v>700</v>
      </c>
      <c r="E68" t="str">
        <f>IF(B68=100,"Beskæftigelse",IF(B68=0,"Selvforsørgelse",VLOOKUP(B68,'Status fra DREAM dokumentation'!A:C,3,FALSE)))</f>
        <v>Kontanthjælp under integrationsloven, Virksomhedspraktik, Off.</v>
      </c>
      <c r="F68" t="s">
        <v>294</v>
      </c>
      <c r="G68" t="s">
        <v>9</v>
      </c>
      <c r="H68">
        <v>1</v>
      </c>
      <c r="I68">
        <v>1</v>
      </c>
      <c r="J68">
        <v>0</v>
      </c>
      <c r="L68" t="str">
        <f t="shared" si="1"/>
        <v>INSERT INTO dream.statusinfo (status_id,ydelse_navn_kort,ydelse_id,status_navn,ydelse_navn,aktivitet,jobcenter_ydelse,til_varighed,nulstilling_varighed) VALUES(718,'integration',700,'Kontanthjælp under integrationsloven, Virksomhedspraktik, Off.','Integration','Virksomhedspraktik',1,1,0);</v>
      </c>
    </row>
    <row r="69" spans="1:12" x14ac:dyDescent="0.2">
      <c r="A69" t="str">
        <f>IF(OR(B69=100,ISERROR(VLOOKUP(B69,'Status fra DREAM dokumentation'!A:A,1,FALSE))=FALSE),"Ja","Nej")</f>
        <v>Ja</v>
      </c>
      <c r="B69">
        <v>719</v>
      </c>
      <c r="C69" t="s">
        <v>306</v>
      </c>
      <c r="D69">
        <v>700</v>
      </c>
      <c r="E69" t="str">
        <f>IF(B69=100,"Beskæftigelse",IF(B69=0,"Selvforsørgelse",VLOOKUP(B69,'Status fra DREAM dokumentation'!A:C,3,FALSE)))</f>
        <v>Kontanthjælp under integrationsloven, Nytteindsats</v>
      </c>
      <c r="F69" t="s">
        <v>294</v>
      </c>
      <c r="G69" t="s">
        <v>61</v>
      </c>
      <c r="H69">
        <v>1</v>
      </c>
      <c r="I69">
        <v>1</v>
      </c>
      <c r="J69">
        <v>0</v>
      </c>
      <c r="L69" t="str">
        <f t="shared" si="1"/>
        <v>INSERT INTO dream.statusinfo (status_id,ydelse_navn_kort,ydelse_id,status_navn,ydelse_navn,aktivitet,jobcenter_ydelse,til_varighed,nulstilling_varighed) VALUES(719,'integration',700,'Kontanthjælp under integrationsloven, Nytteindsats','Integration','Nytteindsats',1,1,0);</v>
      </c>
    </row>
    <row r="70" spans="1:12" x14ac:dyDescent="0.2">
      <c r="A70" t="str">
        <f>IF(OR(B70=100,ISERROR(VLOOKUP(B70,'Status fra DREAM dokumentation'!A:A,1,FALSE))=FALSE),"Ja","Nej")</f>
        <v>Ja</v>
      </c>
      <c r="B70">
        <v>720</v>
      </c>
      <c r="C70" t="s">
        <v>4</v>
      </c>
      <c r="D70">
        <v>130</v>
      </c>
      <c r="E70" t="str">
        <f>IF(B70=100,"Beskæftigelse",IF(B70=0,"Selvforsørgelse",VLOOKUP(B70,'Status fra DREAM dokumentation'!A:C,3,FALSE)))</f>
        <v>Uddannelseshjælp, Passiv.</v>
      </c>
      <c r="F70" t="s">
        <v>310</v>
      </c>
      <c r="G70" t="s">
        <v>66</v>
      </c>
      <c r="H70">
        <v>1</v>
      </c>
      <c r="I70">
        <v>1</v>
      </c>
      <c r="J70">
        <v>0</v>
      </c>
      <c r="L70" t="str">
        <f t="shared" si="1"/>
        <v>INSERT INTO dream.statusinfo (status_id,ydelse_navn_kort,ydelse_id,status_navn,ydelse_navn,aktivitet,jobcenter_ydelse,til_varighed,nulstilling_varighed) VALUES(720,'kth',130,'Uddannelseshjælp, Passiv.','Uddannelseshjælp','Passiv',1,1,0);</v>
      </c>
    </row>
    <row r="71" spans="1:12" x14ac:dyDescent="0.2">
      <c r="A71" t="str">
        <f>IF(OR(B71=100,ISERROR(VLOOKUP(B71,'Status fra DREAM dokumentation'!A:A,1,FALSE))=FALSE),"Ja","Nej")</f>
        <v>Ja</v>
      </c>
      <c r="B71">
        <v>723</v>
      </c>
      <c r="C71" t="s">
        <v>4</v>
      </c>
      <c r="D71">
        <v>130</v>
      </c>
      <c r="E71" t="str">
        <f>IF(B71=100,"Beskæftigelse",IF(B71=0,"Selvforsørgelse",VLOOKUP(B71,'Status fra DREAM dokumentation'!A:C,3,FALSE)))</f>
        <v>Uddannelseshjælp, Vejledning og opkvalificering</v>
      </c>
      <c r="F71" t="s">
        <v>310</v>
      </c>
      <c r="G71" t="s">
        <v>6</v>
      </c>
      <c r="H71">
        <v>1</v>
      </c>
      <c r="I71">
        <v>1</v>
      </c>
      <c r="J71">
        <v>0</v>
      </c>
      <c r="L71" t="str">
        <f t="shared" si="1"/>
        <v>INSERT INTO dream.statusinfo (status_id,ydelse_navn_kort,ydelse_id,status_navn,ydelse_navn,aktivitet,jobcenter_ydelse,til_varighed,nulstilling_varighed) VALUES(723,'kth',130,'Uddannelseshjælp, Vejledning og opkvalificering','Uddannelseshjælp','Vejl. og opkval.',1,1,0);</v>
      </c>
    </row>
    <row r="72" spans="1:12" x14ac:dyDescent="0.2">
      <c r="A72" t="str">
        <f>IF(OR(B72=100,ISERROR(VLOOKUP(B72,'Status fra DREAM dokumentation'!A:A,1,FALSE))=FALSE),"Ja","Nej")</f>
        <v>Ja</v>
      </c>
      <c r="B72">
        <v>724</v>
      </c>
      <c r="C72" t="s">
        <v>4</v>
      </c>
      <c r="D72">
        <v>130</v>
      </c>
      <c r="E72" t="str">
        <f>IF(B72=100,"Beskæftigelse",IF(B72=0,"Selvforsørgelse",VLOOKUP(B72,'Status fra DREAM dokumentation'!A:C,3,FALSE)))</f>
        <v>Uddannelseshjælp, Ordinær uddannelse</v>
      </c>
      <c r="F72" t="s">
        <v>310</v>
      </c>
      <c r="G72" t="s">
        <v>7</v>
      </c>
      <c r="H72">
        <v>1</v>
      </c>
      <c r="I72">
        <v>1</v>
      </c>
      <c r="J72">
        <v>0</v>
      </c>
      <c r="L72" t="str">
        <f t="shared" si="1"/>
        <v>INSERT INTO dream.statusinfo (status_id,ydelse_navn_kort,ydelse_id,status_navn,ydelse_navn,aktivitet,jobcenter_ydelse,til_varighed,nulstilling_varighed) VALUES(724,'kth',130,'Uddannelseshjælp, Ordinær uddannelse','Uddannelseshjælp','Uddannelse',1,1,0);</v>
      </c>
    </row>
    <row r="73" spans="1:12" x14ac:dyDescent="0.2">
      <c r="A73" t="str">
        <f>IF(OR(B73=100,ISERROR(VLOOKUP(B73,'Status fra DREAM dokumentation'!A:A,1,FALSE))=FALSE),"Ja","Nej")</f>
        <v>Ja</v>
      </c>
      <c r="B73">
        <v>725</v>
      </c>
      <c r="C73" t="s">
        <v>4</v>
      </c>
      <c r="D73">
        <v>130</v>
      </c>
      <c r="E73" t="str">
        <f>IF(B73=100,"Beskæftigelse",IF(B73=0,"Selvforsørgelse",VLOOKUP(B73,'Status fra DREAM dokumentation'!A:C,3,FALSE)))</f>
        <v>Uddannelseshjælp, Løntilskud, Privat</v>
      </c>
      <c r="F73" t="s">
        <v>310</v>
      </c>
      <c r="G73" t="s">
        <v>8</v>
      </c>
      <c r="H73">
        <v>1</v>
      </c>
      <c r="I73">
        <v>1</v>
      </c>
      <c r="J73">
        <v>0</v>
      </c>
      <c r="L73" t="str">
        <f t="shared" si="1"/>
        <v>INSERT INTO dream.statusinfo (status_id,ydelse_navn_kort,ydelse_id,status_navn,ydelse_navn,aktivitet,jobcenter_ydelse,til_varighed,nulstilling_varighed) VALUES(725,'kth',130,'Uddannelseshjælp, Løntilskud, Privat','Uddannelseshjælp','Løntilskud',1,1,0);</v>
      </c>
    </row>
    <row r="74" spans="1:12" x14ac:dyDescent="0.2">
      <c r="A74" t="str">
        <f>IF(OR(B74=100,ISERROR(VLOOKUP(B74,'Status fra DREAM dokumentation'!A:A,1,FALSE))=FALSE),"Ja","Nej")</f>
        <v>Ja</v>
      </c>
      <c r="B74">
        <v>726</v>
      </c>
      <c r="C74" t="s">
        <v>4</v>
      </c>
      <c r="D74">
        <v>130</v>
      </c>
      <c r="E74" t="str">
        <f>IF(B74=100,"Beskæftigelse",IF(B74=0,"Selvforsørgelse",VLOOKUP(B74,'Status fra DREAM dokumentation'!A:C,3,FALSE)))</f>
        <v>Uddannelseshjælp, Løntilskud, Off.</v>
      </c>
      <c r="F74" t="s">
        <v>310</v>
      </c>
      <c r="G74" t="s">
        <v>8</v>
      </c>
      <c r="H74">
        <v>1</v>
      </c>
      <c r="I74">
        <v>1</v>
      </c>
      <c r="J74">
        <v>0</v>
      </c>
      <c r="L74" t="str">
        <f t="shared" si="1"/>
        <v>INSERT INTO dream.statusinfo (status_id,ydelse_navn_kort,ydelse_id,status_navn,ydelse_navn,aktivitet,jobcenter_ydelse,til_varighed,nulstilling_varighed) VALUES(726,'kth',130,'Uddannelseshjælp, Løntilskud, Off.','Uddannelseshjælp','Løntilskud',1,1,0);</v>
      </c>
    </row>
    <row r="75" spans="1:12" x14ac:dyDescent="0.2">
      <c r="A75" t="str">
        <f>IF(OR(B75=100,ISERROR(VLOOKUP(B75,'Status fra DREAM dokumentation'!A:A,1,FALSE))=FALSE),"Ja","Nej")</f>
        <v>Ja</v>
      </c>
      <c r="B75">
        <v>727</v>
      </c>
      <c r="C75" t="s">
        <v>4</v>
      </c>
      <c r="D75">
        <v>130</v>
      </c>
      <c r="E75" t="str">
        <f>IF(B75=100,"Beskæftigelse",IF(B75=0,"Selvforsørgelse",VLOOKUP(B75,'Status fra DREAM dokumentation'!A:C,3,FALSE)))</f>
        <v>Uddannelseshjælp, Virksomhedspraktik, Privat</v>
      </c>
      <c r="F75" t="s">
        <v>310</v>
      </c>
      <c r="G75" t="s">
        <v>9</v>
      </c>
      <c r="H75">
        <v>1</v>
      </c>
      <c r="I75">
        <v>1</v>
      </c>
      <c r="J75">
        <v>0</v>
      </c>
      <c r="L75" t="str">
        <f t="shared" si="1"/>
        <v>INSERT INTO dream.statusinfo (status_id,ydelse_navn_kort,ydelse_id,status_navn,ydelse_navn,aktivitet,jobcenter_ydelse,til_varighed,nulstilling_varighed) VALUES(727,'kth',130,'Uddannelseshjælp, Virksomhedspraktik, Privat','Uddannelseshjælp','Virksomhedspraktik',1,1,0);</v>
      </c>
    </row>
    <row r="76" spans="1:12" x14ac:dyDescent="0.2">
      <c r="A76" t="str">
        <f>IF(OR(B76=100,ISERROR(VLOOKUP(B76,'Status fra DREAM dokumentation'!A:A,1,FALSE))=FALSE),"Ja","Nej")</f>
        <v>Ja</v>
      </c>
      <c r="B76">
        <v>728</v>
      </c>
      <c r="C76" t="s">
        <v>4</v>
      </c>
      <c r="D76">
        <v>130</v>
      </c>
      <c r="E76" t="str">
        <f>IF(B76=100,"Beskæftigelse",IF(B76=0,"Selvforsørgelse",VLOOKUP(B76,'Status fra DREAM dokumentation'!A:C,3,FALSE)))</f>
        <v>Uddannelseshjælp, Virksomhedspraktik, Off.</v>
      </c>
      <c r="F76" t="s">
        <v>310</v>
      </c>
      <c r="G76" t="s">
        <v>9</v>
      </c>
      <c r="H76">
        <v>1</v>
      </c>
      <c r="I76">
        <v>1</v>
      </c>
      <c r="J76">
        <v>0</v>
      </c>
      <c r="L76" t="str">
        <f t="shared" si="1"/>
        <v>INSERT INTO dream.statusinfo (status_id,ydelse_navn_kort,ydelse_id,status_navn,ydelse_navn,aktivitet,jobcenter_ydelse,til_varighed,nulstilling_varighed) VALUES(728,'kth',130,'Uddannelseshjælp, Virksomhedspraktik, Off.','Uddannelseshjælp','Virksomhedspraktik',1,1,0);</v>
      </c>
    </row>
    <row r="77" spans="1:12" x14ac:dyDescent="0.2">
      <c r="A77" t="str">
        <f>IF(OR(B77=100,ISERROR(VLOOKUP(B77,'Status fra DREAM dokumentation'!A:A,1,FALSE))=FALSE),"Ja","Nej")</f>
        <v>Ja</v>
      </c>
      <c r="B77">
        <v>729</v>
      </c>
      <c r="C77" t="s">
        <v>4</v>
      </c>
      <c r="D77">
        <v>130</v>
      </c>
      <c r="E77" t="str">
        <f>IF(B77=100,"Beskæftigelse",IF(B77=0,"Selvforsørgelse",VLOOKUP(B77,'Status fra DREAM dokumentation'!A:C,3,FALSE)))</f>
        <v>Uddannelseshjælp, Nytteindsats</v>
      </c>
      <c r="F77" t="s">
        <v>310</v>
      </c>
      <c r="G77" t="s">
        <v>61</v>
      </c>
      <c r="H77">
        <v>1</v>
      </c>
      <c r="I77">
        <v>1</v>
      </c>
      <c r="J77">
        <v>0</v>
      </c>
      <c r="L77" t="str">
        <f t="shared" si="1"/>
        <v>INSERT INTO dream.statusinfo (status_id,ydelse_navn_kort,ydelse_id,status_navn,ydelse_navn,aktivitet,jobcenter_ydelse,til_varighed,nulstilling_varighed) VALUES(729,'kth',130,'Uddannelseshjælp, Nytteindsats','Uddannelseshjælp','Nytteindsats',1,1,0);</v>
      </c>
    </row>
    <row r="78" spans="1:12" x14ac:dyDescent="0.2">
      <c r="A78" t="str">
        <f>IF(OR(B78=100,ISERROR(VLOOKUP(B78,'Status fra DREAM dokumentation'!A:A,1,FALSE))=FALSE),"Ja","Nej")</f>
        <v>Ja</v>
      </c>
      <c r="B78">
        <v>730</v>
      </c>
      <c r="C78" t="s">
        <v>4</v>
      </c>
      <c r="D78">
        <v>130</v>
      </c>
      <c r="E78" t="str">
        <f>IF(B78=100,"Beskæftigelse",IF(B78=0,"Selvforsørgelse",VLOOKUP(B78,'Status fra DREAM dokumentation'!A:C,3,FALSE)))</f>
        <v>Kontanthjælp, Passiv.</v>
      </c>
      <c r="F78" t="s">
        <v>5</v>
      </c>
      <c r="G78" t="s">
        <v>66</v>
      </c>
      <c r="H78">
        <v>1</v>
      </c>
      <c r="I78">
        <v>1</v>
      </c>
      <c r="J78">
        <v>0</v>
      </c>
      <c r="L78" t="str">
        <f t="shared" si="1"/>
        <v>INSERT INTO dream.statusinfo (status_id,ydelse_navn_kort,ydelse_id,status_navn,ydelse_navn,aktivitet,jobcenter_ydelse,til_varighed,nulstilling_varighed) VALUES(730,'kth',130,'Kontanthjælp, Passiv.','Kontanthjælp','Passiv',1,1,0);</v>
      </c>
    </row>
    <row r="79" spans="1:12" x14ac:dyDescent="0.2">
      <c r="A79" t="str">
        <f>IF(OR(B79=100,ISERROR(VLOOKUP(B79,'Status fra DREAM dokumentation'!A:A,1,FALSE))=FALSE),"Ja","Nej")</f>
        <v>Ja</v>
      </c>
      <c r="B79">
        <v>731</v>
      </c>
      <c r="C79" t="s">
        <v>4</v>
      </c>
      <c r="D79">
        <v>130</v>
      </c>
      <c r="E79" t="str">
        <f>IF(B79=100,"Beskæftigelse",IF(B79=0,"Selvforsørgelse",VLOOKUP(B79,'Status fra DREAM dokumentation'!A:C,3,FALSE)))</f>
        <v>Kontanthjælp, Vejledning og opkvalificering</v>
      </c>
      <c r="F79" t="s">
        <v>5</v>
      </c>
      <c r="G79" t="s">
        <v>6</v>
      </c>
      <c r="H79">
        <v>1</v>
      </c>
      <c r="I79">
        <v>1</v>
      </c>
      <c r="J79">
        <v>0</v>
      </c>
      <c r="L79" t="str">
        <f t="shared" si="1"/>
        <v>INSERT INTO dream.statusinfo (status_id,ydelse_navn_kort,ydelse_id,status_navn,ydelse_navn,aktivitet,jobcenter_ydelse,til_varighed,nulstilling_varighed) VALUES(731,'kth',130,'Kontanthjælp, Vejledning og opkvalificering','Kontanthjælp','Vejl. og opkval.',1,1,0);</v>
      </c>
    </row>
    <row r="80" spans="1:12" x14ac:dyDescent="0.2">
      <c r="A80" t="str">
        <f>IF(OR(B80=100,ISERROR(VLOOKUP(B80,'Status fra DREAM dokumentation'!A:A,1,FALSE))=FALSE),"Ja","Nej")</f>
        <v>Ja</v>
      </c>
      <c r="B80">
        <v>733</v>
      </c>
      <c r="C80" t="s">
        <v>4</v>
      </c>
      <c r="D80">
        <v>130</v>
      </c>
      <c r="E80" t="str">
        <f>IF(B80=100,"Beskæftigelse",IF(B80=0,"Selvforsørgelse",VLOOKUP(B80,'Status fra DREAM dokumentation'!A:C,3,FALSE)))</f>
        <v>Kontanthjælp, Vejledning og opkvalificering</v>
      </c>
      <c r="F80" t="s">
        <v>5</v>
      </c>
      <c r="G80" t="s">
        <v>6</v>
      </c>
      <c r="H80">
        <v>1</v>
      </c>
      <c r="I80">
        <v>1</v>
      </c>
      <c r="J80">
        <v>0</v>
      </c>
      <c r="L80" t="str">
        <f t="shared" si="1"/>
        <v>INSERT INTO dream.statusinfo (status_id,ydelse_navn_kort,ydelse_id,status_navn,ydelse_navn,aktivitet,jobcenter_ydelse,til_varighed,nulstilling_varighed) VALUES(733,'kth',130,'Kontanthjælp, Vejledning og opkvalificering','Kontanthjælp','Vejl. og opkval.',1,1,0);</v>
      </c>
    </row>
    <row r="81" spans="1:12" x14ac:dyDescent="0.2">
      <c r="A81" t="str">
        <f>IF(OR(B81=100,ISERROR(VLOOKUP(B81,'Status fra DREAM dokumentation'!A:A,1,FALSE))=FALSE),"Ja","Nej")</f>
        <v>Ja</v>
      </c>
      <c r="B81">
        <v>734</v>
      </c>
      <c r="C81" t="s">
        <v>4</v>
      </c>
      <c r="D81">
        <v>130</v>
      </c>
      <c r="E81" t="str">
        <f>IF(B81=100,"Beskæftigelse",IF(B81=0,"Selvforsørgelse",VLOOKUP(B81,'Status fra DREAM dokumentation'!A:C,3,FALSE)))</f>
        <v>Kontanthjælp, Ordinær uddannelse</v>
      </c>
      <c r="F81" t="s">
        <v>5</v>
      </c>
      <c r="G81" t="s">
        <v>7</v>
      </c>
      <c r="H81">
        <v>1</v>
      </c>
      <c r="I81">
        <v>1</v>
      </c>
      <c r="J81">
        <v>0</v>
      </c>
      <c r="L81" t="str">
        <f t="shared" si="1"/>
        <v>INSERT INTO dream.statusinfo (status_id,ydelse_navn_kort,ydelse_id,status_navn,ydelse_navn,aktivitet,jobcenter_ydelse,til_varighed,nulstilling_varighed) VALUES(734,'kth',130,'Kontanthjælp, Ordinær uddannelse','Kontanthjælp','Uddannelse',1,1,0);</v>
      </c>
    </row>
    <row r="82" spans="1:12" x14ac:dyDescent="0.2">
      <c r="A82" t="str">
        <f>IF(OR(B82=100,ISERROR(VLOOKUP(B82,'Status fra DREAM dokumentation'!A:A,1,FALSE))=FALSE),"Ja","Nej")</f>
        <v>Ja</v>
      </c>
      <c r="B82">
        <v>735</v>
      </c>
      <c r="C82" t="s">
        <v>4</v>
      </c>
      <c r="D82">
        <v>130</v>
      </c>
      <c r="E82" t="str">
        <f>IF(B82=100,"Beskæftigelse",IF(B82=0,"Selvforsørgelse",VLOOKUP(B82,'Status fra DREAM dokumentation'!A:C,3,FALSE)))</f>
        <v>Kontanthjælp, Løntilskud, Privat</v>
      </c>
      <c r="F82" t="s">
        <v>5</v>
      </c>
      <c r="G82" t="s">
        <v>8</v>
      </c>
      <c r="H82">
        <v>1</v>
      </c>
      <c r="I82">
        <v>1</v>
      </c>
      <c r="J82">
        <v>0</v>
      </c>
      <c r="L82" t="str">
        <f t="shared" si="1"/>
        <v>INSERT INTO dream.statusinfo (status_id,ydelse_navn_kort,ydelse_id,status_navn,ydelse_navn,aktivitet,jobcenter_ydelse,til_varighed,nulstilling_varighed) VALUES(735,'kth',130,'Kontanthjælp, Løntilskud, Privat','Kontanthjælp','Løntilskud',1,1,0);</v>
      </c>
    </row>
    <row r="83" spans="1:12" x14ac:dyDescent="0.2">
      <c r="A83" t="str">
        <f>IF(OR(B83=100,ISERROR(VLOOKUP(B83,'Status fra DREAM dokumentation'!A:A,1,FALSE))=FALSE),"Ja","Nej")</f>
        <v>Ja</v>
      </c>
      <c r="B83">
        <v>736</v>
      </c>
      <c r="C83" t="s">
        <v>4</v>
      </c>
      <c r="D83">
        <v>130</v>
      </c>
      <c r="E83" t="str">
        <f>IF(B83=100,"Beskæftigelse",IF(B83=0,"Selvforsørgelse",VLOOKUP(B83,'Status fra DREAM dokumentation'!A:C,3,FALSE)))</f>
        <v>Kontanthjælp, Løntilskud, Off.</v>
      </c>
      <c r="F83" t="s">
        <v>5</v>
      </c>
      <c r="G83" t="s">
        <v>8</v>
      </c>
      <c r="H83">
        <v>1</v>
      </c>
      <c r="I83">
        <v>1</v>
      </c>
      <c r="J83">
        <v>0</v>
      </c>
      <c r="L83" t="str">
        <f t="shared" si="1"/>
        <v>INSERT INTO dream.statusinfo (status_id,ydelse_navn_kort,ydelse_id,status_navn,ydelse_navn,aktivitet,jobcenter_ydelse,til_varighed,nulstilling_varighed) VALUES(736,'kth',130,'Kontanthjælp, Løntilskud, Off.','Kontanthjælp','Løntilskud',1,1,0);</v>
      </c>
    </row>
    <row r="84" spans="1:12" x14ac:dyDescent="0.2">
      <c r="A84" t="str">
        <f>IF(OR(B84=100,ISERROR(VLOOKUP(B84,'Status fra DREAM dokumentation'!A:A,1,FALSE))=FALSE),"Ja","Nej")</f>
        <v>Ja</v>
      </c>
      <c r="B84">
        <v>737</v>
      </c>
      <c r="C84" t="s">
        <v>4</v>
      </c>
      <c r="D84">
        <v>130</v>
      </c>
      <c r="E84" t="str">
        <f>IF(B84=100,"Beskæftigelse",IF(B84=0,"Selvforsørgelse",VLOOKUP(B84,'Status fra DREAM dokumentation'!A:C,3,FALSE)))</f>
        <v>Kontanthjælp, Virksomhedspraktik, Privat</v>
      </c>
      <c r="F84" t="s">
        <v>5</v>
      </c>
      <c r="G84" t="s">
        <v>9</v>
      </c>
      <c r="H84">
        <v>1</v>
      </c>
      <c r="I84">
        <v>1</v>
      </c>
      <c r="J84">
        <v>0</v>
      </c>
      <c r="L84" t="str">
        <f t="shared" si="1"/>
        <v>INSERT INTO dream.statusinfo (status_id,ydelse_navn_kort,ydelse_id,status_navn,ydelse_navn,aktivitet,jobcenter_ydelse,til_varighed,nulstilling_varighed) VALUES(737,'kth',130,'Kontanthjælp, Virksomhedspraktik, Privat','Kontanthjælp','Virksomhedspraktik',1,1,0);</v>
      </c>
    </row>
    <row r="85" spans="1:12" x14ac:dyDescent="0.2">
      <c r="A85" t="str">
        <f>IF(OR(B85=100,ISERROR(VLOOKUP(B85,'Status fra DREAM dokumentation'!A:A,1,FALSE))=FALSE),"Ja","Nej")</f>
        <v>Ja</v>
      </c>
      <c r="B85">
        <v>738</v>
      </c>
      <c r="C85" t="s">
        <v>4</v>
      </c>
      <c r="D85">
        <v>130</v>
      </c>
      <c r="E85" t="str">
        <f>IF(B85=100,"Beskæftigelse",IF(B85=0,"Selvforsørgelse",VLOOKUP(B85,'Status fra DREAM dokumentation'!A:C,3,FALSE)))</f>
        <v>Kontanthjælp, Virksomhedspraktik, Off.</v>
      </c>
      <c r="F85" t="s">
        <v>5</v>
      </c>
      <c r="G85" t="s">
        <v>9</v>
      </c>
      <c r="H85">
        <v>1</v>
      </c>
      <c r="I85">
        <v>1</v>
      </c>
      <c r="J85">
        <v>0</v>
      </c>
      <c r="L85" t="str">
        <f t="shared" si="1"/>
        <v>INSERT INTO dream.statusinfo (status_id,ydelse_navn_kort,ydelse_id,status_navn,ydelse_navn,aktivitet,jobcenter_ydelse,til_varighed,nulstilling_varighed) VALUES(738,'kth',130,'Kontanthjælp, Virksomhedspraktik, Off.','Kontanthjælp','Virksomhedspraktik',1,1,0);</v>
      </c>
    </row>
    <row r="86" spans="1:12" x14ac:dyDescent="0.2">
      <c r="A86" t="str">
        <f>IF(OR(B86=100,ISERROR(VLOOKUP(B86,'Status fra DREAM dokumentation'!A:A,1,FALSE))=FALSE),"Ja","Nej")</f>
        <v>Ja</v>
      </c>
      <c r="B86">
        <v>739</v>
      </c>
      <c r="C86" t="s">
        <v>4</v>
      </c>
      <c r="D86">
        <v>130</v>
      </c>
      <c r="E86" t="str">
        <f>IF(B86=100,"Beskæftigelse",IF(B86=0,"Selvforsørgelse",VLOOKUP(B86,'Status fra DREAM dokumentation'!A:C,3,FALSE)))</f>
        <v>Kontanthjælp, Nytteindsats</v>
      </c>
      <c r="F86" t="s">
        <v>5</v>
      </c>
      <c r="G86" t="s">
        <v>61</v>
      </c>
      <c r="H86">
        <v>1</v>
      </c>
      <c r="I86">
        <v>1</v>
      </c>
      <c r="J86">
        <v>0</v>
      </c>
      <c r="L86" t="str">
        <f t="shared" si="1"/>
        <v>INSERT INTO dream.statusinfo (status_id,ydelse_navn_kort,ydelse_id,status_navn,ydelse_navn,aktivitet,jobcenter_ydelse,til_varighed,nulstilling_varighed) VALUES(739,'kth',130,'Kontanthjælp, Nytteindsats','Kontanthjælp','Nytteindsats',1,1,0);</v>
      </c>
    </row>
    <row r="87" spans="1:12" x14ac:dyDescent="0.2">
      <c r="A87" t="str">
        <f>IF(OR(B87=100,ISERROR(VLOOKUP(B87,'Status fra DREAM dokumentation'!A:A,1,FALSE))=FALSE),"Ja","Nej")</f>
        <v>Ja</v>
      </c>
      <c r="B87">
        <v>740</v>
      </c>
      <c r="C87" t="s">
        <v>28</v>
      </c>
      <c r="D87">
        <v>740</v>
      </c>
      <c r="E87" t="str">
        <f>IF(B87=100,"Beskæftigelse",IF(B87=0,"Selvforsørgelse",VLOOKUP(B87,'Status fra DREAM dokumentation'!A:C,3,FALSE)))</f>
        <v>Ledighedsydelse, Passiv.</v>
      </c>
      <c r="F87" t="s">
        <v>29</v>
      </c>
      <c r="G87" t="s">
        <v>66</v>
      </c>
      <c r="H87">
        <v>1</v>
      </c>
      <c r="I87">
        <v>1</v>
      </c>
      <c r="J87">
        <v>0</v>
      </c>
      <c r="L87" t="str">
        <f t="shared" si="1"/>
        <v>INSERT INTO dream.statusinfo (status_id,ydelse_navn_kort,ydelse_id,status_navn,ydelse_navn,aktivitet,jobcenter_ydelse,til_varighed,nulstilling_varighed) VALUES(740,'ledighedsydelse',740,'Ledighedsydelse, Passiv.','Ledighedsydelse','Passiv',1,1,0);</v>
      </c>
    </row>
    <row r="88" spans="1:12" x14ac:dyDescent="0.2">
      <c r="A88" t="str">
        <f>IF(OR(B88=100,ISERROR(VLOOKUP(B88,'Status fra DREAM dokumentation'!A:A,1,FALSE))=FALSE),"Ja","Nej")</f>
        <v>Ja</v>
      </c>
      <c r="B88">
        <v>741</v>
      </c>
      <c r="C88" t="s">
        <v>28</v>
      </c>
      <c r="D88">
        <v>740</v>
      </c>
      <c r="E88" t="str">
        <f>IF(B88=100,"Beskæftigelse",IF(B88=0,"Selvforsørgelse",VLOOKUP(B88,'Status fra DREAM dokumentation'!A:C,3,FALSE)))</f>
        <v>Ledighedsydelse, Vejledning og opkvalificering</v>
      </c>
      <c r="F88" t="s">
        <v>29</v>
      </c>
      <c r="G88" t="s">
        <v>66</v>
      </c>
      <c r="H88">
        <v>1</v>
      </c>
      <c r="I88">
        <v>1</v>
      </c>
      <c r="J88">
        <v>0</v>
      </c>
      <c r="L88" t="str">
        <f t="shared" si="1"/>
        <v>INSERT INTO dream.statusinfo (status_id,ydelse_navn_kort,ydelse_id,status_navn,ydelse_navn,aktivitet,jobcenter_ydelse,til_varighed,nulstilling_varighed) VALUES(741,'ledighedsydelse',740,'Ledighedsydelse, Vejledning og opkvalificering','Ledighedsydelse','Passiv',1,1,0);</v>
      </c>
    </row>
    <row r="89" spans="1:12" x14ac:dyDescent="0.2">
      <c r="A89" t="str">
        <f>IF(OR(B89=100,ISERROR(VLOOKUP(B89,'Status fra DREAM dokumentation'!A:A,1,FALSE))=FALSE),"Ja","Nej")</f>
        <v>Ja</v>
      </c>
      <c r="B89">
        <v>743</v>
      </c>
      <c r="C89" t="s">
        <v>28</v>
      </c>
      <c r="D89">
        <v>740</v>
      </c>
      <c r="E89" t="str">
        <f>IF(B89=100,"Beskæftigelse",IF(B89=0,"Selvforsørgelse",VLOOKUP(B89,'Status fra DREAM dokumentation'!A:C,3,FALSE)))</f>
        <v>Ledighedsydelse, Vejledning og opkvalificering</v>
      </c>
      <c r="F89" t="s">
        <v>29</v>
      </c>
      <c r="G89" t="s">
        <v>6</v>
      </c>
      <c r="H89">
        <v>1</v>
      </c>
      <c r="I89">
        <v>1</v>
      </c>
      <c r="J89">
        <v>0</v>
      </c>
      <c r="L89" t="str">
        <f t="shared" si="1"/>
        <v>INSERT INTO dream.statusinfo (status_id,ydelse_navn_kort,ydelse_id,status_navn,ydelse_navn,aktivitet,jobcenter_ydelse,til_varighed,nulstilling_varighed) VALUES(743,'ledighedsydelse',740,'Ledighedsydelse, Vejledning og opkvalificering','Ledighedsydelse','Vejl. og opkval.',1,1,0);</v>
      </c>
    </row>
    <row r="90" spans="1:12" x14ac:dyDescent="0.2">
      <c r="A90" t="str">
        <f>IF(OR(B90=100,ISERROR(VLOOKUP(B90,'Status fra DREAM dokumentation'!A:A,1,FALSE))=FALSE),"Ja","Nej")</f>
        <v>Ja</v>
      </c>
      <c r="B90">
        <v>744</v>
      </c>
      <c r="C90" t="s">
        <v>28</v>
      </c>
      <c r="D90">
        <v>740</v>
      </c>
      <c r="E90" t="str">
        <f>IF(B90=100,"Beskæftigelse",IF(B90=0,"Selvforsørgelse",VLOOKUP(B90,'Status fra DREAM dokumentation'!A:C,3,FALSE)))</f>
        <v>Ledighedsydelse, Ordinær uddannelse</v>
      </c>
      <c r="F90" t="s">
        <v>29</v>
      </c>
      <c r="G90" t="s">
        <v>7</v>
      </c>
      <c r="H90">
        <v>1</v>
      </c>
      <c r="I90">
        <v>1</v>
      </c>
      <c r="J90">
        <v>0</v>
      </c>
      <c r="L90" t="str">
        <f t="shared" si="1"/>
        <v>INSERT INTO dream.statusinfo (status_id,ydelse_navn_kort,ydelse_id,status_navn,ydelse_navn,aktivitet,jobcenter_ydelse,til_varighed,nulstilling_varighed) VALUES(744,'ledighedsydelse',740,'Ledighedsydelse, Ordinær uddannelse','Ledighedsydelse','Uddannelse',1,1,0);</v>
      </c>
    </row>
    <row r="91" spans="1:12" x14ac:dyDescent="0.2">
      <c r="A91" t="str">
        <f>IF(OR(B91=100,ISERROR(VLOOKUP(B91,'Status fra DREAM dokumentation'!A:A,1,FALSE))=FALSE),"Ja","Nej")</f>
        <v>Ja</v>
      </c>
      <c r="B91">
        <v>745</v>
      </c>
      <c r="C91" t="s">
        <v>28</v>
      </c>
      <c r="D91">
        <v>740</v>
      </c>
      <c r="E91" t="str">
        <f>IF(B91=100,"Beskæftigelse",IF(B91=0,"Selvforsørgelse",VLOOKUP(B91,'Status fra DREAM dokumentation'!A:C,3,FALSE)))</f>
        <v>Ledighedsydelse, Løntilskud, Privat</v>
      </c>
      <c r="F91" t="s">
        <v>29</v>
      </c>
      <c r="G91" t="s">
        <v>8</v>
      </c>
      <c r="H91">
        <v>1</v>
      </c>
      <c r="I91">
        <v>1</v>
      </c>
      <c r="J91">
        <v>0</v>
      </c>
      <c r="L91" t="str">
        <f t="shared" si="1"/>
        <v>INSERT INTO dream.statusinfo (status_id,ydelse_navn_kort,ydelse_id,status_navn,ydelse_navn,aktivitet,jobcenter_ydelse,til_varighed,nulstilling_varighed) VALUES(745,'ledighedsydelse',740,'Ledighedsydelse, Løntilskud, Privat','Ledighedsydelse','Løntilskud',1,1,0);</v>
      </c>
    </row>
    <row r="92" spans="1:12" x14ac:dyDescent="0.2">
      <c r="A92" t="str">
        <f>IF(OR(B92=100,ISERROR(VLOOKUP(B92,'Status fra DREAM dokumentation'!A:A,1,FALSE))=FALSE),"Ja","Nej")</f>
        <v>Ja</v>
      </c>
      <c r="B92">
        <v>746</v>
      </c>
      <c r="C92" t="s">
        <v>28</v>
      </c>
      <c r="D92">
        <v>740</v>
      </c>
      <c r="E92" t="str">
        <f>IF(B92=100,"Beskæftigelse",IF(B92=0,"Selvforsørgelse",VLOOKUP(B92,'Status fra DREAM dokumentation'!A:C,3,FALSE)))</f>
        <v>Ledighedsydelse, Løntilskud, Off.</v>
      </c>
      <c r="F92" t="s">
        <v>29</v>
      </c>
      <c r="G92" t="s">
        <v>8</v>
      </c>
      <c r="H92">
        <v>1</v>
      </c>
      <c r="I92">
        <v>1</v>
      </c>
      <c r="J92">
        <v>0</v>
      </c>
      <c r="L92" t="str">
        <f t="shared" si="1"/>
        <v>INSERT INTO dream.statusinfo (status_id,ydelse_navn_kort,ydelse_id,status_navn,ydelse_navn,aktivitet,jobcenter_ydelse,til_varighed,nulstilling_varighed) VALUES(746,'ledighedsydelse',740,'Ledighedsydelse, Løntilskud, Off.','Ledighedsydelse','Løntilskud',1,1,0);</v>
      </c>
    </row>
    <row r="93" spans="1:12" x14ac:dyDescent="0.2">
      <c r="A93" t="str">
        <f>IF(OR(B93=100,ISERROR(VLOOKUP(B93,'Status fra DREAM dokumentation'!A:A,1,FALSE))=FALSE),"Ja","Nej")</f>
        <v>Ja</v>
      </c>
      <c r="B93">
        <v>747</v>
      </c>
      <c r="C93" t="s">
        <v>28</v>
      </c>
      <c r="D93">
        <v>740</v>
      </c>
      <c r="E93" t="str">
        <f>IF(B93=100,"Beskæftigelse",IF(B93=0,"Selvforsørgelse",VLOOKUP(B93,'Status fra DREAM dokumentation'!A:C,3,FALSE)))</f>
        <v>Ledighedsydelse, Virksomhedspraktik, Privat</v>
      </c>
      <c r="F93" t="s">
        <v>29</v>
      </c>
      <c r="G93" t="s">
        <v>9</v>
      </c>
      <c r="H93">
        <v>1</v>
      </c>
      <c r="I93">
        <v>1</v>
      </c>
      <c r="J93">
        <v>0</v>
      </c>
      <c r="L93" t="str">
        <f t="shared" si="1"/>
        <v>INSERT INTO dream.statusinfo (status_id,ydelse_navn_kort,ydelse_id,status_navn,ydelse_navn,aktivitet,jobcenter_ydelse,til_varighed,nulstilling_varighed) VALUES(747,'ledighedsydelse',740,'Ledighedsydelse, Virksomhedspraktik, Privat','Ledighedsydelse','Virksomhedspraktik',1,1,0);</v>
      </c>
    </row>
    <row r="94" spans="1:12" x14ac:dyDescent="0.2">
      <c r="A94" t="str">
        <f>IF(OR(B94=100,ISERROR(VLOOKUP(B94,'Status fra DREAM dokumentation'!A:A,1,FALSE))=FALSE),"Ja","Nej")</f>
        <v>Ja</v>
      </c>
      <c r="B94">
        <v>748</v>
      </c>
      <c r="C94" t="s">
        <v>28</v>
      </c>
      <c r="D94">
        <v>740</v>
      </c>
      <c r="E94" t="str">
        <f>IF(B94=100,"Beskæftigelse",IF(B94=0,"Selvforsørgelse",VLOOKUP(B94,'Status fra DREAM dokumentation'!A:C,3,FALSE)))</f>
        <v>Ledighedsydelse, Virksomhedspraktik, Off.</v>
      </c>
      <c r="F94" t="s">
        <v>29</v>
      </c>
      <c r="G94" t="s">
        <v>9</v>
      </c>
      <c r="H94">
        <v>1</v>
      </c>
      <c r="I94">
        <v>1</v>
      </c>
      <c r="J94">
        <v>0</v>
      </c>
      <c r="L94" t="str">
        <f t="shared" si="1"/>
        <v>INSERT INTO dream.statusinfo (status_id,ydelse_navn_kort,ydelse_id,status_navn,ydelse_navn,aktivitet,jobcenter_ydelse,til_varighed,nulstilling_varighed) VALUES(748,'ledighedsydelse',740,'Ledighedsydelse, Virksomhedspraktik, Off.','Ledighedsydelse','Virksomhedspraktik',1,1,0);</v>
      </c>
    </row>
    <row r="95" spans="1:12" x14ac:dyDescent="0.2">
      <c r="A95" t="str">
        <f>IF(OR(B95=100,ISERROR(VLOOKUP(B95,'Status fra DREAM dokumentation'!A:A,1,FALSE))=FALSE),"Ja","Nej")</f>
        <v>Ja</v>
      </c>
      <c r="B95">
        <v>750</v>
      </c>
      <c r="C95" t="s">
        <v>30</v>
      </c>
      <c r="D95">
        <v>750</v>
      </c>
      <c r="E95" t="str">
        <f>IF(B95=100,"Beskæftigelse",IF(B95=0,"Selvforsørgelse",VLOOKUP(B95,'Status fra DREAM dokumentation'!A:C,3,FALSE)))</f>
        <v>Forrevalidering, Passiv.</v>
      </c>
      <c r="F95" t="s">
        <v>31</v>
      </c>
      <c r="G95" t="s">
        <v>66</v>
      </c>
      <c r="H95">
        <v>1</v>
      </c>
      <c r="I95">
        <v>1</v>
      </c>
      <c r="J95">
        <v>0</v>
      </c>
      <c r="L95" t="str">
        <f t="shared" si="1"/>
        <v>INSERT INTO dream.statusinfo (status_id,ydelse_navn_kort,ydelse_id,status_navn,ydelse_navn,aktivitet,jobcenter_ydelse,til_varighed,nulstilling_varighed) VALUES(750,'forreval',750,'Forrevalidering, Passiv.','Forrevalidering','Passiv',1,1,0);</v>
      </c>
    </row>
    <row r="96" spans="1:12" x14ac:dyDescent="0.2">
      <c r="A96" t="str">
        <f>IF(OR(B96=100,ISERROR(VLOOKUP(B96,'Status fra DREAM dokumentation'!A:A,1,FALSE))=FALSE),"Ja","Nej")</f>
        <v>Ja</v>
      </c>
      <c r="B96">
        <v>753</v>
      </c>
      <c r="C96" t="s">
        <v>30</v>
      </c>
      <c r="D96">
        <v>750</v>
      </c>
      <c r="E96" t="str">
        <f>IF(B96=100,"Beskæftigelse",IF(B96=0,"Selvforsørgelse",VLOOKUP(B96,'Status fra DREAM dokumentation'!A:C,3,FALSE)))</f>
        <v>Forrevalidering, Vejledning og opkvalificering</v>
      </c>
      <c r="F96" t="s">
        <v>31</v>
      </c>
      <c r="G96" t="s">
        <v>6</v>
      </c>
      <c r="H96">
        <v>1</v>
      </c>
      <c r="I96">
        <v>1</v>
      </c>
      <c r="J96">
        <v>0</v>
      </c>
      <c r="L96" t="str">
        <f t="shared" si="1"/>
        <v>INSERT INTO dream.statusinfo (status_id,ydelse_navn_kort,ydelse_id,status_navn,ydelse_navn,aktivitet,jobcenter_ydelse,til_varighed,nulstilling_varighed) VALUES(753,'forreval',750,'Forrevalidering, Vejledning og opkvalificering','Forrevalidering','Vejl. og opkval.',1,1,0);</v>
      </c>
    </row>
    <row r="97" spans="1:12" x14ac:dyDescent="0.2">
      <c r="A97" t="str">
        <f>IF(OR(B97=100,ISERROR(VLOOKUP(B97,'Status fra DREAM dokumentation'!A:A,1,FALSE))=FALSE),"Ja","Nej")</f>
        <v>Ja</v>
      </c>
      <c r="B97">
        <v>754</v>
      </c>
      <c r="C97" t="s">
        <v>30</v>
      </c>
      <c r="D97">
        <v>750</v>
      </c>
      <c r="E97" t="str">
        <f>IF(B97=100,"Beskæftigelse",IF(B97=0,"Selvforsørgelse",VLOOKUP(B97,'Status fra DREAM dokumentation'!A:C,3,FALSE)))</f>
        <v>Forrevalidering, Ordinær uddannelse</v>
      </c>
      <c r="F97" t="s">
        <v>31</v>
      </c>
      <c r="G97" t="s">
        <v>7</v>
      </c>
      <c r="H97">
        <v>1</v>
      </c>
      <c r="I97">
        <v>1</v>
      </c>
      <c r="J97">
        <v>0</v>
      </c>
      <c r="L97" t="str">
        <f t="shared" si="1"/>
        <v>INSERT INTO dream.statusinfo (status_id,ydelse_navn_kort,ydelse_id,status_navn,ydelse_navn,aktivitet,jobcenter_ydelse,til_varighed,nulstilling_varighed) VALUES(754,'forreval',750,'Forrevalidering, Ordinær uddannelse','Forrevalidering','Uddannelse',1,1,0);</v>
      </c>
    </row>
    <row r="98" spans="1:12" x14ac:dyDescent="0.2">
      <c r="A98" t="str">
        <f>IF(OR(B98=100,ISERROR(VLOOKUP(B98,'Status fra DREAM dokumentation'!A:A,1,FALSE))=FALSE),"Ja","Nej")</f>
        <v>Ja</v>
      </c>
      <c r="B98">
        <v>755</v>
      </c>
      <c r="C98" t="s">
        <v>30</v>
      </c>
      <c r="D98">
        <v>750</v>
      </c>
      <c r="E98" t="str">
        <f>IF(B98=100,"Beskæftigelse",IF(B98=0,"Selvforsørgelse",VLOOKUP(B98,'Status fra DREAM dokumentation'!A:C,3,FALSE)))</f>
        <v>Forrevalidering, Løntilskud, Privat</v>
      </c>
      <c r="F98" t="s">
        <v>31</v>
      </c>
      <c r="G98" t="s">
        <v>8</v>
      </c>
      <c r="H98">
        <v>1</v>
      </c>
      <c r="I98">
        <v>1</v>
      </c>
      <c r="J98">
        <v>0</v>
      </c>
      <c r="L98" t="str">
        <f t="shared" si="1"/>
        <v>INSERT INTO dream.statusinfo (status_id,ydelse_navn_kort,ydelse_id,status_navn,ydelse_navn,aktivitet,jobcenter_ydelse,til_varighed,nulstilling_varighed) VALUES(755,'forreval',750,'Forrevalidering, Løntilskud, Privat','Forrevalidering','Løntilskud',1,1,0);</v>
      </c>
    </row>
    <row r="99" spans="1:12" x14ac:dyDescent="0.2">
      <c r="A99" t="str">
        <f>IF(OR(B99=100,ISERROR(VLOOKUP(B99,'Status fra DREAM dokumentation'!A:A,1,FALSE))=FALSE),"Ja","Nej")</f>
        <v>Ja</v>
      </c>
      <c r="B99">
        <v>756</v>
      </c>
      <c r="C99" t="s">
        <v>30</v>
      </c>
      <c r="D99">
        <v>750</v>
      </c>
      <c r="E99" t="str">
        <f>IF(B99=100,"Beskæftigelse",IF(B99=0,"Selvforsørgelse",VLOOKUP(B99,'Status fra DREAM dokumentation'!A:C,3,FALSE)))</f>
        <v>Forrevalidering, Løntilskud, Off.</v>
      </c>
      <c r="F99" t="s">
        <v>31</v>
      </c>
      <c r="G99" t="s">
        <v>8</v>
      </c>
      <c r="H99">
        <v>1</v>
      </c>
      <c r="I99">
        <v>1</v>
      </c>
      <c r="J99">
        <v>0</v>
      </c>
      <c r="L99" t="str">
        <f t="shared" si="1"/>
        <v>INSERT INTO dream.statusinfo (status_id,ydelse_navn_kort,ydelse_id,status_navn,ydelse_navn,aktivitet,jobcenter_ydelse,til_varighed,nulstilling_varighed) VALUES(756,'forreval',750,'Forrevalidering, Løntilskud, Off.','Forrevalidering','Løntilskud',1,1,0);</v>
      </c>
    </row>
    <row r="100" spans="1:12" x14ac:dyDescent="0.2">
      <c r="A100" t="str">
        <f>IF(OR(B100=100,ISERROR(VLOOKUP(B100,'Status fra DREAM dokumentation'!A:A,1,FALSE))=FALSE),"Ja","Nej")</f>
        <v>Ja</v>
      </c>
      <c r="B100">
        <v>757</v>
      </c>
      <c r="C100" t="s">
        <v>30</v>
      </c>
      <c r="D100">
        <v>750</v>
      </c>
      <c r="E100" t="str">
        <f>IF(B100=100,"Beskæftigelse",IF(B100=0,"Selvforsørgelse",VLOOKUP(B100,'Status fra DREAM dokumentation'!A:C,3,FALSE)))</f>
        <v>Forrevalidering, Virksomhedspraktik, Privat</v>
      </c>
      <c r="F100" t="s">
        <v>31</v>
      </c>
      <c r="G100" t="s">
        <v>9</v>
      </c>
      <c r="H100">
        <v>1</v>
      </c>
      <c r="I100">
        <v>1</v>
      </c>
      <c r="J100">
        <v>0</v>
      </c>
      <c r="L100" t="str">
        <f t="shared" si="1"/>
        <v>INSERT INTO dream.statusinfo (status_id,ydelse_navn_kort,ydelse_id,status_navn,ydelse_navn,aktivitet,jobcenter_ydelse,til_varighed,nulstilling_varighed) VALUES(757,'forreval',750,'Forrevalidering, Virksomhedspraktik, Privat','Forrevalidering','Virksomhedspraktik',1,1,0);</v>
      </c>
    </row>
    <row r="101" spans="1:12" x14ac:dyDescent="0.2">
      <c r="A101" t="str">
        <f>IF(OR(B101=100,ISERROR(VLOOKUP(B101,'Status fra DREAM dokumentation'!A:A,1,FALSE))=FALSE),"Ja","Nej")</f>
        <v>Ja</v>
      </c>
      <c r="B101">
        <v>758</v>
      </c>
      <c r="C101" t="s">
        <v>30</v>
      </c>
      <c r="D101">
        <v>750</v>
      </c>
      <c r="E101" t="str">
        <f>IF(B101=100,"Beskæftigelse",IF(B101=0,"Selvforsørgelse",VLOOKUP(B101,'Status fra DREAM dokumentation'!A:C,3,FALSE)))</f>
        <v>Forrevalidering, Virksomhedspraktik, Off.</v>
      </c>
      <c r="F101" t="s">
        <v>31</v>
      </c>
      <c r="G101" t="s">
        <v>9</v>
      </c>
      <c r="H101">
        <v>1</v>
      </c>
      <c r="I101">
        <v>1</v>
      </c>
      <c r="J101">
        <v>0</v>
      </c>
      <c r="L101" t="str">
        <f t="shared" si="1"/>
        <v>INSERT INTO dream.statusinfo (status_id,ydelse_navn_kort,ydelse_id,status_navn,ydelse_navn,aktivitet,jobcenter_ydelse,til_varighed,nulstilling_varighed) VALUES(758,'forreval',750,'Forrevalidering, Virksomhedspraktik, Off.','Forrevalidering','Virksomhedspraktik',1,1,0);</v>
      </c>
    </row>
    <row r="102" spans="1:12" x14ac:dyDescent="0.2">
      <c r="A102" t="str">
        <f>IF(OR(B102=100,ISERROR(VLOOKUP(B102,'Status fra DREAM dokumentation'!A:A,1,FALSE))=FALSE),"Ja","Nej")</f>
        <v>Ja</v>
      </c>
      <c r="B102">
        <v>760</v>
      </c>
      <c r="C102" t="s">
        <v>34</v>
      </c>
      <c r="D102">
        <v>760</v>
      </c>
      <c r="E102" t="str">
        <f>IF(B102=100,"Beskæftigelse",IF(B102=0,"Selvforsørgelse",VLOOKUP(B102,'Status fra DREAM dokumentation'!A:C,3,FALSE)))</f>
        <v>Revalidering, Passiv.</v>
      </c>
      <c r="F102" t="s">
        <v>35</v>
      </c>
      <c r="G102" t="s">
        <v>66</v>
      </c>
      <c r="H102">
        <v>1</v>
      </c>
      <c r="I102">
        <v>1</v>
      </c>
      <c r="J102">
        <v>0</v>
      </c>
      <c r="L102" t="str">
        <f t="shared" si="1"/>
        <v>INSERT INTO dream.statusinfo (status_id,ydelse_navn_kort,ydelse_id,status_navn,ydelse_navn,aktivitet,jobcenter_ydelse,til_varighed,nulstilling_varighed) VALUES(760,'reval',760,'Revalidering, Passiv.','Revalidering','Passiv',1,1,0);</v>
      </c>
    </row>
    <row r="103" spans="1:12" x14ac:dyDescent="0.2">
      <c r="A103" t="str">
        <f>IF(OR(B103=100,ISERROR(VLOOKUP(B103,'Status fra DREAM dokumentation'!A:A,1,FALSE))=FALSE),"Ja","Nej")</f>
        <v>Ja</v>
      </c>
      <c r="B103">
        <v>763</v>
      </c>
      <c r="C103" t="s">
        <v>34</v>
      </c>
      <c r="D103">
        <v>760</v>
      </c>
      <c r="E103" t="str">
        <f>IF(B103=100,"Beskæftigelse",IF(B103=0,"Selvforsørgelse",VLOOKUP(B103,'Status fra DREAM dokumentation'!A:C,3,FALSE)))</f>
        <v>Revalidering, Vejledning og opkvalificering</v>
      </c>
      <c r="F103" t="s">
        <v>35</v>
      </c>
      <c r="G103" t="s">
        <v>6</v>
      </c>
      <c r="H103">
        <v>1</v>
      </c>
      <c r="I103">
        <v>1</v>
      </c>
      <c r="J103">
        <v>0</v>
      </c>
      <c r="L103" t="str">
        <f t="shared" si="1"/>
        <v>INSERT INTO dream.statusinfo (status_id,ydelse_navn_kort,ydelse_id,status_navn,ydelse_navn,aktivitet,jobcenter_ydelse,til_varighed,nulstilling_varighed) VALUES(763,'reval',760,'Revalidering, Vejledning og opkvalificering','Revalidering','Vejl. og opkval.',1,1,0);</v>
      </c>
    </row>
    <row r="104" spans="1:12" x14ac:dyDescent="0.2">
      <c r="A104" t="str">
        <f>IF(OR(B104=100,ISERROR(VLOOKUP(B104,'Status fra DREAM dokumentation'!A:A,1,FALSE))=FALSE),"Ja","Nej")</f>
        <v>Ja</v>
      </c>
      <c r="B104">
        <v>764</v>
      </c>
      <c r="C104" t="s">
        <v>34</v>
      </c>
      <c r="D104">
        <v>760</v>
      </c>
      <c r="E104" t="str">
        <f>IF(B104=100,"Beskæftigelse",IF(B104=0,"Selvforsørgelse",VLOOKUP(B104,'Status fra DREAM dokumentation'!A:C,3,FALSE)))</f>
        <v>Revalidering, Ordinær uddannelse</v>
      </c>
      <c r="F104" t="s">
        <v>35</v>
      </c>
      <c r="G104" t="s">
        <v>7</v>
      </c>
      <c r="H104">
        <v>1</v>
      </c>
      <c r="I104">
        <v>1</v>
      </c>
      <c r="J104">
        <v>0</v>
      </c>
      <c r="L104" t="str">
        <f t="shared" si="1"/>
        <v>INSERT INTO dream.statusinfo (status_id,ydelse_navn_kort,ydelse_id,status_navn,ydelse_navn,aktivitet,jobcenter_ydelse,til_varighed,nulstilling_varighed) VALUES(764,'reval',760,'Revalidering, Ordinær uddannelse','Revalidering','Uddannelse',1,1,0);</v>
      </c>
    </row>
    <row r="105" spans="1:12" x14ac:dyDescent="0.2">
      <c r="A105" t="str">
        <f>IF(OR(B105=100,ISERROR(VLOOKUP(B105,'Status fra DREAM dokumentation'!A:A,1,FALSE))=FALSE),"Ja","Nej")</f>
        <v>Ja</v>
      </c>
      <c r="B105">
        <v>765</v>
      </c>
      <c r="C105" t="s">
        <v>34</v>
      </c>
      <c r="D105">
        <v>760</v>
      </c>
      <c r="E105" t="str">
        <f>IF(B105=100,"Beskæftigelse",IF(B105=0,"Selvforsørgelse",VLOOKUP(B105,'Status fra DREAM dokumentation'!A:C,3,FALSE)))</f>
        <v>Revalidering, Løntilskud, Privat</v>
      </c>
      <c r="F105" t="s">
        <v>35</v>
      </c>
      <c r="G105" t="s">
        <v>8</v>
      </c>
      <c r="H105">
        <v>1</v>
      </c>
      <c r="I105">
        <v>1</v>
      </c>
      <c r="J105">
        <v>0</v>
      </c>
      <c r="L105" t="str">
        <f t="shared" si="1"/>
        <v>INSERT INTO dream.statusinfo (status_id,ydelse_navn_kort,ydelse_id,status_navn,ydelse_navn,aktivitet,jobcenter_ydelse,til_varighed,nulstilling_varighed) VALUES(765,'reval',760,'Revalidering, Løntilskud, Privat','Revalidering','Løntilskud',1,1,0);</v>
      </c>
    </row>
    <row r="106" spans="1:12" x14ac:dyDescent="0.2">
      <c r="A106" t="str">
        <f>IF(OR(B106=100,ISERROR(VLOOKUP(B106,'Status fra DREAM dokumentation'!A:A,1,FALSE))=FALSE),"Ja","Nej")</f>
        <v>Ja</v>
      </c>
      <c r="B106">
        <v>766</v>
      </c>
      <c r="C106" t="s">
        <v>34</v>
      </c>
      <c r="D106">
        <v>760</v>
      </c>
      <c r="E106" t="str">
        <f>IF(B106=100,"Beskæftigelse",IF(B106=0,"Selvforsørgelse",VLOOKUP(B106,'Status fra DREAM dokumentation'!A:C,3,FALSE)))</f>
        <v>Revalidering, Løntilskud, Off.</v>
      </c>
      <c r="F106" t="s">
        <v>35</v>
      </c>
      <c r="G106" t="s">
        <v>8</v>
      </c>
      <c r="H106">
        <v>1</v>
      </c>
      <c r="I106">
        <v>1</v>
      </c>
      <c r="J106">
        <v>0</v>
      </c>
      <c r="L106" t="str">
        <f t="shared" si="1"/>
        <v>INSERT INTO dream.statusinfo (status_id,ydelse_navn_kort,ydelse_id,status_navn,ydelse_navn,aktivitet,jobcenter_ydelse,til_varighed,nulstilling_varighed) VALUES(766,'reval',760,'Revalidering, Løntilskud, Off.','Revalidering','Løntilskud',1,1,0);</v>
      </c>
    </row>
    <row r="107" spans="1:12" x14ac:dyDescent="0.2">
      <c r="A107" t="str">
        <f>IF(OR(B107=100,ISERROR(VLOOKUP(B107,'Status fra DREAM dokumentation'!A:A,1,FALSE))=FALSE),"Ja","Nej")</f>
        <v>Ja</v>
      </c>
      <c r="B107">
        <v>767</v>
      </c>
      <c r="C107" t="s">
        <v>34</v>
      </c>
      <c r="D107">
        <v>760</v>
      </c>
      <c r="E107" t="str">
        <f>IF(B107=100,"Beskæftigelse",IF(B107=0,"Selvforsørgelse",VLOOKUP(B107,'Status fra DREAM dokumentation'!A:C,3,FALSE)))</f>
        <v>Revalidering, Virksomhedspraktik, Privat</v>
      </c>
      <c r="F107" t="s">
        <v>35</v>
      </c>
      <c r="G107" t="s">
        <v>9</v>
      </c>
      <c r="H107">
        <v>1</v>
      </c>
      <c r="I107">
        <v>1</v>
      </c>
      <c r="J107">
        <v>0</v>
      </c>
      <c r="L107" t="str">
        <f t="shared" si="1"/>
        <v>INSERT INTO dream.statusinfo (status_id,ydelse_navn_kort,ydelse_id,status_navn,ydelse_navn,aktivitet,jobcenter_ydelse,til_varighed,nulstilling_varighed) VALUES(767,'reval',760,'Revalidering, Virksomhedspraktik, Privat','Revalidering','Virksomhedspraktik',1,1,0);</v>
      </c>
    </row>
    <row r="108" spans="1:12" x14ac:dyDescent="0.2">
      <c r="A108" t="str">
        <f>IF(OR(B108=100,ISERROR(VLOOKUP(B108,'Status fra DREAM dokumentation'!A:A,1,FALSE))=FALSE),"Ja","Nej")</f>
        <v>Ja</v>
      </c>
      <c r="B108">
        <v>768</v>
      </c>
      <c r="C108" t="s">
        <v>34</v>
      </c>
      <c r="D108">
        <v>760</v>
      </c>
      <c r="E108" t="str">
        <f>IF(B108=100,"Beskæftigelse",IF(B108=0,"Selvforsørgelse",VLOOKUP(B108,'Status fra DREAM dokumentation'!A:C,3,FALSE)))</f>
        <v>Revalidering, Virksomhedspraktik, Off.</v>
      </c>
      <c r="F108" t="s">
        <v>35</v>
      </c>
      <c r="G108" t="s">
        <v>9</v>
      </c>
      <c r="H108">
        <v>1</v>
      </c>
      <c r="I108">
        <v>1</v>
      </c>
      <c r="J108">
        <v>0</v>
      </c>
      <c r="L108" t="str">
        <f t="shared" si="1"/>
        <v>INSERT INTO dream.statusinfo (status_id,ydelse_navn_kort,ydelse_id,status_navn,ydelse_navn,aktivitet,jobcenter_ydelse,til_varighed,nulstilling_varighed) VALUES(768,'reval',760,'Revalidering, Virksomhedspraktik, Off.','Revalidering','Virksomhedspraktik',1,1,0);</v>
      </c>
    </row>
    <row r="109" spans="1:12" x14ac:dyDescent="0.2">
      <c r="A109" t="str">
        <f>IF(OR(B109=100,ISERROR(VLOOKUP(B109,'Status fra DREAM dokumentation'!A:A,1,FALSE))=FALSE),"Ja","Nej")</f>
        <v>Ja</v>
      </c>
      <c r="B109">
        <v>771</v>
      </c>
      <c r="C109" t="s">
        <v>36</v>
      </c>
      <c r="D109">
        <v>770</v>
      </c>
      <c r="E109" t="str">
        <f>IF(B109=100,"Beskæftigelse",IF(B109=0,"Selvforsørgelse",VLOOKUP(B109,'Status fra DREAM dokumentation'!A:C,3,FALSE)))</f>
        <v>Fleksjob</v>
      </c>
      <c r="F109" t="s">
        <v>37</v>
      </c>
      <c r="G109" t="s">
        <v>66</v>
      </c>
      <c r="H109">
        <v>1</v>
      </c>
      <c r="I109">
        <v>1</v>
      </c>
      <c r="J109">
        <v>0</v>
      </c>
      <c r="L109" t="str">
        <f t="shared" si="1"/>
        <v>INSERT INTO dream.statusinfo (status_id,ydelse_navn_kort,ydelse_id,status_navn,ydelse_navn,aktivitet,jobcenter_ydelse,til_varighed,nulstilling_varighed) VALUES(771,'fleksjob',770,'Fleksjob','Fleksjob','Passiv',1,1,0);</v>
      </c>
    </row>
    <row r="110" spans="1:12" x14ac:dyDescent="0.2">
      <c r="A110" t="str">
        <f>IF(OR(B110=100,ISERROR(VLOOKUP(B110,'Status fra DREAM dokumentation'!A:A,1,FALSE))=FALSE),"Ja","Nej")</f>
        <v>Ja</v>
      </c>
      <c r="B110">
        <v>774</v>
      </c>
      <c r="C110" t="s">
        <v>38</v>
      </c>
      <c r="D110">
        <v>774</v>
      </c>
      <c r="E110" t="str">
        <f>IF(B110=100,"Beskæftigelse",IF(B110=0,"Selvforsørgelse",VLOOKUP(B110,'Status fra DREAM dokumentation'!A:C,3,FALSE)))</f>
        <v>Fleksjob, Sygedagpenge under fleksjob</v>
      </c>
      <c r="F110" t="s">
        <v>39</v>
      </c>
      <c r="G110" t="s">
        <v>66</v>
      </c>
      <c r="H110">
        <v>1</v>
      </c>
      <c r="I110">
        <v>1</v>
      </c>
      <c r="J110">
        <v>0</v>
      </c>
      <c r="L110" t="str">
        <f t="shared" si="1"/>
        <v>INSERT INTO dream.statusinfo (status_id,ydelse_navn_kort,ydelse_id,status_navn,ydelse_navn,aktivitet,jobcenter_ydelse,til_varighed,nulstilling_varighed) VALUES(774,'sdp fra fleks',774,'Fleksjob, Sygedagpenge under fleksjob','Sygdp fra fleks.','Passiv',1,1,0);</v>
      </c>
    </row>
    <row r="111" spans="1:12" x14ac:dyDescent="0.2">
      <c r="A111" t="str">
        <f>IF(OR(B111=100,ISERROR(VLOOKUP(B111,'Status fra DREAM dokumentation'!A:A,1,FALSE))=FALSE),"Ja","Nej")</f>
        <v>Ja</v>
      </c>
      <c r="B111">
        <v>781</v>
      </c>
      <c r="C111" t="s">
        <v>40</v>
      </c>
      <c r="D111">
        <v>780</v>
      </c>
      <c r="E111" t="str">
        <f>IF(B111=100,"Beskæftigelse",IF(B111=0,"Selvforsørgelse",VLOOKUP(B111,'Status fra DREAM dokumentation'!A:C,3,FALSE)))</f>
        <v>Skånejob</v>
      </c>
      <c r="F111" t="s">
        <v>41</v>
      </c>
      <c r="G111" t="s">
        <v>66</v>
      </c>
      <c r="H111">
        <v>0</v>
      </c>
      <c r="I111">
        <v>0</v>
      </c>
      <c r="J111">
        <v>0</v>
      </c>
      <c r="L111" t="str">
        <f t="shared" si="1"/>
        <v>INSERT INTO dream.statusinfo (status_id,ydelse_navn_kort,ydelse_id,status_navn,ydelse_navn,aktivitet,jobcenter_ydelse,til_varighed,nulstilling_varighed) VALUES(781,'føp',780,'Skånejob','Førtidspension','Passiv',0,0,0);</v>
      </c>
    </row>
    <row r="112" spans="1:12" x14ac:dyDescent="0.2">
      <c r="A112" t="str">
        <f>IF(OR(B112=100,ISERROR(VLOOKUP(B112,'Status fra DREAM dokumentation'!A:A,1,FALSE))=FALSE),"Ja","Nej")</f>
        <v>Ja</v>
      </c>
      <c r="B112">
        <v>783</v>
      </c>
      <c r="C112" t="s">
        <v>40</v>
      </c>
      <c r="D112">
        <v>780</v>
      </c>
      <c r="E112" t="str">
        <f>IF(B112=100,"Beskæftigelse",IF(B112=0,"Selvforsørgelse",VLOOKUP(B112,'Status fra DREAM dokumentation'!A:C,3,FALSE)))</f>
        <v>Førtidspension</v>
      </c>
      <c r="F112" t="s">
        <v>41</v>
      </c>
      <c r="G112" t="s">
        <v>66</v>
      </c>
      <c r="H112">
        <v>0</v>
      </c>
      <c r="I112">
        <v>0</v>
      </c>
      <c r="J112">
        <v>0</v>
      </c>
      <c r="L112" t="str">
        <f t="shared" si="1"/>
        <v>INSERT INTO dream.statusinfo (status_id,ydelse_navn_kort,ydelse_id,status_navn,ydelse_navn,aktivitet,jobcenter_ydelse,til_varighed,nulstilling_varighed) VALUES(783,'føp',780,'Førtidspension','Førtidspension','Passiv',0,0,0);</v>
      </c>
    </row>
    <row r="113" spans="1:12" x14ac:dyDescent="0.2">
      <c r="A113" t="str">
        <f>IF(OR(B113=100,ISERROR(VLOOKUP(B113,'Status fra DREAM dokumentation'!A:A,1,FALSE))=FALSE),"Ja","Nej")</f>
        <v>Ja</v>
      </c>
      <c r="B113">
        <v>785</v>
      </c>
      <c r="C113" t="s">
        <v>307</v>
      </c>
      <c r="D113">
        <v>785</v>
      </c>
      <c r="E113" t="str">
        <f>IF(B113=100,"Beskæftigelse",IF(B113=0,"Selvforsørgelse",VLOOKUP(B113,'Status fra DREAM dokumentation'!A:C,3,FALSE)))</f>
        <v>Jobafklaring</v>
      </c>
      <c r="F113" t="s">
        <v>275</v>
      </c>
      <c r="G113" t="s">
        <v>66</v>
      </c>
      <c r="H113">
        <v>1</v>
      </c>
      <c r="I113">
        <v>1</v>
      </c>
      <c r="J113">
        <v>0</v>
      </c>
      <c r="L113" t="str">
        <f t="shared" si="1"/>
        <v>INSERT INTO dream.statusinfo (status_id,ydelse_navn_kort,ydelse_id,status_navn,ydelse_navn,aktivitet,jobcenter_ydelse,til_varighed,nulstilling_varighed) VALUES(785,'jobafkl',785,'Jobafklaring','Jobafklaring','Passiv',1,1,0);</v>
      </c>
    </row>
    <row r="114" spans="1:12" x14ac:dyDescent="0.2">
      <c r="A114" t="str">
        <f>IF(OR(B114=100,ISERROR(VLOOKUP(B114,'Status fra DREAM dokumentation'!A:A,1,FALSE))=FALSE),"Ja","Nej")</f>
        <v>Ja</v>
      </c>
      <c r="B114">
        <v>810</v>
      </c>
      <c r="C114" t="s">
        <v>308</v>
      </c>
      <c r="D114">
        <v>810</v>
      </c>
      <c r="E114" t="str">
        <f>IF(B114=100,"Beskæftigelse",IF(B114=0,"Selvforsørgelse",VLOOKUP(B114,'Status fra DREAM dokumentation'!A:C,3,FALSE)))</f>
        <v>Ressourceforløb, Passiv.</v>
      </c>
      <c r="F114" t="s">
        <v>42</v>
      </c>
      <c r="G114" t="s">
        <v>66</v>
      </c>
      <c r="H114">
        <v>1</v>
      </c>
      <c r="I114">
        <v>1</v>
      </c>
      <c r="J114">
        <v>0</v>
      </c>
      <c r="L114" t="str">
        <f t="shared" si="1"/>
        <v>INSERT INTO dream.statusinfo (status_id,ydelse_navn_kort,ydelse_id,status_navn,ydelse_navn,aktivitet,jobcenter_ydelse,til_varighed,nulstilling_varighed) VALUES(810,'ress',810,'Ressourceforløb, Passiv.','Ressourceforløb','Passiv',1,1,0);</v>
      </c>
    </row>
    <row r="115" spans="1:12" x14ac:dyDescent="0.2">
      <c r="A115" t="str">
        <f>IF(OR(B115=100,ISERROR(VLOOKUP(B115,'Status fra DREAM dokumentation'!A:A,1,FALSE))=FALSE),"Ja","Nej")</f>
        <v>Ja</v>
      </c>
      <c r="B115">
        <v>813</v>
      </c>
      <c r="C115" t="s">
        <v>308</v>
      </c>
      <c r="D115">
        <v>810</v>
      </c>
      <c r="E115" t="str">
        <f>IF(B115=100,"Beskæftigelse",IF(B115=0,"Selvforsørgelse",VLOOKUP(B115,'Status fra DREAM dokumentation'!A:C,3,FALSE)))</f>
        <v>Ressourceforløb, Vejledning og opkvalificering</v>
      </c>
      <c r="F115" t="s">
        <v>42</v>
      </c>
      <c r="G115" t="s">
        <v>6</v>
      </c>
      <c r="H115">
        <v>1</v>
      </c>
      <c r="I115">
        <v>1</v>
      </c>
      <c r="J115">
        <v>0</v>
      </c>
      <c r="L115" t="str">
        <f t="shared" si="1"/>
        <v>INSERT INTO dream.statusinfo (status_id,ydelse_navn_kort,ydelse_id,status_navn,ydelse_navn,aktivitet,jobcenter_ydelse,til_varighed,nulstilling_varighed) VALUES(813,'ress',810,'Ressourceforløb, Vejledning og opkvalificering','Ressourceforløb','Vejl. og opkval.',1,1,0);</v>
      </c>
    </row>
    <row r="116" spans="1:12" x14ac:dyDescent="0.2">
      <c r="A116" t="str">
        <f>IF(OR(B116=100,ISERROR(VLOOKUP(B116,'Status fra DREAM dokumentation'!A:A,1,FALSE))=FALSE),"Ja","Nej")</f>
        <v>Ja</v>
      </c>
      <c r="B116">
        <v>814</v>
      </c>
      <c r="C116" t="s">
        <v>308</v>
      </c>
      <c r="D116">
        <v>810</v>
      </c>
      <c r="E116" t="str">
        <f>IF(B116=100,"Beskæftigelse",IF(B116=0,"Selvforsørgelse",VLOOKUP(B116,'Status fra DREAM dokumentation'!A:C,3,FALSE)))</f>
        <v>Ressourceforløb, Ordinær uddannelse</v>
      </c>
      <c r="F116" t="s">
        <v>42</v>
      </c>
      <c r="G116" t="s">
        <v>7</v>
      </c>
      <c r="H116">
        <v>1</v>
      </c>
      <c r="I116">
        <v>1</v>
      </c>
      <c r="J116">
        <v>0</v>
      </c>
      <c r="L116" t="str">
        <f t="shared" si="1"/>
        <v>INSERT INTO dream.statusinfo (status_id,ydelse_navn_kort,ydelse_id,status_navn,ydelse_navn,aktivitet,jobcenter_ydelse,til_varighed,nulstilling_varighed) VALUES(814,'ress',810,'Ressourceforløb, Ordinær uddannelse','Ressourceforløb','Uddannelse',1,1,0);</v>
      </c>
    </row>
    <row r="117" spans="1:12" x14ac:dyDescent="0.2">
      <c r="A117" t="str">
        <f>IF(OR(B117=100,ISERROR(VLOOKUP(B117,'Status fra DREAM dokumentation'!A:A,1,FALSE))=FALSE),"Ja","Nej")</f>
        <v>Ja</v>
      </c>
      <c r="B117">
        <v>815</v>
      </c>
      <c r="C117" t="s">
        <v>308</v>
      </c>
      <c r="D117">
        <v>810</v>
      </c>
      <c r="E117" t="str">
        <f>IF(B117=100,"Beskæftigelse",IF(B117=0,"Selvforsørgelse",VLOOKUP(B117,'Status fra DREAM dokumentation'!A:C,3,FALSE)))</f>
        <v>Ressourceforløb, Løntilskud, Privat</v>
      </c>
      <c r="F117" t="s">
        <v>42</v>
      </c>
      <c r="G117" t="s">
        <v>8</v>
      </c>
      <c r="H117">
        <v>1</v>
      </c>
      <c r="I117">
        <v>1</v>
      </c>
      <c r="J117">
        <v>0</v>
      </c>
      <c r="L117" t="str">
        <f t="shared" si="1"/>
        <v>INSERT INTO dream.statusinfo (status_id,ydelse_navn_kort,ydelse_id,status_navn,ydelse_navn,aktivitet,jobcenter_ydelse,til_varighed,nulstilling_varighed) VALUES(815,'ress',810,'Ressourceforløb, Løntilskud, Privat','Ressourceforløb','Løntilskud',1,1,0);</v>
      </c>
    </row>
    <row r="118" spans="1:12" x14ac:dyDescent="0.2">
      <c r="A118" t="str">
        <f>IF(OR(B118=100,ISERROR(VLOOKUP(B118,'Status fra DREAM dokumentation'!A:A,1,FALSE))=FALSE),"Ja","Nej")</f>
        <v>Ja</v>
      </c>
      <c r="B118">
        <v>816</v>
      </c>
      <c r="C118" t="s">
        <v>308</v>
      </c>
      <c r="D118">
        <v>810</v>
      </c>
      <c r="E118" t="str">
        <f>IF(B118=100,"Beskæftigelse",IF(B118=0,"Selvforsørgelse",VLOOKUP(B118,'Status fra DREAM dokumentation'!A:C,3,FALSE)))</f>
        <v>Ressourceforløb, Løntilskud, Off.</v>
      </c>
      <c r="F118" t="s">
        <v>42</v>
      </c>
      <c r="G118" t="s">
        <v>8</v>
      </c>
      <c r="H118">
        <v>1</v>
      </c>
      <c r="I118">
        <v>1</v>
      </c>
      <c r="J118">
        <v>0</v>
      </c>
      <c r="L118" t="str">
        <f t="shared" si="1"/>
        <v>INSERT INTO dream.statusinfo (status_id,ydelse_navn_kort,ydelse_id,status_navn,ydelse_navn,aktivitet,jobcenter_ydelse,til_varighed,nulstilling_varighed) VALUES(816,'ress',810,'Ressourceforløb, Løntilskud, Off.','Ressourceforløb','Løntilskud',1,1,0);</v>
      </c>
    </row>
    <row r="119" spans="1:12" x14ac:dyDescent="0.2">
      <c r="A119" t="str">
        <f>IF(OR(B119=100,ISERROR(VLOOKUP(B119,'Status fra DREAM dokumentation'!A:A,1,FALSE))=FALSE),"Ja","Nej")</f>
        <v>Ja</v>
      </c>
      <c r="B119">
        <v>817</v>
      </c>
      <c r="C119" t="s">
        <v>308</v>
      </c>
      <c r="D119">
        <v>810</v>
      </c>
      <c r="E119" t="str">
        <f>IF(B119=100,"Beskæftigelse",IF(B119=0,"Selvforsørgelse",VLOOKUP(B119,'Status fra DREAM dokumentation'!A:C,3,FALSE)))</f>
        <v>Ressourceforløb, Virksomhedspraktik, Privat</v>
      </c>
      <c r="F119" t="s">
        <v>42</v>
      </c>
      <c r="G119" t="s">
        <v>9</v>
      </c>
      <c r="H119">
        <v>1</v>
      </c>
      <c r="I119">
        <v>1</v>
      </c>
      <c r="J119">
        <v>0</v>
      </c>
      <c r="L119" t="str">
        <f t="shared" si="1"/>
        <v>INSERT INTO dream.statusinfo (status_id,ydelse_navn_kort,ydelse_id,status_navn,ydelse_navn,aktivitet,jobcenter_ydelse,til_varighed,nulstilling_varighed) VALUES(817,'ress',810,'Ressourceforløb, Virksomhedspraktik, Privat','Ressourceforløb','Virksomhedspraktik',1,1,0);</v>
      </c>
    </row>
    <row r="120" spans="1:12" x14ac:dyDescent="0.2">
      <c r="A120" t="str">
        <f>IF(OR(B120=100,ISERROR(VLOOKUP(B120,'Status fra DREAM dokumentation'!A:A,1,FALSE))=FALSE),"Ja","Nej")</f>
        <v>Ja</v>
      </c>
      <c r="B120">
        <v>818</v>
      </c>
      <c r="C120" t="s">
        <v>308</v>
      </c>
      <c r="D120">
        <v>810</v>
      </c>
      <c r="E120" t="str">
        <f>IF(B120=100,"Beskæftigelse",IF(B120=0,"Selvforsørgelse",VLOOKUP(B120,'Status fra DREAM dokumentation'!A:C,3,FALSE)))</f>
        <v>Ressourceforløb, Virksomhedspraktik, Off.</v>
      </c>
      <c r="F120" t="s">
        <v>42</v>
      </c>
      <c r="G120" t="s">
        <v>9</v>
      </c>
      <c r="H120">
        <v>1</v>
      </c>
      <c r="I120">
        <v>1</v>
      </c>
      <c r="J120">
        <v>0</v>
      </c>
      <c r="L120" t="str">
        <f t="shared" si="1"/>
        <v>INSERT INTO dream.statusinfo (status_id,ydelse_navn_kort,ydelse_id,status_navn,ydelse_navn,aktivitet,jobcenter_ydelse,til_varighed,nulstilling_varighed) VALUES(818,'ress',810,'Ressourceforløb, Virksomhedspraktik, Off.','Ressourceforløb','Virksomhedspraktik',1,1,0);</v>
      </c>
    </row>
    <row r="121" spans="1:12" x14ac:dyDescent="0.2">
      <c r="A121" t="str">
        <f>IF(OR(B121=100,ISERROR(VLOOKUP(B121,'Status fra DREAM dokumentation'!A:A,1,FALSE))=FALSE),"Ja","Nej")</f>
        <v>Ja</v>
      </c>
      <c r="B121">
        <v>881</v>
      </c>
      <c r="C121" t="s">
        <v>43</v>
      </c>
      <c r="D121">
        <v>881</v>
      </c>
      <c r="E121" t="str">
        <f>IF(B121=100,"Beskæftigelse",IF(B121=0,"Selvforsørgelse",VLOOKUP(B121,'Status fra DREAM dokumentation'!A:C,3,FALSE)))</f>
        <v>Barselsdagpenge</v>
      </c>
      <c r="F121" t="s">
        <v>44</v>
      </c>
      <c r="G121" t="s">
        <v>66</v>
      </c>
      <c r="H121">
        <v>0</v>
      </c>
      <c r="I121">
        <v>0</v>
      </c>
      <c r="J121">
        <v>0</v>
      </c>
      <c r="L121" t="str">
        <f t="shared" si="1"/>
        <v>INSERT INTO dream.statusinfo (status_id,ydelse_navn_kort,ydelse_id,status_navn,ydelse_navn,aktivitet,jobcenter_ydelse,til_varighed,nulstilling_varighed) VALUES(881,'barsel',881,'Barselsdagpenge','Barsel','Passiv',0,0,0);</v>
      </c>
    </row>
    <row r="122" spans="1:12" x14ac:dyDescent="0.2">
      <c r="A122" t="str">
        <f>IF(OR(B122=100,ISERROR(VLOOKUP(B122,'Status fra DREAM dokumentation'!A:A,1,FALSE))=FALSE),"Ja","Nej")</f>
        <v>Ja</v>
      </c>
      <c r="B122">
        <v>890</v>
      </c>
      <c r="C122" t="s">
        <v>45</v>
      </c>
      <c r="D122">
        <v>890</v>
      </c>
      <c r="E122" t="str">
        <f>IF(B122=100,"Beskæftigelse",IF(B122=0,"Selvforsørgelse",VLOOKUP(B122,'Status fra DREAM dokumentation'!A:C,3,FALSE)))</f>
        <v>Sygedagpenge, Passiv.</v>
      </c>
      <c r="F122" t="s">
        <v>46</v>
      </c>
      <c r="G122" t="s">
        <v>66</v>
      </c>
      <c r="H122">
        <v>1</v>
      </c>
      <c r="I122">
        <v>1</v>
      </c>
      <c r="J122">
        <v>0</v>
      </c>
      <c r="L122" t="str">
        <f t="shared" si="1"/>
        <v>INSERT INTO dream.statusinfo (status_id,ydelse_navn_kort,ydelse_id,status_navn,ydelse_navn,aktivitet,jobcenter_ydelse,til_varighed,nulstilling_varighed) VALUES(890,'sdp',890,'Sygedagpenge, Passiv.','Sygedagpenge','Passiv',1,1,0);</v>
      </c>
    </row>
    <row r="123" spans="1:12" x14ac:dyDescent="0.2">
      <c r="A123" t="str">
        <f>IF(OR(B123=100,ISERROR(VLOOKUP(B123,'Status fra DREAM dokumentation'!A:A,1,FALSE))=FALSE),"Ja","Nej")</f>
        <v>Ja</v>
      </c>
      <c r="B123">
        <v>893</v>
      </c>
      <c r="C123" t="s">
        <v>45</v>
      </c>
      <c r="D123">
        <v>890</v>
      </c>
      <c r="E123" t="str">
        <f>IF(B123=100,"Beskæftigelse",IF(B123=0,"Selvforsørgelse",VLOOKUP(B123,'Status fra DREAM dokumentation'!A:C,3,FALSE)))</f>
        <v>Sygedagpenge, Vejledning og opkvalificering</v>
      </c>
      <c r="F123" t="s">
        <v>46</v>
      </c>
      <c r="G123" t="s">
        <v>6</v>
      </c>
      <c r="H123">
        <v>1</v>
      </c>
      <c r="I123">
        <v>1</v>
      </c>
      <c r="J123">
        <v>0</v>
      </c>
      <c r="L123" t="str">
        <f t="shared" si="1"/>
        <v>INSERT INTO dream.statusinfo (status_id,ydelse_navn_kort,ydelse_id,status_navn,ydelse_navn,aktivitet,jobcenter_ydelse,til_varighed,nulstilling_varighed) VALUES(893,'sdp',890,'Sygedagpenge, Vejledning og opkvalificering','Sygedagpenge','Vejl. og opkval.',1,1,0);</v>
      </c>
    </row>
    <row r="124" spans="1:12" x14ac:dyDescent="0.2">
      <c r="A124" t="str">
        <f>IF(OR(B124=100,ISERROR(VLOOKUP(B124,'Status fra DREAM dokumentation'!A:A,1,FALSE))=FALSE),"Ja","Nej")</f>
        <v>Ja</v>
      </c>
      <c r="B124">
        <v>894</v>
      </c>
      <c r="C124" t="s">
        <v>45</v>
      </c>
      <c r="D124">
        <v>890</v>
      </c>
      <c r="E124" t="str">
        <f>IF(B124=100,"Beskæftigelse",IF(B124=0,"Selvforsørgelse",VLOOKUP(B124,'Status fra DREAM dokumentation'!A:C,3,FALSE)))</f>
        <v>Sygedagpenge, Ordinær uddannelse</v>
      </c>
      <c r="F124" t="s">
        <v>46</v>
      </c>
      <c r="G124" t="s">
        <v>7</v>
      </c>
      <c r="H124">
        <v>1</v>
      </c>
      <c r="I124">
        <v>1</v>
      </c>
      <c r="J124">
        <v>0</v>
      </c>
      <c r="L124" t="str">
        <f t="shared" si="1"/>
        <v>INSERT INTO dream.statusinfo (status_id,ydelse_navn_kort,ydelse_id,status_navn,ydelse_navn,aktivitet,jobcenter_ydelse,til_varighed,nulstilling_varighed) VALUES(894,'sdp',890,'Sygedagpenge, Ordinær uddannelse','Sygedagpenge','Uddannelse',1,1,0);</v>
      </c>
    </row>
    <row r="125" spans="1:12" x14ac:dyDescent="0.2">
      <c r="A125" t="str">
        <f>IF(OR(B125=100,ISERROR(VLOOKUP(B125,'Status fra DREAM dokumentation'!A:A,1,FALSE))=FALSE),"Ja","Nej")</f>
        <v>Ja</v>
      </c>
      <c r="B125">
        <v>895</v>
      </c>
      <c r="C125" t="s">
        <v>45</v>
      </c>
      <c r="D125">
        <v>890</v>
      </c>
      <c r="E125" t="str">
        <f>IF(B125=100,"Beskæftigelse",IF(B125=0,"Selvforsørgelse",VLOOKUP(B125,'Status fra DREAM dokumentation'!A:C,3,FALSE)))</f>
        <v>Sygedagpenge, Løntilskud, Privat</v>
      </c>
      <c r="F125" t="s">
        <v>46</v>
      </c>
      <c r="G125" t="s">
        <v>8</v>
      </c>
      <c r="H125">
        <v>1</v>
      </c>
      <c r="I125">
        <v>1</v>
      </c>
      <c r="J125">
        <v>0</v>
      </c>
      <c r="L125" t="str">
        <f t="shared" si="1"/>
        <v>INSERT INTO dream.statusinfo (status_id,ydelse_navn_kort,ydelse_id,status_navn,ydelse_navn,aktivitet,jobcenter_ydelse,til_varighed,nulstilling_varighed) VALUES(895,'sdp',890,'Sygedagpenge, Løntilskud, Privat','Sygedagpenge','Løntilskud',1,1,0);</v>
      </c>
    </row>
    <row r="126" spans="1:12" x14ac:dyDescent="0.2">
      <c r="A126" t="str">
        <f>IF(OR(B126=100,ISERROR(VLOOKUP(B126,'Status fra DREAM dokumentation'!A:A,1,FALSE))=FALSE),"Ja","Nej")</f>
        <v>Ja</v>
      </c>
      <c r="B126">
        <v>896</v>
      </c>
      <c r="C126" t="s">
        <v>45</v>
      </c>
      <c r="D126">
        <v>890</v>
      </c>
      <c r="E126" t="str">
        <f>IF(B126=100,"Beskæftigelse",IF(B126=0,"Selvforsørgelse",VLOOKUP(B126,'Status fra DREAM dokumentation'!A:C,3,FALSE)))</f>
        <v>Sygedagpenge, Løntilskud, Off.</v>
      </c>
      <c r="F126" t="s">
        <v>46</v>
      </c>
      <c r="G126" t="s">
        <v>8</v>
      </c>
      <c r="H126">
        <v>1</v>
      </c>
      <c r="I126">
        <v>1</v>
      </c>
      <c r="J126">
        <v>0</v>
      </c>
      <c r="L126" t="str">
        <f t="shared" si="1"/>
        <v>INSERT INTO dream.statusinfo (status_id,ydelse_navn_kort,ydelse_id,status_navn,ydelse_navn,aktivitet,jobcenter_ydelse,til_varighed,nulstilling_varighed) VALUES(896,'sdp',890,'Sygedagpenge, Løntilskud, Off.','Sygedagpenge','Løntilskud',1,1,0);</v>
      </c>
    </row>
    <row r="127" spans="1:12" x14ac:dyDescent="0.2">
      <c r="A127" t="str">
        <f>IF(OR(B127=100,ISERROR(VLOOKUP(B127,'Status fra DREAM dokumentation'!A:A,1,FALSE))=FALSE),"Ja","Nej")</f>
        <v>Ja</v>
      </c>
      <c r="B127">
        <v>897</v>
      </c>
      <c r="C127" t="s">
        <v>45</v>
      </c>
      <c r="D127">
        <v>890</v>
      </c>
      <c r="E127" t="str">
        <f>IF(B127=100,"Beskæftigelse",IF(B127=0,"Selvforsørgelse",VLOOKUP(B127,'Status fra DREAM dokumentation'!A:C,3,FALSE)))</f>
        <v>Sygedagpenge, Virksomhedspraktik, Privat</v>
      </c>
      <c r="F127" t="s">
        <v>46</v>
      </c>
      <c r="G127" t="s">
        <v>9</v>
      </c>
      <c r="H127">
        <v>1</v>
      </c>
      <c r="I127">
        <v>1</v>
      </c>
      <c r="J127">
        <v>0</v>
      </c>
      <c r="L127" t="str">
        <f t="shared" si="1"/>
        <v>INSERT INTO dream.statusinfo (status_id,ydelse_navn_kort,ydelse_id,status_navn,ydelse_navn,aktivitet,jobcenter_ydelse,til_varighed,nulstilling_varighed) VALUES(897,'sdp',890,'Sygedagpenge, Virksomhedspraktik, Privat','Sygedagpenge','Virksomhedspraktik',1,1,0);</v>
      </c>
    </row>
    <row r="128" spans="1:12" x14ac:dyDescent="0.2">
      <c r="A128" t="str">
        <f>IF(OR(B128=100,ISERROR(VLOOKUP(B128,'Status fra DREAM dokumentation'!A:A,1,FALSE))=FALSE),"Ja","Nej")</f>
        <v>Ja</v>
      </c>
      <c r="B128">
        <v>898</v>
      </c>
      <c r="C128" t="s">
        <v>45</v>
      </c>
      <c r="D128">
        <v>890</v>
      </c>
      <c r="E128" t="str">
        <f>IF(B128=100,"Beskæftigelse",IF(B128=0,"Selvforsørgelse",VLOOKUP(B128,'Status fra DREAM dokumentation'!A:C,3,FALSE)))</f>
        <v>Sygedagpenge, Virksomhedspraktik, Off.</v>
      </c>
      <c r="F128" t="s">
        <v>46</v>
      </c>
      <c r="G128" t="s">
        <v>9</v>
      </c>
      <c r="H128">
        <v>1</v>
      </c>
      <c r="I128">
        <v>1</v>
      </c>
      <c r="J128">
        <v>0</v>
      </c>
      <c r="L128" t="str">
        <f t="shared" si="1"/>
        <v>INSERT INTO dream.statusinfo (status_id,ydelse_navn_kort,ydelse_id,status_navn,ydelse_navn,aktivitet,jobcenter_ydelse,til_varighed,nulstilling_varighed) VALUES(898,'sdp',890,'Sygedagpenge, Virksomhedspraktik, Off.','Sygedagpenge','Virksomhedspraktik',1,1,0);</v>
      </c>
    </row>
    <row r="129" spans="1:12" x14ac:dyDescent="0.2">
      <c r="A129" t="str">
        <f>IF(OR(B129=100,ISERROR(VLOOKUP(B129,'Status fra DREAM dokumentation'!A:A,1,FALSE))=FALSE),"Ja","Nej")</f>
        <v>Ja</v>
      </c>
      <c r="B129">
        <v>899</v>
      </c>
      <c r="C129" t="s">
        <v>45</v>
      </c>
      <c r="D129">
        <v>890</v>
      </c>
      <c r="E129" t="str">
        <f>IF(B129=100,"Beskæftigelse",IF(B129=0,"Selvforsørgelse",VLOOKUP(B129,'Status fra DREAM dokumentation'!A:C,3,FALSE)))</f>
        <v>Sygedagpenge, Delvis rask</v>
      </c>
      <c r="F129" t="s">
        <v>46</v>
      </c>
      <c r="G129" t="s">
        <v>47</v>
      </c>
      <c r="H129">
        <v>1</v>
      </c>
      <c r="I129">
        <v>1</v>
      </c>
      <c r="J129">
        <v>0</v>
      </c>
      <c r="L129" t="str">
        <f t="shared" si="1"/>
        <v>INSERT INTO dream.statusinfo (status_id,ydelse_navn_kort,ydelse_id,status_navn,ydelse_navn,aktivitet,jobcenter_ydelse,til_varighed,nulstilling_varighed) VALUES(899,'sdp',890,'Sygedagpenge, Delvis rask','Sygedagpenge','Delvis raskmeldt',1,1,0);</v>
      </c>
    </row>
    <row r="130" spans="1:12" x14ac:dyDescent="0.2">
      <c r="A130" t="str">
        <f>IF(OR(B130=100,ISERROR(VLOOKUP(B130,'Status fra DREAM dokumentation'!A:A,1,FALSE))=FALSE),"Ja","Nej")</f>
        <v>Ja</v>
      </c>
      <c r="B130">
        <v>997</v>
      </c>
      <c r="C130" t="s">
        <v>48</v>
      </c>
      <c r="D130">
        <v>997</v>
      </c>
      <c r="E130" t="str">
        <f>IF(B130=100,"Beskæftigelse",IF(B130=0,"Selvforsørgelse",VLOOKUP(B130,'Status fra DREAM dokumentation'!A:C,3,FALSE)))</f>
        <v>Ikke bosiddende i Danmark</v>
      </c>
      <c r="F130" t="s">
        <v>50</v>
      </c>
      <c r="G130" t="s">
        <v>66</v>
      </c>
      <c r="H130">
        <v>0</v>
      </c>
      <c r="I130">
        <v>0</v>
      </c>
      <c r="J130">
        <v>0</v>
      </c>
      <c r="L130" t="str">
        <f t="shared" si="1"/>
        <v>INSERT INTO dream.statusinfo (status_id,ydelse_navn_kort,ydelse_id,status_navn,ydelse_navn,aktivitet,jobcenter_ydelse,til_varighed,nulstilling_varighed) VALUES(997,'udvandret',997,'Ikke bosiddende i Danmark','Udvandret','Passiv',0,0,0);</v>
      </c>
    </row>
    <row r="131" spans="1:12" x14ac:dyDescent="0.2">
      <c r="A131" t="str">
        <f>IF(OR(B131=100,ISERROR(VLOOKUP(B131,'Status fra DREAM dokumentation'!A:A,1,FALSE))=FALSE),"Ja","Nej")</f>
        <v>Ja</v>
      </c>
      <c r="B131">
        <v>998</v>
      </c>
      <c r="C131" t="s">
        <v>51</v>
      </c>
      <c r="D131">
        <v>998</v>
      </c>
      <c r="E131" t="str">
        <f>IF(B131=100,"Beskæftigelse",IF(B131=0,"Selvforsørgelse",VLOOKUP(B131,'Status fra DREAM dokumentation'!A:C,3,FALSE)))</f>
        <v>Folkepension</v>
      </c>
      <c r="F131" t="s">
        <v>52</v>
      </c>
      <c r="G131" t="s">
        <v>66</v>
      </c>
      <c r="H131">
        <v>0</v>
      </c>
      <c r="I131">
        <v>0</v>
      </c>
      <c r="J131">
        <v>0</v>
      </c>
      <c r="L131" t="str">
        <f t="shared" ref="L131:L132" si="2">"INSERT INTO dream.statusinfo ("&amp;$B$1&amp;","&amp;$C$1&amp;","&amp;$D$1&amp;","&amp;$E$1&amp;","&amp;$F$1&amp;","&amp;$G$1&amp;","&amp;$H$1&amp;","&amp;$I$1&amp;","&amp;$J$1&amp;")"&amp;" VALUES("&amp;B131&amp;",'"&amp;C131&amp;"',"&amp;D131&amp;",'"&amp;E131&amp;"','"&amp;F131&amp;"','"&amp;G131&amp;"',"&amp;H131&amp;","&amp;I131&amp;","&amp;J131&amp;");"</f>
        <v>INSERT INTO dream.statusinfo (status_id,ydelse_navn_kort,ydelse_id,status_navn,ydelse_navn,aktivitet,jobcenter_ydelse,til_varighed,nulstilling_varighed) VALUES(998,'folkepension',998,'Folkepension','Folkepension','Passiv',0,0,0);</v>
      </c>
    </row>
    <row r="132" spans="1:12" x14ac:dyDescent="0.2">
      <c r="A132" t="str">
        <f>IF(OR(B132=100,ISERROR(VLOOKUP(B132,'Status fra DREAM dokumentation'!A:A,1,FALSE))=FALSE),"Ja","Nej")</f>
        <v>Ja</v>
      </c>
      <c r="B132">
        <v>999</v>
      </c>
      <c r="C132" t="s">
        <v>53</v>
      </c>
      <c r="D132">
        <v>999</v>
      </c>
      <c r="E132" t="str">
        <f>IF(B132=100,"Beskæftigelse",IF(B132=0,"Selvforsørgelse",VLOOKUP(B132,'Status fra DREAM dokumentation'!A:C,3,FALSE)))</f>
        <v>Død</v>
      </c>
      <c r="F132" t="s">
        <v>54</v>
      </c>
      <c r="G132" t="s">
        <v>66</v>
      </c>
      <c r="H132">
        <v>0</v>
      </c>
      <c r="I132">
        <v>0</v>
      </c>
      <c r="J132">
        <v>0</v>
      </c>
      <c r="L132" t="str">
        <f t="shared" si="2"/>
        <v>INSERT INTO dream.statusinfo (status_id,ydelse_navn_kort,ydelse_id,status_navn,ydelse_navn,aktivitet,jobcenter_ydelse,til_varighed,nulstilling_varighed) VALUES(999,'død',999,'Død','Død','Passiv',0,0,0);</v>
      </c>
    </row>
  </sheetData>
  <autoFilter ref="A1:L143">
    <sortState ref="A2:J143">
      <sortCondition ref="B1:B1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7" workbookViewId="0">
      <selection activeCell="A118" activeCellId="24" sqref="A5 A52 A53 A54 A55 A56 A57 A58 A59 A60 A61 A62 A63 A64 A65 A66 A67 A111 A112 A113 A114 A115 A116 A117 A118"/>
    </sheetView>
  </sheetViews>
  <sheetFormatPr baseColWidth="10" defaultColWidth="8.83203125" defaultRowHeight="15" x14ac:dyDescent="0.2"/>
  <cols>
    <col min="2" max="2" width="2" bestFit="1" customWidth="1"/>
    <col min="3" max="3" width="65" bestFit="1" customWidth="1"/>
    <col min="4" max="4" width="17.5" bestFit="1" customWidth="1"/>
  </cols>
  <sheetData>
    <row r="1" spans="1:4" x14ac:dyDescent="0.2">
      <c r="A1" t="s">
        <v>189</v>
      </c>
      <c r="C1" t="s">
        <v>190</v>
      </c>
      <c r="D1" t="s">
        <v>293</v>
      </c>
    </row>
    <row r="2" spans="1:4" ht="16" x14ac:dyDescent="0.2">
      <c r="A2" s="1">
        <v>111</v>
      </c>
      <c r="B2" t="s">
        <v>191</v>
      </c>
      <c r="C2" t="s">
        <v>192</v>
      </c>
      <c r="D2" t="str">
        <f>IF(ISERROR(VLOOKUP(A2,Statusinfo!B:B,1,FALSE))=FALSE,"Ja","Nej")</f>
        <v>Ja</v>
      </c>
    </row>
    <row r="3" spans="1:4" ht="16" x14ac:dyDescent="0.2">
      <c r="A3" s="1">
        <v>112</v>
      </c>
      <c r="B3" t="s">
        <v>191</v>
      </c>
      <c r="C3" t="s">
        <v>193</v>
      </c>
      <c r="D3" t="str">
        <f>IF(ISERROR(VLOOKUP(A3,Statusinfo!B:B,1,FALSE))=FALSE,"Ja","Nej")</f>
        <v>Ja</v>
      </c>
    </row>
    <row r="4" spans="1:4" ht="16" x14ac:dyDescent="0.2">
      <c r="A4" s="1">
        <v>113</v>
      </c>
      <c r="B4" t="s">
        <v>191</v>
      </c>
      <c r="C4" t="s">
        <v>194</v>
      </c>
      <c r="D4" t="str">
        <f>IF(ISERROR(VLOOKUP(A4,Statusinfo!B:B,1,FALSE))=FALSE,"Ja","Nej")</f>
        <v>Ja</v>
      </c>
    </row>
    <row r="5" spans="1:4" ht="16" x14ac:dyDescent="0.2">
      <c r="A5" s="1">
        <v>114</v>
      </c>
      <c r="B5" t="s">
        <v>191</v>
      </c>
      <c r="C5" t="s">
        <v>195</v>
      </c>
      <c r="D5" t="str">
        <f>IF(ISERROR(VLOOKUP(A5,Statusinfo!B:B,1,FALSE))=FALSE,"Ja","Nej")</f>
        <v>Ja</v>
      </c>
    </row>
    <row r="6" spans="1:4" ht="16" x14ac:dyDescent="0.2">
      <c r="A6" s="1">
        <v>121</v>
      </c>
      <c r="B6" t="s">
        <v>191</v>
      </c>
      <c r="C6" t="s">
        <v>196</v>
      </c>
      <c r="D6" t="str">
        <f>IF(ISERROR(VLOOKUP(A6,Statusinfo!B:B,1,FALSE))=FALSE,"Ja","Nej")</f>
        <v>Ja</v>
      </c>
    </row>
    <row r="7" spans="1:4" ht="16" x14ac:dyDescent="0.2">
      <c r="A7" s="1">
        <v>122</v>
      </c>
      <c r="B7" t="s">
        <v>191</v>
      </c>
      <c r="C7" t="s">
        <v>197</v>
      </c>
      <c r="D7" t="str">
        <f>IF(ISERROR(VLOOKUP(A7,Statusinfo!B:B,1,FALSE))=FALSE,"Ja","Nej")</f>
        <v>Ja</v>
      </c>
    </row>
    <row r="8" spans="1:4" ht="16" x14ac:dyDescent="0.2">
      <c r="A8" s="1">
        <v>123</v>
      </c>
      <c r="B8" t="s">
        <v>191</v>
      </c>
      <c r="C8" t="s">
        <v>198</v>
      </c>
      <c r="D8" t="str">
        <f>IF(ISERROR(VLOOKUP(A8,Statusinfo!B:B,1,FALSE))=FALSE,"Ja","Nej")</f>
        <v>Ja</v>
      </c>
    </row>
    <row r="9" spans="1:4" ht="16" x14ac:dyDescent="0.2">
      <c r="A9" s="1">
        <v>124</v>
      </c>
      <c r="B9" t="s">
        <v>191</v>
      </c>
      <c r="C9" t="s">
        <v>199</v>
      </c>
      <c r="D9" t="str">
        <f>IF(ISERROR(VLOOKUP(A9,Statusinfo!B:B,1,FALSE))=FALSE,"Ja","Nej")</f>
        <v>Ja</v>
      </c>
    </row>
    <row r="10" spans="1:4" ht="16" x14ac:dyDescent="0.2">
      <c r="A10" s="1">
        <v>125</v>
      </c>
      <c r="B10" t="s">
        <v>191</v>
      </c>
      <c r="C10" t="s">
        <v>200</v>
      </c>
      <c r="D10" t="str">
        <f>IF(ISERROR(VLOOKUP(A10,Statusinfo!B:B,1,FALSE))=FALSE,"Ja","Nej")</f>
        <v>Ja</v>
      </c>
    </row>
    <row r="11" spans="1:4" ht="16" x14ac:dyDescent="0.2">
      <c r="A11" s="1">
        <v>126</v>
      </c>
      <c r="B11" t="s">
        <v>191</v>
      </c>
      <c r="C11" t="s">
        <v>201</v>
      </c>
      <c r="D11" t="str">
        <f>IF(ISERROR(VLOOKUP(A11,Statusinfo!B:B,1,FALSE))=FALSE,"Ja","Nej")</f>
        <v>Ja</v>
      </c>
    </row>
    <row r="12" spans="1:4" ht="16" x14ac:dyDescent="0.2">
      <c r="A12" s="1">
        <v>130</v>
      </c>
      <c r="B12" t="s">
        <v>191</v>
      </c>
      <c r="C12" t="s">
        <v>202</v>
      </c>
      <c r="D12" t="str">
        <f>IF(ISERROR(VLOOKUP(A12,Statusinfo!B:B,1,FALSE))=FALSE,"Ja","Nej")</f>
        <v>Ja</v>
      </c>
    </row>
    <row r="13" spans="1:4" ht="16" x14ac:dyDescent="0.2">
      <c r="A13" s="1">
        <v>131</v>
      </c>
      <c r="B13" t="s">
        <v>191</v>
      </c>
      <c r="C13" t="s">
        <v>203</v>
      </c>
      <c r="D13" t="str">
        <f>IF(ISERROR(VLOOKUP(A13,Statusinfo!B:B,1,FALSE))=FALSE,"Ja","Nej")</f>
        <v>Ja</v>
      </c>
    </row>
    <row r="14" spans="1:4" ht="16" x14ac:dyDescent="0.2">
      <c r="A14" s="1">
        <v>133</v>
      </c>
      <c r="B14" t="s">
        <v>191</v>
      </c>
      <c r="C14" t="s">
        <v>204</v>
      </c>
      <c r="D14" t="str">
        <f>IF(ISERROR(VLOOKUP(A14,Statusinfo!B:B,1,FALSE))=FALSE,"Ja","Nej")</f>
        <v>Ja</v>
      </c>
    </row>
    <row r="15" spans="1:4" ht="16" x14ac:dyDescent="0.2">
      <c r="A15" s="1">
        <v>134</v>
      </c>
      <c r="B15" t="s">
        <v>191</v>
      </c>
      <c r="C15" t="s">
        <v>205</v>
      </c>
      <c r="D15" t="str">
        <f>IF(ISERROR(VLOOKUP(A15,Statusinfo!B:B,1,FALSE))=FALSE,"Ja","Nej")</f>
        <v>Ja</v>
      </c>
    </row>
    <row r="16" spans="1:4" ht="16" x14ac:dyDescent="0.2">
      <c r="A16" s="1">
        <v>135</v>
      </c>
      <c r="B16" t="s">
        <v>191</v>
      </c>
      <c r="C16" t="s">
        <v>206</v>
      </c>
      <c r="D16" t="str">
        <f>IF(ISERROR(VLOOKUP(A16,Statusinfo!B:B,1,FALSE))=FALSE,"Ja","Nej")</f>
        <v>Ja</v>
      </c>
    </row>
    <row r="17" spans="1:4" ht="16" x14ac:dyDescent="0.2">
      <c r="A17" s="1">
        <v>136</v>
      </c>
      <c r="B17" t="s">
        <v>191</v>
      </c>
      <c r="C17" t="s">
        <v>207</v>
      </c>
      <c r="D17" t="str">
        <f>IF(ISERROR(VLOOKUP(A17,Statusinfo!B:B,1,FALSE))=FALSE,"Ja","Nej")</f>
        <v>Ja</v>
      </c>
    </row>
    <row r="18" spans="1:4" ht="16" x14ac:dyDescent="0.2">
      <c r="A18" s="1">
        <v>137</v>
      </c>
      <c r="B18" t="s">
        <v>191</v>
      </c>
      <c r="C18" t="s">
        <v>208</v>
      </c>
      <c r="D18" t="str">
        <f>IF(ISERROR(VLOOKUP(A18,Statusinfo!B:B,1,FALSE))=FALSE,"Ja","Nej")</f>
        <v>Ja</v>
      </c>
    </row>
    <row r="19" spans="1:4" ht="16" x14ac:dyDescent="0.2">
      <c r="A19" s="1">
        <v>138</v>
      </c>
      <c r="B19" t="s">
        <v>191</v>
      </c>
      <c r="C19" t="s">
        <v>209</v>
      </c>
      <c r="D19" t="str">
        <f>IF(ISERROR(VLOOKUP(A19,Statusinfo!B:B,1,FALSE))=FALSE,"Ja","Nej")</f>
        <v>Ja</v>
      </c>
    </row>
    <row r="20" spans="1:4" ht="16" x14ac:dyDescent="0.2">
      <c r="A20" s="1">
        <v>139</v>
      </c>
      <c r="B20" t="s">
        <v>191</v>
      </c>
      <c r="C20" t="s">
        <v>210</v>
      </c>
      <c r="D20" t="str">
        <f>IF(ISERROR(VLOOKUP(A20,Statusinfo!B:B,1,FALSE))=FALSE,"Ja","Nej")</f>
        <v>Ja</v>
      </c>
    </row>
    <row r="21" spans="1:4" ht="16" x14ac:dyDescent="0.2">
      <c r="A21" s="1">
        <v>140</v>
      </c>
      <c r="B21" t="s">
        <v>191</v>
      </c>
      <c r="C21" t="s">
        <v>32</v>
      </c>
      <c r="D21" t="str">
        <f>IF(ISERROR(VLOOKUP(A21,Statusinfo!B:B,1,FALSE))=FALSE,"Ja","Nej")</f>
        <v>Ja</v>
      </c>
    </row>
    <row r="22" spans="1:4" ht="16" x14ac:dyDescent="0.2">
      <c r="A22" s="1">
        <v>143</v>
      </c>
      <c r="B22" t="s">
        <v>191</v>
      </c>
      <c r="C22" t="s">
        <v>33</v>
      </c>
      <c r="D22" t="str">
        <f>IF(ISERROR(VLOOKUP(A22,Statusinfo!B:B,1,FALSE))=FALSE,"Ja","Nej")</f>
        <v>Ja</v>
      </c>
    </row>
    <row r="23" spans="1:4" ht="16" x14ac:dyDescent="0.2">
      <c r="A23" s="1">
        <v>144</v>
      </c>
      <c r="B23" t="s">
        <v>191</v>
      </c>
      <c r="C23" t="s">
        <v>56</v>
      </c>
      <c r="D23" t="str">
        <f>IF(ISERROR(VLOOKUP(A23,Statusinfo!B:B,1,FALSE))=FALSE,"Ja","Nej")</f>
        <v>Ja</v>
      </c>
    </row>
    <row r="24" spans="1:4" ht="16" x14ac:dyDescent="0.2">
      <c r="A24" s="1">
        <v>145</v>
      </c>
      <c r="B24" t="s">
        <v>191</v>
      </c>
      <c r="C24" t="s">
        <v>57</v>
      </c>
      <c r="D24" t="str">
        <f>IF(ISERROR(VLOOKUP(A24,Statusinfo!B:B,1,FALSE))=FALSE,"Ja","Nej")</f>
        <v>Ja</v>
      </c>
    </row>
    <row r="25" spans="1:4" ht="16" x14ac:dyDescent="0.2">
      <c r="A25" s="1">
        <v>146</v>
      </c>
      <c r="B25" t="s">
        <v>191</v>
      </c>
      <c r="C25" t="s">
        <v>58</v>
      </c>
      <c r="D25" t="str">
        <f>IF(ISERROR(VLOOKUP(A25,Statusinfo!B:B,1,FALSE))=FALSE,"Ja","Nej")</f>
        <v>Ja</v>
      </c>
    </row>
    <row r="26" spans="1:4" ht="16" x14ac:dyDescent="0.2">
      <c r="A26" s="1">
        <v>147</v>
      </c>
      <c r="B26" t="s">
        <v>191</v>
      </c>
      <c r="C26" t="s">
        <v>59</v>
      </c>
      <c r="D26" t="str">
        <f>IF(ISERROR(VLOOKUP(A26,Statusinfo!B:B,1,FALSE))=FALSE,"Ja","Nej")</f>
        <v>Ja</v>
      </c>
    </row>
    <row r="27" spans="1:4" ht="16" x14ac:dyDescent="0.2">
      <c r="A27" s="1">
        <v>148</v>
      </c>
      <c r="B27" t="s">
        <v>191</v>
      </c>
      <c r="C27" t="s">
        <v>211</v>
      </c>
      <c r="D27" t="str">
        <f>IF(ISERROR(VLOOKUP(A27,Statusinfo!B:B,1,FALSE))=FALSE,"Ja","Nej")</f>
        <v>Ja</v>
      </c>
    </row>
    <row r="28" spans="1:4" ht="16" x14ac:dyDescent="0.2">
      <c r="A28" s="1">
        <v>149</v>
      </c>
      <c r="B28" t="s">
        <v>191</v>
      </c>
      <c r="C28" t="s">
        <v>60</v>
      </c>
      <c r="D28" t="str">
        <f>IF(ISERROR(VLOOKUP(A28,Statusinfo!B:B,1,FALSE))=FALSE,"Ja","Nej")</f>
        <v>Ja</v>
      </c>
    </row>
    <row r="29" spans="1:4" ht="16" x14ac:dyDescent="0.2">
      <c r="A29" s="1">
        <v>151</v>
      </c>
      <c r="B29" t="s">
        <v>191</v>
      </c>
      <c r="C29" t="s">
        <v>63</v>
      </c>
      <c r="D29" t="str">
        <f>IF(ISERROR(VLOOKUP(A29,Statusinfo!B:B,1,FALSE))=FALSE,"Ja","Nej")</f>
        <v>Ja</v>
      </c>
    </row>
    <row r="30" spans="1:4" ht="16" x14ac:dyDescent="0.2">
      <c r="A30" s="1">
        <v>152</v>
      </c>
      <c r="B30" t="s">
        <v>191</v>
      </c>
      <c r="C30" t="s">
        <v>65</v>
      </c>
      <c r="D30" t="str">
        <f>IF(ISERROR(VLOOKUP(A30,Statusinfo!B:B,1,FALSE))=FALSE,"Ja","Nej")</f>
        <v>Ja</v>
      </c>
    </row>
    <row r="31" spans="1:4" ht="16" x14ac:dyDescent="0.2">
      <c r="A31" s="1">
        <v>211</v>
      </c>
      <c r="B31" t="s">
        <v>191</v>
      </c>
      <c r="C31" t="s">
        <v>212</v>
      </c>
      <c r="D31" t="str">
        <f>IF(ISERROR(VLOOKUP(A31,Statusinfo!B:B,1,FALSE))=FALSE,"Ja","Nej")</f>
        <v>Ja</v>
      </c>
    </row>
    <row r="32" spans="1:4" ht="16" x14ac:dyDescent="0.2">
      <c r="A32" s="1">
        <v>213</v>
      </c>
      <c r="B32" t="s">
        <v>191</v>
      </c>
      <c r="C32" t="s">
        <v>213</v>
      </c>
      <c r="D32" t="str">
        <f>IF(ISERROR(VLOOKUP(A32,Statusinfo!B:B,1,FALSE))=FALSE,"Ja","Nej")</f>
        <v>Ja</v>
      </c>
    </row>
    <row r="33" spans="1:4" ht="16" x14ac:dyDescent="0.2">
      <c r="A33" s="1">
        <v>214</v>
      </c>
      <c r="B33" t="s">
        <v>191</v>
      </c>
      <c r="C33" t="s">
        <v>214</v>
      </c>
      <c r="D33" t="str">
        <f>IF(ISERROR(VLOOKUP(A33,Statusinfo!B:B,1,FALSE))=FALSE,"Ja","Nej")</f>
        <v>Ja</v>
      </c>
    </row>
    <row r="34" spans="1:4" ht="16" x14ac:dyDescent="0.2">
      <c r="A34" s="1">
        <v>215</v>
      </c>
      <c r="B34" t="s">
        <v>191</v>
      </c>
      <c r="C34" t="s">
        <v>215</v>
      </c>
      <c r="D34" t="str">
        <f>IF(ISERROR(VLOOKUP(A34,Statusinfo!B:B,1,FALSE))=FALSE,"Ja","Nej")</f>
        <v>Ja</v>
      </c>
    </row>
    <row r="35" spans="1:4" ht="16" x14ac:dyDescent="0.2">
      <c r="A35" s="1">
        <v>216</v>
      </c>
      <c r="B35" t="s">
        <v>191</v>
      </c>
      <c r="C35" t="s">
        <v>216</v>
      </c>
      <c r="D35" t="str">
        <f>IF(ISERROR(VLOOKUP(A35,Statusinfo!B:B,1,FALSE))=FALSE,"Ja","Nej")</f>
        <v>Ja</v>
      </c>
    </row>
    <row r="36" spans="1:4" ht="16" x14ac:dyDescent="0.2">
      <c r="A36" s="1">
        <v>217</v>
      </c>
      <c r="B36" t="s">
        <v>191</v>
      </c>
      <c r="C36" t="s">
        <v>217</v>
      </c>
      <c r="D36" t="str">
        <f>IF(ISERROR(VLOOKUP(A36,Statusinfo!B:B,1,FALSE))=FALSE,"Ja","Nej")</f>
        <v>Ja</v>
      </c>
    </row>
    <row r="37" spans="1:4" ht="16" x14ac:dyDescent="0.2">
      <c r="A37" s="1">
        <v>218</v>
      </c>
      <c r="B37" t="s">
        <v>191</v>
      </c>
      <c r="C37" t="s">
        <v>218</v>
      </c>
      <c r="D37" t="str">
        <f>IF(ISERROR(VLOOKUP(A37,Statusinfo!B:B,1,FALSE))=FALSE,"Ja","Nej")</f>
        <v>Ja</v>
      </c>
    </row>
    <row r="38" spans="1:4" ht="16" x14ac:dyDescent="0.2">
      <c r="A38" s="1">
        <v>231</v>
      </c>
      <c r="B38" t="s">
        <v>191</v>
      </c>
      <c r="C38" t="s">
        <v>10</v>
      </c>
      <c r="D38" t="str">
        <f>IF(ISERROR(VLOOKUP(A38,Statusinfo!B:B,1,FALSE))=FALSE,"Ja","Nej")</f>
        <v>Ja</v>
      </c>
    </row>
    <row r="39" spans="1:4" ht="16" x14ac:dyDescent="0.2">
      <c r="A39" s="1">
        <v>232</v>
      </c>
      <c r="B39" t="s">
        <v>191</v>
      </c>
      <c r="C39" t="s">
        <v>11</v>
      </c>
      <c r="D39" t="str">
        <f>IF(ISERROR(VLOOKUP(A39,Statusinfo!B:B,1,FALSE))=FALSE,"Ja","Nej")</f>
        <v>Ja</v>
      </c>
    </row>
    <row r="40" spans="1:4" ht="16" x14ac:dyDescent="0.2">
      <c r="A40" s="1">
        <v>299</v>
      </c>
      <c r="B40" t="s">
        <v>191</v>
      </c>
      <c r="C40" t="s">
        <v>219</v>
      </c>
      <c r="D40" t="str">
        <f>IF(ISERROR(VLOOKUP(A40,Statusinfo!B:B,1,FALSE))=FALSE,"Ja","Nej")</f>
        <v>Ja</v>
      </c>
    </row>
    <row r="41" spans="1:4" ht="16" x14ac:dyDescent="0.2">
      <c r="A41" s="1">
        <v>412</v>
      </c>
      <c r="B41" t="s">
        <v>191</v>
      </c>
      <c r="C41" t="s">
        <v>13</v>
      </c>
      <c r="D41" t="str">
        <f>IF(ISERROR(VLOOKUP(A41,Statusinfo!B:B,1,FALSE))=FALSE,"Ja","Nej")</f>
        <v>Ja</v>
      </c>
    </row>
    <row r="42" spans="1:4" ht="16" x14ac:dyDescent="0.2">
      <c r="A42" s="1">
        <v>413</v>
      </c>
      <c r="B42" t="s">
        <v>191</v>
      </c>
      <c r="C42" t="s">
        <v>15</v>
      </c>
      <c r="D42" t="str">
        <f>IF(ISERROR(VLOOKUP(A42,Statusinfo!B:B,1,FALSE))=FALSE,"Ja","Nej")</f>
        <v>Ja</v>
      </c>
    </row>
    <row r="43" spans="1:4" ht="16" x14ac:dyDescent="0.2">
      <c r="A43" s="1">
        <v>511</v>
      </c>
      <c r="B43" t="s">
        <v>191</v>
      </c>
      <c r="C43" t="s">
        <v>16</v>
      </c>
      <c r="D43" t="str">
        <f>IF(ISERROR(VLOOKUP(A43,Statusinfo!B:B,1,FALSE))=FALSE,"Ja","Nej")</f>
        <v>Ja</v>
      </c>
    </row>
    <row r="44" spans="1:4" ht="16" x14ac:dyDescent="0.2">
      <c r="A44" s="1">
        <v>521</v>
      </c>
      <c r="B44" t="s">
        <v>191</v>
      </c>
      <c r="C44" t="s">
        <v>17</v>
      </c>
      <c r="D44" t="str">
        <f>IF(ISERROR(VLOOKUP(A44,Statusinfo!B:B,1,FALSE))=FALSE,"Ja","Nej")</f>
        <v>Ja</v>
      </c>
    </row>
    <row r="45" spans="1:4" ht="16" x14ac:dyDescent="0.2">
      <c r="A45" s="1">
        <v>522</v>
      </c>
      <c r="B45" t="s">
        <v>191</v>
      </c>
      <c r="C45" t="s">
        <v>18</v>
      </c>
      <c r="D45" t="str">
        <f>IF(ISERROR(VLOOKUP(A45,Statusinfo!B:B,1,FALSE))=FALSE,"Ja","Nej")</f>
        <v>Ja</v>
      </c>
    </row>
    <row r="46" spans="1:4" ht="16" x14ac:dyDescent="0.2">
      <c r="A46" s="1">
        <v>611</v>
      </c>
      <c r="B46" t="s">
        <v>191</v>
      </c>
      <c r="C46" t="s">
        <v>19</v>
      </c>
      <c r="D46" t="str">
        <f>IF(ISERROR(VLOOKUP(A46,Statusinfo!B:B,1,FALSE))=FALSE,"Ja","Nej")</f>
        <v>Ja</v>
      </c>
    </row>
    <row r="47" spans="1:4" ht="16" x14ac:dyDescent="0.2">
      <c r="A47" s="1">
        <v>621</v>
      </c>
      <c r="B47" t="s">
        <v>191</v>
      </c>
      <c r="C47" t="s">
        <v>21</v>
      </c>
      <c r="D47" t="str">
        <f>IF(ISERROR(VLOOKUP(A47,Statusinfo!B:B,1,FALSE))=FALSE,"Ja","Nej")</f>
        <v>Ja</v>
      </c>
    </row>
    <row r="48" spans="1:4" ht="16" x14ac:dyDescent="0.2">
      <c r="A48" s="1">
        <v>622</v>
      </c>
      <c r="B48" t="s">
        <v>191</v>
      </c>
      <c r="C48" t="s">
        <v>22</v>
      </c>
      <c r="D48" t="str">
        <f>IF(ISERROR(VLOOKUP(A48,Statusinfo!B:B,1,FALSE))=FALSE,"Ja","Nej")</f>
        <v>Ja</v>
      </c>
    </row>
    <row r="49" spans="1:4" ht="16" x14ac:dyDescent="0.2">
      <c r="A49" s="1">
        <v>651</v>
      </c>
      <c r="B49" t="s">
        <v>191</v>
      </c>
      <c r="C49" t="s">
        <v>24</v>
      </c>
      <c r="D49" t="str">
        <f>IF(ISERROR(VLOOKUP(A49,Statusinfo!B:B,1,FALSE))=FALSE,"Ja","Nej")</f>
        <v>Ja</v>
      </c>
    </row>
    <row r="50" spans="1:4" ht="16" x14ac:dyDescent="0.2">
      <c r="A50" s="1">
        <v>652</v>
      </c>
      <c r="B50" t="s">
        <v>191</v>
      </c>
      <c r="C50" t="s">
        <v>26</v>
      </c>
      <c r="D50" t="str">
        <f>IF(ISERROR(VLOOKUP(A50,Statusinfo!B:B,1,FALSE))=FALSE,"Ja","Nej")</f>
        <v>Ja</v>
      </c>
    </row>
    <row r="51" spans="1:4" ht="16" x14ac:dyDescent="0.2">
      <c r="A51" s="1">
        <v>661</v>
      </c>
      <c r="B51" t="s">
        <v>191</v>
      </c>
      <c r="C51" t="s">
        <v>27</v>
      </c>
      <c r="D51" t="str">
        <f>IF(ISERROR(VLOOKUP(A51,Statusinfo!B:B,1,FALSE))=FALSE,"Ja","Nej")</f>
        <v>Ja</v>
      </c>
    </row>
    <row r="52" spans="1:4" ht="16" x14ac:dyDescent="0.2">
      <c r="A52" s="1">
        <v>700</v>
      </c>
      <c r="B52" t="s">
        <v>191</v>
      </c>
      <c r="C52" t="s">
        <v>220</v>
      </c>
      <c r="D52" t="str">
        <f>IF(ISERROR(VLOOKUP(A52,Statusinfo!B:B,1,FALSE))=FALSE,"Ja","Nej")</f>
        <v>Ja</v>
      </c>
    </row>
    <row r="53" spans="1:4" ht="16" x14ac:dyDescent="0.2">
      <c r="A53" s="1">
        <v>703</v>
      </c>
      <c r="B53" t="s">
        <v>191</v>
      </c>
      <c r="C53" t="s">
        <v>221</v>
      </c>
      <c r="D53" t="str">
        <f>IF(ISERROR(VLOOKUP(A53,Statusinfo!B:B,1,FALSE))=FALSE,"Ja","Nej")</f>
        <v>Ja</v>
      </c>
    </row>
    <row r="54" spans="1:4" ht="16" x14ac:dyDescent="0.2">
      <c r="A54" s="1">
        <v>704</v>
      </c>
      <c r="B54" t="s">
        <v>191</v>
      </c>
      <c r="C54" t="s">
        <v>222</v>
      </c>
      <c r="D54" t="str">
        <f>IF(ISERROR(VLOOKUP(A54,Statusinfo!B:B,1,FALSE))=FALSE,"Ja","Nej")</f>
        <v>Ja</v>
      </c>
    </row>
    <row r="55" spans="1:4" ht="16" x14ac:dyDescent="0.2">
      <c r="A55" s="1">
        <v>705</v>
      </c>
      <c r="B55" t="s">
        <v>191</v>
      </c>
      <c r="C55" t="s">
        <v>223</v>
      </c>
      <c r="D55" t="str">
        <f>IF(ISERROR(VLOOKUP(A55,Statusinfo!B:B,1,FALSE))=FALSE,"Ja","Nej")</f>
        <v>Ja</v>
      </c>
    </row>
    <row r="56" spans="1:4" ht="16" x14ac:dyDescent="0.2">
      <c r="A56" s="1">
        <v>706</v>
      </c>
      <c r="B56" t="s">
        <v>191</v>
      </c>
      <c r="C56" t="s">
        <v>224</v>
      </c>
      <c r="D56" t="str">
        <f>IF(ISERROR(VLOOKUP(A56,Statusinfo!B:B,1,FALSE))=FALSE,"Ja","Nej")</f>
        <v>Ja</v>
      </c>
    </row>
    <row r="57" spans="1:4" ht="16" x14ac:dyDescent="0.2">
      <c r="A57" s="1">
        <v>707</v>
      </c>
      <c r="B57" t="s">
        <v>191</v>
      </c>
      <c r="C57" t="s">
        <v>225</v>
      </c>
      <c r="D57" t="str">
        <f>IF(ISERROR(VLOOKUP(A57,Statusinfo!B:B,1,FALSE))=FALSE,"Ja","Nej")</f>
        <v>Ja</v>
      </c>
    </row>
    <row r="58" spans="1:4" ht="16" x14ac:dyDescent="0.2">
      <c r="A58" s="1">
        <v>708</v>
      </c>
      <c r="B58" t="s">
        <v>191</v>
      </c>
      <c r="C58" t="s">
        <v>226</v>
      </c>
      <c r="D58" t="str">
        <f>IF(ISERROR(VLOOKUP(A58,Statusinfo!B:B,1,FALSE))=FALSE,"Ja","Nej")</f>
        <v>Ja</v>
      </c>
    </row>
    <row r="59" spans="1:4" ht="16" x14ac:dyDescent="0.2">
      <c r="A59" s="1">
        <v>709</v>
      </c>
      <c r="B59" t="s">
        <v>191</v>
      </c>
      <c r="C59" t="s">
        <v>227</v>
      </c>
      <c r="D59" t="str">
        <f>IF(ISERROR(VLOOKUP(A59,Statusinfo!B:B,1,FALSE))=FALSE,"Ja","Nej")</f>
        <v>Ja</v>
      </c>
    </row>
    <row r="60" spans="1:4" ht="16" x14ac:dyDescent="0.2">
      <c r="A60" s="1">
        <v>710</v>
      </c>
      <c r="B60" t="s">
        <v>191</v>
      </c>
      <c r="C60" t="s">
        <v>228</v>
      </c>
      <c r="D60" t="str">
        <f>IF(ISERROR(VLOOKUP(A60,Statusinfo!B:B,1,FALSE))=FALSE,"Ja","Nej")</f>
        <v>Ja</v>
      </c>
    </row>
    <row r="61" spans="1:4" ht="16" x14ac:dyDescent="0.2">
      <c r="A61" s="1">
        <v>713</v>
      </c>
      <c r="B61" t="s">
        <v>191</v>
      </c>
      <c r="C61" t="s">
        <v>229</v>
      </c>
      <c r="D61" t="str">
        <f>IF(ISERROR(VLOOKUP(A61,Statusinfo!B:B,1,FALSE))=FALSE,"Ja","Nej")</f>
        <v>Ja</v>
      </c>
    </row>
    <row r="62" spans="1:4" ht="16" x14ac:dyDescent="0.2">
      <c r="A62" s="1">
        <v>714</v>
      </c>
      <c r="B62" t="s">
        <v>191</v>
      </c>
      <c r="C62" t="s">
        <v>230</v>
      </c>
      <c r="D62" t="str">
        <f>IF(ISERROR(VLOOKUP(A62,Statusinfo!B:B,1,FALSE))=FALSE,"Ja","Nej")</f>
        <v>Ja</v>
      </c>
    </row>
    <row r="63" spans="1:4" ht="16" x14ac:dyDescent="0.2">
      <c r="A63" s="1">
        <v>715</v>
      </c>
      <c r="B63" t="s">
        <v>191</v>
      </c>
      <c r="C63" t="s">
        <v>231</v>
      </c>
      <c r="D63" t="str">
        <f>IF(ISERROR(VLOOKUP(A63,Statusinfo!B:B,1,FALSE))=FALSE,"Ja","Nej")</f>
        <v>Ja</v>
      </c>
    </row>
    <row r="64" spans="1:4" ht="16" x14ac:dyDescent="0.2">
      <c r="A64" s="1">
        <v>716</v>
      </c>
      <c r="B64" t="s">
        <v>191</v>
      </c>
      <c r="C64" t="s">
        <v>232</v>
      </c>
      <c r="D64" t="str">
        <f>IF(ISERROR(VLOOKUP(A64,Statusinfo!B:B,1,FALSE))=FALSE,"Ja","Nej")</f>
        <v>Ja</v>
      </c>
    </row>
    <row r="65" spans="1:4" ht="16" x14ac:dyDescent="0.2">
      <c r="A65" s="1">
        <v>717</v>
      </c>
      <c r="B65" t="s">
        <v>191</v>
      </c>
      <c r="C65" t="s">
        <v>233</v>
      </c>
      <c r="D65" t="str">
        <f>IF(ISERROR(VLOOKUP(A65,Statusinfo!B:B,1,FALSE))=FALSE,"Ja","Nej")</f>
        <v>Ja</v>
      </c>
    </row>
    <row r="66" spans="1:4" ht="16" x14ac:dyDescent="0.2">
      <c r="A66" s="1">
        <v>718</v>
      </c>
      <c r="B66" t="s">
        <v>191</v>
      </c>
      <c r="C66" t="s">
        <v>234</v>
      </c>
      <c r="D66" t="str">
        <f>IF(ISERROR(VLOOKUP(A66,Statusinfo!B:B,1,FALSE))=FALSE,"Ja","Nej")</f>
        <v>Ja</v>
      </c>
    </row>
    <row r="67" spans="1:4" ht="16" x14ac:dyDescent="0.2">
      <c r="A67" s="1">
        <v>719</v>
      </c>
      <c r="B67" t="s">
        <v>191</v>
      </c>
      <c r="C67" t="s">
        <v>235</v>
      </c>
      <c r="D67" t="str">
        <f>IF(ISERROR(VLOOKUP(A67,Statusinfo!B:B,1,FALSE))=FALSE,"Ja","Nej")</f>
        <v>Ja</v>
      </c>
    </row>
    <row r="68" spans="1:4" ht="16" x14ac:dyDescent="0.2">
      <c r="A68" s="1">
        <v>720</v>
      </c>
      <c r="B68" t="s">
        <v>191</v>
      </c>
      <c r="C68" t="s">
        <v>236</v>
      </c>
      <c r="D68" t="str">
        <f>IF(ISERROR(VLOOKUP(A68,Statusinfo!B:B,1,FALSE))=FALSE,"Ja","Nej")</f>
        <v>Ja</v>
      </c>
    </row>
    <row r="69" spans="1:4" ht="16" x14ac:dyDescent="0.2">
      <c r="A69" s="1">
        <v>723</v>
      </c>
      <c r="B69" t="s">
        <v>191</v>
      </c>
      <c r="C69" t="s">
        <v>237</v>
      </c>
      <c r="D69" t="str">
        <f>IF(ISERROR(VLOOKUP(A69,Statusinfo!B:B,1,FALSE))=FALSE,"Ja","Nej")</f>
        <v>Ja</v>
      </c>
    </row>
    <row r="70" spans="1:4" ht="16" x14ac:dyDescent="0.2">
      <c r="A70" s="1">
        <v>724</v>
      </c>
      <c r="B70" t="s">
        <v>191</v>
      </c>
      <c r="C70" t="s">
        <v>238</v>
      </c>
      <c r="D70" t="str">
        <f>IF(ISERROR(VLOOKUP(A70,Statusinfo!B:B,1,FALSE))=FALSE,"Ja","Nej")</f>
        <v>Ja</v>
      </c>
    </row>
    <row r="71" spans="1:4" ht="16" x14ac:dyDescent="0.2">
      <c r="A71" s="1">
        <v>725</v>
      </c>
      <c r="B71" t="s">
        <v>191</v>
      </c>
      <c r="C71" t="s">
        <v>239</v>
      </c>
      <c r="D71" t="str">
        <f>IF(ISERROR(VLOOKUP(A71,Statusinfo!B:B,1,FALSE))=FALSE,"Ja","Nej")</f>
        <v>Ja</v>
      </c>
    </row>
    <row r="72" spans="1:4" ht="16" x14ac:dyDescent="0.2">
      <c r="A72" s="1">
        <v>726</v>
      </c>
      <c r="B72" t="s">
        <v>191</v>
      </c>
      <c r="C72" t="s">
        <v>240</v>
      </c>
      <c r="D72" t="str">
        <f>IF(ISERROR(VLOOKUP(A72,Statusinfo!B:B,1,FALSE))=FALSE,"Ja","Nej")</f>
        <v>Ja</v>
      </c>
    </row>
    <row r="73" spans="1:4" ht="16" x14ac:dyDescent="0.2">
      <c r="A73" s="1">
        <v>727</v>
      </c>
      <c r="B73" t="s">
        <v>191</v>
      </c>
      <c r="C73" t="s">
        <v>241</v>
      </c>
      <c r="D73" t="str">
        <f>IF(ISERROR(VLOOKUP(A73,Statusinfo!B:B,1,FALSE))=FALSE,"Ja","Nej")</f>
        <v>Ja</v>
      </c>
    </row>
    <row r="74" spans="1:4" ht="16" x14ac:dyDescent="0.2">
      <c r="A74" s="1">
        <v>728</v>
      </c>
      <c r="B74" t="s">
        <v>191</v>
      </c>
      <c r="C74" t="s">
        <v>242</v>
      </c>
      <c r="D74" t="str">
        <f>IF(ISERROR(VLOOKUP(A74,Statusinfo!B:B,1,FALSE))=FALSE,"Ja","Nej")</f>
        <v>Ja</v>
      </c>
    </row>
    <row r="75" spans="1:4" ht="16" x14ac:dyDescent="0.2">
      <c r="A75" s="1">
        <v>729</v>
      </c>
      <c r="B75" t="s">
        <v>191</v>
      </c>
      <c r="C75" t="s">
        <v>243</v>
      </c>
      <c r="D75" t="str">
        <f>IF(ISERROR(VLOOKUP(A75,Statusinfo!B:B,1,FALSE))=FALSE,"Ja","Nej")</f>
        <v>Ja</v>
      </c>
    </row>
    <row r="76" spans="1:4" ht="16" x14ac:dyDescent="0.2">
      <c r="A76" s="1">
        <v>730</v>
      </c>
      <c r="B76" t="s">
        <v>191</v>
      </c>
      <c r="C76" t="s">
        <v>244</v>
      </c>
      <c r="D76" t="str">
        <f>IF(ISERROR(VLOOKUP(A76,Statusinfo!B:B,1,FALSE))=FALSE,"Ja","Nej")</f>
        <v>Ja</v>
      </c>
    </row>
    <row r="77" spans="1:4" ht="16" x14ac:dyDescent="0.2">
      <c r="A77" s="1">
        <v>731</v>
      </c>
      <c r="B77" t="s">
        <v>191</v>
      </c>
      <c r="C77" t="s">
        <v>245</v>
      </c>
      <c r="D77" t="str">
        <f>IF(ISERROR(VLOOKUP(A77,Statusinfo!B:B,1,FALSE))=FALSE,"Ja","Nej")</f>
        <v>Ja</v>
      </c>
    </row>
    <row r="78" spans="1:4" ht="16" x14ac:dyDescent="0.2">
      <c r="A78" s="1">
        <v>733</v>
      </c>
      <c r="B78" t="s">
        <v>191</v>
      </c>
      <c r="C78" t="s">
        <v>245</v>
      </c>
      <c r="D78" t="str">
        <f>IF(ISERROR(VLOOKUP(A78,Statusinfo!B:B,1,FALSE))=FALSE,"Ja","Nej")</f>
        <v>Ja</v>
      </c>
    </row>
    <row r="79" spans="1:4" ht="16" x14ac:dyDescent="0.2">
      <c r="A79" s="1">
        <v>734</v>
      </c>
      <c r="B79" t="s">
        <v>191</v>
      </c>
      <c r="C79" t="s">
        <v>246</v>
      </c>
      <c r="D79" t="str">
        <f>IF(ISERROR(VLOOKUP(A79,Statusinfo!B:B,1,FALSE))=FALSE,"Ja","Nej")</f>
        <v>Ja</v>
      </c>
    </row>
    <row r="80" spans="1:4" ht="16" x14ac:dyDescent="0.2">
      <c r="A80" s="1">
        <v>735</v>
      </c>
      <c r="B80" t="s">
        <v>191</v>
      </c>
      <c r="C80" t="s">
        <v>247</v>
      </c>
      <c r="D80" t="str">
        <f>IF(ISERROR(VLOOKUP(A80,Statusinfo!B:B,1,FALSE))=FALSE,"Ja","Nej")</f>
        <v>Ja</v>
      </c>
    </row>
    <row r="81" spans="1:4" ht="16" x14ac:dyDescent="0.2">
      <c r="A81" s="1">
        <v>736</v>
      </c>
      <c r="B81" t="s">
        <v>191</v>
      </c>
      <c r="C81" t="s">
        <v>248</v>
      </c>
      <c r="D81" t="str">
        <f>IF(ISERROR(VLOOKUP(A81,Statusinfo!B:B,1,FALSE))=FALSE,"Ja","Nej")</f>
        <v>Ja</v>
      </c>
    </row>
    <row r="82" spans="1:4" ht="16" x14ac:dyDescent="0.2">
      <c r="A82" s="1">
        <v>737</v>
      </c>
      <c r="B82" t="s">
        <v>191</v>
      </c>
      <c r="C82" t="s">
        <v>249</v>
      </c>
      <c r="D82" t="str">
        <f>IF(ISERROR(VLOOKUP(A82,Statusinfo!B:B,1,FALSE))=FALSE,"Ja","Nej")</f>
        <v>Ja</v>
      </c>
    </row>
    <row r="83" spans="1:4" ht="16" x14ac:dyDescent="0.2">
      <c r="A83" s="1">
        <v>738</v>
      </c>
      <c r="B83" t="s">
        <v>191</v>
      </c>
      <c r="C83" t="s">
        <v>250</v>
      </c>
      <c r="D83" t="str">
        <f>IF(ISERROR(VLOOKUP(A83,Statusinfo!B:B,1,FALSE))=FALSE,"Ja","Nej")</f>
        <v>Ja</v>
      </c>
    </row>
    <row r="84" spans="1:4" ht="16" x14ac:dyDescent="0.2">
      <c r="A84" s="1">
        <v>739</v>
      </c>
      <c r="B84" t="s">
        <v>191</v>
      </c>
      <c r="C84" t="s">
        <v>251</v>
      </c>
      <c r="D84" t="str">
        <f>IF(ISERROR(VLOOKUP(A84,Statusinfo!B:B,1,FALSE))=FALSE,"Ja","Nej")</f>
        <v>Ja</v>
      </c>
    </row>
    <row r="85" spans="1:4" ht="16" x14ac:dyDescent="0.2">
      <c r="A85" s="1">
        <v>740</v>
      </c>
      <c r="B85" t="s">
        <v>191</v>
      </c>
      <c r="C85" t="s">
        <v>252</v>
      </c>
      <c r="D85" t="str">
        <f>IF(ISERROR(VLOOKUP(A85,Statusinfo!B:B,1,FALSE))=FALSE,"Ja","Nej")</f>
        <v>Ja</v>
      </c>
    </row>
    <row r="86" spans="1:4" ht="16" x14ac:dyDescent="0.2">
      <c r="A86" s="1">
        <v>741</v>
      </c>
      <c r="B86" t="s">
        <v>191</v>
      </c>
      <c r="C86" t="s">
        <v>253</v>
      </c>
      <c r="D86" t="str">
        <f>IF(ISERROR(VLOOKUP(A86,Statusinfo!B:B,1,FALSE))=FALSE,"Ja","Nej")</f>
        <v>Ja</v>
      </c>
    </row>
    <row r="87" spans="1:4" ht="16" x14ac:dyDescent="0.2">
      <c r="A87" s="1">
        <v>743</v>
      </c>
      <c r="B87" t="s">
        <v>191</v>
      </c>
      <c r="C87" t="s">
        <v>253</v>
      </c>
      <c r="D87" t="str">
        <f>IF(ISERROR(VLOOKUP(A87,Statusinfo!B:B,1,FALSE))=FALSE,"Ja","Nej")</f>
        <v>Ja</v>
      </c>
    </row>
    <row r="88" spans="1:4" ht="16" x14ac:dyDescent="0.2">
      <c r="A88" s="1">
        <v>744</v>
      </c>
      <c r="B88" t="s">
        <v>191</v>
      </c>
      <c r="C88" t="s">
        <v>254</v>
      </c>
      <c r="D88" t="str">
        <f>IF(ISERROR(VLOOKUP(A88,Statusinfo!B:B,1,FALSE))=FALSE,"Ja","Nej")</f>
        <v>Ja</v>
      </c>
    </row>
    <row r="89" spans="1:4" ht="16" x14ac:dyDescent="0.2">
      <c r="A89" s="1">
        <v>745</v>
      </c>
      <c r="B89" t="s">
        <v>191</v>
      </c>
      <c r="C89" t="s">
        <v>255</v>
      </c>
      <c r="D89" t="str">
        <f>IF(ISERROR(VLOOKUP(A89,Statusinfo!B:B,1,FALSE))=FALSE,"Ja","Nej")</f>
        <v>Ja</v>
      </c>
    </row>
    <row r="90" spans="1:4" ht="16" x14ac:dyDescent="0.2">
      <c r="A90" s="1">
        <v>746</v>
      </c>
      <c r="B90" t="s">
        <v>191</v>
      </c>
      <c r="C90" t="s">
        <v>256</v>
      </c>
      <c r="D90" t="str">
        <f>IF(ISERROR(VLOOKUP(A90,Statusinfo!B:B,1,FALSE))=FALSE,"Ja","Nej")</f>
        <v>Ja</v>
      </c>
    </row>
    <row r="91" spans="1:4" ht="16" x14ac:dyDescent="0.2">
      <c r="A91" s="1">
        <v>747</v>
      </c>
      <c r="B91" t="s">
        <v>191</v>
      </c>
      <c r="C91" t="s">
        <v>257</v>
      </c>
      <c r="D91" t="str">
        <f>IF(ISERROR(VLOOKUP(A91,Statusinfo!B:B,1,FALSE))=FALSE,"Ja","Nej")</f>
        <v>Ja</v>
      </c>
    </row>
    <row r="92" spans="1:4" ht="16" x14ac:dyDescent="0.2">
      <c r="A92" s="1">
        <v>748</v>
      </c>
      <c r="B92" t="s">
        <v>191</v>
      </c>
      <c r="C92" t="s">
        <v>258</v>
      </c>
      <c r="D92" t="str">
        <f>IF(ISERROR(VLOOKUP(A92,Statusinfo!B:B,1,FALSE))=FALSE,"Ja","Nej")</f>
        <v>Ja</v>
      </c>
    </row>
    <row r="93" spans="1:4" ht="16" x14ac:dyDescent="0.2">
      <c r="A93" s="1">
        <v>750</v>
      </c>
      <c r="B93" t="s">
        <v>191</v>
      </c>
      <c r="C93" t="s">
        <v>259</v>
      </c>
      <c r="D93" t="str">
        <f>IF(ISERROR(VLOOKUP(A93,Statusinfo!B:B,1,FALSE))=FALSE,"Ja","Nej")</f>
        <v>Ja</v>
      </c>
    </row>
    <row r="94" spans="1:4" ht="16" x14ac:dyDescent="0.2">
      <c r="A94" s="1">
        <v>753</v>
      </c>
      <c r="B94" t="s">
        <v>191</v>
      </c>
      <c r="C94" t="s">
        <v>260</v>
      </c>
      <c r="D94" t="str">
        <f>IF(ISERROR(VLOOKUP(A94,Statusinfo!B:B,1,FALSE))=FALSE,"Ja","Nej")</f>
        <v>Ja</v>
      </c>
    </row>
    <row r="95" spans="1:4" ht="16" x14ac:dyDescent="0.2">
      <c r="A95" s="1">
        <v>754</v>
      </c>
      <c r="B95" t="s">
        <v>191</v>
      </c>
      <c r="C95" t="s">
        <v>261</v>
      </c>
      <c r="D95" t="str">
        <f>IF(ISERROR(VLOOKUP(A95,Statusinfo!B:B,1,FALSE))=FALSE,"Ja","Nej")</f>
        <v>Ja</v>
      </c>
    </row>
    <row r="96" spans="1:4" ht="16" x14ac:dyDescent="0.2">
      <c r="A96" s="1">
        <v>755</v>
      </c>
      <c r="B96" t="s">
        <v>191</v>
      </c>
      <c r="C96" t="s">
        <v>262</v>
      </c>
      <c r="D96" t="str">
        <f>IF(ISERROR(VLOOKUP(A96,Statusinfo!B:B,1,FALSE))=FALSE,"Ja","Nej")</f>
        <v>Ja</v>
      </c>
    </row>
    <row r="97" spans="1:4" ht="16" x14ac:dyDescent="0.2">
      <c r="A97" s="1">
        <v>756</v>
      </c>
      <c r="B97" t="s">
        <v>191</v>
      </c>
      <c r="C97" t="s">
        <v>263</v>
      </c>
      <c r="D97" t="str">
        <f>IF(ISERROR(VLOOKUP(A97,Statusinfo!B:B,1,FALSE))=FALSE,"Ja","Nej")</f>
        <v>Ja</v>
      </c>
    </row>
    <row r="98" spans="1:4" ht="16" x14ac:dyDescent="0.2">
      <c r="A98" s="1">
        <v>757</v>
      </c>
      <c r="B98" t="s">
        <v>191</v>
      </c>
      <c r="C98" t="s">
        <v>264</v>
      </c>
      <c r="D98" t="str">
        <f>IF(ISERROR(VLOOKUP(A98,Statusinfo!B:B,1,FALSE))=FALSE,"Ja","Nej")</f>
        <v>Ja</v>
      </c>
    </row>
    <row r="99" spans="1:4" ht="16" x14ac:dyDescent="0.2">
      <c r="A99" s="1">
        <v>758</v>
      </c>
      <c r="B99" t="s">
        <v>191</v>
      </c>
      <c r="C99" t="s">
        <v>265</v>
      </c>
      <c r="D99" t="str">
        <f>IF(ISERROR(VLOOKUP(A99,Statusinfo!B:B,1,FALSE))=FALSE,"Ja","Nej")</f>
        <v>Ja</v>
      </c>
    </row>
    <row r="100" spans="1:4" ht="16" x14ac:dyDescent="0.2">
      <c r="A100" s="1">
        <v>760</v>
      </c>
      <c r="B100" t="s">
        <v>191</v>
      </c>
      <c r="C100" t="s">
        <v>266</v>
      </c>
      <c r="D100" t="str">
        <f>IF(ISERROR(VLOOKUP(A100,Statusinfo!B:B,1,FALSE))=FALSE,"Ja","Nej")</f>
        <v>Ja</v>
      </c>
    </row>
    <row r="101" spans="1:4" ht="16" x14ac:dyDescent="0.2">
      <c r="A101" s="1">
        <v>763</v>
      </c>
      <c r="B101" t="s">
        <v>191</v>
      </c>
      <c r="C101" t="s">
        <v>267</v>
      </c>
      <c r="D101" t="str">
        <f>IF(ISERROR(VLOOKUP(A101,Statusinfo!B:B,1,FALSE))=FALSE,"Ja","Nej")</f>
        <v>Ja</v>
      </c>
    </row>
    <row r="102" spans="1:4" ht="16" x14ac:dyDescent="0.2">
      <c r="A102" s="1">
        <v>764</v>
      </c>
      <c r="B102" t="s">
        <v>191</v>
      </c>
      <c r="C102" t="s">
        <v>268</v>
      </c>
      <c r="D102" t="str">
        <f>IF(ISERROR(VLOOKUP(A102,Statusinfo!B:B,1,FALSE))=FALSE,"Ja","Nej")</f>
        <v>Ja</v>
      </c>
    </row>
    <row r="103" spans="1:4" ht="16" x14ac:dyDescent="0.2">
      <c r="A103" s="1">
        <v>765</v>
      </c>
      <c r="B103" t="s">
        <v>191</v>
      </c>
      <c r="C103" t="s">
        <v>269</v>
      </c>
      <c r="D103" t="str">
        <f>IF(ISERROR(VLOOKUP(A103,Statusinfo!B:B,1,FALSE))=FALSE,"Ja","Nej")</f>
        <v>Ja</v>
      </c>
    </row>
    <row r="104" spans="1:4" ht="16" x14ac:dyDescent="0.2">
      <c r="A104" s="1">
        <v>766</v>
      </c>
      <c r="B104" t="s">
        <v>191</v>
      </c>
      <c r="C104" t="s">
        <v>270</v>
      </c>
      <c r="D104" t="str">
        <f>IF(ISERROR(VLOOKUP(A104,Statusinfo!B:B,1,FALSE))=FALSE,"Ja","Nej")</f>
        <v>Ja</v>
      </c>
    </row>
    <row r="105" spans="1:4" ht="16" x14ac:dyDescent="0.2">
      <c r="A105" s="1">
        <v>767</v>
      </c>
      <c r="B105" t="s">
        <v>191</v>
      </c>
      <c r="C105" t="s">
        <v>271</v>
      </c>
      <c r="D105" t="str">
        <f>IF(ISERROR(VLOOKUP(A105,Statusinfo!B:B,1,FALSE))=FALSE,"Ja","Nej")</f>
        <v>Ja</v>
      </c>
    </row>
    <row r="106" spans="1:4" ht="16" x14ac:dyDescent="0.2">
      <c r="A106" s="1">
        <v>768</v>
      </c>
      <c r="B106" t="s">
        <v>191</v>
      </c>
      <c r="C106" t="s">
        <v>272</v>
      </c>
      <c r="D106" t="str">
        <f>IF(ISERROR(VLOOKUP(A106,Statusinfo!B:B,1,FALSE))=FALSE,"Ja","Nej")</f>
        <v>Ja</v>
      </c>
    </row>
    <row r="107" spans="1:4" ht="16" x14ac:dyDescent="0.2">
      <c r="A107" s="1">
        <v>771</v>
      </c>
      <c r="B107" t="s">
        <v>191</v>
      </c>
      <c r="C107" t="s">
        <v>37</v>
      </c>
      <c r="D107" t="str">
        <f>IF(ISERROR(VLOOKUP(A107,Statusinfo!B:B,1,FALSE))=FALSE,"Ja","Nej")</f>
        <v>Ja</v>
      </c>
    </row>
    <row r="108" spans="1:4" ht="16" x14ac:dyDescent="0.2">
      <c r="A108" s="1">
        <v>774</v>
      </c>
      <c r="B108" t="s">
        <v>191</v>
      </c>
      <c r="C108" t="s">
        <v>273</v>
      </c>
      <c r="D108" t="str">
        <f>IF(ISERROR(VLOOKUP(A108,Statusinfo!B:B,1,FALSE))=FALSE,"Ja","Nej")</f>
        <v>Ja</v>
      </c>
    </row>
    <row r="109" spans="1:4" ht="16" x14ac:dyDescent="0.2">
      <c r="A109" s="1">
        <v>781</v>
      </c>
      <c r="B109" t="s">
        <v>191</v>
      </c>
      <c r="C109" t="s">
        <v>274</v>
      </c>
      <c r="D109" t="str">
        <f>IF(ISERROR(VLOOKUP(A109,Statusinfo!B:B,1,FALSE))=FALSE,"Ja","Nej")</f>
        <v>Ja</v>
      </c>
    </row>
    <row r="110" spans="1:4" ht="16" x14ac:dyDescent="0.2">
      <c r="A110" s="1">
        <v>783</v>
      </c>
      <c r="B110" t="s">
        <v>191</v>
      </c>
      <c r="C110" t="s">
        <v>41</v>
      </c>
      <c r="D110" t="str">
        <f>IF(ISERROR(VLOOKUP(A110,Statusinfo!B:B,1,FALSE))=FALSE,"Ja","Nej")</f>
        <v>Ja</v>
      </c>
    </row>
    <row r="111" spans="1:4" ht="16" x14ac:dyDescent="0.2">
      <c r="A111" s="1">
        <v>785</v>
      </c>
      <c r="B111" t="s">
        <v>191</v>
      </c>
      <c r="C111" t="s">
        <v>275</v>
      </c>
      <c r="D111" t="str">
        <f>IF(ISERROR(VLOOKUP(A111,Statusinfo!B:B,1,FALSE))=FALSE,"Ja","Nej")</f>
        <v>Ja</v>
      </c>
    </row>
    <row r="112" spans="1:4" ht="16" x14ac:dyDescent="0.2">
      <c r="A112" s="1">
        <v>810</v>
      </c>
      <c r="B112" t="s">
        <v>191</v>
      </c>
      <c r="C112" t="s">
        <v>276</v>
      </c>
      <c r="D112" t="str">
        <f>IF(ISERROR(VLOOKUP(A112,Statusinfo!B:B,1,FALSE))=FALSE,"Ja","Nej")</f>
        <v>Ja</v>
      </c>
    </row>
    <row r="113" spans="1:4" ht="16" x14ac:dyDescent="0.2">
      <c r="A113" s="1">
        <v>813</v>
      </c>
      <c r="B113" t="s">
        <v>191</v>
      </c>
      <c r="C113" t="s">
        <v>277</v>
      </c>
      <c r="D113" t="str">
        <f>IF(ISERROR(VLOOKUP(A113,Statusinfo!B:B,1,FALSE))=FALSE,"Ja","Nej")</f>
        <v>Ja</v>
      </c>
    </row>
    <row r="114" spans="1:4" ht="16" x14ac:dyDescent="0.2">
      <c r="A114" s="1">
        <v>814</v>
      </c>
      <c r="B114" t="s">
        <v>191</v>
      </c>
      <c r="C114" t="s">
        <v>278</v>
      </c>
      <c r="D114" t="str">
        <f>IF(ISERROR(VLOOKUP(A114,Statusinfo!B:B,1,FALSE))=FALSE,"Ja","Nej")</f>
        <v>Ja</v>
      </c>
    </row>
    <row r="115" spans="1:4" ht="16" x14ac:dyDescent="0.2">
      <c r="A115" s="1">
        <v>815</v>
      </c>
      <c r="B115" t="s">
        <v>191</v>
      </c>
      <c r="C115" t="s">
        <v>279</v>
      </c>
      <c r="D115" t="str">
        <f>IF(ISERROR(VLOOKUP(A115,Statusinfo!B:B,1,FALSE))=FALSE,"Ja","Nej")</f>
        <v>Ja</v>
      </c>
    </row>
    <row r="116" spans="1:4" ht="16" x14ac:dyDescent="0.2">
      <c r="A116" s="1">
        <v>816</v>
      </c>
      <c r="B116" t="s">
        <v>191</v>
      </c>
      <c r="C116" t="s">
        <v>280</v>
      </c>
      <c r="D116" t="str">
        <f>IF(ISERROR(VLOOKUP(A116,Statusinfo!B:B,1,FALSE))=FALSE,"Ja","Nej")</f>
        <v>Ja</v>
      </c>
    </row>
    <row r="117" spans="1:4" ht="16" x14ac:dyDescent="0.2">
      <c r="A117" s="1">
        <v>817</v>
      </c>
      <c r="B117" t="s">
        <v>191</v>
      </c>
      <c r="C117" t="s">
        <v>281</v>
      </c>
      <c r="D117" t="str">
        <f>IF(ISERROR(VLOOKUP(A117,Statusinfo!B:B,1,FALSE))=FALSE,"Ja","Nej")</f>
        <v>Ja</v>
      </c>
    </row>
    <row r="118" spans="1:4" ht="16" x14ac:dyDescent="0.2">
      <c r="A118" s="1">
        <v>818</v>
      </c>
      <c r="B118" t="s">
        <v>191</v>
      </c>
      <c r="C118" t="s">
        <v>282</v>
      </c>
      <c r="D118" t="str">
        <f>IF(ISERROR(VLOOKUP(A118,Statusinfo!B:B,1,FALSE))=FALSE,"Ja","Nej")</f>
        <v>Ja</v>
      </c>
    </row>
    <row r="119" spans="1:4" ht="16" x14ac:dyDescent="0.2">
      <c r="A119" s="1">
        <v>881</v>
      </c>
      <c r="B119" t="s">
        <v>191</v>
      </c>
      <c r="C119" t="s">
        <v>283</v>
      </c>
      <c r="D119" t="str">
        <f>IF(ISERROR(VLOOKUP(A119,Statusinfo!B:B,1,FALSE))=FALSE,"Ja","Nej")</f>
        <v>Ja</v>
      </c>
    </row>
    <row r="120" spans="1:4" ht="16" x14ac:dyDescent="0.2">
      <c r="A120" s="1">
        <v>890</v>
      </c>
      <c r="B120" t="s">
        <v>191</v>
      </c>
      <c r="C120" t="s">
        <v>284</v>
      </c>
      <c r="D120" t="str">
        <f>IF(ISERROR(VLOOKUP(A120,Statusinfo!B:B,1,FALSE))=FALSE,"Ja","Nej")</f>
        <v>Ja</v>
      </c>
    </row>
    <row r="121" spans="1:4" ht="16" x14ac:dyDescent="0.2">
      <c r="A121" s="1">
        <v>893</v>
      </c>
      <c r="B121" t="s">
        <v>191</v>
      </c>
      <c r="C121" t="s">
        <v>285</v>
      </c>
      <c r="D121" t="str">
        <f>IF(ISERROR(VLOOKUP(A121,Statusinfo!B:B,1,FALSE))=FALSE,"Ja","Nej")</f>
        <v>Ja</v>
      </c>
    </row>
    <row r="122" spans="1:4" ht="16" x14ac:dyDescent="0.2">
      <c r="A122" s="1">
        <v>894</v>
      </c>
      <c r="B122" t="s">
        <v>191</v>
      </c>
      <c r="C122" t="s">
        <v>286</v>
      </c>
      <c r="D122" t="str">
        <f>IF(ISERROR(VLOOKUP(A122,Statusinfo!B:B,1,FALSE))=FALSE,"Ja","Nej")</f>
        <v>Ja</v>
      </c>
    </row>
    <row r="123" spans="1:4" ht="16" x14ac:dyDescent="0.2">
      <c r="A123" s="1">
        <v>895</v>
      </c>
      <c r="B123" t="s">
        <v>191</v>
      </c>
      <c r="C123" t="s">
        <v>287</v>
      </c>
      <c r="D123" t="str">
        <f>IF(ISERROR(VLOOKUP(A123,Statusinfo!B:B,1,FALSE))=FALSE,"Ja","Nej")</f>
        <v>Ja</v>
      </c>
    </row>
    <row r="124" spans="1:4" ht="16" x14ac:dyDescent="0.2">
      <c r="A124" s="1">
        <v>896</v>
      </c>
      <c r="B124" t="s">
        <v>191</v>
      </c>
      <c r="C124" t="s">
        <v>288</v>
      </c>
      <c r="D124" t="str">
        <f>IF(ISERROR(VLOOKUP(A124,Statusinfo!B:B,1,FALSE))=FALSE,"Ja","Nej")</f>
        <v>Ja</v>
      </c>
    </row>
    <row r="125" spans="1:4" ht="16" x14ac:dyDescent="0.2">
      <c r="A125" s="1">
        <v>897</v>
      </c>
      <c r="B125" t="s">
        <v>191</v>
      </c>
      <c r="C125" t="s">
        <v>289</v>
      </c>
      <c r="D125" t="str">
        <f>IF(ISERROR(VLOOKUP(A125,Statusinfo!B:B,1,FALSE))=FALSE,"Ja","Nej")</f>
        <v>Ja</v>
      </c>
    </row>
    <row r="126" spans="1:4" ht="16" x14ac:dyDescent="0.2">
      <c r="A126" s="1">
        <v>898</v>
      </c>
      <c r="B126" t="s">
        <v>191</v>
      </c>
      <c r="C126" t="s">
        <v>290</v>
      </c>
      <c r="D126" t="str">
        <f>IF(ISERROR(VLOOKUP(A126,Statusinfo!B:B,1,FALSE))=FALSE,"Ja","Nej")</f>
        <v>Ja</v>
      </c>
    </row>
    <row r="127" spans="1:4" ht="16" x14ac:dyDescent="0.2">
      <c r="A127" s="1">
        <v>899</v>
      </c>
      <c r="B127" t="s">
        <v>191</v>
      </c>
      <c r="C127" t="s">
        <v>291</v>
      </c>
      <c r="D127" t="str">
        <f>IF(ISERROR(VLOOKUP(A127,Statusinfo!B:B,1,FALSE))=FALSE,"Ja","Nej")</f>
        <v>Ja</v>
      </c>
    </row>
    <row r="128" spans="1:4" ht="16" x14ac:dyDescent="0.2">
      <c r="A128" s="1">
        <v>997</v>
      </c>
      <c r="B128" t="s">
        <v>191</v>
      </c>
      <c r="C128" t="s">
        <v>49</v>
      </c>
      <c r="D128" t="str">
        <f>IF(ISERROR(VLOOKUP(A128,Statusinfo!B:B,1,FALSE))=FALSE,"Ja","Nej")</f>
        <v>Ja</v>
      </c>
    </row>
    <row r="129" spans="1:4" ht="16" x14ac:dyDescent="0.2">
      <c r="A129" s="1">
        <v>998</v>
      </c>
      <c r="B129" t="s">
        <v>191</v>
      </c>
      <c r="C129" t="s">
        <v>52</v>
      </c>
      <c r="D129" t="str">
        <f>IF(ISERROR(VLOOKUP(A129,Statusinfo!B:B,1,FALSE))=FALSE,"Ja","Nej")</f>
        <v>Ja</v>
      </c>
    </row>
    <row r="130" spans="1:4" ht="16" x14ac:dyDescent="0.2">
      <c r="A130" s="2">
        <v>999</v>
      </c>
      <c r="B130" t="s">
        <v>191</v>
      </c>
      <c r="C130" t="s">
        <v>54</v>
      </c>
      <c r="D130" t="str">
        <f>IF(ISERROR(VLOOKUP(A130,Statusinfo!B:B,1,FALSE))=FALSE,"Ja","Nej")</f>
        <v>Ja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2CDDAC57D7FB4BA391A9EBAA6BA502" ma:contentTypeVersion="1" ma:contentTypeDescription="Opret et nyt dokument." ma:contentTypeScope="" ma:versionID="8cd2e1abaf8a1f6e1b5b530d0a0629d3">
  <xsd:schema xmlns:xsd="http://www.w3.org/2001/XMLSchema" xmlns:xs="http://www.w3.org/2001/XMLSchema" xmlns:p="http://schemas.microsoft.com/office/2006/metadata/properties" xmlns:ns3="638879ac-1e15-45dc-abe0-aee0a9214e27" targetNamespace="http://schemas.microsoft.com/office/2006/metadata/properties" ma:root="true" ma:fieldsID="97ed41c0c024a4edaa9be62547a98f91" ns3:_="">
    <xsd:import namespace="638879ac-1e15-45dc-abe0-aee0a9214e27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8879ac-1e15-45dc-abe0-aee0a9214e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38F1D7-4B36-4510-8706-4D5A5E10B53B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638879ac-1e15-45dc-abe0-aee0a9214e2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1BCB393-3B87-4785-8A04-E032716F2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8879ac-1e15-45dc-abe0-aee0a9214e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83D165-F611-43F3-8B9D-545D5D4724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KommuneNavn</vt:lpstr>
      <vt:lpstr>Statusinfo</vt:lpstr>
      <vt:lpstr>Status fra DREAM dokumentation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keywords>DREAM</cp:keywords>
  <cp:lastModifiedBy>Loke Sonne</cp:lastModifiedBy>
  <dcterms:created xsi:type="dcterms:W3CDTF">2014-11-16T09:33:27Z</dcterms:created>
  <dcterms:modified xsi:type="dcterms:W3CDTF">2016-04-06T16:06:33Z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0x010100F42CDDAC57D7FB4BA391A9EBAA6BA502</vt:lpwstr>
  </property>
  <property fmtid="{D5CDD505-2E9C-101B-9397-08002B2CF9AE}" pid="3" name="IsMyDocuments">
    <vt:bool>true</vt:bool>
  </property>
</Properties>
</file>