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okesh.r.lv\Downloads\"/>
    </mc:Choice>
  </mc:AlternateContent>
  <xr:revisionPtr revIDLastSave="0" documentId="8_{A92B891D-67ED-4A6A-9E7D-8E7D724B3AC1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Sheet2" sheetId="3" r:id="rId1"/>
    <sheet name="Sheet8" sheetId="9" r:id="rId2"/>
    <sheet name="Data" sheetId="1" r:id="rId3"/>
  </sheets>
  <definedNames>
    <definedName name="_xlnm._FilterDatabase" localSheetId="0" hidden="1">Sheet2!$A$1:$C$29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555" i="1" l="1"/>
  <c r="O439" i="1"/>
  <c r="O460" i="1"/>
  <c r="O855" i="1"/>
  <c r="O676" i="1"/>
  <c r="O688" i="1"/>
  <c r="O181" i="1"/>
  <c r="O645" i="1"/>
  <c r="O392" i="1"/>
  <c r="O604" i="1"/>
  <c r="O369" i="1"/>
  <c r="O75" i="1"/>
  <c r="O507" i="1"/>
  <c r="O337" i="1"/>
  <c r="O133" i="1"/>
  <c r="O259" i="1"/>
  <c r="O642" i="1"/>
  <c r="O469" i="1"/>
  <c r="O626" i="1"/>
  <c r="O706" i="1"/>
  <c r="O73" i="1"/>
  <c r="O178" i="1"/>
  <c r="O804" i="1"/>
  <c r="O128" i="1"/>
  <c r="O777" i="1"/>
  <c r="O957" i="1"/>
  <c r="O451" i="1"/>
  <c r="O154" i="1"/>
  <c r="O340" i="1"/>
  <c r="O108" i="1"/>
  <c r="O504" i="1"/>
  <c r="O318" i="1"/>
  <c r="O127" i="1"/>
  <c r="O159" i="1"/>
  <c r="O808" i="1"/>
  <c r="O651" i="1"/>
  <c r="O636" i="1"/>
  <c r="O263" i="1"/>
  <c r="O518" i="1"/>
  <c r="O691" i="1"/>
  <c r="O866" i="1"/>
  <c r="O735" i="1"/>
  <c r="O665" i="1"/>
  <c r="O914" i="1"/>
  <c r="O27" i="1"/>
  <c r="O180" i="1"/>
  <c r="O477" i="1"/>
  <c r="O165" i="1"/>
  <c r="O674" i="1"/>
  <c r="O442" i="1"/>
  <c r="O434" i="1"/>
  <c r="O284" i="1"/>
  <c r="O328" i="1"/>
  <c r="O228" i="1"/>
  <c r="O961" i="1"/>
  <c r="O811" i="1"/>
  <c r="O509" i="1"/>
  <c r="O51" i="1"/>
  <c r="O351" i="1"/>
  <c r="O869" i="1"/>
  <c r="O396" i="1"/>
  <c r="O748" i="1"/>
  <c r="O89" i="1"/>
  <c r="O790" i="1"/>
  <c r="O574" i="1"/>
  <c r="O505" i="1"/>
  <c r="O44" i="1"/>
  <c r="O308" i="1"/>
  <c r="O483" i="1"/>
  <c r="O172" i="1"/>
  <c r="O313" i="1"/>
  <c r="O98" i="1"/>
  <c r="O556" i="1"/>
  <c r="O266" i="1"/>
  <c r="O524" i="1"/>
  <c r="O547" i="1"/>
  <c r="O26" i="1"/>
  <c r="O683" i="1"/>
  <c r="O925" i="1"/>
  <c r="O849" i="1"/>
  <c r="O30" i="1"/>
  <c r="O592" i="1"/>
  <c r="O857" i="1"/>
  <c r="O422" i="1"/>
  <c r="O689" i="1"/>
  <c r="O47" i="1"/>
  <c r="O865" i="1"/>
  <c r="O454" i="1"/>
  <c r="O854" i="1"/>
  <c r="O234" i="1"/>
  <c r="O316" i="1"/>
  <c r="O750" i="1"/>
  <c r="O965" i="1"/>
  <c r="O12" i="1"/>
  <c r="O195" i="1"/>
  <c r="O475" i="1"/>
  <c r="O610" i="1"/>
  <c r="O118" i="1"/>
  <c r="O623" i="1"/>
  <c r="O24" i="1"/>
  <c r="O16" i="1"/>
  <c r="O799" i="1"/>
  <c r="O924" i="1"/>
  <c r="O111" i="1"/>
  <c r="O850" i="1"/>
  <c r="O464" i="1"/>
  <c r="O411" i="1"/>
  <c r="O168" i="1"/>
  <c r="O311" i="1"/>
  <c r="O576" i="1"/>
  <c r="O479" i="1"/>
  <c r="O253" i="1"/>
  <c r="O419" i="1"/>
  <c r="O717" i="1"/>
  <c r="O753" i="1"/>
  <c r="O210" i="1"/>
  <c r="O425" i="1"/>
  <c r="O79" i="1"/>
  <c r="O529" i="1"/>
  <c r="O713" i="1"/>
  <c r="O847" i="1"/>
  <c r="O291" i="1"/>
  <c r="O333" i="1"/>
  <c r="O86" i="1"/>
  <c r="O497" i="1"/>
  <c r="O264" i="1"/>
  <c r="O893" i="1"/>
  <c r="O517" i="1"/>
  <c r="O673" i="1"/>
  <c r="O619" i="1"/>
  <c r="O823" i="1"/>
  <c r="O260" i="1"/>
  <c r="O546" i="1"/>
  <c r="O617" i="1"/>
  <c r="O448" i="1"/>
  <c r="O773" i="1"/>
  <c r="O732" i="1"/>
  <c r="O511" i="1"/>
  <c r="O486" i="1"/>
  <c r="O920" i="1"/>
  <c r="O372" i="1"/>
  <c r="O657" i="1"/>
  <c r="O654" i="1"/>
  <c r="O450" i="1"/>
  <c r="O179" i="1"/>
  <c r="O958" i="1"/>
  <c r="O840" i="1"/>
  <c r="O801" i="1"/>
  <c r="O310" i="1"/>
  <c r="O39" i="1"/>
  <c r="O640" i="1"/>
  <c r="O886" i="1"/>
  <c r="O542" i="1"/>
  <c r="O681" i="1"/>
  <c r="O57" i="1"/>
  <c r="O94" i="1"/>
  <c r="O938" i="1"/>
  <c r="O901" i="1"/>
  <c r="O809" i="1"/>
  <c r="O590" i="1"/>
  <c r="O882" i="1"/>
  <c r="O959" i="1"/>
  <c r="O885" i="1"/>
  <c r="O911" i="1"/>
  <c r="O968" i="1"/>
  <c r="O672" i="1"/>
  <c r="O415" i="1"/>
  <c r="O387" i="1"/>
  <c r="O388" i="1"/>
  <c r="O503" i="1"/>
  <c r="O759" i="1"/>
  <c r="O908" i="1"/>
  <c r="O268" i="1"/>
  <c r="O129" i="1"/>
  <c r="O841" i="1"/>
  <c r="O903" i="1"/>
  <c r="O586" i="1"/>
  <c r="O755" i="1"/>
  <c r="O386" i="1"/>
  <c r="O668" i="1"/>
  <c r="O241" i="1"/>
  <c r="O116" i="1"/>
  <c r="O582" i="1"/>
  <c r="O485" i="1"/>
  <c r="O696" i="1"/>
  <c r="O37" i="1"/>
  <c r="O554" i="1"/>
  <c r="O40" i="1"/>
  <c r="O1001" i="1"/>
  <c r="O522" i="1"/>
  <c r="O440" i="1"/>
  <c r="O215" i="1"/>
  <c r="O306" i="1"/>
  <c r="O84" i="1"/>
  <c r="O69" i="1"/>
  <c r="O874" i="1"/>
  <c r="O656" i="1"/>
  <c r="O151" i="1"/>
  <c r="O219" i="1"/>
  <c r="O175" i="1"/>
  <c r="O843" i="1"/>
  <c r="O71" i="1"/>
  <c r="O130" i="1"/>
  <c r="O243" i="1"/>
  <c r="O872" i="1"/>
  <c r="O414" i="1"/>
  <c r="O162" i="1"/>
  <c r="O994" i="1"/>
  <c r="O686" i="1"/>
  <c r="O363" i="1"/>
  <c r="O929" i="1"/>
  <c r="O394" i="1"/>
  <c r="O762" i="1"/>
  <c r="O347" i="1"/>
  <c r="O859" i="1"/>
  <c r="O766" i="1"/>
  <c r="O887" i="1"/>
  <c r="O207" i="1"/>
  <c r="O625" i="1"/>
  <c r="O742" i="1"/>
  <c r="O833" i="1"/>
  <c r="O675" i="1"/>
  <c r="O342" i="1"/>
  <c r="O61" i="1"/>
  <c r="O209" i="1"/>
  <c r="O343" i="1"/>
  <c r="O66" i="1"/>
  <c r="O931" i="1"/>
  <c r="O338" i="1"/>
  <c r="O463" i="1"/>
  <c r="O564" i="1"/>
  <c r="O678" i="1"/>
  <c r="O638" i="1"/>
  <c r="O928" i="1"/>
  <c r="O466" i="1"/>
  <c r="O491" i="1"/>
  <c r="O937" i="1"/>
  <c r="O18" i="1"/>
  <c r="O945" i="1"/>
  <c r="O599" i="1"/>
  <c r="O797" i="1"/>
  <c r="O771" i="1"/>
  <c r="O980" i="1"/>
  <c r="O362" i="1"/>
  <c r="O879" i="1"/>
  <c r="O591" i="1"/>
  <c r="O166" i="1"/>
  <c r="O714" i="1"/>
  <c r="O446" i="1"/>
  <c r="O370" i="1"/>
  <c r="O405" i="1"/>
  <c r="O860" i="1"/>
  <c r="O117" i="1"/>
  <c r="O217" i="1"/>
  <c r="O605" i="1"/>
  <c r="O192" i="1"/>
  <c r="O560" i="1"/>
  <c r="O580" i="1"/>
  <c r="O438" i="1"/>
  <c r="O661" i="1"/>
  <c r="O335" i="1"/>
  <c r="O842" i="1"/>
  <c r="O650" i="1"/>
  <c r="O58" i="1"/>
  <c r="O889" i="1"/>
  <c r="O757" i="1"/>
  <c r="O838" i="1"/>
  <c r="O557" i="1"/>
  <c r="O274" i="1"/>
  <c r="O947" i="1"/>
  <c r="O417" i="1"/>
  <c r="O481" i="1"/>
  <c r="O409" i="1"/>
  <c r="O433" i="1"/>
  <c r="O609" i="1"/>
  <c r="O267" i="1"/>
  <c r="O38" i="1"/>
  <c r="O600" i="1"/>
  <c r="O60" i="1"/>
  <c r="O660" i="1"/>
  <c r="O562" i="1"/>
  <c r="O278" i="1"/>
  <c r="O93" i="1"/>
  <c r="O239" i="1"/>
  <c r="O814" i="1"/>
  <c r="O751" i="1"/>
  <c r="O285" i="1"/>
  <c r="O119" i="1"/>
  <c r="O523" i="1"/>
  <c r="O953" i="1"/>
  <c r="O97" i="1"/>
  <c r="O964" i="1"/>
  <c r="O248" i="1"/>
  <c r="O112" i="1"/>
  <c r="O177" i="1"/>
  <c r="O323" i="1"/>
  <c r="O614" i="1"/>
  <c r="O608" i="1"/>
  <c r="O631" i="1"/>
  <c r="O202" i="1"/>
  <c r="O816" i="1"/>
  <c r="O539" i="1"/>
  <c r="O900" i="1"/>
  <c r="O201" i="1"/>
  <c r="O827" i="1"/>
  <c r="O853" i="1"/>
  <c r="O254" i="1"/>
  <c r="O48" i="1"/>
  <c r="O167" i="1"/>
  <c r="O249" i="1"/>
  <c r="O31" i="1"/>
  <c r="O621" i="1"/>
  <c r="O720" i="1"/>
  <c r="O620" i="1"/>
  <c r="O997" i="1"/>
  <c r="O407" i="1"/>
  <c r="O902" i="1"/>
  <c r="O445" i="1"/>
  <c r="O810" i="1"/>
  <c r="O927" i="1"/>
  <c r="O726" i="1"/>
  <c r="O880" i="1"/>
  <c r="O873" i="1"/>
  <c r="O956" i="1"/>
  <c r="O183" i="1"/>
  <c r="O164" i="1"/>
  <c r="O138" i="1"/>
  <c r="O271" i="1"/>
  <c r="O792" i="1"/>
  <c r="O148" i="1"/>
  <c r="O431" i="1"/>
  <c r="O538" i="1"/>
  <c r="O912" i="1"/>
  <c r="O565" i="1"/>
  <c r="O462" i="1"/>
  <c r="O221" i="1"/>
  <c r="O418" i="1"/>
  <c r="O229" i="1"/>
  <c r="O541" i="1"/>
  <c r="O815" i="1"/>
  <c r="O402" i="1"/>
  <c r="O131" i="1"/>
  <c r="O296" i="1"/>
  <c r="O325" i="1"/>
  <c r="O692" i="1"/>
  <c r="O785" i="1"/>
  <c r="O919" i="1"/>
  <c r="O106" i="1"/>
  <c r="O484" i="1"/>
  <c r="O721" i="1"/>
  <c r="O898" i="1"/>
  <c r="O733" i="1"/>
  <c r="O336" i="1"/>
  <c r="O553" i="1"/>
  <c r="O377" i="1"/>
  <c r="O970" i="1"/>
  <c r="O881" i="1"/>
  <c r="O950" i="1"/>
  <c r="O225" i="1"/>
  <c r="O286" i="1"/>
  <c r="O835" i="1"/>
  <c r="O171" i="1"/>
  <c r="O969" i="1"/>
  <c r="O550" i="1"/>
  <c r="O803" i="1"/>
  <c r="O143" i="1"/>
  <c r="O139" i="1"/>
  <c r="O354" i="1"/>
  <c r="O371" i="1"/>
  <c r="O989" i="1"/>
  <c r="O456" i="1"/>
  <c r="O820" i="1"/>
  <c r="O962" i="1"/>
  <c r="O287" i="1"/>
  <c r="O910" i="1"/>
  <c r="O856" i="1"/>
  <c r="O150" i="1"/>
  <c r="O868" i="1"/>
  <c r="O563" i="1"/>
  <c r="O548" i="1"/>
  <c r="O78" i="1"/>
  <c r="O864" i="1"/>
  <c r="O224" i="1"/>
  <c r="O390" i="1"/>
  <c r="O292" i="1"/>
  <c r="O265" i="1"/>
  <c r="O791" i="1"/>
  <c r="O888" i="1"/>
  <c r="O540" i="1"/>
  <c r="O96" i="1"/>
  <c r="O421" i="1"/>
  <c r="O358" i="1"/>
  <c r="O6" i="1"/>
  <c r="O940" i="1"/>
  <c r="O70" i="1"/>
  <c r="O975" i="1"/>
  <c r="O152" i="1"/>
  <c r="O99" i="1"/>
  <c r="O140" i="1"/>
  <c r="O571" i="1"/>
  <c r="O185" i="1"/>
  <c r="O187" i="1"/>
  <c r="O778" i="1"/>
  <c r="O110" i="1"/>
  <c r="O917" i="1"/>
  <c r="O161" i="1"/>
  <c r="O845" i="1"/>
  <c r="O832" i="1"/>
  <c r="O646" i="1"/>
  <c r="O658" i="1"/>
  <c r="O247" i="1"/>
  <c r="O764" i="1"/>
  <c r="O659" i="1"/>
  <c r="O741" i="1"/>
  <c r="O549" i="1"/>
  <c r="O269" i="1"/>
  <c r="O798" i="1"/>
  <c r="O933" i="1"/>
  <c r="O85" i="1"/>
  <c r="O327" i="1"/>
  <c r="O277" i="1"/>
  <c r="O770" i="1"/>
  <c r="O413" i="1"/>
  <c r="O324" i="1"/>
  <c r="O368" i="1"/>
  <c r="O176" i="1"/>
  <c r="O685" i="1"/>
  <c r="O375" i="1"/>
  <c r="O649" i="1"/>
  <c r="O760" i="1"/>
  <c r="O212" i="1"/>
  <c r="O521" i="1"/>
  <c r="O930" i="1"/>
  <c r="O380" i="1"/>
  <c r="O583" i="1"/>
  <c r="O480" i="1"/>
  <c r="O775" i="1"/>
  <c r="O488" i="1"/>
  <c r="O288" i="1"/>
  <c r="O15" i="1"/>
  <c r="O160" i="1"/>
  <c r="O772" i="1"/>
  <c r="O905" i="1"/>
  <c r="O250" i="1"/>
  <c r="O812" i="1"/>
  <c r="O7" i="1"/>
  <c r="O92" i="1"/>
  <c r="O514" i="1"/>
  <c r="O314" i="1"/>
  <c r="O531" i="1"/>
  <c r="O825" i="1"/>
  <c r="O214" i="1"/>
  <c r="O836" i="1"/>
  <c r="O990" i="1"/>
  <c r="O1000" i="1"/>
  <c r="O135" i="1"/>
  <c r="O585" i="1"/>
  <c r="O141" i="1"/>
  <c r="O611" i="1"/>
  <c r="O663" i="1"/>
  <c r="O447" i="1"/>
  <c r="O536" i="1"/>
  <c r="O158" i="1"/>
  <c r="O307" i="1"/>
  <c r="O844" i="1"/>
  <c r="O315" i="1"/>
  <c r="O256" i="1"/>
  <c r="O359" i="1"/>
  <c r="O410" i="1"/>
  <c r="O829" i="1"/>
  <c r="O458" i="1"/>
  <c r="O708" i="1"/>
  <c r="O647" i="1"/>
  <c r="O602" i="1"/>
  <c r="O729" i="1"/>
  <c r="O494" i="1"/>
  <c r="O302" i="1"/>
  <c r="O373" i="1"/>
  <c r="O76" i="1"/>
  <c r="O170" i="1"/>
  <c r="O821" i="1"/>
  <c r="O423" i="1"/>
  <c r="O710" i="1"/>
  <c r="O530" i="1"/>
  <c r="O876" i="1"/>
  <c r="O916" i="1"/>
  <c r="O331" i="1"/>
  <c r="O784" i="1"/>
  <c r="O508" i="1"/>
  <c r="O528" i="1"/>
  <c r="O19" i="1"/>
  <c r="O467" i="1"/>
  <c r="O596" i="1"/>
  <c r="O81" i="1"/>
  <c r="O355" i="1"/>
  <c r="O693" i="1"/>
  <c r="O966" i="1"/>
  <c r="O123" i="1"/>
  <c r="O227" i="1"/>
  <c r="O153" i="1"/>
  <c r="O594" i="1"/>
  <c r="O226" i="1"/>
  <c r="O558" i="1"/>
  <c r="O257" i="1"/>
  <c r="O738" i="1"/>
  <c r="O103" i="1"/>
  <c r="O381" i="1"/>
  <c r="O35" i="1"/>
  <c r="O5" i="1"/>
  <c r="O737" i="1"/>
  <c r="O120" i="1"/>
  <c r="O361" i="1"/>
  <c r="O702" i="1"/>
  <c r="O275" i="1"/>
  <c r="O301" i="1"/>
  <c r="O10" i="1"/>
  <c r="O971" i="1"/>
  <c r="O149" i="1"/>
  <c r="O137" i="1"/>
  <c r="O321" i="1"/>
  <c r="O763" i="1"/>
  <c r="O666" i="1"/>
  <c r="O412" i="1"/>
  <c r="O603" i="1"/>
  <c r="O978" i="1"/>
  <c r="O52" i="1"/>
  <c r="O487" i="1"/>
  <c r="O95" i="1"/>
  <c r="O615" i="1"/>
  <c r="O32" i="1"/>
  <c r="O29" i="1"/>
  <c r="O276" i="1"/>
  <c r="O976" i="1"/>
  <c r="O639" i="1"/>
  <c r="O290" i="1"/>
  <c r="O309" i="1"/>
  <c r="O82" i="1"/>
  <c r="O142" i="1"/>
  <c r="O55" i="1"/>
  <c r="O498" i="1"/>
  <c r="O761" i="1"/>
  <c r="O878" i="1"/>
  <c r="O690" i="1"/>
  <c r="O535" i="1"/>
  <c r="O109" i="1"/>
  <c r="O618" i="1"/>
  <c r="O401" i="1"/>
  <c r="O350" i="1"/>
  <c r="O512" i="1"/>
  <c r="O429" i="1"/>
  <c r="O443" i="1"/>
  <c r="O174" i="1"/>
  <c r="O22" i="1"/>
  <c r="O515" i="1"/>
  <c r="O634" i="1"/>
  <c r="O432" i="1"/>
  <c r="O744" i="1"/>
  <c r="O146" i="1"/>
  <c r="O906" i="1"/>
  <c r="O960" i="1"/>
  <c r="O280" i="1"/>
  <c r="O54" i="1"/>
  <c r="O113" i="1"/>
  <c r="O939" i="1"/>
  <c r="O11" i="1"/>
  <c r="O222" i="1"/>
  <c r="O644" i="1"/>
  <c r="O435" i="1"/>
  <c r="O473" i="1"/>
  <c r="O107" i="1"/>
  <c r="O988" i="1"/>
  <c r="O648" i="1"/>
  <c r="O14" i="1"/>
  <c r="O334" i="1"/>
  <c r="O376" i="1"/>
  <c r="O83" i="1"/>
  <c r="O774" i="1"/>
  <c r="O722" i="1"/>
  <c r="O922" i="1"/>
  <c r="O196" i="1"/>
  <c r="O572" i="1"/>
  <c r="O3" i="1"/>
  <c r="O817" i="1"/>
  <c r="O352" i="1"/>
  <c r="O476" i="1"/>
  <c r="O728" i="1"/>
  <c r="O534" i="1"/>
  <c r="O996" i="1"/>
  <c r="O136" i="1"/>
  <c r="O74" i="1"/>
  <c r="O489" i="1"/>
  <c r="O578" i="1"/>
  <c r="O745" i="1"/>
  <c r="O223" i="1"/>
  <c r="O23" i="1"/>
  <c r="O366" i="1"/>
  <c r="O875" i="1"/>
  <c r="O613" i="1"/>
  <c r="O272" i="1"/>
  <c r="O471" i="1"/>
  <c r="O114" i="1"/>
  <c r="O495" i="1"/>
  <c r="O244" i="1"/>
  <c r="O493" i="1"/>
  <c r="O303" i="1"/>
  <c r="O793" i="1"/>
  <c r="O186" i="1"/>
  <c r="O858" i="1"/>
  <c r="O951" i="1"/>
  <c r="O155" i="1"/>
  <c r="O543" i="1"/>
  <c r="O393" i="1"/>
  <c r="O312" i="1"/>
  <c r="O899" i="1"/>
  <c r="O56" i="1"/>
  <c r="O581" i="1"/>
  <c r="O552" i="1"/>
  <c r="O974" i="1"/>
  <c r="O669" i="1"/>
  <c r="O839" i="1"/>
  <c r="O144" i="1"/>
  <c r="O426" i="1"/>
  <c r="O595" i="1"/>
  <c r="O991" i="1"/>
  <c r="O629" i="1"/>
  <c r="O709" i="1"/>
  <c r="O404" i="1"/>
  <c r="O652" i="1"/>
  <c r="O356" i="1"/>
  <c r="O261" i="1"/>
  <c r="O848" i="1"/>
  <c r="O273" i="1"/>
  <c r="O723" i="1"/>
  <c r="O949" i="1"/>
  <c r="O329" i="1"/>
  <c r="O822" i="1"/>
  <c r="O601" i="1"/>
  <c r="O289" i="1"/>
  <c r="O837" i="1"/>
  <c r="O786" i="1"/>
  <c r="O622" i="1"/>
  <c r="O304" i="1"/>
  <c r="O532" i="1"/>
  <c r="O671" i="1"/>
  <c r="O862" i="1"/>
  <c r="O551" i="1"/>
  <c r="O349" i="1"/>
  <c r="O378" i="1"/>
  <c r="O883" i="1"/>
  <c r="O121" i="1"/>
  <c r="O126" i="1"/>
  <c r="O884" i="1"/>
  <c r="O21" i="1"/>
  <c r="O189" i="1"/>
  <c r="O389" i="1"/>
  <c r="O436" i="1"/>
  <c r="O545" i="1"/>
  <c r="O293" i="1"/>
  <c r="O788" i="1"/>
  <c r="O724" i="1"/>
  <c r="O474" i="1"/>
  <c r="O779" i="1"/>
  <c r="O206" i="1"/>
  <c r="O156" i="1"/>
  <c r="O64" i="1"/>
  <c r="O923" i="1"/>
  <c r="O695" i="1"/>
  <c r="O677" i="1"/>
  <c r="O500" i="1"/>
  <c r="O776" i="1"/>
  <c r="O332" i="1"/>
  <c r="O743" i="1"/>
  <c r="O182" i="1"/>
  <c r="O813" i="1"/>
  <c r="O519" i="1"/>
  <c r="O584" i="1"/>
  <c r="O795" i="1"/>
  <c r="O593" i="1"/>
  <c r="O758" i="1"/>
  <c r="O408" i="1"/>
  <c r="O199" i="1"/>
  <c r="O946" i="1"/>
  <c r="O747" i="1"/>
  <c r="O403" i="1"/>
  <c r="O163" i="1"/>
  <c r="O87" i="1"/>
  <c r="O641" i="1"/>
  <c r="O91" i="1"/>
  <c r="O496" i="1"/>
  <c r="O831" i="1"/>
  <c r="O384" i="1"/>
  <c r="O768" i="1"/>
  <c r="O125" i="1"/>
  <c r="O235" i="1"/>
  <c r="O478" i="1"/>
  <c r="O870" i="1"/>
  <c r="O754" i="1"/>
  <c r="O297" i="1"/>
  <c r="O697" i="1"/>
  <c r="O527" i="1"/>
  <c r="O756" i="1"/>
  <c r="O400" i="1"/>
  <c r="O4" i="1"/>
  <c r="O190" i="1"/>
  <c r="O122" i="1"/>
  <c r="O457" i="1"/>
  <c r="O892" i="1"/>
  <c r="O932" i="1"/>
  <c r="O510" i="1"/>
  <c r="O765" i="1"/>
  <c r="O59" i="1"/>
  <c r="O295" i="1"/>
  <c r="O670" i="1"/>
  <c r="O570" i="1"/>
  <c r="O255" i="1"/>
  <c r="O796" i="1"/>
  <c r="O194" i="1"/>
  <c r="O237" i="1"/>
  <c r="O736" i="1"/>
  <c r="O752" i="1"/>
  <c r="O984" i="1"/>
  <c r="O973" i="1"/>
  <c r="O982" i="1"/>
  <c r="O43" i="1"/>
  <c r="O399" i="1"/>
  <c r="O993" i="1"/>
  <c r="O200" i="1"/>
  <c r="O319" i="1"/>
  <c r="O589" i="1"/>
  <c r="O769" i="1"/>
  <c r="O846" i="1"/>
  <c r="O437" i="1"/>
  <c r="O891" i="1"/>
  <c r="O9" i="1"/>
  <c r="O802" i="1"/>
  <c r="O360" i="1"/>
  <c r="O895" i="1"/>
  <c r="O101" i="1"/>
  <c r="O624" i="1"/>
  <c r="O715" i="1"/>
  <c r="O662" i="1"/>
  <c r="O88" i="1"/>
  <c r="O468" i="1"/>
  <c r="O193" i="1"/>
  <c r="O173" i="1"/>
  <c r="O983" i="1"/>
  <c r="O104" i="1"/>
  <c r="O588" i="1"/>
  <c r="O281" i="1"/>
  <c r="O921" i="1"/>
  <c r="O63" i="1"/>
  <c r="O391" i="1"/>
  <c r="O707" i="1"/>
  <c r="O198" i="1"/>
  <c r="O826" i="1"/>
  <c r="O566" i="1"/>
  <c r="O597" i="1"/>
  <c r="O353" i="1"/>
  <c r="O49" i="1"/>
  <c r="O664" i="1"/>
  <c r="O441" i="1"/>
  <c r="O612" i="1"/>
  <c r="O184" i="1"/>
  <c r="O730" i="1"/>
  <c r="O317" i="1"/>
  <c r="O740" i="1"/>
  <c r="O834" i="1"/>
  <c r="O501" i="1"/>
  <c r="O936" i="1"/>
  <c r="O719" i="1"/>
  <c r="O449" i="1"/>
  <c r="O948" i="1"/>
  <c r="O279" i="1"/>
  <c r="O41" i="1"/>
  <c r="O459" i="1"/>
  <c r="O33" i="1"/>
  <c r="O537" i="1"/>
  <c r="O867" i="1"/>
  <c r="O252" i="1"/>
  <c r="O424" i="1"/>
  <c r="O240" i="1"/>
  <c r="O492" i="1"/>
  <c r="O746" i="1"/>
  <c r="O526" i="1"/>
  <c r="O147" i="1"/>
  <c r="O807" i="1"/>
  <c r="O132" i="1"/>
  <c r="O374" i="1"/>
  <c r="O852" i="1"/>
  <c r="O36" i="1"/>
  <c r="O725" i="1"/>
  <c r="O824" i="1"/>
  <c r="O45" i="1"/>
  <c r="O926" i="1"/>
  <c r="O896" i="1"/>
  <c r="O711" i="1"/>
  <c r="O533" i="1"/>
  <c r="O806" i="1"/>
  <c r="O102" i="1"/>
  <c r="O516" i="1"/>
  <c r="O787" i="1"/>
  <c r="O643" i="1"/>
  <c r="O680" i="1"/>
  <c r="O682" i="1"/>
  <c r="O397" i="1"/>
  <c r="O13" i="1"/>
  <c r="O245" i="1"/>
  <c r="O985" i="1"/>
  <c r="O544" i="1"/>
  <c r="O282" i="1"/>
  <c r="O236" i="1"/>
  <c r="O406" i="1"/>
  <c r="O72" i="1"/>
  <c r="O283" i="1"/>
  <c r="O907" i="1"/>
  <c r="O157" i="1"/>
  <c r="O90" i="1"/>
  <c r="O871" i="1"/>
  <c r="O561" i="1"/>
  <c r="O716" i="1"/>
  <c r="O999" i="1"/>
  <c r="O169" i="1"/>
  <c r="O632" i="1"/>
  <c r="O20" i="1"/>
  <c r="O50" i="1"/>
  <c r="O705" i="1"/>
  <c r="O800" i="1"/>
  <c r="O667" i="1"/>
  <c r="O828" i="1"/>
  <c r="O430" i="1"/>
  <c r="O684" i="1"/>
  <c r="O877" i="1"/>
  <c r="O703" i="1"/>
  <c r="O452" i="1"/>
  <c r="O379" i="1"/>
  <c r="O767" i="1"/>
  <c r="O727" i="1"/>
  <c r="O819" i="1"/>
  <c r="O8" i="1"/>
  <c r="O954" i="1"/>
  <c r="O357" i="1"/>
  <c r="O416" i="1"/>
  <c r="O188" i="1"/>
  <c r="O326" i="1"/>
  <c r="O981" i="1"/>
  <c r="O635" i="1"/>
  <c r="O420" i="1"/>
  <c r="O382" i="1"/>
  <c r="O428" i="1"/>
  <c r="O972" i="1"/>
  <c r="O830" i="1"/>
  <c r="O305" i="1"/>
  <c r="O987" i="1"/>
  <c r="O395" i="1"/>
  <c r="O653" i="1"/>
  <c r="O145" i="1"/>
  <c r="O68" i="1"/>
  <c r="O502" i="1"/>
  <c r="O986" i="1"/>
  <c r="O100" i="1"/>
  <c r="O655" i="1"/>
  <c r="O105" i="1"/>
  <c r="O213" i="1"/>
  <c r="O712" i="1"/>
  <c r="O955" i="1"/>
  <c r="O230" i="1"/>
  <c r="O520" i="1"/>
  <c r="O482" i="1"/>
  <c r="O694" i="1"/>
  <c r="O453" i="1"/>
  <c r="O77" i="1"/>
  <c r="O679" i="1"/>
  <c r="O383" i="1"/>
  <c r="O704" i="1"/>
  <c r="O606" i="1"/>
  <c r="O341" i="1"/>
  <c r="O698" i="1"/>
  <c r="O569" i="1"/>
  <c r="O298" i="1"/>
  <c r="O490" i="1"/>
  <c r="O455" i="1"/>
  <c r="O780" i="1"/>
  <c r="O782" i="1"/>
  <c r="O739" i="1"/>
  <c r="O191" i="1"/>
  <c r="O216" i="1"/>
  <c r="O472" i="1"/>
  <c r="O699" i="1"/>
  <c r="O904" i="1"/>
  <c r="O339" i="1"/>
  <c r="O818" i="1"/>
  <c r="O894" i="1"/>
  <c r="O134" i="1"/>
  <c r="O995" i="1"/>
  <c r="O915" i="1"/>
  <c r="O943" i="1"/>
  <c r="O637" i="1"/>
  <c r="O963" i="1"/>
  <c r="O749" i="1"/>
  <c r="O789" i="1"/>
  <c r="O251" i="1"/>
  <c r="O465" i="1"/>
  <c r="O364" i="1"/>
  <c r="O587" i="1"/>
  <c r="O979" i="1"/>
  <c r="O124" i="1"/>
  <c r="O270" i="1"/>
  <c r="O577" i="1"/>
  <c r="O242" i="1"/>
  <c r="O398" i="1"/>
  <c r="O794" i="1"/>
  <c r="O734" i="1"/>
  <c r="O461" i="1"/>
  <c r="O17" i="1"/>
  <c r="O470" i="1"/>
  <c r="O783" i="1"/>
  <c r="O28" i="1"/>
  <c r="O934" i="1"/>
  <c r="O67" i="1"/>
  <c r="O300" i="1"/>
  <c r="O992" i="1"/>
  <c r="O211" i="1"/>
  <c r="O506" i="1"/>
  <c r="O890" i="1"/>
  <c r="O967" i="1"/>
  <c r="O616" i="1"/>
  <c r="O294" i="1"/>
  <c r="O80" i="1"/>
  <c r="O218" i="1"/>
  <c r="O935" i="1"/>
  <c r="O701" i="1"/>
  <c r="O204" i="1"/>
  <c r="O579" i="1"/>
  <c r="O208" i="1"/>
  <c r="O913" i="1"/>
  <c r="O299" i="1"/>
  <c r="O365" i="1"/>
  <c r="O700" i="1"/>
  <c r="O231" i="1"/>
  <c r="O598" i="1"/>
  <c r="O233" i="1"/>
  <c r="O345" i="1"/>
  <c r="O633" i="1"/>
  <c r="O115" i="1"/>
  <c r="O220" i="1"/>
  <c r="O851" i="1"/>
  <c r="O861" i="1"/>
  <c r="O385" i="1"/>
  <c r="O258" i="1"/>
  <c r="O238" i="1"/>
  <c r="O977" i="1"/>
  <c r="O952" i="1"/>
  <c r="O944" i="1"/>
  <c r="O575" i="1"/>
  <c r="O53" i="1"/>
  <c r="O998" i="1"/>
  <c r="O246" i="1"/>
  <c r="O909" i="1"/>
  <c r="O627" i="1"/>
  <c r="O630" i="1"/>
  <c r="O444" i="1"/>
  <c r="O320" i="1"/>
  <c r="O203" i="1"/>
  <c r="O628" i="1"/>
  <c r="O262" i="1"/>
  <c r="O34" i="1"/>
  <c r="O805" i="1"/>
  <c r="O607" i="1"/>
  <c r="O559" i="1"/>
  <c r="O427" i="1"/>
  <c r="O197" i="1"/>
  <c r="O205" i="1"/>
  <c r="O942" i="1"/>
  <c r="O346" i="1"/>
  <c r="O567" i="1"/>
  <c r="O513" i="1"/>
  <c r="O42" i="1"/>
  <c r="O322" i="1"/>
  <c r="O367" i="1"/>
  <c r="O499" i="1"/>
  <c r="O718" i="1"/>
  <c r="O344" i="1"/>
  <c r="O781" i="1"/>
  <c r="O568" i="1"/>
  <c r="O918" i="1"/>
  <c r="O897" i="1"/>
  <c r="O348" i="1"/>
  <c r="O232" i="1"/>
  <c r="O573" i="1"/>
  <c r="O731" i="1"/>
  <c r="O62" i="1"/>
  <c r="O941" i="1"/>
  <c r="O65" i="1"/>
  <c r="O25" i="1"/>
  <c r="O46" i="1"/>
  <c r="O687" i="1"/>
  <c r="O525" i="1"/>
  <c r="O863" i="1"/>
  <c r="O330" i="1"/>
  <c r="O2" i="1"/>
</calcChain>
</file>

<file path=xl/sharedStrings.xml><?xml version="1.0" encoding="utf-8"?>
<sst xmlns="http://schemas.openxmlformats.org/spreadsheetml/2006/main" count="10191" uniqueCount="2039">
  <si>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</si>
  <si>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</si>
  <si>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</si>
  <si>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</si>
  <si>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</si>
  <si>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</si>
  <si>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</si>
  <si>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</si>
  <si>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</si>
  <si>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</si>
  <si>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</si>
  <si>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</si>
  <si>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</si>
  <si>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</si>
  <si>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</si>
  <si>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</si>
  <si>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</si>
  <si>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</si>
  <si>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</si>
  <si>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</si>
  <si>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</si>
  <si>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</si>
  <si>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</si>
  <si>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</si>
  <si>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</si>
  <si>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</si>
  <si>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</si>
  <si>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</si>
  <si>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</si>
  <si>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</si>
  <si>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</si>
  <si>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</si>
  <si>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</si>
  <si>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</si>
  <si>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</si>
  <si>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</si>
  <si>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</si>
  <si>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</si>
  <si>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</si>
  <si>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</si>
  <si>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</si>
  <si>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</si>
  <si>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</si>
  <si>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</si>
  <si>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</si>
  <si>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</si>
  <si>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</si>
  <si>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</si>
  <si>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</si>
  <si>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</si>
  <si>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</si>
  <si>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</si>
  <si>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</si>
  <si>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</si>
  <si>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</si>
  <si>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</si>
  <si>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</si>
  <si>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</si>
  <si>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</si>
  <si>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</si>
  <si>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</si>
  <si>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</si>
  <si>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</si>
  <si>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</si>
  <si>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</si>
  <si>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</si>
  <si>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</si>
  <si>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</si>
  <si>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</si>
  <si>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</si>
  <si>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</si>
  <si>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</si>
  <si>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</si>
  <si>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</si>
  <si>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</si>
  <si>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</si>
  <si>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</si>
  <si>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</si>
  <si>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</si>
  <si>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</si>
  <si>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</si>
  <si>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</si>
  <si>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</si>
  <si>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</si>
  <si>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</si>
  <si>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</si>
  <si>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</si>
  <si>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</si>
  <si>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</si>
  <si>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</si>
  <si>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</si>
  <si>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</si>
  <si>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</si>
  <si>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</si>
  <si>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</si>
  <si>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</si>
  <si>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</si>
  <si>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</si>
  <si>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</si>
  <si>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</si>
  <si>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</si>
  <si>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</si>
  <si>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</si>
  <si>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</si>
  <si>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</si>
  <si>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</si>
  <si>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</si>
  <si>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</si>
  <si>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</si>
  <si>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</si>
  <si>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</si>
  <si>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</si>
  <si>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</si>
  <si>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</si>
  <si>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</si>
  <si>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</si>
  <si>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</si>
  <si>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</si>
  <si>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</si>
  <si>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</si>
  <si>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</si>
  <si>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</si>
  <si>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</si>
  <si>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</si>
  <si>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</si>
  <si>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</si>
  <si>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</si>
  <si>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</si>
  <si>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</si>
  <si>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</si>
  <si>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</si>
  <si>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</si>
  <si>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</si>
  <si>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</si>
  <si>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</si>
  <si>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</si>
  <si>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</si>
  <si>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</si>
  <si>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</si>
  <si>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</si>
  <si>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</si>
  <si>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</si>
  <si>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</si>
  <si>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</si>
  <si>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</si>
  <si>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</si>
  <si>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</si>
  <si>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</si>
  <si>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</si>
  <si>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</si>
  <si>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</si>
  <si>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</si>
  <si>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</si>
  <si>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</si>
  <si>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</si>
  <si>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</si>
  <si>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</si>
  <si>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</si>
  <si>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</si>
  <si>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</si>
  <si>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</si>
  <si>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</si>
  <si>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</si>
  <si>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</si>
  <si>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</si>
  <si>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</si>
  <si>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</si>
  <si>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</si>
  <si>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</si>
  <si>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</si>
  <si>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</si>
  <si>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</si>
  <si>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</si>
  <si>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</si>
  <si>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</si>
  <si>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</si>
  <si>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</si>
  <si>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</si>
  <si>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</si>
  <si>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</si>
  <si>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</si>
  <si>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</si>
  <si>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</si>
  <si>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</si>
  <si>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</si>
  <si>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</si>
  <si>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</si>
  <si>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</si>
  <si>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</si>
  <si>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</si>
  <si>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</si>
  <si>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</si>
  <si>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</si>
  <si>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</si>
  <si>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</si>
  <si>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</si>
  <si>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</si>
  <si>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</si>
  <si>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</si>
  <si>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</si>
  <si>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</si>
  <si>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</si>
  <si>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</si>
  <si>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</si>
  <si>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</si>
  <si>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</si>
  <si>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</si>
  <si>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</si>
  <si>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</si>
  <si>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</si>
  <si>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</si>
  <si>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</si>
  <si>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</si>
  <si>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</si>
  <si>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</si>
  <si>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</si>
  <si>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</si>
  <si>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</si>
  <si>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</si>
  <si>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</si>
  <si>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</si>
  <si>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</si>
  <si>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</si>
  <si>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</si>
  <si>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</si>
  <si>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</si>
  <si>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</si>
  <si>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</si>
  <si>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</si>
  <si>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</si>
  <si>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</si>
  <si>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</si>
  <si>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</si>
  <si>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</si>
  <si>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</si>
  <si>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</si>
  <si>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</si>
  <si>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</si>
  <si>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</si>
  <si>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</si>
  <si>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</si>
  <si>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</si>
  <si>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</si>
  <si>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</si>
  <si>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</si>
  <si>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</si>
  <si>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</si>
  <si>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</si>
  <si>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</si>
  <si>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</si>
  <si>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</si>
  <si>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</si>
  <si>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</si>
  <si>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</si>
  <si>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</si>
  <si>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</si>
  <si>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</si>
  <si>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</si>
  <si>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</si>
  <si>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</si>
  <si>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</si>
  <si>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</si>
  <si>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</si>
  <si>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</si>
  <si>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</si>
  <si>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</si>
  <si>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</si>
  <si>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</si>
  <si>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</si>
  <si>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</si>
  <si>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</si>
  <si>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</si>
  <si>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</si>
  <si>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</si>
  <si>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</si>
  <si>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</si>
  <si>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</si>
  <si>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</si>
  <si>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</si>
  <si>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</si>
  <si>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</si>
  <si>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</si>
  <si>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</si>
  <si>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</si>
  <si>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</si>
  <si>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</si>
  <si>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</si>
  <si>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</si>
  <si>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</si>
  <si>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</si>
  <si>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</si>
  <si>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</si>
  <si>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</si>
  <si>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</si>
  <si>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</si>
  <si>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</si>
  <si>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</si>
  <si>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</si>
  <si>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</si>
  <si>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</si>
  <si>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</si>
  <si>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</si>
  <si>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</si>
  <si>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</si>
  <si>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</si>
  <si>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</si>
  <si>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</si>
  <si>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</si>
  <si>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</si>
  <si>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</si>
  <si>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</si>
  <si>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</si>
  <si>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</si>
  <si>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</si>
  <si>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</si>
  <si>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</si>
  <si>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</si>
  <si>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</si>
  <si>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</si>
  <si>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</si>
  <si>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</si>
  <si>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</si>
  <si>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</si>
  <si>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</si>
  <si>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</si>
  <si>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</si>
  <si>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</si>
  <si>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</si>
  <si>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</si>
  <si>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</si>
  <si>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</si>
  <si>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</si>
  <si>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</si>
  <si>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</si>
  <si>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</si>
  <si>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</si>
  <si>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</si>
  <si>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</si>
  <si>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</si>
  <si>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</si>
  <si>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</si>
  <si>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</si>
  <si>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</si>
  <si>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</si>
  <si>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</si>
  <si>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</si>
  <si>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</si>
  <si>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</si>
  <si>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</si>
  <si>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</si>
  <si>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</si>
  <si>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</si>
  <si>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</si>
  <si>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</si>
  <si>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</si>
  <si>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</si>
  <si>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</si>
  <si>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</si>
  <si>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</si>
  <si>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</si>
  <si>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</si>
  <si>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</si>
  <si>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</si>
  <si>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</si>
  <si>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</si>
  <si>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</si>
  <si>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</si>
  <si>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</si>
  <si>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</si>
  <si>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</si>
  <si>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</si>
  <si>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</si>
  <si>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</si>
  <si>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</si>
  <si>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</si>
  <si>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</si>
  <si>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</si>
  <si>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</si>
  <si>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</si>
  <si>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</si>
  <si>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</si>
  <si>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</si>
  <si>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</si>
  <si>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</si>
  <si>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</si>
  <si>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</si>
  <si>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</si>
  <si>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</si>
  <si>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</si>
  <si>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</si>
  <si>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</si>
  <si>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</si>
  <si>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</si>
  <si>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</si>
  <si>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</si>
  <si>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</si>
  <si>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</si>
  <si>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</si>
  <si>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</si>
  <si>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</si>
  <si>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</si>
  <si>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</si>
  <si>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</si>
  <si>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</si>
  <si>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</si>
  <si>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</si>
  <si>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</si>
  <si>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</si>
  <si>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</si>
  <si>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</si>
  <si>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</si>
  <si>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</si>
  <si>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</si>
  <si>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</si>
  <si>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</si>
  <si>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</si>
  <si>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</si>
  <si>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</si>
  <si>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</si>
  <si>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</si>
  <si>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</si>
  <si>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</si>
  <si>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</si>
  <si>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</si>
  <si>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</si>
  <si>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</si>
  <si>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</si>
  <si>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</si>
  <si>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</si>
  <si>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</si>
  <si>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</si>
  <si>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</si>
  <si>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</si>
  <si>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</si>
  <si>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</si>
  <si>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</si>
  <si>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</si>
  <si>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</si>
  <si>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</si>
  <si>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</si>
  <si>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</si>
  <si>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</si>
  <si>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</si>
  <si>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</si>
  <si>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</si>
  <si>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</si>
  <si>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</si>
  <si>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</si>
  <si>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</si>
  <si>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</si>
  <si>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</si>
  <si>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</si>
  <si>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</si>
  <si>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</si>
  <si>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</si>
  <si>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</si>
  <si>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</si>
  <si>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</si>
  <si>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</si>
  <si>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</si>
  <si>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</si>
  <si>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</si>
  <si>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</si>
  <si>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</si>
  <si>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</si>
  <si>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</si>
  <si>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</si>
  <si>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</si>
  <si>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</si>
  <si>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</si>
  <si>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</si>
  <si>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</si>
  <si>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</si>
  <si>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</si>
  <si>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</si>
  <si>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</si>
  <si>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</si>
  <si>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</si>
  <si>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</si>
  <si>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</si>
  <si>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</si>
  <si>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</si>
  <si>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</si>
  <si>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</si>
  <si>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</si>
  <si>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</si>
  <si>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</si>
  <si>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</si>
  <si>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</si>
  <si>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</si>
  <si>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</si>
  <si>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</si>
  <si>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</si>
  <si>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</si>
  <si>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</si>
  <si>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</si>
  <si>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</si>
  <si>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</si>
  <si>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</si>
  <si>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</si>
  <si>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</si>
  <si>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</si>
  <si>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</si>
  <si>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</si>
  <si>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</si>
  <si>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</si>
  <si>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</si>
  <si>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</si>
  <si>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</si>
  <si>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</si>
  <si>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</si>
  <si>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</si>
  <si>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</si>
  <si>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</si>
  <si>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</si>
  <si>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</si>
  <si>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</si>
  <si>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</si>
  <si>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</si>
  <si>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</si>
  <si>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</si>
  <si>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</si>
  <si>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</si>
  <si>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</si>
  <si>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</si>
  <si>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</si>
  <si>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</si>
  <si>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</si>
  <si>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</si>
  <si>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</si>
  <si>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</si>
  <si>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</si>
  <si>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</si>
  <si>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</si>
  <si>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</si>
  <si>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</si>
  <si>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</si>
  <si>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</si>
  <si>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</si>
  <si>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</si>
  <si>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</si>
  <si>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</si>
  <si>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</si>
  <si>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</si>
  <si>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</si>
  <si>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</si>
  <si>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</si>
  <si>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</si>
  <si>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</si>
  <si>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</si>
  <si>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</si>
  <si>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</si>
  <si>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</si>
  <si>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</si>
  <si>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</si>
  <si>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</si>
  <si>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</si>
  <si>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</si>
  <si>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</si>
  <si>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</si>
  <si>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</si>
  <si>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</si>
  <si>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</si>
  <si>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</si>
  <si>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</si>
  <si>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</si>
  <si>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</si>
  <si>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</si>
  <si>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</si>
  <si>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</si>
  <si>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</si>
  <si>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</si>
  <si>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</si>
  <si>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</si>
  <si>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</si>
  <si>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</si>
  <si>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</si>
  <si>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</si>
  <si>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</si>
  <si>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</si>
  <si>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</si>
  <si>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</si>
  <si>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</si>
  <si>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</si>
  <si>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</si>
  <si>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</si>
  <si>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</si>
  <si>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</si>
  <si>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</si>
  <si>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</si>
  <si>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</si>
  <si>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</si>
  <si>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</si>
  <si>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</si>
  <si>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</si>
  <si>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</si>
  <si>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</si>
  <si>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</si>
  <si>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</si>
  <si>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</si>
  <si>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</si>
  <si>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</si>
  <si>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</si>
  <si>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</si>
  <si>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</si>
  <si>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</si>
  <si>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</si>
  <si>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</si>
  <si>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</si>
  <si>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</si>
  <si>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</si>
  <si>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</si>
  <si>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</si>
  <si>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</si>
  <si>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</si>
  <si>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</si>
  <si>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</si>
  <si>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</si>
  <si>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</si>
  <si>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</si>
  <si>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</si>
  <si>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</si>
  <si>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</si>
  <si>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</si>
  <si>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</si>
  <si>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</si>
  <si>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</si>
  <si>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</si>
  <si>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</si>
  <si>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</si>
  <si>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</si>
  <si>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</si>
  <si>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</si>
  <si>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</si>
  <si>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</si>
  <si>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</si>
  <si>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</si>
  <si>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</si>
  <si>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</si>
  <si>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</si>
  <si>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</si>
  <si>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</si>
  <si>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</si>
  <si>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</si>
  <si>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</si>
  <si>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</si>
  <si>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</si>
  <si>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</si>
  <si>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</si>
  <si>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</si>
  <si>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</si>
  <si>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</si>
  <si>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</si>
  <si>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</si>
  <si>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</si>
  <si>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</si>
  <si>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</si>
  <si>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</si>
  <si>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</si>
  <si>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</si>
  <si>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</si>
  <si>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</si>
  <si>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</si>
  <si>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</si>
  <si>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</si>
  <si>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</si>
  <si>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</si>
  <si>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</si>
  <si>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</si>
  <si>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</si>
  <si>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</si>
  <si>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</si>
  <si>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</si>
  <si>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</si>
  <si>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</si>
  <si>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</si>
  <si>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</si>
  <si>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</si>
  <si>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</si>
  <si>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</si>
  <si>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</si>
  <si>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</si>
  <si>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</si>
  <si>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</si>
  <si>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</si>
  <si>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</si>
  <si>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</si>
  <si>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</si>
  <si>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</si>
  <si>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</si>
  <si>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</si>
  <si>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</si>
  <si>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</si>
  <si>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</si>
  <si>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</si>
  <si>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</si>
  <si>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</si>
  <si>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</si>
  <si>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</si>
  <si>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</si>
  <si>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</si>
  <si>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</si>
  <si>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</si>
  <si>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</si>
  <si>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</si>
  <si>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</si>
  <si>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</si>
  <si>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</si>
  <si>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</si>
  <si>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</si>
  <si>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</si>
  <si>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</si>
  <si>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</si>
  <si>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</si>
  <si>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</si>
  <si>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</si>
  <si>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</si>
  <si>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</si>
  <si>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</si>
  <si>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</si>
  <si>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</si>
  <si>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</si>
  <si>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</si>
  <si>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</si>
  <si>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</si>
  <si>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</si>
  <si>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</si>
  <si>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</si>
  <si>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</si>
  <si>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</si>
  <si>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</si>
  <si>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</si>
  <si>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</si>
  <si>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</si>
  <si>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</si>
  <si>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</si>
  <si>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</si>
  <si>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</si>
  <si>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</si>
  <si>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</si>
  <si>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</si>
  <si>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</si>
  <si>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</si>
  <si>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</si>
  <si>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</si>
  <si>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</si>
  <si>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</si>
  <si>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</si>
  <si>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</si>
  <si>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</si>
  <si>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</si>
  <si>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</si>
  <si>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</si>
  <si>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</si>
  <si>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</si>
  <si>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</si>
  <si>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</si>
  <si>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</si>
  <si>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</si>
  <si>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</si>
  <si>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</si>
  <si>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</si>
  <si>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</si>
  <si>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</si>
  <si>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</si>
  <si>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</si>
  <si>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</si>
  <si>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</si>
  <si>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</si>
  <si>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</si>
  <si>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</si>
  <si>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</si>
  <si>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</si>
  <si>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</si>
  <si>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</si>
  <si>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</si>
  <si>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</si>
  <si>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</si>
  <si>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</si>
  <si>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</si>
  <si>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</si>
  <si>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</si>
  <si>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</si>
  <si>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</si>
  <si>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</si>
  <si>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</si>
  <si>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</si>
  <si>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</si>
  <si>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</si>
  <si>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</si>
  <si>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</si>
  <si>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</si>
  <si>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</si>
  <si>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</si>
  <si>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</si>
  <si>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</si>
  <si>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</si>
  <si>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</si>
  <si>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</si>
  <si>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</si>
  <si>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</si>
  <si>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</si>
  <si>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</si>
  <si>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</si>
  <si>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</si>
  <si>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</si>
  <si>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</si>
  <si>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</si>
  <si>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</si>
  <si>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</si>
  <si>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</si>
  <si>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</si>
  <si>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</si>
  <si>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</si>
  <si>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</si>
  <si>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</si>
  <si>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</si>
  <si>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</si>
  <si>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</si>
  <si>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</si>
  <si>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</si>
  <si>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</si>
  <si>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</si>
  <si>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</si>
  <si>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</si>
  <si>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</si>
  <si>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</si>
  <si>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</si>
  <si>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</si>
  <si>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</si>
  <si>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</si>
  <si>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</si>
  <si>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</si>
  <si>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</si>
  <si>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</si>
  <si>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</si>
  <si>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</si>
  <si>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</si>
  <si>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</si>
  <si>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</si>
  <si>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</si>
  <si>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</si>
  <si>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</si>
  <si>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</si>
  <si>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</si>
  <si>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</si>
  <si>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</si>
  <si>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</si>
  <si>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</si>
  <si>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</si>
  <si>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</si>
  <si>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</si>
  <si>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</si>
  <si>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</si>
  <si>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</si>
  <si>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</si>
  <si>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</si>
  <si>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</si>
  <si>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</si>
  <si>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</si>
  <si>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</si>
  <si>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</si>
  <si>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</si>
  <si>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</si>
  <si>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</si>
  <si>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</si>
  <si>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</si>
  <si>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</si>
  <si>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</si>
  <si>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</si>
  <si>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</si>
  <si>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</si>
  <si>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</si>
  <si>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</si>
  <si>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</si>
  <si>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</si>
  <si>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</si>
  <si>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</si>
  <si>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</si>
  <si>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</si>
  <si>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</si>
  <si>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</si>
  <si>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</si>
  <si>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</si>
  <si>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</si>
  <si>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</si>
  <si>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</si>
  <si>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</si>
  <si>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</si>
  <si>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</si>
  <si>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</si>
  <si>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</si>
  <si>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</si>
  <si>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</si>
  <si>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</si>
  <si>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</si>
  <si>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</si>
  <si>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</si>
  <si>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</si>
  <si>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</si>
  <si>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</si>
  <si>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</si>
  <si>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</si>
  <si>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</si>
  <si>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</si>
  <si>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</si>
  <si>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</si>
  <si>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</si>
  <si>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</si>
  <si>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</si>
  <si>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</si>
  <si>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</si>
  <si>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</si>
  <si>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</si>
  <si>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</si>
  <si>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</si>
  <si>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</si>
  <si>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</si>
  <si>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</si>
  <si>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</si>
  <si>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</si>
  <si>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</si>
  <si>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</si>
  <si>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</si>
  <si>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</si>
  <si>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</si>
  <si>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</si>
  <si>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</si>
  <si>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</si>
  <si>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</si>
  <si>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</si>
  <si>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</si>
  <si>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</si>
  <si>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</si>
  <si>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</si>
  <si>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</si>
  <si>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</si>
  <si>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</si>
  <si>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</si>
  <si>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</si>
  <si>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</si>
  <si>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</si>
  <si>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</si>
  <si>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</si>
  <si>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</si>
  <si>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</si>
  <si>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</si>
  <si>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</si>
  <si>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</si>
  <si>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</si>
  <si>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</si>
  <si>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</si>
  <si>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</si>
  <si>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</si>
  <si>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</si>
  <si>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</si>
  <si>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</si>
  <si>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</si>
  <si>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</si>
  <si>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</si>
  <si>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</si>
  <si>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</si>
  <si>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</si>
  <si>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</si>
  <si>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</si>
  <si>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</si>
  <si>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</si>
  <si>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</si>
  <si>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</si>
  <si>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</si>
  <si>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</si>
  <si>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</si>
  <si>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</si>
  <si>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</si>
  <si>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</si>
  <si>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</si>
  <si>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</si>
  <si>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</si>
  <si>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</si>
  <si>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</si>
  <si>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</si>
  <si>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</si>
  <si>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</si>
  <si>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</si>
  <si>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</si>
  <si>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</si>
  <si>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</si>
  <si>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</si>
  <si>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</si>
  <si>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</si>
  <si>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</si>
  <si>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</si>
  <si>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</si>
  <si>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</si>
  <si>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</si>
  <si>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</si>
  <si>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</si>
  <si>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</si>
  <si>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</si>
  <si>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</si>
  <si>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</si>
  <si>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</si>
  <si>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</si>
  <si>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</si>
  <si>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</si>
  <si>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</si>
  <si>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</si>
  <si>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</si>
  <si>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</si>
  <si>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</si>
  <si>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</si>
  <si>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</si>
  <si>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</si>
  <si>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</si>
  <si>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</si>
  <si>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</si>
  <si>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</si>
  <si>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</si>
  <si>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</si>
  <si>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</si>
  <si>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</si>
  <si>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</si>
  <si>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</si>
  <si>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</si>
  <si>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</si>
  <si>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</si>
  <si>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</si>
  <si>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</si>
  <si>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</si>
  <si>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</si>
  <si>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</si>
  <si>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</si>
  <si>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</si>
  <si>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</si>
  <si>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</si>
  <si>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</si>
  <si>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</si>
  <si>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</si>
  <si>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</si>
  <si>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</si>
  <si>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</si>
  <si>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</si>
  <si>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</si>
  <si>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</si>
  <si>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</si>
  <si>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</si>
  <si>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</si>
  <si>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</si>
  <si>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</si>
  <si>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</si>
  <si>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</si>
  <si>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</si>
  <si>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</si>
  <si>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</si>
  <si>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</si>
  <si>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</si>
  <si>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</si>
  <si>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</si>
  <si>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</si>
  <si>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</si>
  <si>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</si>
  <si>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</si>
  <si>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</si>
  <si>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</si>
  <si>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</si>
  <si>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</si>
  <si>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</si>
  <si>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</si>
  <si>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</si>
  <si>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</si>
  <si>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</si>
  <si>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</si>
  <si>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</si>
  <si>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</si>
  <si>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</si>
  <si>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</si>
  <si>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</si>
  <si>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</si>
  <si>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</si>
  <si>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</si>
  <si>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</si>
  <si>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</si>
  <si>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</si>
  <si>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</si>
  <si>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</si>
  <si>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</si>
  <si>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</si>
  <si>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</si>
  <si>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</si>
  <si>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</si>
  <si>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</si>
  <si>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</si>
  <si>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</si>
  <si>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</si>
  <si>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</si>
  <si>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</si>
  <si>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</si>
  <si>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</si>
  <si>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</si>
  <si>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</si>
  <si>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</si>
  <si>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</si>
  <si>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</si>
  <si>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</si>
  <si>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</si>
  <si>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</si>
  <si>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</si>
  <si>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</si>
  <si>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</si>
  <si>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</si>
  <si>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</si>
  <si>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</si>
  <si>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</si>
  <si>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</si>
  <si>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</si>
  <si>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</si>
  <si>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</si>
  <si>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</si>
  <si>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</si>
  <si>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</si>
  <si>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</si>
  <si>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</si>
  <si>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</si>
  <si>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</si>
  <si>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</si>
  <si>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</si>
  <si>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</si>
  <si>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</si>
  <si>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</si>
  <si>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</si>
  <si>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</si>
  <si>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</si>
  <si>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</si>
  <si>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</si>
  <si>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</si>
  <si>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</si>
  <si>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</si>
  <si>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</si>
  <si>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</si>
  <si>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</si>
  <si>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</si>
  <si>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</si>
  <si>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</si>
  <si>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</si>
  <si>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</si>
  <si>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</si>
  <si>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</si>
  <si>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</si>
  <si>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</si>
  <si>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</si>
  <si>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</si>
  <si>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</si>
  <si>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</si>
  <si>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</si>
  <si>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</si>
  <si>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</si>
  <si>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</si>
  <si>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</si>
  <si>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</si>
  <si>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</si>
  <si>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</si>
  <si>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</si>
  <si>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</si>
  <si>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</si>
  <si>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</si>
  <si>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</si>
  <si>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</si>
  <si>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</si>
  <si>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</si>
  <si>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</si>
  <si>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</si>
  <si>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</si>
  <si>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</si>
  <si>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</si>
  <si>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</si>
  <si>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</si>
  <si>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</si>
  <si>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</si>
  <si>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</si>
  <si>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</si>
  <si>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</si>
  <si>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</si>
  <si>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</si>
  <si>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</si>
  <si>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</si>
  <si>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</si>
  <si>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</si>
  <si>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</si>
  <si>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</si>
  <si>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</si>
  <si>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</si>
  <si>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</si>
  <si>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</si>
  <si>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</si>
  <si>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</si>
  <si>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</si>
  <si>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</si>
  <si>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</si>
  <si>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</si>
  <si>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</si>
  <si>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</si>
  <si>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</si>
  <si>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</si>
  <si>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</si>
  <si>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</si>
  <si>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</si>
  <si>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</si>
  <si>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</si>
  <si>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</si>
  <si>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</si>
  <si>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</si>
  <si>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</si>
  <si>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</si>
  <si>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</si>
  <si>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</si>
  <si>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</si>
  <si>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</si>
  <si>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</si>
  <si>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</si>
  <si>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</si>
  <si>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</si>
  <si>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</si>
  <si>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</si>
  <si>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</si>
  <si>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</si>
  <si>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</si>
  <si>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</si>
  <si>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</si>
  <si>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</si>
  <si>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</si>
  <si>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</si>
  <si>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</si>
  <si>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</si>
  <si>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</si>
  <si>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</si>
  <si>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</si>
  <si>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</si>
  <si>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</si>
  <si>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</si>
  <si>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</si>
  <si>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</si>
  <si>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</si>
  <si>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</si>
  <si>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</si>
  <si>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</si>
  <si>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</si>
  <si>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</si>
  <si>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</si>
  <si>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</si>
  <si>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</si>
  <si>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</si>
  <si>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</si>
  <si>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</si>
  <si>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</si>
  <si>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</si>
  <si>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</si>
  <si>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</si>
  <si>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</si>
  <si>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</si>
  <si>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</si>
  <si>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</si>
  <si>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</si>
  <si>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</si>
  <si>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</si>
  <si>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</si>
  <si>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</si>
  <si>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</si>
  <si>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</si>
  <si>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</si>
  <si>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</si>
  <si>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</si>
  <si>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</si>
  <si>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</si>
  <si>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</si>
  <si>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</si>
  <si>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</si>
  <si>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</si>
  <si>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</si>
  <si>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</si>
  <si>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</si>
  <si>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</si>
  <si>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</si>
  <si>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</si>
  <si>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</si>
  <si>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</si>
  <si>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</si>
  <si>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</si>
  <si>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</si>
  <si>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</si>
  <si>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</si>
  <si>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</si>
  <si>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</si>
  <si>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</si>
  <si>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</si>
  <si>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</si>
  <si>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</si>
  <si>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</si>
  <si>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</si>
  <si>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</si>
  <si>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</si>
  <si>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</si>
  <si>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</si>
  <si>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</si>
  <si>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</si>
  <si>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</si>
  <si>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</si>
  <si>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</si>
  <si>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</si>
  <si>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</si>
  <si>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</si>
  <si>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</si>
  <si>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</si>
  <si>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</si>
  <si>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</si>
  <si>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</si>
  <si>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</si>
  <si>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</si>
  <si>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</si>
  <si>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</si>
  <si>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</si>
  <si>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</si>
  <si>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</si>
  <si>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</si>
  <si>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</si>
  <si>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</si>
  <si>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</si>
  <si>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</si>
  <si>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</si>
  <si>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</si>
  <si>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</si>
  <si>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</si>
  <si>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</si>
  <si>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</si>
  <si>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</si>
  <si>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</si>
  <si>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</si>
  <si>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</si>
  <si>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</si>
  <si>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</si>
  <si>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</si>
  <si>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</si>
  <si>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</si>
  <si>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</si>
  <si>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</si>
  <si>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</si>
  <si>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</si>
  <si>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</si>
  <si>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</si>
  <si>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</si>
  <si>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</si>
  <si>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</si>
  <si>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</si>
  <si>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</si>
  <si>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</si>
  <si>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</si>
  <si>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</si>
  <si>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</si>
  <si>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</si>
  <si>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</si>
  <si>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</si>
  <si>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</si>
  <si>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</si>
  <si>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</si>
  <si>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</si>
  <si>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</si>
  <si>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</si>
  <si>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</si>
  <si>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</si>
  <si>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</si>
  <si>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</si>
  <si>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</si>
  <si>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</si>
  <si>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</si>
  <si>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</si>
  <si>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</si>
  <si>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</si>
  <si>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</si>
  <si>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</si>
  <si>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</si>
  <si>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</si>
  <si>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</si>
  <si>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</si>
  <si>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</si>
  <si>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</si>
  <si>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</si>
  <si>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</si>
  <si>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</si>
  <si>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</si>
  <si>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</si>
  <si>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</si>
  <si>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</si>
  <si>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</si>
  <si>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</si>
  <si>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</si>
  <si>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</si>
  <si>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</si>
  <si>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</si>
  <si>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</si>
  <si>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</si>
  <si>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</si>
  <si>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</si>
  <si>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</si>
  <si>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</si>
  <si>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</si>
  <si>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</si>
  <si>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</si>
  <si>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</si>
  <si>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</si>
  <si>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</si>
  <si>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</si>
  <si>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</si>
  <si>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</si>
  <si>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</si>
  <si>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</si>
  <si>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</si>
  <si>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</si>
  <si>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</si>
  <si>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</si>
  <si>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</si>
  <si>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</si>
  <si>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</si>
  <si>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</si>
  <si>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</si>
  <si>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</si>
  <si>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</si>
  <si>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</si>
  <si>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</si>
  <si>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</si>
  <si>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</si>
  <si>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</si>
  <si>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</si>
  <si>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</si>
  <si>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</si>
  <si>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</si>
  <si>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</si>
  <si>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</si>
  <si>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</si>
  <si>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</si>
  <si>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</si>
  <si>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</si>
  <si>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</si>
  <si>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</si>
  <si>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</si>
  <si>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</si>
  <si>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</si>
  <si>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</si>
  <si>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</si>
  <si>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</si>
  <si>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</si>
  <si>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</si>
  <si>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</si>
  <si>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</si>
  <si>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</si>
  <si>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</si>
  <si>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</si>
  <si>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</si>
  <si>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</si>
  <si>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</si>
  <si>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</si>
  <si>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</si>
  <si>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</si>
  <si>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</si>
  <si>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</si>
  <si>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</si>
  <si>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</si>
  <si>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</si>
  <si>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</si>
  <si>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</si>
  <si>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</si>
  <si>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</si>
  <si>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</si>
  <si>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</si>
  <si>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</si>
  <si>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</si>
  <si>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</si>
  <si>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</si>
  <si>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</si>
  <si>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</si>
  <si>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</si>
  <si>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</si>
  <si>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</si>
  <si>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</si>
  <si>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</si>
  <si>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</si>
  <si>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</si>
  <si>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</si>
  <si>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</si>
  <si>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</si>
  <si>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</si>
  <si>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</si>
  <si>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</si>
  <si>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</si>
  <si>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</si>
  <si>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</si>
  <si>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</si>
  <si>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</si>
  <si>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</si>
  <si>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</si>
  <si>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</si>
  <si>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</si>
  <si>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</si>
  <si>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</si>
  <si>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</si>
  <si>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</si>
  <si>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</si>
  <si>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</si>
  <si>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</si>
  <si>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</si>
  <si>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</si>
  <si>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</si>
  <si>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</si>
  <si>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</si>
  <si>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</si>
  <si>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</si>
  <si>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</si>
  <si>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</si>
  <si>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</si>
  <si>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</si>
  <si>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</si>
  <si>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</si>
  <si>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</si>
  <si>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</si>
  <si>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</si>
  <si>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</si>
  <si>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</si>
  <si>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</si>
  <si>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</si>
  <si>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</si>
  <si>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</si>
  <si>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</si>
  <si>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</si>
  <si>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</si>
  <si>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</si>
  <si>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</si>
  <si>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</si>
  <si>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</si>
  <si>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</si>
  <si>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</si>
  <si>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</si>
  <si>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</si>
  <si>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</si>
  <si>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</si>
  <si>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</si>
  <si>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</si>
  <si>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</si>
  <si>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</si>
  <si>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</si>
  <si>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</si>
  <si>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</si>
  <si>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</si>
  <si>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</si>
  <si>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</si>
  <si>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</si>
  <si>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</si>
  <si>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</si>
  <si>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</si>
  <si>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</si>
  <si>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</si>
  <si>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</si>
  <si>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</si>
  <si>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</si>
  <si>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</si>
  <si>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</si>
  <si>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</si>
  <si>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</si>
  <si>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</si>
  <si>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</si>
  <si>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</si>
  <si>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</si>
  <si>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</si>
  <si>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</si>
  <si>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</si>
  <si>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</si>
  <si>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</si>
  <si>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</si>
  <si>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</si>
  <si>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</si>
  <si>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</si>
  <si>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</si>
  <si>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</si>
  <si>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</si>
  <si>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</si>
  <si>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</si>
  <si>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</si>
  <si>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</si>
  <si>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</si>
  <si>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</si>
  <si>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</si>
  <si>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</si>
  <si>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</si>
  <si>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</si>
  <si>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</si>
  <si>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</si>
  <si>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</si>
  <si>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</si>
  <si>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</si>
  <si>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</si>
  <si>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</si>
  <si>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</si>
  <si>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</si>
  <si>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</si>
  <si>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</si>
  <si>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</si>
  <si>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</si>
  <si>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</si>
  <si>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</si>
  <si>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</si>
  <si>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</si>
  <si>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</si>
  <si>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</si>
  <si>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</si>
  <si>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</si>
  <si>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</si>
  <si>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</si>
  <si>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</si>
  <si>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</si>
  <si>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</si>
  <si>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</si>
  <si>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</si>
  <si>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</si>
  <si>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</si>
  <si>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</si>
  <si>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</si>
  <si>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</si>
  <si>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</si>
  <si>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</si>
  <si>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</si>
  <si>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</si>
  <si>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</si>
  <si>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</si>
  <si>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</si>
  <si>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</si>
  <si>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</si>
  <si>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</si>
  <si>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</si>
  <si>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</si>
  <si>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</si>
  <si>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</si>
  <si>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</si>
  <si>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</si>
  <si>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</si>
  <si>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</si>
  <si>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</si>
  <si>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</si>
  <si>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</si>
  <si>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</si>
  <si>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</si>
  <si>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</si>
  <si>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</si>
  <si>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</si>
  <si>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</si>
  <si>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</si>
  <si>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</si>
  <si>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</si>
  <si>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</si>
  <si>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</si>
  <si>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</si>
  <si>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</si>
  <si>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</si>
  <si>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</si>
  <si>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</si>
  <si>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</si>
  <si>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</si>
  <si>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</si>
  <si>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</si>
  <si>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</si>
  <si>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</si>
  <si>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</si>
  <si>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</si>
  <si>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</si>
  <si>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</si>
  <si>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</si>
  <si>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</si>
  <si>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</si>
  <si>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</si>
  <si>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</si>
  <si>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</si>
  <si>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</si>
  <si>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</si>
  <si>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</si>
  <si>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</si>
  <si>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</si>
  <si>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</si>
  <si>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</si>
  <si>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</si>
  <si>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</si>
  <si>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</si>
  <si>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</si>
  <si>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</si>
  <si>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</si>
  <si>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</si>
  <si>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</si>
  <si>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</si>
  <si>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</si>
  <si>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</si>
  <si>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</si>
  <si>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</si>
  <si>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</si>
  <si>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</si>
  <si>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</si>
  <si>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</si>
  <si>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</si>
  <si>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</si>
  <si>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</si>
  <si>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</si>
  <si>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</si>
  <si>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</si>
  <si>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</si>
  <si>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</si>
  <si>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</si>
  <si>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</si>
  <si>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</si>
  <si>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</si>
  <si>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</si>
  <si>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</si>
  <si>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</si>
  <si>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</si>
  <si>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</si>
  <si>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</si>
  <si>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</si>
  <si>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</si>
  <si>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</si>
  <si>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</si>
  <si>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</si>
  <si>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</si>
  <si>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</si>
  <si>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</si>
  <si>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</si>
  <si>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</si>
  <si>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</si>
  <si>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</si>
  <si>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</si>
  <si>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</si>
  <si>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</si>
  <si>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</si>
  <si>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</si>
  <si>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</si>
  <si>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</si>
  <si>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</si>
  <si>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</si>
  <si>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</si>
  <si>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</si>
  <si>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</si>
  <si>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</si>
  <si>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</si>
  <si>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</si>
  <si>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</si>
  <si>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</si>
  <si>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</si>
  <si>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</si>
  <si>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</si>
  <si>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</si>
  <si>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</si>
  <si>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</si>
  <si>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</si>
  <si>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</si>
  <si>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</si>
  <si>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</si>
  <si>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</si>
  <si>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</si>
  <si>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</si>
  <si>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</si>
  <si>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</si>
  <si>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</si>
  <si>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</si>
  <si>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</si>
  <si>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</si>
  <si>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</si>
  <si>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</si>
  <si>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</si>
  <si>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</si>
  <si>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</si>
  <si>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</si>
  <si>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</si>
  <si>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</si>
  <si>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</si>
  <si>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</si>
  <si>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</si>
  <si>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</si>
  <si>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</si>
  <si>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</si>
  <si>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</si>
  <si>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</si>
  <si>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</si>
  <si>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</si>
  <si>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</si>
  <si>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</si>
  <si>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</si>
  <si>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</si>
  <si>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</si>
  <si>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</si>
  <si>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</si>
  <si>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</si>
  <si>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</si>
  <si>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</si>
  <si>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</si>
  <si>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</si>
  <si>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</si>
  <si>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</si>
  <si>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</si>
  <si>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</si>
  <si>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</si>
  <si>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</si>
  <si>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</si>
  <si>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</si>
  <si>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</si>
  <si>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</si>
  <si>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</si>
  <si>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</si>
  <si>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</si>
  <si>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</si>
  <si>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</si>
  <si>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</si>
  <si>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</si>
  <si>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</si>
  <si>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</si>
  <si>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</si>
  <si>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</si>
  <si>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</si>
  <si>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</si>
  <si>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</si>
  <si>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</si>
  <si>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</si>
  <si>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</si>
  <si>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</si>
  <si>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</si>
  <si>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</si>
  <si>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</si>
  <si>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</si>
  <si>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</si>
  <si>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</si>
  <si>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</si>
  <si>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</si>
  <si>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</si>
  <si>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</si>
  <si>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</si>
  <si>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</si>
  <si>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</si>
  <si>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</si>
  <si>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</si>
  <si>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</si>
  <si>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</si>
  <si>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</si>
  <si>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</si>
  <si>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</si>
  <si>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</si>
  <si>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</si>
  <si>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</si>
  <si>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</si>
  <si>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</si>
  <si>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</si>
  <si>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</si>
  <si>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</si>
  <si>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</si>
  <si>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</si>
  <si>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</si>
  <si>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</si>
  <si>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</si>
  <si>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</si>
  <si>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</si>
  <si>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</si>
  <si>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</si>
  <si>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</si>
  <si>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</si>
  <si>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</si>
  <si>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</si>
  <si>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</si>
  <si>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</si>
  <si>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</si>
  <si>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</si>
  <si>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</si>
  <si>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</si>
  <si>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</si>
  <si>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</si>
  <si>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</si>
  <si>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</si>
  <si>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</si>
  <si>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</si>
  <si>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</si>
  <si>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</si>
  <si>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</si>
  <si>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</si>
  <si>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</si>
  <si>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</si>
  <si>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</si>
  <si>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</si>
  <si>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</si>
  <si>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</si>
  <si>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</si>
  <si>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</si>
  <si>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</si>
  <si>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</si>
  <si>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</si>
  <si>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</si>
  <si>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</si>
  <si>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</si>
  <si>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</si>
  <si>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</si>
  <si>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</si>
  <si>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</si>
  <si>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</si>
  <si>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</si>
  <si>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</si>
  <si>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</si>
  <si>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</si>
  <si>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</si>
  <si>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</si>
  <si>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</si>
  <si>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</si>
  <si>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</si>
  <si>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</si>
  <si>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</si>
  <si>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</si>
  <si>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</si>
  <si>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</si>
  <si>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</si>
  <si>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</si>
  <si>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</si>
  <si>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</si>
  <si>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</si>
  <si>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</si>
  <si>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</si>
  <si>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</si>
  <si>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</si>
  <si>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</si>
  <si>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</si>
  <si>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</si>
  <si>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</si>
  <si>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</si>
  <si>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</si>
  <si>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</si>
  <si>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</si>
  <si>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</si>
  <si>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</si>
  <si>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</si>
  <si>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</si>
  <si>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</si>
  <si>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</si>
  <si>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</si>
  <si>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</si>
  <si>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</si>
  <si>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</si>
  <si>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</si>
  <si>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</si>
  <si>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</si>
  <si>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</si>
  <si>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</si>
  <si>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</si>
  <si>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</si>
  <si>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</si>
  <si>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</si>
  <si>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</si>
  <si>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</si>
  <si>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</si>
  <si>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</si>
  <si>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</si>
  <si>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</si>
  <si>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</si>
  <si>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</si>
  <si>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</si>
  <si>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</si>
  <si>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</si>
  <si>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</si>
  <si>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</si>
  <si>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</si>
  <si>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</si>
  <si>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</si>
  <si>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</si>
  <si>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</si>
  <si>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</si>
  <si>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</si>
  <si>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</si>
  <si>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</si>
  <si>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</si>
  <si>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</si>
  <si>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</si>
  <si>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</si>
  <si>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</si>
  <si>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</si>
  <si>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</si>
  <si>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</si>
  <si>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</si>
  <si>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</si>
  <si>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</si>
  <si>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>Column1</t>
  </si>
  <si>
    <t>Column2</t>
  </si>
  <si>
    <t>Row Labels</t>
  </si>
  <si>
    <t>(blank)</t>
  </si>
  <si>
    <t>Column3</t>
  </si>
  <si>
    <t>Count of EEID</t>
  </si>
  <si>
    <t>Column4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</si>
  <si>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</si>
  <si>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</si>
  <si>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</si>
  <si>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</si>
  <si>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</si>
  <si>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</si>
  <si>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</si>
  <si>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</si>
  <si>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</si>
  <si>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</si>
  <si>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</si>
  <si>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</si>
  <si>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</si>
  <si>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</si>
  <si>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</si>
  <si>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</si>
  <si>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</si>
  <si>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</si>
  <si>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</si>
  <si>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</si>
  <si>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</si>
  <si>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</si>
  <si>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</si>
  <si>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</si>
  <si>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</si>
  <si>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</si>
  <si>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</si>
  <si>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</si>
  <si>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</si>
  <si>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</si>
  <si>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Column5</t>
  </si>
  <si>
    <t>Average of Bonus %</t>
  </si>
  <si>
    <t>Column6</t>
  </si>
  <si>
    <t>Exit status</t>
  </si>
  <si>
    <t>Column7</t>
  </si>
  <si>
    <t>Q1.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</si>
  <si>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</si>
  <si>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</si>
  <si>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</si>
  <si>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</si>
  <si>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</si>
  <si>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</si>
  <si>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</si>
  <si>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Years (Hire Date)</t>
  </si>
  <si>
    <t>TRUE</t>
  </si>
  <si>
    <t>FALSE</t>
  </si>
  <si>
    <t>Count of City</t>
  </si>
  <si>
    <t>Q2.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</si>
</sst>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73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73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1" fillId="2" borderId="3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7">
    <dxf>
      <numFmt numFmtId="173" formatCode="0.000"/>
    </dxf>
    <dxf>
      <numFmt numFmtId="14" formatCode="0.00%"/>
    </dxf>
    <dxf>
      <numFmt numFmtId="175" formatCode="0.0%"/>
    </dxf>
    <dxf>
      <numFmt numFmtId="14" formatCode="0.0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R(Latentview)" refreshedDate="45380.480197337965" createdVersion="8" refreshedVersion="8" minRefreshableVersion="3" recordCount="1001" xr:uid="{7390FBF7-17E8-4D00-ABD8-7153844E08EE}">
  <cacheSource type="worksheet">
    <worksheetSource ref="A1:O1048576" sheet="Data"/>
  </cacheSource>
  <cacheFields count="15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Exit statu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s v="IT"/>
    <s v="Research &amp; Development"/>
    <s v="Female"/>
    <s v="Black"/>
    <n v="55"/>
    <d v="2016-04-08T00:00:00"/>
    <n v="141604"/>
    <n v="0.15"/>
    <s v="United States"/>
    <s v="Seattle"/>
    <d v="2021-10-16T00:00:00"/>
    <x v="0"/>
  </r>
  <r>
    <s v="E04105"/>
    <s v="Theodore Dinh"/>
    <s v="Technical Architect"/>
    <s v="IT"/>
    <s v="Manufacturing"/>
    <s v="Male"/>
    <s v="Asian"/>
    <n v="59"/>
    <d v="1997-11-29T00:00:00"/>
    <n v="99975"/>
    <n v="0"/>
    <s v="China"/>
    <s v="Chongqing"/>
    <s v=""/>
    <x v="0"/>
  </r>
  <r>
    <s v="E02572"/>
    <s v="Luna Sanders"/>
    <s v="Director"/>
    <s v="Finance"/>
    <s v="Speciality Products"/>
    <s v="Female"/>
    <s v="Caucasian"/>
    <n v="50"/>
    <d v="2006-10-26T00:00:00"/>
    <n v="163099"/>
    <n v="0.2"/>
    <s v="United States"/>
    <s v="Chicago"/>
    <s v=""/>
    <x v="0"/>
  </r>
  <r>
    <s v="E02832"/>
    <s v="Penelope Jordan"/>
    <s v="Computer Systems Manager"/>
    <s v="IT"/>
    <s v="Manufacturing"/>
    <s v="Female"/>
    <s v="Caucasian"/>
    <n v="26"/>
    <d v="2019-09-27T00:00:00"/>
    <n v="84913"/>
    <n v="7.0000000000000007E-2"/>
    <s v="United States"/>
    <s v="Chicago"/>
    <s v=""/>
    <x v="0"/>
  </r>
  <r>
    <s v="E01639"/>
    <s v="Austin Vo"/>
    <s v="Sr. Analyst"/>
    <s v="Finance"/>
    <s v="Manufacturing"/>
    <s v="Male"/>
    <s v="Asian"/>
    <n v="55"/>
    <d v="1995-11-20T00:00:00"/>
    <n v="95409"/>
    <n v="0"/>
    <s v="United States"/>
    <s v="Phoenix"/>
    <s v=""/>
    <x v="0"/>
  </r>
  <r>
    <s v="E00644"/>
    <s v="Joshua Gupta"/>
    <s v="Account Representative"/>
    <s v="Sales"/>
    <s v="Corporate"/>
    <s v="Male"/>
    <s v="Asian"/>
    <n v="57"/>
    <d v="2017-01-24T00:00:00"/>
    <n v="50994"/>
    <n v="0"/>
    <s v="China"/>
    <s v="Chongqing"/>
    <s v=""/>
    <x v="0"/>
  </r>
  <r>
    <s v="E01550"/>
    <s v="Ruby Barnes"/>
    <s v="Manager"/>
    <s v="IT"/>
    <s v="Corporate"/>
    <s v="Female"/>
    <s v="Caucasian"/>
    <n v="27"/>
    <d v="2020-07-01T00:00:00"/>
    <n v="119746"/>
    <n v="0.1"/>
    <s v="United States"/>
    <s v="Phoenix"/>
    <s v=""/>
    <x v="0"/>
  </r>
  <r>
    <s v="E04332"/>
    <s v="Luke Martin"/>
    <s v="Analyst"/>
    <s v="Finance"/>
    <s v="Manufacturing"/>
    <s v="Male"/>
    <s v="Black"/>
    <n v="25"/>
    <d v="2020-05-16T00:00:00"/>
    <n v="41336"/>
    <n v="0"/>
    <s v="United States"/>
    <s v="Miami"/>
    <d v="2021-05-20T00:00:00"/>
    <x v="0"/>
  </r>
  <r>
    <s v="E04533"/>
    <s v="Easton Bailey"/>
    <s v="Manager"/>
    <s v="Accounting"/>
    <s v="Manufacturing"/>
    <s v="Male"/>
    <s v="Caucasian"/>
    <n v="29"/>
    <d v="2019-01-25T00:00:00"/>
    <n v="113527"/>
    <n v="0.06"/>
    <s v="United States"/>
    <s v="Austin"/>
    <s v=""/>
    <x v="0"/>
  </r>
  <r>
    <s v="E03838"/>
    <s v="Madeline Walker"/>
    <s v="Sr. Analyst"/>
    <s v="Finance"/>
    <s v="Speciality Products"/>
    <s v="Female"/>
    <s v="Caucasian"/>
    <n v="34"/>
    <d v="2018-06-13T00:00:00"/>
    <n v="77203"/>
    <n v="0"/>
    <s v="United States"/>
    <s v="Chicago"/>
    <s v=""/>
    <x v="0"/>
  </r>
  <r>
    <s v="E00591"/>
    <s v="Savannah Ali"/>
    <s v="Sr. Manger"/>
    <s v="Human Resources"/>
    <s v="Manufacturing"/>
    <s v="Female"/>
    <s v="Asian"/>
    <n v="36"/>
    <d v="2009-02-11T00:00:00"/>
    <n v="157333"/>
    <n v="0.15"/>
    <s v="United States"/>
    <s v="Miami"/>
    <s v=""/>
    <x v="0"/>
  </r>
  <r>
    <s v="E03344"/>
    <s v="Camila Rogers"/>
    <s v="Controls Engineer"/>
    <s v="Engineering"/>
    <s v="Speciality Products"/>
    <s v="Female"/>
    <s v="Caucasian"/>
    <n v="27"/>
    <d v="2021-10-21T00:00:00"/>
    <n v="109851"/>
    <n v="0"/>
    <s v="United States"/>
    <s v="Seattle"/>
    <s v=""/>
    <x v="0"/>
  </r>
  <r>
    <s v="E00530"/>
    <s v="Eli Jones"/>
    <s v="Manager"/>
    <s v="Human Resources"/>
    <s v="Manufacturing"/>
    <s v="Male"/>
    <s v="Caucasian"/>
    <n v="59"/>
    <d v="1999-03-14T00:00:00"/>
    <n v="105086"/>
    <n v="0.09"/>
    <s v="United States"/>
    <s v="Austin"/>
    <s v=""/>
    <x v="0"/>
  </r>
  <r>
    <s v="E04239"/>
    <s v="Everleigh Ng"/>
    <s v="Sr. Manger"/>
    <s v="Finance"/>
    <s v="Research &amp; Development"/>
    <s v="Female"/>
    <s v="Asian"/>
    <n v="51"/>
    <d v="2021-06-10T00:00:00"/>
    <n v="146742"/>
    <n v="0.1"/>
    <s v="China"/>
    <s v="Shanghai"/>
    <s v=""/>
    <x v="0"/>
  </r>
  <r>
    <s v="E03496"/>
    <s v="Robert Yang"/>
    <s v="Sr. Analyst"/>
    <s v="Accounting"/>
    <s v="Speciality Products"/>
    <s v="Male"/>
    <s v="Asian"/>
    <n v="31"/>
    <d v="2017-11-04T00:00:00"/>
    <n v="97078"/>
    <n v="0"/>
    <s v="United States"/>
    <s v="Austin"/>
    <d v="2020-03-09T00:00:00"/>
    <x v="0"/>
  </r>
  <r>
    <s v="E00549"/>
    <s v="Isabella Xi"/>
    <s v="Vice President"/>
    <s v="Marketing"/>
    <s v="Research &amp; Development"/>
    <s v="Female"/>
    <s v="Asian"/>
    <n v="41"/>
    <d v="2013-03-13T00:00:00"/>
    <n v="249270"/>
    <n v="0.3"/>
    <s v="United States"/>
    <s v="Seattle"/>
    <s v=""/>
    <x v="1"/>
  </r>
  <r>
    <s v="E00163"/>
    <s v="Bella Powell"/>
    <s v="Director"/>
    <s v="Finance"/>
    <s v="Research &amp; Development"/>
    <s v="Female"/>
    <s v="Black"/>
    <n v="65"/>
    <d v="2002-03-04T00:00:00"/>
    <n v="175837"/>
    <n v="0.2"/>
    <s v="United States"/>
    <s v="Phoenix"/>
    <s v=""/>
    <x v="1"/>
  </r>
  <r>
    <s v="E00884"/>
    <s v="Camila Silva"/>
    <s v="Sr. Manger"/>
    <s v="Marketing"/>
    <s v="Speciality Products"/>
    <s v="Female"/>
    <s v="Latino"/>
    <n v="64"/>
    <d v="2003-12-01T00:00:00"/>
    <n v="154828"/>
    <n v="0.13"/>
    <s v="United States"/>
    <s v="Seattle"/>
    <s v=""/>
    <x v="1"/>
  </r>
  <r>
    <s v="E04116"/>
    <s v="David Barnes"/>
    <s v="Director"/>
    <s v="IT"/>
    <s v="Corporate"/>
    <s v="Male"/>
    <s v="Caucasian"/>
    <n v="64"/>
    <d v="2013-11-03T00:00:00"/>
    <n v="186503"/>
    <n v="0.24"/>
    <s v="United States"/>
    <s v="Columbus"/>
    <s v=""/>
    <x v="1"/>
  </r>
  <r>
    <s v="E04625"/>
    <s v="Adam Dang"/>
    <s v="Director"/>
    <s v="Sales"/>
    <s v="Research &amp; Development"/>
    <s v="Male"/>
    <s v="Asian"/>
    <n v="45"/>
    <d v="2002-07-09T00:00:00"/>
    <n v="166331"/>
    <n v="0.18"/>
    <s v="China"/>
    <s v="Chongqing"/>
    <s v=""/>
    <x v="1"/>
  </r>
  <r>
    <s v="E03680"/>
    <s v="Elias Alvarado"/>
    <s v="Sr. Manger"/>
    <s v="IT"/>
    <s v="Manufacturing"/>
    <s v="Male"/>
    <s v="Latino"/>
    <n v="56"/>
    <d v="2012-01-09T00:00:00"/>
    <n v="146140"/>
    <n v="0.1"/>
    <s v="Brazil"/>
    <s v="Manaus"/>
    <s v=""/>
    <x v="1"/>
  </r>
  <r>
    <s v="E04732"/>
    <s v="Eva Rivera"/>
    <s v="Director"/>
    <s v="Sales"/>
    <s v="Manufacturing"/>
    <s v="Female"/>
    <s v="Latino"/>
    <n v="36"/>
    <d v="2021-04-02T00:00:00"/>
    <n v="151703"/>
    <n v="0.21"/>
    <s v="United States"/>
    <s v="Miami"/>
    <s v=""/>
    <x v="1"/>
  </r>
  <r>
    <s v="E03484"/>
    <s v="Logan Rivera"/>
    <s v="Director"/>
    <s v="IT"/>
    <s v="Research &amp; Development"/>
    <s v="Male"/>
    <s v="Latino"/>
    <n v="59"/>
    <d v="2002-05-24T00:00:00"/>
    <n v="172787"/>
    <n v="0.28000000000000003"/>
    <s v="Brazil"/>
    <s v="Rio de Janerio"/>
    <s v=""/>
    <x v="1"/>
  </r>
  <r>
    <s v="E00671"/>
    <s v="Leonardo Dixon"/>
    <s v="Analyst"/>
    <s v="Sales"/>
    <s v="Speciality Products"/>
    <s v="Male"/>
    <s v="Caucasian"/>
    <n v="37"/>
    <d v="2019-09-05T00:00:00"/>
    <n v="49998"/>
    <n v="0"/>
    <s v="United States"/>
    <s v="Seattle"/>
    <s v=""/>
    <x v="1"/>
  </r>
  <r>
    <s v="E02071"/>
    <s v="Mateo Her"/>
    <s v="Vice President"/>
    <s v="Sales"/>
    <s v="Speciality Products"/>
    <s v="Male"/>
    <s v="Asian"/>
    <n v="44"/>
    <d v="2014-03-02T00:00:00"/>
    <n v="207172"/>
    <n v="0.31"/>
    <s v="China"/>
    <s v="Chongqing"/>
    <s v=""/>
    <x v="1"/>
  </r>
  <r>
    <s v="E02206"/>
    <s v="Jose Henderson"/>
    <s v="Director"/>
    <s v="Human Resources"/>
    <s v="Speciality Products"/>
    <s v="Male"/>
    <s v="Black"/>
    <n v="41"/>
    <d v="2015-04-17T00:00:00"/>
    <n v="152239"/>
    <n v="0.23"/>
    <s v="United States"/>
    <s v="Columbus"/>
    <s v=""/>
    <x v="1"/>
  </r>
  <r>
    <s v="E04545"/>
    <s v="Abigail Mejia"/>
    <s v="Quality Engineer"/>
    <s v="Engineering"/>
    <s v="Corporate"/>
    <s v="Female"/>
    <s v="Latino"/>
    <n v="56"/>
    <d v="2005-02-05T00:00:00"/>
    <n v="98581"/>
    <n v="0"/>
    <s v="Brazil"/>
    <s v="Rio de Janerio"/>
    <s v=""/>
    <x v="1"/>
  </r>
  <r>
    <s v="E00154"/>
    <s v="Wyatt Chin"/>
    <s v="Vice President"/>
    <s v="Engineering"/>
    <s v="Speciality Products"/>
    <s v="Male"/>
    <s v="Asian"/>
    <n v="43"/>
    <d v="2004-06-07T00:00:00"/>
    <n v="246231"/>
    <n v="0.31"/>
    <s v="United States"/>
    <s v="Seattle"/>
    <s v=""/>
    <x v="1"/>
  </r>
  <r>
    <s v="E03343"/>
    <s v="Carson Lu"/>
    <s v="Engineering Manager"/>
    <s v="Engineering"/>
    <s v="Speciality Products"/>
    <s v="Male"/>
    <s v="Asian"/>
    <n v="64"/>
    <d v="1996-12-04T00:00:00"/>
    <n v="99354"/>
    <n v="0.12"/>
    <s v="China"/>
    <s v="Beijing"/>
    <s v=""/>
    <x v="1"/>
  </r>
  <r>
    <s v="E00304"/>
    <s v="Dylan Choi"/>
    <s v="Vice President"/>
    <s v="IT"/>
    <s v="Corporate"/>
    <s v="Male"/>
    <s v="Asian"/>
    <n v="63"/>
    <d v="2012-05-11T00:00:00"/>
    <n v="231141"/>
    <n v="0.34"/>
    <s v="China"/>
    <s v="Beijing"/>
    <s v=""/>
    <x v="1"/>
  </r>
  <r>
    <s v="E02594"/>
    <s v="Ezekiel Kumar"/>
    <s v="IT Coordinator"/>
    <s v="IT"/>
    <s v="Research &amp; Development"/>
    <s v="Male"/>
    <s v="Asian"/>
    <n v="28"/>
    <d v="2017-06-25T00:00:00"/>
    <n v="54775"/>
    <n v="0"/>
    <s v="United States"/>
    <s v="Columbus"/>
    <s v=""/>
    <x v="1"/>
  </r>
  <r>
    <s v="E00402"/>
    <s v="Dominic Guzman"/>
    <s v="Analyst"/>
    <s v="Finance"/>
    <s v="Manufacturing"/>
    <s v="Male"/>
    <s v="Latino"/>
    <n v="65"/>
    <d v="2004-05-16T00:00:00"/>
    <n v="55499"/>
    <n v="0"/>
    <s v="Brazil"/>
    <s v="Manaus"/>
    <s v=""/>
    <x v="1"/>
  </r>
  <r>
    <s v="E01994"/>
    <s v="Angel Powell"/>
    <s v="Analyst II"/>
    <s v="Sales"/>
    <s v="Research &amp; Development"/>
    <s v="Male"/>
    <s v="Caucasian"/>
    <n v="61"/>
    <d v="2008-07-11T00:00:00"/>
    <n v="66521"/>
    <n v="0"/>
    <s v="United States"/>
    <s v="Seattle"/>
    <s v=""/>
    <x v="1"/>
  </r>
  <r>
    <s v="E03549"/>
    <s v="Mateo Vu"/>
    <s v="Account Representative"/>
    <s v="Sales"/>
    <s v="Speciality Products"/>
    <s v="Male"/>
    <s v="Asian"/>
    <n v="30"/>
    <d v="2016-09-29T00:00:00"/>
    <n v="59100"/>
    <n v="0"/>
    <s v="China"/>
    <s v="Chongqing"/>
    <s v=""/>
    <x v="1"/>
  </r>
  <r>
    <s v="E03247"/>
    <s v="Caroline Jenkins"/>
    <s v="Analyst"/>
    <s v="Finance"/>
    <s v="Research &amp; Development"/>
    <s v="Female"/>
    <s v="Caucasian"/>
    <n v="27"/>
    <d v="2018-05-06T00:00:00"/>
    <n v="49011"/>
    <n v="0"/>
    <s v="United States"/>
    <s v="Chicago"/>
    <s v=""/>
    <x v="1"/>
  </r>
  <r>
    <s v="E02074"/>
    <s v="Nora Brown"/>
    <s v="Enterprise Architect"/>
    <s v="IT"/>
    <s v="Manufacturing"/>
    <s v="Female"/>
    <s v="Caucasian"/>
    <n v="32"/>
    <d v="2014-02-11T00:00:00"/>
    <n v="99575"/>
    <n v="0"/>
    <s v="United States"/>
    <s v="Austin"/>
    <s v=""/>
    <x v="1"/>
  </r>
  <r>
    <s v="E04152"/>
    <s v="Adeline Huang"/>
    <s v="Controls Engineer"/>
    <s v="Engineering"/>
    <s v="Manufacturing"/>
    <s v="Female"/>
    <s v="Asian"/>
    <n v="34"/>
    <d v="2019-12-16T00:00:00"/>
    <n v="99989"/>
    <n v="0"/>
    <s v="China"/>
    <s v="Chengdu"/>
    <s v=""/>
    <x v="1"/>
  </r>
  <r>
    <s v="E01628"/>
    <s v="Jackson Perry"/>
    <s v="Vice President"/>
    <s v="Marketing"/>
    <s v="Research &amp; Development"/>
    <s v="Male"/>
    <s v="Caucasian"/>
    <n v="27"/>
    <d v="2019-10-20T00:00:00"/>
    <n v="256420"/>
    <n v="0.3"/>
    <s v="United States"/>
    <s v="Phoenix"/>
    <s v=""/>
    <x v="1"/>
  </r>
  <r>
    <s v="E04285"/>
    <s v="Riley Padilla"/>
    <s v="Technical Architect"/>
    <s v="IT"/>
    <s v="Manufacturing"/>
    <s v="Female"/>
    <s v="Latino"/>
    <n v="35"/>
    <d v="2013-05-15T00:00:00"/>
    <n v="78940"/>
    <n v="0"/>
    <s v="United States"/>
    <s v="Miami"/>
    <s v=""/>
    <x v="1"/>
  </r>
  <r>
    <s v="E01417"/>
    <s v="Leah Pena"/>
    <s v="Enterprise Architect"/>
    <s v="IT"/>
    <s v="Corporate"/>
    <s v="Female"/>
    <s v="Latino"/>
    <n v="57"/>
    <d v="1994-01-03T00:00:00"/>
    <n v="82872"/>
    <n v="0"/>
    <s v="Brazil"/>
    <s v="Manaus"/>
    <s v=""/>
    <x v="1"/>
  </r>
  <r>
    <s v="E01754"/>
    <s v="Owen Lam"/>
    <s v="Sr. Business Partner"/>
    <s v="Human Resources"/>
    <s v="Speciality Products"/>
    <s v="Male"/>
    <s v="Asian"/>
    <n v="30"/>
    <d v="2017-05-29T00:00:00"/>
    <n v="86317"/>
    <n v="0"/>
    <s v="China"/>
    <s v="Chengdu"/>
    <d v="2017-07-16T00:00:00"/>
    <x v="0"/>
  </r>
  <r>
    <s v="E03749"/>
    <s v="Kennedy Foster"/>
    <s v="Manager"/>
    <s v="Marketing"/>
    <s v="Speciality Products"/>
    <s v="Female"/>
    <s v="Caucasian"/>
    <n v="53"/>
    <d v="2013-11-23T00:00:00"/>
    <n v="113135"/>
    <n v="0.05"/>
    <s v="United States"/>
    <s v="Austin"/>
    <s v=""/>
    <x v="1"/>
  </r>
  <r>
    <s v="E03574"/>
    <s v="John Moore"/>
    <s v="Vice President"/>
    <s v="IT"/>
    <s v="Speciality Products"/>
    <s v="Male"/>
    <s v="Caucasian"/>
    <n v="52"/>
    <d v="2005-11-08T00:00:00"/>
    <n v="199808"/>
    <n v="0.32"/>
    <s v="United States"/>
    <s v="Seattle"/>
    <s v=""/>
    <x v="1"/>
  </r>
  <r>
    <s v="E04600"/>
    <s v="William Vu"/>
    <s v="Account Representative"/>
    <s v="Sales"/>
    <s v="Speciality Products"/>
    <s v="Male"/>
    <s v="Asian"/>
    <n v="37"/>
    <d v="2013-11-14T00:00:00"/>
    <n v="56037"/>
    <n v="0"/>
    <s v="China"/>
    <s v="Shanghai"/>
    <s v=""/>
    <x v="1"/>
  </r>
  <r>
    <s v="E00586"/>
    <s v="Sadie Washington"/>
    <s v="Sr. Manger"/>
    <s v="Marketing"/>
    <s v="Research &amp; Development"/>
    <s v="Female"/>
    <s v="Caucasian"/>
    <n v="29"/>
    <d v="2019-05-24T00:00:00"/>
    <n v="122350"/>
    <n v="0.12"/>
    <s v="United States"/>
    <s v="Phoenix"/>
    <s v=""/>
    <x v="1"/>
  </r>
  <r>
    <s v="E03538"/>
    <s v="Gabriel Holmes"/>
    <s v="Enterprise Architect"/>
    <s v="IT"/>
    <s v="Research &amp; Development"/>
    <s v="Male"/>
    <s v="Caucasian"/>
    <n v="40"/>
    <d v="2010-11-04T00:00:00"/>
    <n v="92952"/>
    <n v="0"/>
    <s v="United States"/>
    <s v="Seattle"/>
    <s v=""/>
    <x v="1"/>
  </r>
  <r>
    <s v="E02185"/>
    <s v="Wyatt Rojas"/>
    <s v="Computer Systems Manager"/>
    <s v="IT"/>
    <s v="Corporate"/>
    <s v="Male"/>
    <s v="Latino"/>
    <n v="32"/>
    <d v="2013-03-20T00:00:00"/>
    <n v="79921"/>
    <n v="0.05"/>
    <s v="United States"/>
    <s v="Austin"/>
    <s v=""/>
    <x v="1"/>
  </r>
  <r>
    <s v="E03830"/>
    <s v="Eva Coleman"/>
    <s v="Director"/>
    <s v="IT"/>
    <s v="Research &amp; Development"/>
    <s v="Female"/>
    <s v="Black"/>
    <n v="37"/>
    <d v="2009-09-20T00:00:00"/>
    <n v="167199"/>
    <n v="0.2"/>
    <s v="United States"/>
    <s v="Seattle"/>
    <s v=""/>
    <x v="1"/>
  </r>
  <r>
    <s v="E03720"/>
    <s v="Dominic Clark"/>
    <s v="Quality Engineer"/>
    <s v="Engineering"/>
    <s v="Research &amp; Development"/>
    <s v="Male"/>
    <s v="Caucasian"/>
    <n v="52"/>
    <d v="2012-10-17T00:00:00"/>
    <n v="71476"/>
    <n v="0"/>
    <s v="United States"/>
    <s v="Phoenix"/>
    <s v=""/>
    <x v="1"/>
  </r>
  <r>
    <s v="E03025"/>
    <s v="Lucy Alexander"/>
    <s v="Director"/>
    <s v="Engineering"/>
    <s v="Manufacturing"/>
    <s v="Female"/>
    <s v="Caucasian"/>
    <n v="45"/>
    <d v="2014-10-29T00:00:00"/>
    <n v="189420"/>
    <n v="0.2"/>
    <s v="United States"/>
    <s v="Seattle"/>
    <s v=""/>
    <x v="1"/>
  </r>
  <r>
    <s v="E04917"/>
    <s v="Everleigh Washington"/>
    <s v="HRIS Analyst"/>
    <s v="Human Resources"/>
    <s v="Research &amp; Development"/>
    <s v="Female"/>
    <s v="Caucasian"/>
    <n v="64"/>
    <d v="2001-10-20T00:00:00"/>
    <n v="64057"/>
    <n v="0"/>
    <s v="United States"/>
    <s v="Phoenix"/>
    <s v=""/>
    <x v="1"/>
  </r>
  <r>
    <s v="E00415"/>
    <s v="Leilani Butler"/>
    <s v="Analyst II"/>
    <s v="Marketing"/>
    <s v="Manufacturing"/>
    <s v="Female"/>
    <s v="Black"/>
    <n v="27"/>
    <d v="2021-09-21T00:00:00"/>
    <n v="68728"/>
    <n v="0"/>
    <s v="United States"/>
    <s v="Phoenix"/>
    <s v=""/>
    <x v="1"/>
  </r>
  <r>
    <s v="E02862"/>
    <s v="Peyton Huang"/>
    <s v="Sr. Manger"/>
    <s v="IT"/>
    <s v="Manufacturing"/>
    <s v="Female"/>
    <s v="Asian"/>
    <n v="25"/>
    <d v="2021-07-02T00:00:00"/>
    <n v="125633"/>
    <n v="0.11"/>
    <s v="China"/>
    <s v="Beijing"/>
    <s v=""/>
    <x v="1"/>
  </r>
  <r>
    <s v="E04207"/>
    <s v="John Contreras"/>
    <s v="Analyst II"/>
    <s v="Marketing"/>
    <s v="Manufacturing"/>
    <s v="Male"/>
    <s v="Latino"/>
    <n v="35"/>
    <d v="2011-05-15T00:00:00"/>
    <n v="66889"/>
    <n v="0"/>
    <s v="United States"/>
    <s v="Columbus"/>
    <s v=""/>
    <x v="1"/>
  </r>
  <r>
    <s v="E02139"/>
    <s v="Rylee Yu"/>
    <s v="Director"/>
    <s v="Accounting"/>
    <s v="Research &amp; Development"/>
    <s v="Female"/>
    <s v="Asian"/>
    <n v="36"/>
    <d v="2015-09-29T00:00:00"/>
    <n v="178700"/>
    <n v="0.28999999999999998"/>
    <s v="United States"/>
    <s v="Seattle"/>
    <s v=""/>
    <x v="1"/>
  </r>
  <r>
    <s v="E01797"/>
    <s v="Piper Lewis"/>
    <s v="Field Engineer"/>
    <s v="Engineering"/>
    <s v="Research &amp; Development"/>
    <s v="Female"/>
    <s v="Caucasian"/>
    <n v="33"/>
    <d v="2018-12-22T00:00:00"/>
    <n v="83990"/>
    <n v="0"/>
    <s v="United States"/>
    <s v="Chicago"/>
    <s v=""/>
    <x v="1"/>
  </r>
  <r>
    <s v="E01839"/>
    <s v="Stella Alexander"/>
    <s v="Automation Engineer"/>
    <s v="Engineering"/>
    <s v="Corporate"/>
    <s v="Female"/>
    <s v="Caucasian"/>
    <n v="52"/>
    <d v="2005-12-10T00:00:00"/>
    <n v="102043"/>
    <n v="0"/>
    <s v="United States"/>
    <s v="Chicago"/>
    <s v=""/>
    <x v="1"/>
  </r>
  <r>
    <s v="E01633"/>
    <s v="Addison Do"/>
    <s v="Operations Engineer"/>
    <s v="Engineering"/>
    <s v="Manufacturing"/>
    <s v="Female"/>
    <s v="Asian"/>
    <n v="46"/>
    <d v="2001-05-30T00:00:00"/>
    <n v="90678"/>
    <n v="0"/>
    <s v="United States"/>
    <s v="Columbus"/>
    <s v=""/>
    <x v="1"/>
  </r>
  <r>
    <s v="E01848"/>
    <s v="Zoey Jackson"/>
    <s v="Business Partner"/>
    <s v="Human Resources"/>
    <s v="Manufacturing"/>
    <s v="Female"/>
    <s v="Black"/>
    <n v="46"/>
    <d v="2008-08-21T00:00:00"/>
    <n v="59067"/>
    <n v="0"/>
    <s v="United States"/>
    <s v="Miami"/>
    <s v=""/>
    <x v="1"/>
  </r>
  <r>
    <s v="E00716"/>
    <s v="John Chow"/>
    <s v="Sr. Manger"/>
    <s v="Marketing"/>
    <s v="Research &amp; Development"/>
    <s v="Male"/>
    <s v="Asian"/>
    <n v="45"/>
    <d v="2021-03-11T00:00:00"/>
    <n v="135062"/>
    <n v="0.15"/>
    <s v="China"/>
    <s v="Chengdu"/>
    <s v=""/>
    <x v="1"/>
  </r>
  <r>
    <s v="E00699"/>
    <s v="Ava Ayala"/>
    <s v="Sr. Manger"/>
    <s v="IT"/>
    <s v="Corporate"/>
    <s v="Female"/>
    <s v="Latino"/>
    <n v="55"/>
    <d v="2006-08-16T00:00:00"/>
    <n v="159044"/>
    <n v="0.1"/>
    <s v="Brazil"/>
    <s v="Manaus"/>
    <s v=""/>
    <x v="1"/>
  </r>
  <r>
    <s v="E00502"/>
    <s v="Natalia Salazar"/>
    <s v="Sr. Analyst"/>
    <s v="Accounting"/>
    <s v="Manufacturing"/>
    <s v="Female"/>
    <s v="Latino"/>
    <n v="44"/>
    <d v="2019-01-02T00:00:00"/>
    <n v="74691"/>
    <n v="0"/>
    <s v="Brazil"/>
    <s v="Manaus"/>
    <d v="2020-07-08T00:00:00"/>
    <x v="0"/>
  </r>
  <r>
    <s v="E04000"/>
    <s v="Skylar Carrillo"/>
    <s v="Engineering Manager"/>
    <s v="Engineering"/>
    <s v="Corporate"/>
    <s v="Female"/>
    <s v="Latino"/>
    <n v="44"/>
    <d v="2008-12-18T00:00:00"/>
    <n v="92753"/>
    <n v="0.13"/>
    <s v="United States"/>
    <s v="Austin"/>
    <d v="2021-06-24T00:00:00"/>
    <x v="0"/>
  </r>
  <r>
    <s v="E02112"/>
    <s v="Christian Sanders"/>
    <s v="Vice President"/>
    <s v="Human Resources"/>
    <s v="Speciality Products"/>
    <s v="Male"/>
    <s v="Black"/>
    <n v="45"/>
    <d v="2013-08-07T00:00:00"/>
    <n v="236946"/>
    <n v="0.37"/>
    <s v="United States"/>
    <s v="Seattle"/>
    <s v=""/>
    <x v="1"/>
  </r>
  <r>
    <s v="E03824"/>
    <s v="Penelope Coleman"/>
    <s v="Analyst"/>
    <s v="Finance"/>
    <s v="Corporate"/>
    <s v="Female"/>
    <s v="Black"/>
    <n v="36"/>
    <d v="2021-08-27T00:00:00"/>
    <n v="48906"/>
    <n v="0"/>
    <s v="United States"/>
    <s v="Miami"/>
    <s v=""/>
    <x v="1"/>
  </r>
  <r>
    <s v="E03906"/>
    <s v="Piper Richardson"/>
    <s v="Sr. Analyst"/>
    <s v="Sales"/>
    <s v="Corporate"/>
    <s v="Female"/>
    <s v="Caucasian"/>
    <n v="38"/>
    <d v="2008-01-27T00:00:00"/>
    <n v="80024"/>
    <n v="0"/>
    <s v="United States"/>
    <s v="Columbus"/>
    <s v=""/>
    <x v="1"/>
  </r>
  <r>
    <s v="E00436"/>
    <s v="Everly Walker"/>
    <s v="HRIS Analyst"/>
    <s v="Human Resources"/>
    <s v="Speciality Products"/>
    <s v="Female"/>
    <s v="Caucasian"/>
    <n v="41"/>
    <d v="2009-10-23T00:00:00"/>
    <n v="54415"/>
    <n v="0"/>
    <s v="United States"/>
    <s v="Seattle"/>
    <d v="2014-01-22T00:00:00"/>
    <x v="0"/>
  </r>
  <r>
    <s v="E04798"/>
    <s v="Aurora Ali"/>
    <s v="Manager"/>
    <s v="Marketing"/>
    <s v="Research &amp; Development"/>
    <s v="Female"/>
    <s v="Asian"/>
    <n v="30"/>
    <d v="2016-04-24T00:00:00"/>
    <n v="120341"/>
    <n v="7.0000000000000007E-2"/>
    <s v="United States"/>
    <s v="Seattle"/>
    <s v=""/>
    <x v="1"/>
  </r>
  <r>
    <s v="E01249"/>
    <s v="Penelope Guerrero"/>
    <s v="Vice President"/>
    <s v="IT"/>
    <s v="Speciality Products"/>
    <s v="Female"/>
    <s v="Latino"/>
    <n v="43"/>
    <d v="2009-08-04T00:00:00"/>
    <n v="208415"/>
    <n v="0.35"/>
    <s v="United States"/>
    <s v="Seattle"/>
    <s v=""/>
    <x v="1"/>
  </r>
  <r>
    <s v="E03349"/>
    <s v="Anna Mehta"/>
    <s v="Cloud Infrastructure Architect"/>
    <s v="IT"/>
    <s v="Speciality Products"/>
    <s v="Female"/>
    <s v="Asian"/>
    <n v="32"/>
    <d v="2020-01-05T00:00:00"/>
    <n v="78844"/>
    <n v="0"/>
    <s v="United States"/>
    <s v="Seattle"/>
    <s v=""/>
    <x v="1"/>
  </r>
  <r>
    <s v="E02966"/>
    <s v="William Foster"/>
    <s v="Field Engineer"/>
    <s v="Engineering"/>
    <s v="Manufacturing"/>
    <s v="Male"/>
    <s v="Caucasian"/>
    <n v="58"/>
    <d v="2002-05-23T00:00:00"/>
    <n v="76354"/>
    <n v="0"/>
    <s v="United States"/>
    <s v="Phoenix"/>
    <d v="2021-09-26T00:00:00"/>
    <x v="0"/>
  </r>
  <r>
    <s v="E01499"/>
    <s v="Jade Rojas"/>
    <s v="Director"/>
    <s v="Finance"/>
    <s v="Speciality Products"/>
    <s v="Female"/>
    <s v="Latino"/>
    <n v="37"/>
    <d v="2019-01-28T00:00:00"/>
    <n v="165927"/>
    <n v="0.2"/>
    <s v="United States"/>
    <s v="Phoenix"/>
    <s v=""/>
    <x v="1"/>
  </r>
  <r>
    <s v="E00105"/>
    <s v="Isla Espinoza"/>
    <s v="Manager"/>
    <s v="Accounting"/>
    <s v="Speciality Products"/>
    <s v="Female"/>
    <s v="Latino"/>
    <n v="38"/>
    <d v="2021-11-16T00:00:00"/>
    <n v="109812"/>
    <n v="0.09"/>
    <s v="Brazil"/>
    <s v="Manaus"/>
    <s v=""/>
    <x v="1"/>
  </r>
  <r>
    <s v="E00665"/>
    <s v="David Chu"/>
    <s v="Controls Engineer"/>
    <s v="Engineering"/>
    <s v="Corporate"/>
    <s v="Male"/>
    <s v="Asian"/>
    <n v="55"/>
    <d v="1998-09-03T00:00:00"/>
    <n v="86299"/>
    <n v="0"/>
    <s v="United States"/>
    <s v="Seattle"/>
    <s v=""/>
    <x v="1"/>
  </r>
  <r>
    <s v="E00791"/>
    <s v="Thomas Padilla"/>
    <s v="Vice President"/>
    <s v="Marketing"/>
    <s v="Research &amp; Development"/>
    <s v="Male"/>
    <s v="Latino"/>
    <n v="57"/>
    <d v="2003-07-26T00:00:00"/>
    <n v="206624"/>
    <n v="0.4"/>
    <s v="Brazil"/>
    <s v="Sao Paulo"/>
    <s v=""/>
    <x v="1"/>
  </r>
  <r>
    <s v="E01540"/>
    <s v="Miles Salazar"/>
    <s v="IT Coordinator"/>
    <s v="IT"/>
    <s v="Manufacturing"/>
    <s v="Male"/>
    <s v="Latino"/>
    <n v="36"/>
    <d v="2010-12-23T00:00:00"/>
    <n v="53215"/>
    <n v="0"/>
    <s v="Brazil"/>
    <s v="Sao Paulo"/>
    <d v="2014-03-27T00:00:00"/>
    <x v="0"/>
  </r>
  <r>
    <s v="E04474"/>
    <s v="Mila Hong"/>
    <s v="Test Engineer"/>
    <s v="Engineering"/>
    <s v="Research &amp; Development"/>
    <s v="Female"/>
    <s v="Asian"/>
    <n v="30"/>
    <d v="2017-05-22T00:00:00"/>
    <n v="86858"/>
    <n v="0"/>
    <s v="China"/>
    <s v="Chongqing"/>
    <d v="2017-10-08T00:00:00"/>
    <x v="0"/>
  </r>
  <r>
    <s v="E03417"/>
    <s v="Benjamin Moua"/>
    <s v="Computer Systems Manager"/>
    <s v="IT"/>
    <s v="Manufacturing"/>
    <s v="Male"/>
    <s v="Asian"/>
    <n v="40"/>
    <d v="2007-07-02T00:00:00"/>
    <n v="93971"/>
    <n v="0.08"/>
    <s v="China"/>
    <s v="Chongqing"/>
    <s v=""/>
    <x v="1"/>
  </r>
  <r>
    <s v="E00254"/>
    <s v="Samuel Morales"/>
    <s v="Analyst II"/>
    <s v="Finance"/>
    <s v="Corporate"/>
    <s v="Male"/>
    <s v="Latino"/>
    <n v="34"/>
    <d v="2015-06-27T00:00:00"/>
    <n v="57008"/>
    <n v="0"/>
    <s v="United States"/>
    <s v="Phoenix"/>
    <s v=""/>
    <x v="1"/>
  </r>
  <r>
    <s v="E02166"/>
    <s v="John Soto"/>
    <s v="Sr. Manger"/>
    <s v="Finance"/>
    <s v="Manufacturing"/>
    <s v="Male"/>
    <s v="Latino"/>
    <n v="60"/>
    <d v="2015-09-23T00:00:00"/>
    <n v="141899"/>
    <n v="0.15"/>
    <s v="United States"/>
    <s v="Phoenix"/>
    <s v=""/>
    <x v="1"/>
  </r>
  <r>
    <s v="E00935"/>
    <s v="Joseph Martin"/>
    <s v="Analyst II"/>
    <s v="Marketing"/>
    <s v="Corporate"/>
    <s v="Male"/>
    <s v="Black"/>
    <n v="41"/>
    <d v="2016-09-13T00:00:00"/>
    <n v="64847"/>
    <n v="0"/>
    <s v="United States"/>
    <s v="Miami"/>
    <s v=""/>
    <x v="1"/>
  </r>
  <r>
    <s v="E01525"/>
    <s v="Jose Ross"/>
    <s v="Engineering Manager"/>
    <s v="Engineering"/>
    <s v="Research &amp; Development"/>
    <s v="Male"/>
    <s v="Caucasian"/>
    <n v="53"/>
    <d v="1992-04-08T00:00:00"/>
    <n v="116878"/>
    <n v="0.11"/>
    <s v="United States"/>
    <s v="Miami"/>
    <s v=""/>
    <x v="1"/>
  </r>
  <r>
    <s v="E00386"/>
    <s v="Parker James"/>
    <s v="Quality Engineer"/>
    <s v="Engineering"/>
    <s v="Speciality Products"/>
    <s v="Male"/>
    <s v="Black"/>
    <n v="45"/>
    <d v="2005-02-05T00:00:00"/>
    <n v="70505"/>
    <n v="0"/>
    <s v="United States"/>
    <s v="Austin"/>
    <s v=""/>
    <x v="1"/>
  </r>
  <r>
    <s v="E00416"/>
    <s v="Everleigh Fernandez"/>
    <s v="Director"/>
    <s v="Engineering"/>
    <s v="Research &amp; Development"/>
    <s v="Female"/>
    <s v="Latino"/>
    <n v="30"/>
    <d v="2016-05-22T00:00:00"/>
    <n v="189702"/>
    <n v="0.28000000000000003"/>
    <s v="Brazil"/>
    <s v="Manaus"/>
    <d v="2020-12-21T00:00:00"/>
    <x v="0"/>
  </r>
  <r>
    <s v="E03383"/>
    <s v="Lincoln Hall"/>
    <s v="Director"/>
    <s v="Accounting"/>
    <s v="Speciality Products"/>
    <s v="Male"/>
    <s v="Caucasian"/>
    <n v="26"/>
    <d v="2020-07-28T00:00:00"/>
    <n v="180664"/>
    <n v="0.27"/>
    <s v="United States"/>
    <s v="Chicago"/>
    <s v=""/>
    <x v="1"/>
  </r>
  <r>
    <s v="E01516"/>
    <s v="Willow Mai"/>
    <s v="Business Partner"/>
    <s v="Human Resources"/>
    <s v="Manufacturing"/>
    <s v="Female"/>
    <s v="Asian"/>
    <n v="45"/>
    <d v="2003-12-17T00:00:00"/>
    <n v="48345"/>
    <n v="0"/>
    <s v="China"/>
    <s v="Chengdu"/>
    <s v=""/>
    <x v="1"/>
  </r>
  <r>
    <s v="E01234"/>
    <s v="Jack Cheng"/>
    <s v="Director"/>
    <s v="Human Resources"/>
    <s v="Manufacturing"/>
    <s v="Male"/>
    <s v="Asian"/>
    <n v="42"/>
    <d v="2014-01-16T00:00:00"/>
    <n v="152214"/>
    <n v="0.3"/>
    <s v="China"/>
    <s v="Beijing"/>
    <s v=""/>
    <x v="1"/>
  </r>
  <r>
    <s v="E03440"/>
    <s v="Genesis Navarro"/>
    <s v="Cloud Infrastructure Architect"/>
    <s v="IT"/>
    <s v="Corporate"/>
    <s v="Female"/>
    <s v="Latino"/>
    <n v="41"/>
    <d v="2009-04-28T00:00:00"/>
    <n v="69803"/>
    <n v="0"/>
    <s v="Brazil"/>
    <s v="Manaus"/>
    <s v=""/>
    <x v="1"/>
  </r>
  <r>
    <s v="E00431"/>
    <s v="Eliza Hernandez"/>
    <s v="Network Architect"/>
    <s v="IT"/>
    <s v="Corporate"/>
    <s v="Female"/>
    <s v="Latino"/>
    <n v="48"/>
    <d v="2019-07-04T00:00:00"/>
    <n v="76588"/>
    <n v="0"/>
    <s v="Brazil"/>
    <s v="Rio de Janerio"/>
    <s v=""/>
    <x v="1"/>
  </r>
  <r>
    <s v="E01258"/>
    <s v="Gabriel Brooks"/>
    <s v="Network Engineer"/>
    <s v="IT"/>
    <s v="Manufacturing"/>
    <s v="Male"/>
    <s v="Caucasian"/>
    <n v="29"/>
    <d v="2018-12-10T00:00:00"/>
    <n v="84596"/>
    <n v="0"/>
    <s v="United States"/>
    <s v="Miami"/>
    <s v=""/>
    <x v="1"/>
  </r>
  <r>
    <s v="E00440"/>
    <s v="Jack Huynh"/>
    <s v="Manager"/>
    <s v="Marketing"/>
    <s v="Research &amp; Development"/>
    <s v="Male"/>
    <s v="Asian"/>
    <n v="27"/>
    <d v="2018-09-25T00:00:00"/>
    <n v="114441"/>
    <n v="0.1"/>
    <s v="China"/>
    <s v="Chongqing"/>
    <d v="2019-12-22T00:00:00"/>
    <x v="0"/>
  </r>
  <r>
    <s v="E00595"/>
    <s v="Everly Chow"/>
    <s v="Sr. Manger"/>
    <s v="Finance"/>
    <s v="Speciality Products"/>
    <s v="Female"/>
    <s v="Asian"/>
    <n v="33"/>
    <d v="2018-04-21T00:00:00"/>
    <n v="140402"/>
    <n v="0.15"/>
    <s v="China"/>
    <s v="Beijing"/>
    <s v=""/>
    <x v="1"/>
  </r>
  <r>
    <s v="E00972"/>
    <s v="Amelia Salazar"/>
    <s v="Analyst II"/>
    <s v="Finance"/>
    <s v="Corporate"/>
    <s v="Female"/>
    <s v="Latino"/>
    <n v="26"/>
    <d v="2019-04-23T00:00:00"/>
    <n v="59817"/>
    <n v="0"/>
    <s v="Brazil"/>
    <s v="Sao Paulo"/>
    <s v=""/>
    <x v="1"/>
  </r>
  <r>
    <s v="E04562"/>
    <s v="Xavier Zheng"/>
    <s v="Account Representative"/>
    <s v="Sales"/>
    <s v="Manufacturing"/>
    <s v="Male"/>
    <s v="Asian"/>
    <n v="31"/>
    <d v="2017-07-22T00:00:00"/>
    <n v="55854"/>
    <n v="0"/>
    <s v="United States"/>
    <s v="Austin"/>
    <s v=""/>
    <x v="1"/>
  </r>
  <r>
    <s v="E02802"/>
    <s v="Matthew Chau"/>
    <s v="Sr. Business Partner"/>
    <s v="Human Resources"/>
    <s v="Research &amp; Development"/>
    <s v="Male"/>
    <s v="Asian"/>
    <n v="53"/>
    <d v="2002-11-16T00:00:00"/>
    <n v="95998"/>
    <n v="0"/>
    <s v="United States"/>
    <s v="Seattle"/>
    <s v=""/>
    <x v="1"/>
  </r>
  <r>
    <s v="E01427"/>
    <s v="Mia Cheng"/>
    <s v="Sr. Manger"/>
    <s v="Sales"/>
    <s v="Manufacturing"/>
    <s v="Female"/>
    <s v="Asian"/>
    <n v="34"/>
    <d v="2015-04-22T00:00:00"/>
    <n v="154941"/>
    <n v="0.13"/>
    <s v="United States"/>
    <s v="Phoenix"/>
    <s v=""/>
    <x v="1"/>
  </r>
  <r>
    <s v="E04568"/>
    <s v="Rylee Yu"/>
    <s v="Vice President"/>
    <s v="Finance"/>
    <s v="Speciality Products"/>
    <s v="Female"/>
    <s v="Asian"/>
    <n v="54"/>
    <d v="2011-07-10T00:00:00"/>
    <n v="247022"/>
    <n v="0.3"/>
    <s v="China"/>
    <s v="Beijing"/>
    <s v=""/>
    <x v="1"/>
  </r>
  <r>
    <s v="E04931"/>
    <s v="Zoe Romero"/>
    <s v="Network Architect"/>
    <s v="IT"/>
    <s v="Manufacturing"/>
    <s v="Female"/>
    <s v="Latino"/>
    <n v="32"/>
    <d v="2021-10-05T00:00:00"/>
    <n v="88072"/>
    <n v="0"/>
    <s v="Brazil"/>
    <s v="Sao Paulo"/>
    <s v=""/>
    <x v="1"/>
  </r>
  <r>
    <s v="E00443"/>
    <s v="Nolan Bui"/>
    <s v="Computer Systems Manager"/>
    <s v="IT"/>
    <s v="Research &amp; Development"/>
    <s v="Male"/>
    <s v="Asian"/>
    <n v="28"/>
    <d v="2020-05-26T00:00:00"/>
    <n v="67925"/>
    <n v="0.08"/>
    <s v="China"/>
    <s v="Shanghai"/>
    <s v=""/>
    <x v="1"/>
  </r>
  <r>
    <s v="E03890"/>
    <s v="Nevaeh Jones"/>
    <s v="Vice President"/>
    <s v="Sales"/>
    <s v="Manufacturing"/>
    <s v="Female"/>
    <s v="Caucasian"/>
    <n v="31"/>
    <d v="2020-08-20T00:00:00"/>
    <n v="219693"/>
    <n v="0.3"/>
    <s v="United States"/>
    <s v="Austin"/>
    <s v=""/>
    <x v="1"/>
  </r>
  <r>
    <s v="E01194"/>
    <s v="Samantha Adams"/>
    <s v="Test Engineer"/>
    <s v="Engineering"/>
    <s v="Research &amp; Development"/>
    <s v="Female"/>
    <s v="Caucasian"/>
    <n v="45"/>
    <d v="2013-04-22T00:00:00"/>
    <n v="61773"/>
    <n v="0"/>
    <s v="United States"/>
    <s v="Seattle"/>
    <s v=""/>
    <x v="1"/>
  </r>
  <r>
    <s v="E02875"/>
    <s v="Madeline Shin"/>
    <s v="Computer Systems Manager"/>
    <s v="IT"/>
    <s v="Speciality Products"/>
    <s v="Female"/>
    <s v="Asian"/>
    <n v="48"/>
    <d v="2007-01-09T00:00:00"/>
    <n v="74546"/>
    <n v="0.09"/>
    <s v="United States"/>
    <s v="Seattle"/>
    <s v=""/>
    <x v="1"/>
  </r>
  <r>
    <s v="E04959"/>
    <s v="Noah King"/>
    <s v="Development Engineer"/>
    <s v="Engineering"/>
    <s v="Speciality Products"/>
    <s v="Male"/>
    <s v="Black"/>
    <n v="56"/>
    <d v="2015-01-27T00:00:00"/>
    <n v="62575"/>
    <n v="0"/>
    <s v="United States"/>
    <s v="Miami"/>
    <s v=""/>
    <x v="1"/>
  </r>
  <r>
    <s v="E03816"/>
    <s v="Leilani Chow"/>
    <s v="Director"/>
    <s v="Human Resources"/>
    <s v="Corporate"/>
    <s v="Female"/>
    <s v="Asian"/>
    <n v="27"/>
    <d v="2021-02-23T00:00:00"/>
    <n v="199041"/>
    <n v="0.16"/>
    <s v="China"/>
    <s v="Beijing"/>
    <s v=""/>
    <x v="1"/>
  </r>
  <r>
    <s v="E01261"/>
    <s v="Connor Simmons"/>
    <s v="Analyst II"/>
    <s v="Accounting"/>
    <s v="Speciality Products"/>
    <s v="Male"/>
    <s v="Caucasian"/>
    <n v="55"/>
    <d v="2007-04-05T00:00:00"/>
    <n v="52310"/>
    <n v="0"/>
    <s v="United States"/>
    <s v="Miami"/>
    <d v="2018-10-12T00:00:00"/>
    <x v="0"/>
  </r>
  <r>
    <s v="E03612"/>
    <s v="Grayson Cooper"/>
    <s v="Sr. Manger"/>
    <s v="Finance"/>
    <s v="Speciality Products"/>
    <s v="Male"/>
    <s v="Black"/>
    <n v="64"/>
    <d v="2013-06-29T00:00:00"/>
    <n v="159571"/>
    <n v="0.1"/>
    <s v="United States"/>
    <s v="Columbus"/>
    <s v=""/>
    <x v="1"/>
  </r>
  <r>
    <s v="E01388"/>
    <s v="Ivy Soto"/>
    <s v="Field Engineer"/>
    <s v="Engineering"/>
    <s v="Research &amp; Development"/>
    <s v="Female"/>
    <s v="Latino"/>
    <n v="50"/>
    <d v="1997-10-23T00:00:00"/>
    <n v="91763"/>
    <n v="0"/>
    <s v="United States"/>
    <s v="Austin"/>
    <s v=""/>
    <x v="1"/>
  </r>
  <r>
    <s v="E03875"/>
    <s v="Aurora Simmons"/>
    <s v="Development Engineer"/>
    <s v="Engineering"/>
    <s v="Corporate"/>
    <s v="Female"/>
    <s v="Caucasian"/>
    <n v="51"/>
    <d v="1995-12-22T00:00:00"/>
    <n v="96475"/>
    <n v="0"/>
    <s v="United States"/>
    <s v="Austin"/>
    <s v=""/>
    <x v="1"/>
  </r>
  <r>
    <s v="E04413"/>
    <s v="Andrew Thomas"/>
    <s v="Controls Engineer"/>
    <s v="Engineering"/>
    <s v="Manufacturing"/>
    <s v="Male"/>
    <s v="Caucasian"/>
    <n v="36"/>
    <d v="2016-12-02T00:00:00"/>
    <n v="113781"/>
    <n v="0"/>
    <s v="United States"/>
    <s v="Columbus"/>
    <s v=""/>
    <x v="1"/>
  </r>
  <r>
    <s v="E00691"/>
    <s v="Ezekiel Desai"/>
    <s v="Director"/>
    <s v="Finance"/>
    <s v="Research &amp; Development"/>
    <s v="Male"/>
    <s v="Asian"/>
    <n v="42"/>
    <d v="2003-01-15T00:00:00"/>
    <n v="166599"/>
    <n v="0.26"/>
    <s v="United States"/>
    <s v="Seattle"/>
    <s v=""/>
    <x v="1"/>
  </r>
  <r>
    <s v="E03047"/>
    <s v="Gabriella Gupta"/>
    <s v="Sr. Account Representative"/>
    <s v="Sales"/>
    <s v="Corporate"/>
    <s v="Female"/>
    <s v="Asian"/>
    <n v="41"/>
    <d v="2005-02-15T00:00:00"/>
    <n v="95372"/>
    <n v="0"/>
    <s v="China"/>
    <s v="Shanghai"/>
    <s v=""/>
    <x v="1"/>
  </r>
  <r>
    <s v="E04903"/>
    <s v="Skylar Liu"/>
    <s v="Director"/>
    <s v="IT"/>
    <s v="Research &amp; Development"/>
    <s v="Female"/>
    <s v="Asian"/>
    <n v="29"/>
    <d v="2020-08-09T00:00:00"/>
    <n v="161203"/>
    <n v="0.15"/>
    <s v="China"/>
    <s v="Chengdu"/>
    <s v=""/>
    <x v="1"/>
  </r>
  <r>
    <s v="E04735"/>
    <s v="Nova Coleman"/>
    <s v="System Administrator "/>
    <s v="IT"/>
    <s v="Manufacturing"/>
    <s v="Female"/>
    <s v="Caucasian"/>
    <n v="44"/>
    <d v="2006-12-13T00:00:00"/>
    <n v="74738"/>
    <n v="0"/>
    <s v="United States"/>
    <s v="Miami"/>
    <s v=""/>
    <x v="1"/>
  </r>
  <r>
    <s v="E02850"/>
    <s v="Evelyn Dinh"/>
    <s v="Director"/>
    <s v="Sales"/>
    <s v="Research &amp; Development"/>
    <s v="Female"/>
    <s v="Asian"/>
    <n v="41"/>
    <d v="2018-08-10T00:00:00"/>
    <n v="171173"/>
    <n v="0.21"/>
    <s v="United States"/>
    <s v="Columbus"/>
    <s v=""/>
    <x v="1"/>
  </r>
  <r>
    <s v="E03583"/>
    <s v="Brooks Marquez"/>
    <s v="Vice President"/>
    <s v="Sales"/>
    <s v="Corporate"/>
    <s v="Male"/>
    <s v="Latino"/>
    <n v="61"/>
    <d v="2019-09-24T00:00:00"/>
    <n v="201464"/>
    <n v="0.37"/>
    <s v="United States"/>
    <s v="Chicago"/>
    <s v=""/>
    <x v="1"/>
  </r>
  <r>
    <s v="E02017"/>
    <s v="Connor Joseph"/>
    <s v="Director"/>
    <s v="Human Resources"/>
    <s v="Corporate"/>
    <s v="Male"/>
    <s v="Caucasian"/>
    <n v="50"/>
    <d v="1998-07-22T00:00:00"/>
    <n v="174895"/>
    <n v="0.15"/>
    <s v="United States"/>
    <s v="Chicago"/>
    <s v=""/>
    <x v="1"/>
  </r>
  <r>
    <s v="E01642"/>
    <s v="Mia Lam"/>
    <s v="Sr. Manger"/>
    <s v="IT"/>
    <s v="Manufacturing"/>
    <s v="Female"/>
    <s v="Asian"/>
    <n v="49"/>
    <d v="2006-04-18T00:00:00"/>
    <n v="134486"/>
    <n v="0.14000000000000001"/>
    <s v="United States"/>
    <s v="Austin"/>
    <s v=""/>
    <x v="1"/>
  </r>
  <r>
    <s v="E04379"/>
    <s v="Scarlett Rodriguez"/>
    <s v="Sr. Analyst"/>
    <s v="Finance"/>
    <s v="Manufacturing"/>
    <s v="Female"/>
    <s v="Latino"/>
    <n v="60"/>
    <d v="2007-02-24T00:00:00"/>
    <n v="71699"/>
    <n v="0"/>
    <s v="Brazil"/>
    <s v="Manaus"/>
    <s v=""/>
    <x v="1"/>
  </r>
  <r>
    <s v="E04131"/>
    <s v="Cora Rivera"/>
    <s v="Sr. Analyst"/>
    <s v="Marketing"/>
    <s v="Corporate"/>
    <s v="Female"/>
    <s v="Latino"/>
    <n v="42"/>
    <d v="2021-01-02T00:00:00"/>
    <n v="94430"/>
    <n v="0"/>
    <s v="United States"/>
    <s v="Seattle"/>
    <s v=""/>
    <x v="1"/>
  </r>
  <r>
    <s v="E02872"/>
    <s v="Liam Jung"/>
    <s v="Manager"/>
    <s v="Finance"/>
    <s v="Corporate"/>
    <s v="Male"/>
    <s v="Asian"/>
    <n v="39"/>
    <d v="2010-01-14T00:00:00"/>
    <n v="103504"/>
    <n v="7.0000000000000007E-2"/>
    <s v="China"/>
    <s v="Chengdu"/>
    <s v=""/>
    <x v="1"/>
  </r>
  <r>
    <s v="E02331"/>
    <s v="Sophia Huynh"/>
    <s v="Enterprise Architect"/>
    <s v="IT"/>
    <s v="Manufacturing"/>
    <s v="Female"/>
    <s v="Asian"/>
    <n v="55"/>
    <d v="2005-08-09T00:00:00"/>
    <n v="92771"/>
    <n v="0"/>
    <s v="United States"/>
    <s v="Miami"/>
    <s v=""/>
    <x v="1"/>
  </r>
  <r>
    <s v="E00417"/>
    <s v="Athena Carrillo"/>
    <s v="Analyst II"/>
    <s v="Finance"/>
    <s v="Speciality Products"/>
    <s v="Female"/>
    <s v="Latino"/>
    <n v="39"/>
    <d v="2006-04-06T00:00:00"/>
    <n v="71531"/>
    <n v="0"/>
    <s v="United States"/>
    <s v="Columbus"/>
    <s v=""/>
    <x v="1"/>
  </r>
  <r>
    <s v="E04267"/>
    <s v="Greyson Sanders"/>
    <s v="Cloud Infrastructure Architect"/>
    <s v="IT"/>
    <s v="Speciality Products"/>
    <s v="Male"/>
    <s v="Black"/>
    <n v="28"/>
    <d v="2019-03-06T00:00:00"/>
    <n v="90304"/>
    <n v="0"/>
    <s v="United States"/>
    <s v="Chicago"/>
    <s v=""/>
    <x v="1"/>
  </r>
  <r>
    <s v="E03061"/>
    <s v="Vivian Lewis"/>
    <s v="Manager"/>
    <s v="Marketing"/>
    <s v="Manufacturing"/>
    <s v="Female"/>
    <s v="Caucasian"/>
    <n v="65"/>
    <d v="2011-09-07T00:00:00"/>
    <n v="104903"/>
    <n v="0.1"/>
    <s v="United States"/>
    <s v="Columbus"/>
    <s v=""/>
    <x v="1"/>
  </r>
  <r>
    <s v="E00013"/>
    <s v="Elena Vang"/>
    <s v="Analyst"/>
    <s v="Finance"/>
    <s v="Corporate"/>
    <s v="Female"/>
    <s v="Asian"/>
    <n v="52"/>
    <d v="2019-02-19T00:00:00"/>
    <n v="55859"/>
    <n v="0"/>
    <s v="China"/>
    <s v="Beijing"/>
    <s v=""/>
    <x v="1"/>
  </r>
  <r>
    <s v="E04265"/>
    <s v="Natalia Diaz"/>
    <s v="Operations Engineer"/>
    <s v="Engineering"/>
    <s v="Corporate"/>
    <s v="Female"/>
    <s v="Latino"/>
    <n v="62"/>
    <d v="2006-10-12T00:00:00"/>
    <n v="79785"/>
    <n v="0"/>
    <s v="United States"/>
    <s v="Austin"/>
    <s v=""/>
    <x v="1"/>
  </r>
  <r>
    <s v="E04769"/>
    <s v="Mila Leung"/>
    <s v="Sr. Analyst"/>
    <s v="Marketing"/>
    <s v="Corporate"/>
    <s v="Female"/>
    <s v="Asian"/>
    <n v="39"/>
    <d v="2007-11-05T00:00:00"/>
    <n v="99017"/>
    <n v="0"/>
    <s v="China"/>
    <s v="Beijing"/>
    <s v=""/>
    <x v="1"/>
  </r>
  <r>
    <s v="E03042"/>
    <s v="Ava Nelson"/>
    <s v="Systems Analyst"/>
    <s v="IT"/>
    <s v="Manufacturing"/>
    <s v="Female"/>
    <s v="Caucasian"/>
    <n v="63"/>
    <d v="1992-04-01T00:00:00"/>
    <n v="53809"/>
    <n v="0"/>
    <s v="United States"/>
    <s v="Phoenix"/>
    <s v=""/>
    <x v="1"/>
  </r>
  <r>
    <s v="E00527"/>
    <s v="Mateo Chu"/>
    <s v="Field Engineer"/>
    <s v="Engineering"/>
    <s v="Speciality Products"/>
    <s v="Male"/>
    <s v="Asian"/>
    <n v="27"/>
    <d v="2020-04-16T00:00:00"/>
    <n v="71864"/>
    <n v="0"/>
    <s v="China"/>
    <s v="Chengdu"/>
    <s v=""/>
    <x v="1"/>
  </r>
  <r>
    <s v="E01095"/>
    <s v="Isla Lai"/>
    <s v="Vice President"/>
    <s v="Finance"/>
    <s v="Corporate"/>
    <s v="Female"/>
    <s v="Asian"/>
    <n v="37"/>
    <d v="2011-12-06T00:00:00"/>
    <n v="225558"/>
    <n v="0.33"/>
    <s v="China"/>
    <s v="Shanghai"/>
    <s v=""/>
    <x v="1"/>
  </r>
  <r>
    <s v="E03131"/>
    <s v="Ezekiel Reed"/>
    <s v="Sr. Manger"/>
    <s v="IT"/>
    <s v="Manufacturing"/>
    <s v="Male"/>
    <s v="Caucasian"/>
    <n v="37"/>
    <d v="2014-02-25T00:00:00"/>
    <n v="128984"/>
    <n v="0.12"/>
    <s v="United States"/>
    <s v="Miami"/>
    <d v="2021-05-01T00:00:00"/>
    <x v="0"/>
  </r>
  <r>
    <s v="E01713"/>
    <s v="Nolan Guzman"/>
    <s v="Field Engineer"/>
    <s v="Engineering"/>
    <s v="Speciality Products"/>
    <s v="Male"/>
    <s v="Latino"/>
    <n v="46"/>
    <d v="1999-06-20T00:00:00"/>
    <n v="96997"/>
    <n v="0"/>
    <s v="Brazil"/>
    <s v="Sao Paulo"/>
    <s v=""/>
    <x v="1"/>
  </r>
  <r>
    <s v="E00128"/>
    <s v="Everleigh Espinoza"/>
    <s v="Director"/>
    <s v="Human Resources"/>
    <s v="Manufacturing"/>
    <s v="Female"/>
    <s v="Latino"/>
    <n v="54"/>
    <d v="2018-01-22T00:00:00"/>
    <n v="176294"/>
    <n v="0.28000000000000003"/>
    <s v="United States"/>
    <s v="Austin"/>
    <s v=""/>
    <x v="1"/>
  </r>
  <r>
    <s v="E03849"/>
    <s v="Evelyn Jung"/>
    <s v="Analyst"/>
    <s v="Sales"/>
    <s v="Research &amp; Development"/>
    <s v="Female"/>
    <s v="Asian"/>
    <n v="30"/>
    <d v="2021-02-14T00:00:00"/>
    <n v="48340"/>
    <n v="0"/>
    <s v="China"/>
    <s v="Beijing"/>
    <s v=""/>
    <x v="1"/>
  </r>
  <r>
    <s v="E02464"/>
    <s v="Sophie Silva"/>
    <s v="Vice President"/>
    <s v="Engineering"/>
    <s v="Corporate"/>
    <s v="Female"/>
    <s v="Latino"/>
    <n v="28"/>
    <d v="2017-07-06T00:00:00"/>
    <n v="240488"/>
    <n v="0.4"/>
    <s v="Brazil"/>
    <s v="Rio de Janerio"/>
    <s v=""/>
    <x v="1"/>
  </r>
  <r>
    <s v="E00306"/>
    <s v="Mateo Williams"/>
    <s v="Enterprise Architect"/>
    <s v="IT"/>
    <s v="Manufacturing"/>
    <s v="Male"/>
    <s v="Caucasian"/>
    <n v="40"/>
    <d v="2011-01-22T00:00:00"/>
    <n v="97339"/>
    <n v="0"/>
    <s v="United States"/>
    <s v="Austin"/>
    <s v=""/>
    <x v="1"/>
  </r>
  <r>
    <s v="E03737"/>
    <s v="Kennedy Rahman"/>
    <s v="Vice President"/>
    <s v="Human Resources"/>
    <s v="Manufacturing"/>
    <s v="Female"/>
    <s v="Asian"/>
    <n v="49"/>
    <d v="2003-02-28T00:00:00"/>
    <n v="211291"/>
    <n v="0.37"/>
    <s v="China"/>
    <s v="Chongqing"/>
    <s v=""/>
    <x v="1"/>
  </r>
  <r>
    <s v="E02783"/>
    <s v="Levi Mendez"/>
    <s v="Vice President"/>
    <s v="Sales"/>
    <s v="Research &amp; Development"/>
    <s v="Male"/>
    <s v="Latino"/>
    <n v="39"/>
    <d v="2011-08-23T00:00:00"/>
    <n v="249506"/>
    <n v="0.3"/>
    <s v="Brazil"/>
    <s v="Rio de Janerio"/>
    <s v=""/>
    <x v="1"/>
  </r>
  <r>
    <s v="E02939"/>
    <s v="Julian Fong"/>
    <s v="Quality Engineer"/>
    <s v="Engineering"/>
    <s v="Speciality Products"/>
    <s v="Male"/>
    <s v="Asian"/>
    <n v="61"/>
    <d v="2002-11-22T00:00:00"/>
    <n v="80950"/>
    <n v="0"/>
    <s v="China"/>
    <s v="Chongqing"/>
    <s v=""/>
    <x v="1"/>
  </r>
  <r>
    <s v="E02706"/>
    <s v="Nevaeh Kang"/>
    <s v="Automation Engineer"/>
    <s v="Engineering"/>
    <s v="Research &amp; Development"/>
    <s v="Female"/>
    <s v="Asian"/>
    <n v="46"/>
    <d v="2021-01-10T00:00:00"/>
    <n v="86538"/>
    <n v="0"/>
    <s v="China"/>
    <s v="Chengdu"/>
    <s v=""/>
    <x v="1"/>
  </r>
  <r>
    <s v="E00170"/>
    <s v="Hannah Nelson"/>
    <s v="Sr. Analyst"/>
    <s v="Marketing"/>
    <s v="Speciality Products"/>
    <s v="Female"/>
    <s v="Caucasian"/>
    <n v="35"/>
    <d v="2019-09-07T00:00:00"/>
    <n v="70992"/>
    <n v="0"/>
    <s v="United States"/>
    <s v="Austin"/>
    <s v=""/>
    <x v="1"/>
  </r>
  <r>
    <s v="E01425"/>
    <s v="Anthony Rogers"/>
    <s v="Vice President"/>
    <s v="Engineering"/>
    <s v="Corporate"/>
    <s v="Male"/>
    <s v="Caucasian"/>
    <n v="33"/>
    <d v="2015-06-18T00:00:00"/>
    <n v="205314"/>
    <n v="0.3"/>
    <s v="United States"/>
    <s v="Columbus"/>
    <s v=""/>
    <x v="1"/>
  </r>
  <r>
    <s v="E00130"/>
    <s v="Paisley Kang"/>
    <s v="Vice President"/>
    <s v="Human Resources"/>
    <s v="Corporate"/>
    <s v="Female"/>
    <s v="Asian"/>
    <n v="61"/>
    <d v="2017-03-10T00:00:00"/>
    <n v="196951"/>
    <n v="0.33"/>
    <s v="China"/>
    <s v="Beijing"/>
    <s v=""/>
    <x v="1"/>
  </r>
  <r>
    <s v="E02094"/>
    <s v="Matthew Gupta"/>
    <s v="Network Engineer"/>
    <s v="IT"/>
    <s v="Speciality Products"/>
    <s v="Male"/>
    <s v="Asian"/>
    <n v="45"/>
    <d v="2005-09-18T00:00:00"/>
    <n v="67686"/>
    <n v="0"/>
    <s v="China"/>
    <s v="Beijing"/>
    <s v=""/>
    <x v="1"/>
  </r>
  <r>
    <s v="E03567"/>
    <s v="Silas Chavez"/>
    <s v="Technical Architect"/>
    <s v="IT"/>
    <s v="Research &amp; Development"/>
    <s v="Male"/>
    <s v="Latino"/>
    <n v="51"/>
    <d v="2008-04-15T00:00:00"/>
    <n v="86431"/>
    <n v="0"/>
    <s v="United States"/>
    <s v="Columbus"/>
    <s v=""/>
    <x v="1"/>
  </r>
  <r>
    <s v="E04682"/>
    <s v="Colton Thao"/>
    <s v="Manager"/>
    <s v="Human Resources"/>
    <s v="Manufacturing"/>
    <s v="Male"/>
    <s v="Asian"/>
    <n v="55"/>
    <d v="1995-11-16T00:00:00"/>
    <n v="125936"/>
    <n v="0.08"/>
    <s v="China"/>
    <s v="Chongqing"/>
    <s v=""/>
    <x v="1"/>
  </r>
  <r>
    <s v="E00957"/>
    <s v="Genesis Perry"/>
    <s v="Sr. Manger"/>
    <s v="Sales"/>
    <s v="Corporate"/>
    <s v="Female"/>
    <s v="Caucasian"/>
    <n v="46"/>
    <d v="2013-07-18T00:00:00"/>
    <n v="149712"/>
    <n v="0.14000000000000001"/>
    <s v="United States"/>
    <s v="Columbus"/>
    <s v=""/>
    <x v="1"/>
  </r>
  <r>
    <s v="E04458"/>
    <s v="Alexander Bryant"/>
    <s v="Field Engineer"/>
    <s v="Engineering"/>
    <s v="Speciality Products"/>
    <s v="Male"/>
    <s v="Caucasian"/>
    <n v="30"/>
    <d v="2021-10-02T00:00:00"/>
    <n v="88758"/>
    <n v="0"/>
    <s v="United States"/>
    <s v="Seattle"/>
    <s v=""/>
    <x v="1"/>
  </r>
  <r>
    <s v="E01499"/>
    <s v="Elias Zhang"/>
    <s v="Solutions Architect"/>
    <s v="IT"/>
    <s v="Research &amp; Development"/>
    <s v="Male"/>
    <s v="Asian"/>
    <n v="54"/>
    <d v="2013-07-13T00:00:00"/>
    <n v="83639"/>
    <n v="0"/>
    <s v="China"/>
    <s v="Beijing"/>
    <s v=""/>
    <x v="1"/>
  </r>
  <r>
    <s v="E00521"/>
    <s v="Lily Carter"/>
    <s v="Network Architect"/>
    <s v="IT"/>
    <s v="Research &amp; Development"/>
    <s v="Female"/>
    <s v="Caucasian"/>
    <n v="54"/>
    <d v="1998-05-18T00:00:00"/>
    <n v="68268"/>
    <n v="0"/>
    <s v="United States"/>
    <s v="Phoenix"/>
    <s v=""/>
    <x v="1"/>
  </r>
  <r>
    <s v="E03717"/>
    <s v="Joseph Ruiz"/>
    <s v="Field Engineer"/>
    <s v="Engineering"/>
    <s v="Manufacturing"/>
    <s v="Male"/>
    <s v="Latino"/>
    <n v="45"/>
    <d v="2002-02-26T00:00:00"/>
    <n v="75819"/>
    <n v="0"/>
    <s v="Brazil"/>
    <s v="Sao Paulo"/>
    <s v=""/>
    <x v="1"/>
  </r>
  <r>
    <s v="E01533"/>
    <s v="Avery Bailey"/>
    <s v="Sr. Analyst"/>
    <s v="Sales"/>
    <s v="Speciality Products"/>
    <s v="Female"/>
    <s v="Caucasian"/>
    <n v="49"/>
    <d v="1996-05-15T00:00:00"/>
    <n v="86658"/>
    <n v="0"/>
    <s v="United States"/>
    <s v="Phoenix"/>
    <s v=""/>
    <x v="1"/>
  </r>
  <r>
    <s v="E04449"/>
    <s v="Miles Hsu"/>
    <s v="Analyst II"/>
    <s v="Finance"/>
    <s v="Research &amp; Development"/>
    <s v="Male"/>
    <s v="Asian"/>
    <n v="55"/>
    <d v="2014-03-16T00:00:00"/>
    <n v="74552"/>
    <n v="0"/>
    <s v="China"/>
    <s v="Chengdu"/>
    <s v=""/>
    <x v="1"/>
  </r>
  <r>
    <s v="E02855"/>
    <s v="Piper Cheng"/>
    <s v="Enterprise Architect"/>
    <s v="IT"/>
    <s v="Manufacturing"/>
    <s v="Female"/>
    <s v="Asian"/>
    <n v="62"/>
    <d v="2009-03-15T00:00:00"/>
    <n v="82839"/>
    <n v="0"/>
    <s v="United States"/>
    <s v="Miami"/>
    <s v=""/>
    <x v="1"/>
  </r>
  <r>
    <s v="E00816"/>
    <s v="Skylar Watson"/>
    <s v="Network Architect"/>
    <s v="IT"/>
    <s v="Speciality Products"/>
    <s v="Female"/>
    <s v="Caucasian"/>
    <n v="28"/>
    <d v="2021-10-08T00:00:00"/>
    <n v="64475"/>
    <n v="0"/>
    <s v="United States"/>
    <s v="Phoenix"/>
    <s v=""/>
    <x v="1"/>
  </r>
  <r>
    <s v="E02283"/>
    <s v="Jaxon Park"/>
    <s v="Network Architect"/>
    <s v="IT"/>
    <s v="Manufacturing"/>
    <s v="Male"/>
    <s v="Asian"/>
    <n v="33"/>
    <d v="2020-07-24T00:00:00"/>
    <n v="69453"/>
    <n v="0"/>
    <s v="China"/>
    <s v="Chengdu"/>
    <s v=""/>
    <x v="1"/>
  </r>
  <r>
    <s v="E04888"/>
    <s v="Elijah Henry"/>
    <s v="Manager"/>
    <s v="IT"/>
    <s v="Corporate"/>
    <s v="Male"/>
    <s v="Caucasian"/>
    <n v="32"/>
    <d v="2014-01-03T00:00:00"/>
    <n v="127148"/>
    <n v="0.1"/>
    <s v="United States"/>
    <s v="Miami"/>
    <s v=""/>
    <x v="1"/>
  </r>
  <r>
    <s v="E03907"/>
    <s v="Camila Watson"/>
    <s v="Vice President"/>
    <s v="Finance"/>
    <s v="Speciality Products"/>
    <s v="Female"/>
    <s v="Caucasian"/>
    <n v="32"/>
    <d v="2018-01-02T00:00:00"/>
    <n v="190253"/>
    <n v="0.33"/>
    <s v="United States"/>
    <s v="Austin"/>
    <s v=""/>
    <x v="1"/>
  </r>
  <r>
    <s v="E02166"/>
    <s v="Lucas Thomas"/>
    <s v="Manager"/>
    <s v="Accounting"/>
    <s v="Research &amp; Development"/>
    <s v="Male"/>
    <s v="Caucasian"/>
    <n v="55"/>
    <d v="2000-04-28T00:00:00"/>
    <n v="115798"/>
    <n v="0.05"/>
    <s v="United States"/>
    <s v="Miami"/>
    <s v=""/>
    <x v="1"/>
  </r>
  <r>
    <s v="E00431"/>
    <s v="Skylar Doan"/>
    <s v="Sr. Business Partner"/>
    <s v="Human Resources"/>
    <s v="Research &amp; Development"/>
    <s v="Female"/>
    <s v="Asian"/>
    <n v="58"/>
    <d v="1994-08-21T00:00:00"/>
    <n v="93102"/>
    <n v="0"/>
    <s v="United States"/>
    <s v="Seattle"/>
    <d v="2013-12-13T00:00:00"/>
    <x v="0"/>
  </r>
  <r>
    <s v="E01501"/>
    <s v="Hudson Liu"/>
    <s v="Engineering Manager"/>
    <s v="Engineering"/>
    <s v="Speciality Products"/>
    <s v="Male"/>
    <s v="Asian"/>
    <n v="34"/>
    <d v="2017-11-16T00:00:00"/>
    <n v="110054"/>
    <n v="0.15"/>
    <s v="United States"/>
    <s v="Miami"/>
    <s v=""/>
    <x v="1"/>
  </r>
  <r>
    <s v="E01141"/>
    <s v="Gianna Williams"/>
    <s v="Quality Engineer"/>
    <s v="Engineering"/>
    <s v="Research &amp; Development"/>
    <s v="Female"/>
    <s v="Black"/>
    <n v="27"/>
    <d v="2021-01-28T00:00:00"/>
    <n v="95786"/>
    <n v="0"/>
    <s v="United States"/>
    <s v="Chicago"/>
    <s v=""/>
    <x v="1"/>
  </r>
  <r>
    <s v="E02254"/>
    <s v="Jaxson Sandoval"/>
    <s v="Sr. Analyst"/>
    <s v="Sales"/>
    <s v="Speciality Products"/>
    <s v="Male"/>
    <s v="Latino"/>
    <n v="61"/>
    <d v="2017-05-03T00:00:00"/>
    <n v="90855"/>
    <n v="0"/>
    <s v="Brazil"/>
    <s v="Sao Paulo"/>
    <s v=""/>
    <x v="1"/>
  </r>
  <r>
    <s v="E04504"/>
    <s v="Jameson Alvarado"/>
    <s v="Enterprise Architect"/>
    <s v="IT"/>
    <s v="Manufacturing"/>
    <s v="Male"/>
    <s v="Latino"/>
    <n v="47"/>
    <d v="1999-03-14T00:00:00"/>
    <n v="92897"/>
    <n v="0"/>
    <s v="Brazil"/>
    <s v="Sao Paulo"/>
    <s v=""/>
    <x v="1"/>
  </r>
  <r>
    <s v="E03394"/>
    <s v="Joseph Ly"/>
    <s v="Vice President"/>
    <s v="Marketing"/>
    <s v="Speciality Products"/>
    <s v="Male"/>
    <s v="Asian"/>
    <n v="40"/>
    <d v="2009-02-28T00:00:00"/>
    <n v="242919"/>
    <n v="0.31"/>
    <s v="China"/>
    <s v="Chongqing"/>
    <s v=""/>
    <x v="1"/>
  </r>
  <r>
    <s v="E02942"/>
    <s v="Daniel Richardson"/>
    <s v="Director"/>
    <s v="Engineering"/>
    <s v="Speciality Products"/>
    <s v="Male"/>
    <s v="Caucasian"/>
    <n v="30"/>
    <d v="2018-05-20T00:00:00"/>
    <n v="184368"/>
    <n v="0.28999999999999998"/>
    <s v="United States"/>
    <s v="Austin"/>
    <s v=""/>
    <x v="1"/>
  </r>
  <r>
    <s v="E04130"/>
    <s v="Elias Figueroa"/>
    <s v="Sr. Manger"/>
    <s v="Finance"/>
    <s v="Corporate"/>
    <s v="Male"/>
    <s v="Latino"/>
    <n v="45"/>
    <d v="2021-12-24T00:00:00"/>
    <n v="144754"/>
    <n v="0.15"/>
    <s v="United States"/>
    <s v="Phoenix"/>
    <s v=""/>
    <x v="1"/>
  </r>
  <r>
    <s v="E02848"/>
    <s v="Emma Brooks"/>
    <s v="Sr. Account Representative"/>
    <s v="Sales"/>
    <s v="Research &amp; Development"/>
    <s v="Female"/>
    <s v="Caucasian"/>
    <n v="30"/>
    <d v="2016-12-18T00:00:00"/>
    <n v="89458"/>
    <n v="0"/>
    <s v="United States"/>
    <s v="Austin"/>
    <s v=""/>
    <x v="1"/>
  </r>
  <r>
    <s v="E00085"/>
    <s v="Isla Wong"/>
    <s v="Vice President"/>
    <s v="Accounting"/>
    <s v="Corporate"/>
    <s v="Female"/>
    <s v="Asian"/>
    <n v="56"/>
    <d v="2014-03-16T00:00:00"/>
    <n v="190815"/>
    <n v="0.4"/>
    <s v="United States"/>
    <s v="Austin"/>
    <s v=""/>
    <x v="1"/>
  </r>
  <r>
    <s v="E03956"/>
    <s v="Everly Walker"/>
    <s v="Sr. Manger"/>
    <s v="Sales"/>
    <s v="Research &amp; Development"/>
    <s v="Female"/>
    <s v="Caucasian"/>
    <n v="62"/>
    <d v="1999-08-02T00:00:00"/>
    <n v="137995"/>
    <n v="0.14000000000000001"/>
    <s v="United States"/>
    <s v="Austin"/>
    <s v=""/>
    <x v="1"/>
  </r>
  <r>
    <s v="E00672"/>
    <s v="Mila Pena"/>
    <s v="Sr. Business Partner"/>
    <s v="Human Resources"/>
    <s v="Manufacturing"/>
    <s v="Female"/>
    <s v="Latino"/>
    <n v="45"/>
    <d v="2007-12-21T00:00:00"/>
    <n v="93840"/>
    <n v="0"/>
    <s v="Brazil"/>
    <s v="Manaus"/>
    <s v=""/>
    <x v="1"/>
  </r>
  <r>
    <s v="E04618"/>
    <s v="Mason Zhao"/>
    <s v="Technical Architect"/>
    <s v="IT"/>
    <s v="Research &amp; Development"/>
    <s v="Male"/>
    <s v="Asian"/>
    <n v="46"/>
    <d v="2021-10-26T00:00:00"/>
    <n v="94790"/>
    <n v="0"/>
    <s v="China"/>
    <s v="Chongqing"/>
    <s v=""/>
    <x v="1"/>
  </r>
  <r>
    <s v="E03506"/>
    <s v="Jaxson Mai"/>
    <s v="Vice President"/>
    <s v="Human Resources"/>
    <s v="Research &amp; Development"/>
    <s v="Male"/>
    <s v="Asian"/>
    <n v="48"/>
    <d v="2014-03-08T00:00:00"/>
    <n v="197367"/>
    <n v="0.39"/>
    <s v="United States"/>
    <s v="Austin"/>
    <s v=""/>
    <x v="1"/>
  </r>
  <r>
    <s v="E00568"/>
    <s v="Ava Garza"/>
    <s v="Director"/>
    <s v="Accounting"/>
    <s v="Manufacturing"/>
    <s v="Female"/>
    <s v="Latino"/>
    <n v="27"/>
    <d v="2018-06-25T00:00:00"/>
    <n v="174097"/>
    <n v="0.21"/>
    <s v="United States"/>
    <s v="Phoenix"/>
    <s v=""/>
    <x v="1"/>
  </r>
  <r>
    <s v="E00535"/>
    <s v="Nathan Mendez"/>
    <s v="Manager"/>
    <s v="IT"/>
    <s v="Speciality Products"/>
    <s v="Male"/>
    <s v="Latino"/>
    <n v="53"/>
    <d v="2006-10-31T00:00:00"/>
    <n v="120128"/>
    <n v="0.1"/>
    <s v="United States"/>
    <s v="Austin"/>
    <s v=""/>
    <x v="1"/>
  </r>
  <r>
    <s v="E04630"/>
    <s v="Maria Griffin"/>
    <s v="Manager"/>
    <s v="Marketing"/>
    <s v="Manufacturing"/>
    <s v="Female"/>
    <s v="Caucasian"/>
    <n v="59"/>
    <d v="2007-04-25T00:00:00"/>
    <n v="129708"/>
    <n v="0.05"/>
    <s v="United States"/>
    <s v="Miami"/>
    <s v=""/>
    <x v="1"/>
  </r>
  <r>
    <s v="E00874"/>
    <s v="Alexander Choi"/>
    <s v="Manager"/>
    <s v="Marketing"/>
    <s v="Research &amp; Development"/>
    <s v="Male"/>
    <s v="Asian"/>
    <n v="55"/>
    <d v="1994-09-18T00:00:00"/>
    <n v="102270"/>
    <n v="0.1"/>
    <s v="United States"/>
    <s v="Chicago"/>
    <s v=""/>
    <x v="1"/>
  </r>
  <r>
    <s v="E01546"/>
    <s v="Maria Hong"/>
    <s v="Vice President"/>
    <s v="Finance"/>
    <s v="Speciality Products"/>
    <s v="Female"/>
    <s v="Asian"/>
    <n v="43"/>
    <d v="2005-07-31T00:00:00"/>
    <n v="249686"/>
    <n v="0.31"/>
    <s v="China"/>
    <s v="Chongqing"/>
    <s v=""/>
    <x v="1"/>
  </r>
  <r>
    <s v="E00941"/>
    <s v="Sophie Ali"/>
    <s v="Analyst"/>
    <s v="Finance"/>
    <s v="Manufacturing"/>
    <s v="Female"/>
    <s v="Asian"/>
    <n v="55"/>
    <d v="2002-03-28T00:00:00"/>
    <n v="50475"/>
    <n v="0"/>
    <s v="United States"/>
    <s v="Columbus"/>
    <s v=""/>
    <x v="1"/>
  </r>
  <r>
    <s v="E03446"/>
    <s v="Julian Ross"/>
    <s v="Manager"/>
    <s v="Marketing"/>
    <s v="Research &amp; Development"/>
    <s v="Male"/>
    <s v="Caucasian"/>
    <n v="51"/>
    <d v="2020-07-02T00:00:00"/>
    <n v="100099"/>
    <n v="0.08"/>
    <s v="United States"/>
    <s v="Miami"/>
    <s v=""/>
    <x v="1"/>
  </r>
  <r>
    <s v="E01361"/>
    <s v="Emma Hill"/>
    <s v="IT Coordinator"/>
    <s v="IT"/>
    <s v="Manufacturing"/>
    <s v="Female"/>
    <s v="Caucasian"/>
    <n v="54"/>
    <d v="2016-12-27T00:00:00"/>
    <n v="41673"/>
    <n v="0"/>
    <s v="United States"/>
    <s v="Miami"/>
    <s v=""/>
    <x v="1"/>
  </r>
  <r>
    <s v="E01631"/>
    <s v="Leilani Yee"/>
    <s v="Sr. Analyst"/>
    <s v="Marketing"/>
    <s v="Speciality Products"/>
    <s v="Female"/>
    <s v="Asian"/>
    <n v="47"/>
    <d v="2017-07-12T00:00:00"/>
    <n v="70996"/>
    <n v="0"/>
    <s v="China"/>
    <s v="Chengdu"/>
    <s v=""/>
    <x v="1"/>
  </r>
  <r>
    <s v="E03719"/>
    <s v="Jack Brown"/>
    <s v="Analyst"/>
    <s v="Marketing"/>
    <s v="Corporate"/>
    <s v="Male"/>
    <s v="Caucasian"/>
    <n v="55"/>
    <d v="2004-12-07T00:00:00"/>
    <n v="40752"/>
    <n v="0"/>
    <s v="United States"/>
    <s v="Phoenix"/>
    <s v=""/>
    <x v="1"/>
  </r>
  <r>
    <s v="E03269"/>
    <s v="Charlotte Chu"/>
    <s v="Network Engineer"/>
    <s v="IT"/>
    <s v="Manufacturing"/>
    <s v="Female"/>
    <s v="Asian"/>
    <n v="50"/>
    <d v="2001-01-23T00:00:00"/>
    <n v="97537"/>
    <n v="0"/>
    <s v="China"/>
    <s v="Chengdu"/>
    <s v=""/>
    <x v="1"/>
  </r>
  <r>
    <s v="E01037"/>
    <s v="Jeremiah Chu"/>
    <s v="IT Systems Architect"/>
    <s v="IT"/>
    <s v="Research &amp; Development"/>
    <s v="Male"/>
    <s v="Asian"/>
    <n v="31"/>
    <d v="2020-09-12T00:00:00"/>
    <n v="96567"/>
    <n v="0"/>
    <s v="China"/>
    <s v="Shanghai"/>
    <s v=""/>
    <x v="1"/>
  </r>
  <r>
    <s v="E00671"/>
    <s v="Miles Cho"/>
    <s v="Systems Analyst"/>
    <s v="IT"/>
    <s v="Speciality Products"/>
    <s v="Male"/>
    <s v="Asian"/>
    <n v="47"/>
    <d v="1999-03-10T00:00:00"/>
    <n v="49404"/>
    <n v="0"/>
    <s v="China"/>
    <s v="Beijing"/>
    <s v=""/>
    <x v="1"/>
  </r>
  <r>
    <s v="E02216"/>
    <s v="Caleb Marquez"/>
    <s v="IT Systems Architect"/>
    <s v="IT"/>
    <s v="Research &amp; Development"/>
    <s v="Male"/>
    <s v="Latino"/>
    <n v="29"/>
    <d v="2019-10-15T00:00:00"/>
    <n v="66819"/>
    <n v="0"/>
    <s v="Brazil"/>
    <s v="Rio de Janerio"/>
    <s v=""/>
    <x v="1"/>
  </r>
  <r>
    <s v="E02803"/>
    <s v="Eli Soto"/>
    <s v="Analyst"/>
    <s v="Marketing"/>
    <s v="Speciality Products"/>
    <s v="Male"/>
    <s v="Latino"/>
    <n v="38"/>
    <d v="2016-05-02T00:00:00"/>
    <n v="50784"/>
    <n v="0"/>
    <s v="Brazil"/>
    <s v="Rio de Janerio"/>
    <s v=""/>
    <x v="1"/>
  </r>
  <r>
    <s v="E01584"/>
    <s v="Carter Mejia"/>
    <s v="Sr. Manger"/>
    <s v="Human Resources"/>
    <s v="Research &amp; Development"/>
    <s v="Male"/>
    <s v="Latino"/>
    <n v="29"/>
    <d v="2019-05-09T00:00:00"/>
    <n v="125828"/>
    <n v="0.15"/>
    <s v="Brazil"/>
    <s v="Sao Paulo"/>
    <s v=""/>
    <x v="1"/>
  </r>
  <r>
    <s v="E02489"/>
    <s v="Ethan Clark"/>
    <s v="Sr. Business Partner"/>
    <s v="Human Resources"/>
    <s v="Manufacturing"/>
    <s v="Male"/>
    <s v="Caucasian"/>
    <n v="33"/>
    <d v="2017-08-04T00:00:00"/>
    <n v="92610"/>
    <n v="0"/>
    <s v="United States"/>
    <s v="Columbus"/>
    <s v=""/>
    <x v="1"/>
  </r>
  <r>
    <s v="E03189"/>
    <s v="Asher Jackson"/>
    <s v="Sr. Manger"/>
    <s v="Sales"/>
    <s v="Speciality Products"/>
    <s v="Male"/>
    <s v="Caucasian"/>
    <n v="50"/>
    <d v="2003-03-25T00:00:00"/>
    <n v="123405"/>
    <n v="0.13"/>
    <s v="United States"/>
    <s v="Columbus"/>
    <s v=""/>
    <x v="1"/>
  </r>
  <r>
    <s v="E03560"/>
    <s v="Ayla Ng"/>
    <s v="Account Representative"/>
    <s v="Sales"/>
    <s v="Manufacturing"/>
    <s v="Female"/>
    <s v="Asian"/>
    <n v="46"/>
    <d v="2004-03-20T00:00:00"/>
    <n v="73004"/>
    <n v="0"/>
    <s v="China"/>
    <s v="Beijing"/>
    <s v=""/>
    <x v="1"/>
  </r>
  <r>
    <s v="E00769"/>
    <s v="Jose Kang"/>
    <s v="Engineering Manager"/>
    <s v="Engineering"/>
    <s v="Corporate"/>
    <s v="Male"/>
    <s v="Asian"/>
    <n v="57"/>
    <d v="1999-04-25T00:00:00"/>
    <n v="95061"/>
    <n v="0.1"/>
    <s v="China"/>
    <s v="Shanghai"/>
    <s v=""/>
    <x v="1"/>
  </r>
  <r>
    <s v="E02791"/>
    <s v="Aubrey Romero"/>
    <s v="Director"/>
    <s v="Sales"/>
    <s v="Corporate"/>
    <s v="Female"/>
    <s v="Latino"/>
    <n v="49"/>
    <d v="1998-04-02T00:00:00"/>
    <n v="160832"/>
    <n v="0.3"/>
    <s v="United States"/>
    <s v="Phoenix"/>
    <s v=""/>
    <x v="1"/>
  </r>
  <r>
    <s v="E02333"/>
    <s v="Jaxson Wright"/>
    <s v="Service Desk Analyst"/>
    <s v="IT"/>
    <s v="Manufacturing"/>
    <s v="Male"/>
    <s v="Black"/>
    <n v="54"/>
    <d v="2010-12-28T00:00:00"/>
    <n v="64417"/>
    <n v="0"/>
    <s v="United States"/>
    <s v="Columbus"/>
    <s v=""/>
    <x v="1"/>
  </r>
  <r>
    <s v="E01002"/>
    <s v="Elias Ali"/>
    <s v="Manager"/>
    <s v="Sales"/>
    <s v="Corporate"/>
    <s v="Male"/>
    <s v="Asian"/>
    <n v="28"/>
    <d v="2021-03-19T00:00:00"/>
    <n v="127543"/>
    <n v="0.06"/>
    <s v="China"/>
    <s v="Shanghai"/>
    <s v=""/>
    <x v="1"/>
  </r>
  <r>
    <s v="E03520"/>
    <s v="Nolan Pena"/>
    <s v="Analyst"/>
    <s v="Marketing"/>
    <s v="Manufacturing"/>
    <s v="Male"/>
    <s v="Latino"/>
    <n v="30"/>
    <d v="2018-06-21T00:00:00"/>
    <n v="56154"/>
    <n v="0"/>
    <s v="Brazil"/>
    <s v="Sao Paulo"/>
    <s v=""/>
    <x v="1"/>
  </r>
  <r>
    <s v="E00752"/>
    <s v="Luna Liu"/>
    <s v="Vice President"/>
    <s v="Sales"/>
    <s v="Manufacturing"/>
    <s v="Female"/>
    <s v="Asian"/>
    <n v="36"/>
    <d v="2014-02-22T00:00:00"/>
    <n v="218530"/>
    <n v="0.3"/>
    <s v="China"/>
    <s v="Shanghai"/>
    <s v=""/>
    <x v="1"/>
  </r>
  <r>
    <s v="E00233"/>
    <s v="Brooklyn Reyes"/>
    <s v="Service Desk Analyst"/>
    <s v="IT"/>
    <s v="Manufacturing"/>
    <s v="Female"/>
    <s v="Latino"/>
    <n v="36"/>
    <d v="2019-12-19T00:00:00"/>
    <n v="91954"/>
    <n v="0"/>
    <s v="United States"/>
    <s v="Columbus"/>
    <s v=""/>
    <x v="1"/>
  </r>
  <r>
    <s v="E02639"/>
    <s v="Hadley Parker"/>
    <s v="Vice President"/>
    <s v="Marketing"/>
    <s v="Corporate"/>
    <s v="Female"/>
    <s v="Black"/>
    <n v="30"/>
    <d v="2016-09-21T00:00:00"/>
    <n v="221217"/>
    <n v="0.32"/>
    <s v="United States"/>
    <s v="Columbus"/>
    <d v="2017-09-25T00:00:00"/>
    <x v="0"/>
  </r>
  <r>
    <s v="E00697"/>
    <s v="Jonathan Chavez"/>
    <s v="System Administrator "/>
    <s v="IT"/>
    <s v="Manufacturing"/>
    <s v="Male"/>
    <s v="Latino"/>
    <n v="29"/>
    <d v="2017-05-11T00:00:00"/>
    <n v="87536"/>
    <n v="0"/>
    <s v="United States"/>
    <s v="Seattle"/>
    <s v=""/>
    <x v="1"/>
  </r>
  <r>
    <s v="E02183"/>
    <s v="Sarah Ayala"/>
    <s v="Analyst"/>
    <s v="Sales"/>
    <s v="Corporate"/>
    <s v="Female"/>
    <s v="Latino"/>
    <n v="47"/>
    <d v="2015-06-09T00:00:00"/>
    <n v="41429"/>
    <n v="0"/>
    <s v="United States"/>
    <s v="Seattle"/>
    <s v=""/>
    <x v="1"/>
  </r>
  <r>
    <s v="E00715"/>
    <s v="Elijah Kang"/>
    <s v="Vice President"/>
    <s v="Engineering"/>
    <s v="Manufacturing"/>
    <s v="Male"/>
    <s v="Asian"/>
    <n v="35"/>
    <d v="2011-10-10T00:00:00"/>
    <n v="245482"/>
    <n v="0.39"/>
    <s v="United States"/>
    <s v="Seattle"/>
    <s v=""/>
    <x v="1"/>
  </r>
  <r>
    <s v="E04288"/>
    <s v="Ella White"/>
    <s v="Development Engineer"/>
    <s v="Engineering"/>
    <s v="Manufacturing"/>
    <s v="Female"/>
    <s v="Caucasian"/>
    <n v="25"/>
    <d v="2020-01-20T00:00:00"/>
    <n v="71359"/>
    <n v="0"/>
    <s v="United States"/>
    <s v="Phoenix"/>
    <s v=""/>
    <x v="1"/>
  </r>
  <r>
    <s v="E02421"/>
    <s v="Jordan Truong"/>
    <s v="Director"/>
    <s v="Engineering"/>
    <s v="Speciality Products"/>
    <s v="Male"/>
    <s v="Asian"/>
    <n v="45"/>
    <d v="2014-08-28T00:00:00"/>
    <n v="183161"/>
    <n v="0.22"/>
    <s v="United States"/>
    <s v="Miami"/>
    <s v=""/>
    <x v="1"/>
  </r>
  <r>
    <s v="E00523"/>
    <s v="Daniel Jordan"/>
    <s v="Network Administrator"/>
    <s v="IT"/>
    <s v="Corporate"/>
    <s v="Male"/>
    <s v="Caucasian"/>
    <n v="58"/>
    <d v="1993-07-26T00:00:00"/>
    <n v="69260"/>
    <n v="0"/>
    <s v="United States"/>
    <s v="Phoenix"/>
    <s v=""/>
    <x v="1"/>
  </r>
  <r>
    <s v="E03615"/>
    <s v="Daniel Dixon"/>
    <s v="Operations Engineer"/>
    <s v="Engineering"/>
    <s v="Speciality Products"/>
    <s v="Male"/>
    <s v="Caucasian"/>
    <n v="51"/>
    <d v="1999-10-09T00:00:00"/>
    <n v="95639"/>
    <n v="0"/>
    <s v="United States"/>
    <s v="Austin"/>
    <s v=""/>
    <x v="1"/>
  </r>
  <r>
    <s v="E02761"/>
    <s v="Luca Duong"/>
    <s v="Manager"/>
    <s v="Human Resources"/>
    <s v="Research &amp; Development"/>
    <s v="Male"/>
    <s v="Asian"/>
    <n v="48"/>
    <d v="2004-06-30T00:00:00"/>
    <n v="120660"/>
    <n v="7.0000000000000007E-2"/>
    <s v="China"/>
    <s v="Chengdu"/>
    <s v=""/>
    <x v="1"/>
  </r>
  <r>
    <s v="E02121"/>
    <s v="Levi Brown"/>
    <s v="Sr. Analyst"/>
    <s v="Sales"/>
    <s v="Corporate"/>
    <s v="Male"/>
    <s v="Black"/>
    <n v="36"/>
    <d v="2021-12-26T00:00:00"/>
    <n v="75119"/>
    <n v="0"/>
    <s v="United States"/>
    <s v="Chicago"/>
    <s v=""/>
    <x v="1"/>
  </r>
  <r>
    <s v="E01486"/>
    <s v="Mason Cho"/>
    <s v="Vice President"/>
    <s v="Accounting"/>
    <s v="Research &amp; Development"/>
    <s v="Male"/>
    <s v="Asian"/>
    <n v="59"/>
    <d v="2011-05-18T00:00:00"/>
    <n v="192213"/>
    <n v="0.4"/>
    <s v="United States"/>
    <s v="Chicago"/>
    <s v=""/>
    <x v="1"/>
  </r>
  <r>
    <s v="E00725"/>
    <s v="Nova Herrera"/>
    <s v="Account Representative"/>
    <s v="Sales"/>
    <s v="Speciality Products"/>
    <s v="Female"/>
    <s v="Latino"/>
    <n v="45"/>
    <d v="2014-05-10T00:00:00"/>
    <n v="65047"/>
    <n v="0"/>
    <s v="Brazil"/>
    <s v="Sao Paulo"/>
    <s v=""/>
    <x v="1"/>
  </r>
  <r>
    <s v="E03027"/>
    <s v="Elijah Watson"/>
    <s v="Sr. Manger"/>
    <s v="Sales"/>
    <s v="Manufacturing"/>
    <s v="Male"/>
    <s v="Caucasian"/>
    <n v="29"/>
    <d v="2017-03-16T00:00:00"/>
    <n v="151413"/>
    <n v="0.15"/>
    <s v="United States"/>
    <s v="Seattle"/>
    <s v=""/>
    <x v="1"/>
  </r>
  <r>
    <s v="E03689"/>
    <s v="Wesley Gray"/>
    <s v="Sr. Analyst"/>
    <s v="Accounting"/>
    <s v="Speciality Products"/>
    <s v="Male"/>
    <s v="Caucasian"/>
    <n v="62"/>
    <d v="2003-04-22T00:00:00"/>
    <n v="76906"/>
    <n v="0"/>
    <s v="United States"/>
    <s v="Seattle"/>
    <s v=""/>
    <x v="1"/>
  </r>
  <r>
    <s v="E01986"/>
    <s v="Wesley Sharma"/>
    <s v="Manager"/>
    <s v="IT"/>
    <s v="Corporate"/>
    <s v="Male"/>
    <s v="Asian"/>
    <n v="51"/>
    <d v="1994-02-23T00:00:00"/>
    <n v="122802"/>
    <n v="0.05"/>
    <s v="China"/>
    <s v="Shanghai"/>
    <s v=""/>
    <x v="1"/>
  </r>
  <r>
    <s v="E01286"/>
    <s v="Mateo Mendez"/>
    <s v="Development Engineer"/>
    <s v="Engineering"/>
    <s v="Research &amp; Development"/>
    <s v="Male"/>
    <s v="Latino"/>
    <n v="47"/>
    <d v="1998-07-14T00:00:00"/>
    <n v="99091"/>
    <n v="0"/>
    <s v="United States"/>
    <s v="Austin"/>
    <s v=""/>
    <x v="1"/>
  </r>
  <r>
    <s v="E01409"/>
    <s v="Jose Molina"/>
    <s v="Controls Engineer"/>
    <s v="Engineering"/>
    <s v="Manufacturing"/>
    <s v="Male"/>
    <s v="Latino"/>
    <n v="40"/>
    <d v="2008-02-28T00:00:00"/>
    <n v="113987"/>
    <n v="0"/>
    <s v="Brazil"/>
    <s v="Manaus"/>
    <s v=""/>
    <x v="1"/>
  </r>
  <r>
    <s v="E00626"/>
    <s v="Luna Simmons"/>
    <s v="Sr. Analyst"/>
    <s v="Finance"/>
    <s v="Corporate"/>
    <s v="Female"/>
    <s v="Caucasian"/>
    <n v="28"/>
    <d v="2020-09-04T00:00:00"/>
    <n v="95045"/>
    <n v="0"/>
    <s v="United States"/>
    <s v="Chicago"/>
    <s v=""/>
    <x v="1"/>
  </r>
  <r>
    <s v="E04342"/>
    <s v="Samantha Barnes"/>
    <s v="Vice President"/>
    <s v="Marketing"/>
    <s v="Speciality Products"/>
    <s v="Female"/>
    <s v="Caucasian"/>
    <n v="29"/>
    <d v="2017-01-05T00:00:00"/>
    <n v="190401"/>
    <n v="0.37"/>
    <s v="United States"/>
    <s v="Columbus"/>
    <s v=""/>
    <x v="1"/>
  </r>
  <r>
    <s v="E03904"/>
    <s v="Hunter Ortiz"/>
    <s v="Sr. Analyst"/>
    <s v="Finance"/>
    <s v="Corporate"/>
    <s v="Male"/>
    <s v="Latino"/>
    <n v="46"/>
    <d v="2013-01-20T00:00:00"/>
    <n v="86061"/>
    <n v="0"/>
    <s v="Brazil"/>
    <s v="Rio de Janerio"/>
    <s v=""/>
    <x v="1"/>
  </r>
  <r>
    <s v="E01291"/>
    <s v="Thomas Aguilar"/>
    <s v="Sr. Account Representative"/>
    <s v="Sales"/>
    <s v="Speciality Products"/>
    <s v="Male"/>
    <s v="Latino"/>
    <n v="45"/>
    <d v="2021-02-10T00:00:00"/>
    <n v="79882"/>
    <n v="0"/>
    <s v="United States"/>
    <s v="Phoenix"/>
    <s v=""/>
    <x v="1"/>
  </r>
  <r>
    <s v="E00917"/>
    <s v="Skylar Bell"/>
    <s v="Vice President"/>
    <s v="Engineering"/>
    <s v="Manufacturing"/>
    <s v="Female"/>
    <s v="Caucasian"/>
    <n v="30"/>
    <d v="2018-03-06T00:00:00"/>
    <n v="255431"/>
    <n v="0.36"/>
    <s v="United States"/>
    <s v="Columbus"/>
    <s v=""/>
    <x v="1"/>
  </r>
  <r>
    <s v="E01484"/>
    <s v="Anna Zhu"/>
    <s v="Service Desk Analyst"/>
    <s v="IT"/>
    <s v="Manufacturing"/>
    <s v="Female"/>
    <s v="Asian"/>
    <n v="48"/>
    <d v="2003-08-22T00:00:00"/>
    <n v="82017"/>
    <n v="0"/>
    <s v="China"/>
    <s v="Beijing"/>
    <s v=""/>
    <x v="1"/>
  </r>
  <r>
    <s v="E03864"/>
    <s v="Ella Hunter"/>
    <s v="Analyst"/>
    <s v="Finance"/>
    <s v="Manufacturing"/>
    <s v="Female"/>
    <s v="Caucasian"/>
    <n v="51"/>
    <d v="2017-01-18T00:00:00"/>
    <n v="53799"/>
    <n v="0"/>
    <s v="United States"/>
    <s v="Columbus"/>
    <s v=""/>
    <x v="1"/>
  </r>
  <r>
    <s v="E00488"/>
    <s v="Emery Hunter"/>
    <s v="Sr. Analyst"/>
    <s v="Sales"/>
    <s v="Corporate"/>
    <s v="Female"/>
    <s v="Caucasian"/>
    <n v="28"/>
    <d v="2021-07-03T00:00:00"/>
    <n v="82739"/>
    <n v="0"/>
    <s v="United States"/>
    <s v="Phoenix"/>
    <s v=""/>
    <x v="1"/>
  </r>
  <r>
    <s v="E02227"/>
    <s v="Sofia Parker"/>
    <s v="Cloud Infrastructure Architect"/>
    <s v="IT"/>
    <s v="Manufacturing"/>
    <s v="Female"/>
    <s v="Caucasian"/>
    <n v="36"/>
    <d v="2014-05-30T00:00:00"/>
    <n v="99080"/>
    <n v="0"/>
    <s v="United States"/>
    <s v="Chicago"/>
    <s v=""/>
    <x v="1"/>
  </r>
  <r>
    <s v="E04802"/>
    <s v="Lucy Fong"/>
    <s v="Sr. Account Representative"/>
    <s v="Sales"/>
    <s v="Corporate"/>
    <s v="Female"/>
    <s v="Asian"/>
    <n v="40"/>
    <d v="2011-01-20T00:00:00"/>
    <n v="96719"/>
    <n v="0"/>
    <s v="China"/>
    <s v="Chengdu"/>
    <s v=""/>
    <x v="1"/>
  </r>
  <r>
    <s v="E01970"/>
    <s v="Vivian Barnes"/>
    <s v="Director"/>
    <s v="Human Resources"/>
    <s v="Research &amp; Development"/>
    <s v="Female"/>
    <s v="Caucasian"/>
    <n v="51"/>
    <d v="2021-03-28T00:00:00"/>
    <n v="180687"/>
    <n v="0.19"/>
    <s v="United States"/>
    <s v="Phoenix"/>
    <s v=""/>
    <x v="1"/>
  </r>
  <r>
    <s v="E02813"/>
    <s v="Kai Chow"/>
    <s v="Engineering Manager"/>
    <s v="Engineering"/>
    <s v="Corporate"/>
    <s v="Male"/>
    <s v="Asian"/>
    <n v="45"/>
    <d v="2001-04-12T00:00:00"/>
    <n v="95743"/>
    <n v="0.15"/>
    <s v="United States"/>
    <s v="Austin"/>
    <d v="2010-01-15T00:00:00"/>
    <x v="0"/>
  </r>
  <r>
    <s v="E02031"/>
    <s v="Melody Cooper"/>
    <s v="Development Engineer"/>
    <s v="Engineering"/>
    <s v="Research &amp; Development"/>
    <s v="Female"/>
    <s v="Caucasian"/>
    <n v="44"/>
    <d v="2009-09-04T00:00:00"/>
    <n v="89695"/>
    <n v="0"/>
    <s v="United States"/>
    <s v="Austin"/>
    <s v=""/>
    <x v="1"/>
  </r>
  <r>
    <s v="E03252"/>
    <s v="James Bui"/>
    <s v="Manager"/>
    <s v="Finance"/>
    <s v="Manufacturing"/>
    <s v="Male"/>
    <s v="Asian"/>
    <n v="64"/>
    <d v="1998-07-20T00:00:00"/>
    <n v="122753"/>
    <n v="0.09"/>
    <s v="China"/>
    <s v="Chongqing"/>
    <s v=""/>
    <x v="1"/>
  </r>
  <r>
    <s v="E04871"/>
    <s v="Liam Grant"/>
    <s v="Sr. Business Partner"/>
    <s v="Human Resources"/>
    <s v="Research &amp; Development"/>
    <s v="Male"/>
    <s v="Caucasian"/>
    <n v="30"/>
    <d v="2015-03-15T00:00:00"/>
    <n v="93734"/>
    <n v="0"/>
    <s v="United States"/>
    <s v="Phoenix"/>
    <s v=""/>
    <x v="1"/>
  </r>
  <r>
    <s v="E03547"/>
    <s v="Owen Han"/>
    <s v="Analyst"/>
    <s v="Accounting"/>
    <s v="Corporate"/>
    <s v="Male"/>
    <s v="Asian"/>
    <n v="28"/>
    <d v="2017-05-12T00:00:00"/>
    <n v="52069"/>
    <n v="0"/>
    <s v="China"/>
    <s v="Chongqing"/>
    <s v=""/>
    <x v="1"/>
  </r>
  <r>
    <s v="E04742"/>
    <s v="Kinsley Vega"/>
    <s v="Vice President"/>
    <s v="Accounting"/>
    <s v="Corporate"/>
    <s v="Female"/>
    <s v="Latino"/>
    <n v="33"/>
    <d v="2020-12-16T00:00:00"/>
    <n v="258426"/>
    <n v="0.4"/>
    <s v="Brazil"/>
    <s v="Rio de Janerio"/>
    <s v=""/>
    <x v="1"/>
  </r>
  <r>
    <s v="E01070"/>
    <s v="Leonardo Martin"/>
    <s v="Manager"/>
    <s v="Finance"/>
    <s v="Speciality Products"/>
    <s v="Male"/>
    <s v="Black"/>
    <n v="51"/>
    <d v="1995-02-16T00:00:00"/>
    <n v="125375"/>
    <n v="0.09"/>
    <s v="United States"/>
    <s v="Chicago"/>
    <s v=""/>
    <x v="1"/>
  </r>
  <r>
    <s v="E04359"/>
    <s v="Greyson Lam"/>
    <s v="Vice President"/>
    <s v="Accounting"/>
    <s v="Manufacturing"/>
    <s v="Male"/>
    <s v="Asian"/>
    <n v="25"/>
    <d v="2021-02-08T00:00:00"/>
    <n v="198243"/>
    <n v="0.31"/>
    <s v="United States"/>
    <s v="Miami"/>
    <s v=""/>
    <x v="1"/>
  </r>
  <r>
    <s v="E03268"/>
    <s v="Emilia Rivera"/>
    <s v="Test Engineer"/>
    <s v="Engineering"/>
    <s v="Research &amp; Development"/>
    <s v="Female"/>
    <s v="Latino"/>
    <n v="42"/>
    <d v="2017-11-23T00:00:00"/>
    <n v="96023"/>
    <n v="0"/>
    <s v="United States"/>
    <s v="Miami"/>
    <s v=""/>
    <x v="1"/>
  </r>
  <r>
    <s v="E04035"/>
    <s v="Penelope Johnson"/>
    <s v="Sr. Analyst"/>
    <s v="Marketing"/>
    <s v="Research &amp; Development"/>
    <s v="Female"/>
    <s v="Caucasian"/>
    <n v="34"/>
    <d v="2012-06-25T00:00:00"/>
    <n v="83066"/>
    <n v="0"/>
    <s v="United States"/>
    <s v="Chicago"/>
    <d v="2013-06-05T00:00:00"/>
    <x v="0"/>
  </r>
  <r>
    <s v="E01221"/>
    <s v="Eva Figueroa"/>
    <s v="Analyst II"/>
    <s v="Sales"/>
    <s v="Research &amp; Development"/>
    <s v="Female"/>
    <s v="Latino"/>
    <n v="48"/>
    <d v="2014-05-14T00:00:00"/>
    <n v="61216"/>
    <n v="0"/>
    <s v="United States"/>
    <s v="Seattle"/>
    <s v=""/>
    <x v="1"/>
  </r>
  <r>
    <s v="E00276"/>
    <s v="Ezekiel Jordan"/>
    <s v="Sr. Manger"/>
    <s v="Accounting"/>
    <s v="Corporate"/>
    <s v="Male"/>
    <s v="Caucasian"/>
    <n v="33"/>
    <d v="2013-02-10T00:00:00"/>
    <n v="144231"/>
    <n v="0.14000000000000001"/>
    <s v="United States"/>
    <s v="Columbus"/>
    <d v="2020-07-17T00:00:00"/>
    <x v="0"/>
  </r>
  <r>
    <s v="E01687"/>
    <s v="Luke Mai"/>
    <s v="HRIS Analyst"/>
    <s v="Human Resources"/>
    <s v="Research &amp; Development"/>
    <s v="Male"/>
    <s v="Asian"/>
    <n v="41"/>
    <d v="2007-10-24T00:00:00"/>
    <n v="51630"/>
    <n v="0"/>
    <s v="China"/>
    <s v="Beijing"/>
    <s v=""/>
    <x v="1"/>
  </r>
  <r>
    <s v="E02844"/>
    <s v="Charles Diaz"/>
    <s v="Sr. Manger"/>
    <s v="Sales"/>
    <s v="Corporate"/>
    <s v="Male"/>
    <s v="Latino"/>
    <n v="55"/>
    <d v="2013-11-16T00:00:00"/>
    <n v="124129"/>
    <n v="0.15"/>
    <s v="Brazil"/>
    <s v="Sao Paulo"/>
    <s v=""/>
    <x v="1"/>
  </r>
  <r>
    <s v="E01263"/>
    <s v="Adam Espinoza"/>
    <s v="Test Engineer"/>
    <s v="Engineering"/>
    <s v="Manufacturing"/>
    <s v="Male"/>
    <s v="Latino"/>
    <n v="36"/>
    <d v="2009-04-09T00:00:00"/>
    <n v="60055"/>
    <n v="0"/>
    <s v="United States"/>
    <s v="Seattle"/>
    <s v=""/>
    <x v="1"/>
  </r>
  <r>
    <s v="E00119"/>
    <s v="Jack Maldonado"/>
    <s v="Director"/>
    <s v="Engineering"/>
    <s v="Research &amp; Development"/>
    <s v="Male"/>
    <s v="Latino"/>
    <n v="31"/>
    <d v="2020-08-26T00:00:00"/>
    <n v="189290"/>
    <n v="0.22"/>
    <s v="Brazil"/>
    <s v="Sao Paulo"/>
    <d v="2020-09-25T00:00:00"/>
    <x v="0"/>
  </r>
  <r>
    <s v="E03935"/>
    <s v="Cora Jiang"/>
    <s v="Vice President"/>
    <s v="IT"/>
    <s v="Corporate"/>
    <s v="Female"/>
    <s v="Asian"/>
    <n v="53"/>
    <d v="2008-04-30T00:00:00"/>
    <n v="182202"/>
    <n v="0.3"/>
    <s v="United States"/>
    <s v="Austin"/>
    <s v=""/>
    <x v="1"/>
  </r>
  <r>
    <s v="E00742"/>
    <s v="Cooper Mitchell"/>
    <s v="Manager"/>
    <s v="Sales"/>
    <s v="Speciality Products"/>
    <s v="Male"/>
    <s v="Caucasian"/>
    <n v="43"/>
    <d v="2006-01-31T00:00:00"/>
    <n v="117518"/>
    <n v="7.0000000000000007E-2"/>
    <s v="United States"/>
    <s v="Seattle"/>
    <s v=""/>
    <x v="1"/>
  </r>
  <r>
    <s v="E02810"/>
    <s v="Layla Torres"/>
    <s v="Sr. Manger"/>
    <s v="Finance"/>
    <s v="Manufacturing"/>
    <s v="Female"/>
    <s v="Latino"/>
    <n v="37"/>
    <d v="2013-02-24T00:00:00"/>
    <n v="157474"/>
    <n v="0.11"/>
    <s v="Brazil"/>
    <s v="Rio de Janerio"/>
    <s v=""/>
    <x v="1"/>
  </r>
  <r>
    <s v="E01860"/>
    <s v="Jack Edwards"/>
    <s v="Manager"/>
    <s v="Marketing"/>
    <s v="Manufacturing"/>
    <s v="Male"/>
    <s v="Caucasian"/>
    <n v="38"/>
    <d v="2008-04-06T00:00:00"/>
    <n v="126856"/>
    <n v="0.06"/>
    <s v="United States"/>
    <s v="Columbus"/>
    <s v=""/>
    <x v="1"/>
  </r>
  <r>
    <s v="E04890"/>
    <s v="Eleanor Chan"/>
    <s v="Sr. Manger"/>
    <s v="Accounting"/>
    <s v="Manufacturing"/>
    <s v="Female"/>
    <s v="Asian"/>
    <n v="49"/>
    <d v="2001-04-02T00:00:00"/>
    <n v="129124"/>
    <n v="0.12"/>
    <s v="China"/>
    <s v="Shanghai"/>
    <s v=""/>
    <x v="1"/>
  </r>
  <r>
    <s v="E02285"/>
    <s v="Aria Xi"/>
    <s v="Director"/>
    <s v="Sales"/>
    <s v="Research &amp; Development"/>
    <s v="Female"/>
    <s v="Asian"/>
    <n v="45"/>
    <d v="2002-03-01T00:00:00"/>
    <n v="165181"/>
    <n v="0.16"/>
    <s v="United States"/>
    <s v="Seattle"/>
    <s v=""/>
    <x v="1"/>
  </r>
  <r>
    <s v="E00842"/>
    <s v="John Vega"/>
    <s v="Vice President"/>
    <s v="Finance"/>
    <s v="Corporate"/>
    <s v="Male"/>
    <s v="Latino"/>
    <n v="50"/>
    <d v="2004-01-18T00:00:00"/>
    <n v="247939"/>
    <n v="0.35"/>
    <s v="Brazil"/>
    <s v="Rio de Janerio"/>
    <s v=""/>
    <x v="1"/>
  </r>
  <r>
    <s v="E01271"/>
    <s v="Luke Munoz"/>
    <s v="Director"/>
    <s v="Engineering"/>
    <s v="Speciality Products"/>
    <s v="Male"/>
    <s v="Latino"/>
    <n v="64"/>
    <d v="2017-08-25T00:00:00"/>
    <n v="169509"/>
    <n v="0.18"/>
    <s v="Brazil"/>
    <s v="Manaus"/>
    <s v=""/>
    <x v="1"/>
  </r>
  <r>
    <s v="E01921"/>
    <s v="Sarah Daniels"/>
    <s v="Sr. Manger"/>
    <s v="Accounting"/>
    <s v="Manufacturing"/>
    <s v="Female"/>
    <s v="Caucasian"/>
    <n v="55"/>
    <d v="2011-01-09T00:00:00"/>
    <n v="138521"/>
    <n v="0.1"/>
    <s v="United States"/>
    <s v="Miami"/>
    <s v=""/>
    <x v="1"/>
  </r>
  <r>
    <s v="E03664"/>
    <s v="Aria Castro"/>
    <s v="Engineering Manager"/>
    <s v="Engineering"/>
    <s v="Speciality Products"/>
    <s v="Female"/>
    <s v="Latino"/>
    <n v="45"/>
    <d v="2014-03-14T00:00:00"/>
    <n v="113873"/>
    <n v="0.11"/>
    <s v="Brazil"/>
    <s v="Rio de Janerio"/>
    <s v=""/>
    <x v="1"/>
  </r>
  <r>
    <s v="E00813"/>
    <s v="Autumn Joseph"/>
    <s v="Enterprise Architect"/>
    <s v="IT"/>
    <s v="Corporate"/>
    <s v="Female"/>
    <s v="Black"/>
    <n v="39"/>
    <d v="2018-05-09T00:00:00"/>
    <n v="73317"/>
    <n v="0"/>
    <s v="United States"/>
    <s v="Miami"/>
    <s v=""/>
    <x v="1"/>
  </r>
  <r>
    <s v="E00870"/>
    <s v="Evelyn Liang"/>
    <s v="Service Desk Analyst"/>
    <s v="IT"/>
    <s v="Speciality Products"/>
    <s v="Female"/>
    <s v="Asian"/>
    <n v="40"/>
    <d v="2013-06-26T00:00:00"/>
    <n v="69096"/>
    <n v="0"/>
    <s v="United States"/>
    <s v="Seattle"/>
    <s v=""/>
    <x v="1"/>
  </r>
  <r>
    <s v="E04167"/>
    <s v="Henry Alvarez"/>
    <s v="Sr. Business Partner"/>
    <s v="Human Resources"/>
    <s v="Manufacturing"/>
    <s v="Male"/>
    <s v="Latino"/>
    <n v="48"/>
    <d v="2005-04-12T00:00:00"/>
    <n v="87158"/>
    <n v="0"/>
    <s v="Brazil"/>
    <s v="Manaus"/>
    <s v=""/>
    <x v="1"/>
  </r>
  <r>
    <s v="E00245"/>
    <s v="Benjamin Delgado"/>
    <s v="Test Engineer"/>
    <s v="Engineering"/>
    <s v="Corporate"/>
    <s v="Male"/>
    <s v="Latino"/>
    <n v="64"/>
    <d v="1992-09-28T00:00:00"/>
    <n v="70778"/>
    <n v="0"/>
    <s v="United States"/>
    <s v="Austin"/>
    <s v=""/>
    <x v="1"/>
  </r>
  <r>
    <s v="E00976"/>
    <s v="Zoe Rodriguez"/>
    <s v="Director"/>
    <s v="Human Resources"/>
    <s v="Speciality Products"/>
    <s v="Female"/>
    <s v="Latino"/>
    <n v="65"/>
    <d v="2004-05-23T00:00:00"/>
    <n v="153938"/>
    <n v="0.2"/>
    <s v="United States"/>
    <s v="Phoenix"/>
    <s v=""/>
    <x v="1"/>
  </r>
  <r>
    <s v="E04112"/>
    <s v="Axel Chu"/>
    <s v="Systems Analyst"/>
    <s v="IT"/>
    <s v="Research &amp; Development"/>
    <s v="Male"/>
    <s v="Asian"/>
    <n v="43"/>
    <d v="2018-05-04T00:00:00"/>
    <n v="59888"/>
    <n v="0"/>
    <s v="China"/>
    <s v="Beijing"/>
    <s v=""/>
    <x v="1"/>
  </r>
  <r>
    <s v="E01807"/>
    <s v="Cameron Evans"/>
    <s v="Test Engineer"/>
    <s v="Engineering"/>
    <s v="Corporate"/>
    <s v="Male"/>
    <s v="Caucasian"/>
    <n v="50"/>
    <d v="2018-12-13T00:00:00"/>
    <n v="63098"/>
    <n v="0"/>
    <s v="United States"/>
    <s v="Columbus"/>
    <s v=""/>
    <x v="1"/>
  </r>
  <r>
    <s v="E04103"/>
    <s v="Isabella Soto"/>
    <s v="Vice President"/>
    <s v="Finance"/>
    <s v="Corporate"/>
    <s v="Female"/>
    <s v="Latino"/>
    <n v="27"/>
    <d v="2021-12-15T00:00:00"/>
    <n v="255369"/>
    <n v="0.33"/>
    <s v="Brazil"/>
    <s v="Sao Paulo"/>
    <s v=""/>
    <x v="1"/>
  </r>
  <r>
    <s v="E01412"/>
    <s v="Eva Jenkins"/>
    <s v="Sr. Manger"/>
    <s v="Human Resources"/>
    <s v="Manufacturing"/>
    <s v="Female"/>
    <s v="Black"/>
    <n v="55"/>
    <d v="2004-11-10T00:00:00"/>
    <n v="142318"/>
    <n v="0.14000000000000001"/>
    <s v="United States"/>
    <s v="Chicago"/>
    <s v=""/>
    <x v="1"/>
  </r>
  <r>
    <s v="E04386"/>
    <s v="Cameron Powell"/>
    <s v="Business Partner"/>
    <s v="Human Resources"/>
    <s v="Manufacturing"/>
    <s v="Male"/>
    <s v="Black"/>
    <n v="41"/>
    <d v="2004-08-20T00:00:00"/>
    <n v="49186"/>
    <n v="0"/>
    <s v="United States"/>
    <s v="Austin"/>
    <d v="2008-06-17T00:00:00"/>
    <x v="0"/>
  </r>
  <r>
    <s v="E01232"/>
    <s v="Samantha Foster"/>
    <s v="Vice President"/>
    <s v="Human Resources"/>
    <s v="Research &amp; Development"/>
    <s v="Female"/>
    <s v="Black"/>
    <n v="34"/>
    <d v="2019-07-27T00:00:00"/>
    <n v="220937"/>
    <n v="0.38"/>
    <s v="United States"/>
    <s v="Austin"/>
    <s v=""/>
    <x v="1"/>
  </r>
  <r>
    <s v="E04572"/>
    <s v="Jade Li"/>
    <s v="Director"/>
    <s v="IT"/>
    <s v="Speciality Products"/>
    <s v="Female"/>
    <s v="Asian"/>
    <n v="47"/>
    <d v="2012-10-26T00:00:00"/>
    <n v="183156"/>
    <n v="0.3"/>
    <s v="United States"/>
    <s v="Seattle"/>
    <s v=""/>
    <x v="1"/>
  </r>
  <r>
    <s v="E02747"/>
    <s v="Kinsley Acosta"/>
    <s v="Vice President"/>
    <s v="IT"/>
    <s v="Speciality Products"/>
    <s v="Female"/>
    <s v="Latino"/>
    <n v="32"/>
    <d v="2020-07-22T00:00:00"/>
    <n v="192749"/>
    <n v="0.31"/>
    <s v="United States"/>
    <s v="Chicago"/>
    <s v=""/>
    <x v="1"/>
  </r>
  <r>
    <s v="E01064"/>
    <s v="Clara Kang"/>
    <s v="Sr. Manger"/>
    <s v="IT"/>
    <s v="Manufacturing"/>
    <s v="Female"/>
    <s v="Asian"/>
    <n v="39"/>
    <d v="2017-03-25T00:00:00"/>
    <n v="135325"/>
    <n v="0.14000000000000001"/>
    <s v="United States"/>
    <s v="Phoenix"/>
    <s v=""/>
    <x v="1"/>
  </r>
  <r>
    <s v="E00178"/>
    <s v="Harper Alexander"/>
    <s v="Sr. Analyst"/>
    <s v="Sales"/>
    <s v="Speciality Products"/>
    <s v="Female"/>
    <s v="Caucasian"/>
    <n v="26"/>
    <d v="2019-10-14T00:00:00"/>
    <n v="79356"/>
    <n v="0"/>
    <s v="United States"/>
    <s v="Phoenix"/>
    <s v=""/>
    <x v="1"/>
  </r>
  <r>
    <s v="E01091"/>
    <s v="Carter Reed"/>
    <s v="Development Engineer"/>
    <s v="Engineering"/>
    <s v="Manufacturing"/>
    <s v="Male"/>
    <s v="Black"/>
    <n v="40"/>
    <d v="2005-07-07T00:00:00"/>
    <n v="74412"/>
    <n v="0"/>
    <s v="United States"/>
    <s v="Seattle"/>
    <s v=""/>
    <x v="1"/>
  </r>
  <r>
    <s v="E01525"/>
    <s v="Charlotte Ruiz"/>
    <s v="Computer Systems Manager"/>
    <s v="IT"/>
    <s v="Manufacturing"/>
    <s v="Female"/>
    <s v="Latino"/>
    <n v="32"/>
    <d v="2017-10-02T00:00:00"/>
    <n v="61886"/>
    <n v="0.09"/>
    <s v="Brazil"/>
    <s v="Rio de Janerio"/>
    <s v=""/>
    <x v="1"/>
  </r>
  <r>
    <s v="E01309"/>
    <s v="Everleigh Jiang"/>
    <s v="Director"/>
    <s v="Accounting"/>
    <s v="Research &amp; Development"/>
    <s v="Female"/>
    <s v="Asian"/>
    <n v="58"/>
    <d v="2003-05-14T00:00:00"/>
    <n v="173071"/>
    <n v="0.28999999999999998"/>
    <s v="United States"/>
    <s v="Columbus"/>
    <s v=""/>
    <x v="1"/>
  </r>
  <r>
    <s v="E02378"/>
    <s v="Audrey Smith"/>
    <s v="Field Engineer"/>
    <s v="Engineering"/>
    <s v="Research &amp; Development"/>
    <s v="Female"/>
    <s v="Caucasian"/>
    <n v="58"/>
    <d v="1995-10-27T00:00:00"/>
    <n v="70189"/>
    <n v="0"/>
    <s v="United States"/>
    <s v="Columbus"/>
    <s v=""/>
    <x v="1"/>
  </r>
  <r>
    <s v="E04127"/>
    <s v="Emery Acosta"/>
    <s v="Vice President"/>
    <s v="Sales"/>
    <s v="Research &amp; Development"/>
    <s v="Female"/>
    <s v="Latino"/>
    <n v="42"/>
    <d v="2013-09-11T00:00:00"/>
    <n v="181452"/>
    <n v="0.3"/>
    <s v="United States"/>
    <s v="Columbus"/>
    <s v=""/>
    <x v="1"/>
  </r>
  <r>
    <s v="E02072"/>
    <s v="Charles Robinson"/>
    <s v="HRIS Analyst"/>
    <s v="Human Resources"/>
    <s v="Speciality Products"/>
    <s v="Male"/>
    <s v="Caucasian"/>
    <n v="26"/>
    <d v="2021-03-12T00:00:00"/>
    <n v="70369"/>
    <n v="0"/>
    <s v="United States"/>
    <s v="Seattle"/>
    <s v=""/>
    <x v="1"/>
  </r>
  <r>
    <s v="E02555"/>
    <s v="Landon Lopez"/>
    <s v="Sr. Analyst"/>
    <s v="Accounting"/>
    <s v="Manufacturing"/>
    <s v="Male"/>
    <s v="Latino"/>
    <n v="38"/>
    <d v="2008-07-05T00:00:00"/>
    <n v="78056"/>
    <n v="0"/>
    <s v="Brazil"/>
    <s v="Sao Paulo"/>
    <s v=""/>
    <x v="1"/>
  </r>
  <r>
    <s v="E00187"/>
    <s v="Miles Mehta"/>
    <s v="Director"/>
    <s v="Finance"/>
    <s v="Research &amp; Development"/>
    <s v="Male"/>
    <s v="Asian"/>
    <n v="64"/>
    <d v="1996-05-02T00:00:00"/>
    <n v="189933"/>
    <n v="0.23"/>
    <s v="United States"/>
    <s v="Miami"/>
    <s v=""/>
    <x v="1"/>
  </r>
  <r>
    <s v="E04332"/>
    <s v="Ezra Simmons"/>
    <s v="Automation Engineer"/>
    <s v="Engineering"/>
    <s v="Speciality Products"/>
    <s v="Male"/>
    <s v="Caucasian"/>
    <n v="38"/>
    <d v="2010-07-01T00:00:00"/>
    <n v="78237"/>
    <n v="0"/>
    <s v="United States"/>
    <s v="Phoenix"/>
    <s v=""/>
    <x v="1"/>
  </r>
  <r>
    <s v="E02062"/>
    <s v="Nora Santiago"/>
    <s v="Analyst"/>
    <s v="Accounting"/>
    <s v="Research &amp; Development"/>
    <s v="Female"/>
    <s v="Latino"/>
    <n v="55"/>
    <d v="1996-06-26T00:00:00"/>
    <n v="48687"/>
    <n v="0"/>
    <s v="Brazil"/>
    <s v="Rio de Janerio"/>
    <s v=""/>
    <x v="1"/>
  </r>
  <r>
    <s v="E00034"/>
    <s v="Caroline Herrera"/>
    <s v="Sr. Manger"/>
    <s v="Marketing"/>
    <s v="Manufacturing"/>
    <s v="Female"/>
    <s v="Latino"/>
    <n v="45"/>
    <d v="2004-08-19T00:00:00"/>
    <n v="121065"/>
    <n v="0.15"/>
    <s v="Brazil"/>
    <s v="Rio de Janerio"/>
    <s v=""/>
    <x v="1"/>
  </r>
  <r>
    <s v="E00273"/>
    <s v="David Owens"/>
    <s v="Sr. Analyst"/>
    <s v="Sales"/>
    <s v="Corporate"/>
    <s v="Male"/>
    <s v="Black"/>
    <n v="43"/>
    <d v="2004-04-16T00:00:00"/>
    <n v="94246"/>
    <n v="0"/>
    <s v="United States"/>
    <s v="Austin"/>
    <s v=""/>
    <x v="1"/>
  </r>
  <r>
    <s v="E00691"/>
    <s v="Avery Yee"/>
    <s v="Systems Analyst"/>
    <s v="IT"/>
    <s v="Manufacturing"/>
    <s v="Female"/>
    <s v="Asian"/>
    <n v="34"/>
    <d v="2016-05-22T00:00:00"/>
    <n v="44614"/>
    <n v="0"/>
    <s v="United States"/>
    <s v="Miami"/>
    <s v=""/>
    <x v="1"/>
  </r>
  <r>
    <s v="E01403"/>
    <s v="Xavier Park"/>
    <s v="Vice President"/>
    <s v="IT"/>
    <s v="Research &amp; Development"/>
    <s v="Male"/>
    <s v="Asian"/>
    <n v="40"/>
    <d v="2020-11-08T00:00:00"/>
    <n v="234469"/>
    <n v="0.31"/>
    <s v="China"/>
    <s v="Chengdu"/>
    <s v=""/>
    <x v="1"/>
  </r>
  <r>
    <s v="E03438"/>
    <s v="Asher Morales"/>
    <s v="Automation Engineer"/>
    <s v="Engineering"/>
    <s v="Research &amp; Development"/>
    <s v="Male"/>
    <s v="Latino"/>
    <n v="52"/>
    <d v="2020-07-10T00:00:00"/>
    <n v="88272"/>
    <n v="0"/>
    <s v="Brazil"/>
    <s v="Sao Paulo"/>
    <s v=""/>
    <x v="1"/>
  </r>
  <r>
    <s v="E04136"/>
    <s v="Mason Cao"/>
    <s v="Analyst II"/>
    <s v="Finance"/>
    <s v="Corporate"/>
    <s v="Male"/>
    <s v="Asian"/>
    <n v="52"/>
    <d v="2017-09-14T00:00:00"/>
    <n v="74449"/>
    <n v="0"/>
    <s v="China"/>
    <s v="Beijing"/>
    <s v=""/>
    <x v="1"/>
  </r>
  <r>
    <s v="E02944"/>
    <s v="Joshua Fong"/>
    <s v="Vice President"/>
    <s v="Engineering"/>
    <s v="Speciality Products"/>
    <s v="Male"/>
    <s v="Asian"/>
    <n v="47"/>
    <d v="2012-06-11T00:00:00"/>
    <n v="222941"/>
    <n v="0.39"/>
    <s v="China"/>
    <s v="Beijing"/>
    <s v=""/>
    <x v="1"/>
  </r>
  <r>
    <s v="E03300"/>
    <s v="Maria Chin"/>
    <s v="Analyst"/>
    <s v="Marketing"/>
    <s v="Manufacturing"/>
    <s v="Female"/>
    <s v="Asian"/>
    <n v="65"/>
    <d v="2013-09-26T00:00:00"/>
    <n v="50341"/>
    <n v="0"/>
    <s v="China"/>
    <s v="Beijing"/>
    <s v=""/>
    <x v="1"/>
  </r>
  <r>
    <s v="E00078"/>
    <s v="Eva Garcia"/>
    <s v="HRIS Analyst"/>
    <s v="Human Resources"/>
    <s v="Corporate"/>
    <s v="Female"/>
    <s v="Latino"/>
    <n v="31"/>
    <d v="2021-04-11T00:00:00"/>
    <n v="72235"/>
    <n v="0"/>
    <s v="Brazil"/>
    <s v="Manaus"/>
    <s v=""/>
    <x v="1"/>
  </r>
  <r>
    <s v="E00825"/>
    <s v="Anna Molina"/>
    <s v="Sr. Analyst"/>
    <s v="Accounting"/>
    <s v="Corporate"/>
    <s v="Female"/>
    <s v="Latino"/>
    <n v="41"/>
    <d v="2016-06-12T00:00:00"/>
    <n v="70165"/>
    <n v="0"/>
    <s v="United States"/>
    <s v="Columbus"/>
    <s v=""/>
    <x v="1"/>
  </r>
  <r>
    <s v="E04972"/>
    <s v="Logan Bryant"/>
    <s v="Sr. Manger"/>
    <s v="Marketing"/>
    <s v="Speciality Products"/>
    <s v="Male"/>
    <s v="Caucasian"/>
    <n v="30"/>
    <d v="2020-07-18T00:00:00"/>
    <n v="148485"/>
    <n v="0.15"/>
    <s v="United States"/>
    <s v="Miami"/>
    <s v=""/>
    <x v="1"/>
  </r>
  <r>
    <s v="E03941"/>
    <s v="Isla Han"/>
    <s v="Technical Architect"/>
    <s v="IT"/>
    <s v="Manufacturing"/>
    <s v="Female"/>
    <s v="Asian"/>
    <n v="58"/>
    <d v="2005-06-18T00:00:00"/>
    <n v="86089"/>
    <n v="0"/>
    <s v="United States"/>
    <s v="Chicago"/>
    <s v=""/>
    <x v="1"/>
  </r>
  <r>
    <s v="E02148"/>
    <s v="Christopher Vega"/>
    <s v="Engineering Manager"/>
    <s v="Engineering"/>
    <s v="Research &amp; Development"/>
    <s v="Male"/>
    <s v="Latino"/>
    <n v="54"/>
    <d v="2007-10-27T00:00:00"/>
    <n v="106313"/>
    <n v="0.15"/>
    <s v="United States"/>
    <s v="Chicago"/>
    <s v=""/>
    <x v="1"/>
  </r>
  <r>
    <s v="E02252"/>
    <s v="Lillian Park"/>
    <s v="Analyst"/>
    <s v="Marketing"/>
    <s v="Research &amp; Development"/>
    <s v="Female"/>
    <s v="Asian"/>
    <n v="40"/>
    <d v="2021-02-24T00:00:00"/>
    <n v="46833"/>
    <n v="0"/>
    <s v="China"/>
    <s v="Chengdu"/>
    <d v="2021-11-10T00:00:00"/>
    <x v="0"/>
  </r>
  <r>
    <s v="E03096"/>
    <s v="Kennedy Zhang"/>
    <s v="Director"/>
    <s v="Finance"/>
    <s v="Research &amp; Development"/>
    <s v="Female"/>
    <s v="Asian"/>
    <n v="63"/>
    <d v="2000-10-27T00:00:00"/>
    <n v="155320"/>
    <n v="0.17"/>
    <s v="China"/>
    <s v="Chongqing"/>
    <s v=""/>
    <x v="1"/>
  </r>
  <r>
    <s v="E04800"/>
    <s v="Eli Han"/>
    <s v="Sr. Analyst"/>
    <s v="Accounting"/>
    <s v="Manufacturing"/>
    <s v="Male"/>
    <s v="Asian"/>
    <n v="40"/>
    <d v="2016-01-15T00:00:00"/>
    <n v="89984"/>
    <n v="0"/>
    <s v="China"/>
    <s v="Chengdu"/>
    <s v=""/>
    <x v="1"/>
  </r>
  <r>
    <s v="E02838"/>
    <s v="Julia Pham"/>
    <s v="Engineering Manager"/>
    <s v="Engineering"/>
    <s v="Speciality Products"/>
    <s v="Female"/>
    <s v="Asian"/>
    <n v="65"/>
    <d v="2006-03-16T00:00:00"/>
    <n v="83756"/>
    <n v="0.14000000000000001"/>
    <s v="China"/>
    <s v="Shanghai"/>
    <s v=""/>
    <x v="1"/>
  </r>
  <r>
    <s v="E02980"/>
    <s v="Hailey Shin"/>
    <s v="Director"/>
    <s v="Human Resources"/>
    <s v="Corporate"/>
    <s v="Female"/>
    <s v="Asian"/>
    <n v="57"/>
    <d v="2016-10-24T00:00:00"/>
    <n v="176324"/>
    <n v="0.23"/>
    <s v="China"/>
    <s v="Shanghai"/>
    <s v=""/>
    <x v="1"/>
  </r>
  <r>
    <s v="E04477"/>
    <s v="Connor Grant"/>
    <s v="Sr. Analyst"/>
    <s v="Accounting"/>
    <s v="Speciality Products"/>
    <s v="Male"/>
    <s v="Caucasian"/>
    <n v="27"/>
    <d v="2021-10-13T00:00:00"/>
    <n v="74077"/>
    <n v="0"/>
    <s v="United States"/>
    <s v="Seattle"/>
    <s v=""/>
    <x v="1"/>
  </r>
  <r>
    <s v="E04348"/>
    <s v="Natalia Owens"/>
    <s v="Manager"/>
    <s v="Human Resources"/>
    <s v="Manufacturing"/>
    <s v="Female"/>
    <s v="Caucasian"/>
    <n v="31"/>
    <d v="2021-01-18T00:00:00"/>
    <n v="104162"/>
    <n v="7.0000000000000007E-2"/>
    <s v="United States"/>
    <s v="Austin"/>
    <s v=""/>
    <x v="1"/>
  </r>
  <r>
    <s v="E01638"/>
    <s v="Maria He"/>
    <s v="IT Systems Architect"/>
    <s v="IT"/>
    <s v="Corporate"/>
    <s v="Female"/>
    <s v="Asian"/>
    <n v="45"/>
    <d v="2010-08-28T00:00:00"/>
    <n v="82162"/>
    <n v="0"/>
    <s v="China"/>
    <s v="Beijing"/>
    <d v="2020-10-03T00:00:00"/>
    <x v="0"/>
  </r>
  <r>
    <s v="E03419"/>
    <s v="Jade Yi"/>
    <s v="Account Representative"/>
    <s v="Sales"/>
    <s v="Speciality Products"/>
    <s v="Female"/>
    <s v="Asian"/>
    <n v="47"/>
    <d v="2015-07-10T00:00:00"/>
    <n v="63880"/>
    <n v="0"/>
    <s v="China"/>
    <s v="Chongqing"/>
    <s v=""/>
    <x v="1"/>
  </r>
  <r>
    <s v="E04222"/>
    <s v="Quinn Xiong"/>
    <s v="Test Engineer"/>
    <s v="Engineering"/>
    <s v="Research &amp; Development"/>
    <s v="Female"/>
    <s v="Asian"/>
    <n v="55"/>
    <d v="2013-09-08T00:00:00"/>
    <n v="73248"/>
    <n v="0"/>
    <s v="United States"/>
    <s v="Columbus"/>
    <s v=""/>
    <x v="1"/>
  </r>
  <r>
    <s v="E04126"/>
    <s v="Dominic Baker"/>
    <s v="Sr. Analyst"/>
    <s v="Accounting"/>
    <s v="Manufacturing"/>
    <s v="Male"/>
    <s v="Black"/>
    <n v="51"/>
    <d v="2020-10-09T00:00:00"/>
    <n v="91853"/>
    <n v="0"/>
    <s v="United States"/>
    <s v="Chicago"/>
    <s v=""/>
    <x v="1"/>
  </r>
  <r>
    <s v="E01896"/>
    <s v="Adam Nelson"/>
    <s v="Director"/>
    <s v="Finance"/>
    <s v="Speciality Products"/>
    <s v="Male"/>
    <s v="Caucasian"/>
    <n v="25"/>
    <d v="2020-01-14T00:00:00"/>
    <n v="168014"/>
    <n v="0.27"/>
    <s v="United States"/>
    <s v="Chicago"/>
    <d v="2021-07-27T00:00:00"/>
    <x v="0"/>
  </r>
  <r>
    <s v="E03018"/>
    <s v="Autumn Reed"/>
    <s v="Development Engineer"/>
    <s v="Engineering"/>
    <s v="Corporate"/>
    <s v="Female"/>
    <s v="Caucasian"/>
    <n v="37"/>
    <d v="2017-09-17T00:00:00"/>
    <n v="70770"/>
    <n v="0"/>
    <s v="United States"/>
    <s v="Miami"/>
    <s v=""/>
    <x v="1"/>
  </r>
  <r>
    <s v="E03325"/>
    <s v="Robert Edwards"/>
    <s v="HRIS Analyst"/>
    <s v="Human Resources"/>
    <s v="Corporate"/>
    <s v="Male"/>
    <s v="Caucasian"/>
    <n v="62"/>
    <d v="2004-10-11T00:00:00"/>
    <n v="50825"/>
    <n v="0"/>
    <s v="United States"/>
    <s v="Seattle"/>
    <s v=""/>
    <x v="1"/>
  </r>
  <r>
    <s v="E04037"/>
    <s v="Roman Martinez"/>
    <s v="Sr. Manger"/>
    <s v="Finance"/>
    <s v="Research &amp; Development"/>
    <s v="Male"/>
    <s v="Latino"/>
    <n v="31"/>
    <d v="2015-09-19T00:00:00"/>
    <n v="145846"/>
    <n v="0.15"/>
    <s v="Brazil"/>
    <s v="Manaus"/>
    <s v=""/>
    <x v="1"/>
  </r>
  <r>
    <s v="E01902"/>
    <s v="Eleanor Li"/>
    <s v="Sr. Manger"/>
    <s v="Human Resources"/>
    <s v="Research &amp; Development"/>
    <s v="Female"/>
    <s v="Asian"/>
    <n v="64"/>
    <d v="2003-12-07T00:00:00"/>
    <n v="125807"/>
    <n v="0.15"/>
    <s v="United States"/>
    <s v="Chicago"/>
    <s v=""/>
    <x v="1"/>
  </r>
  <r>
    <s v="E01466"/>
    <s v="Connor Vang"/>
    <s v="Analyst"/>
    <s v="Sales"/>
    <s v="Speciality Products"/>
    <s v="Male"/>
    <s v="Asian"/>
    <n v="25"/>
    <d v="2021-07-28T00:00:00"/>
    <n v="46845"/>
    <n v="0"/>
    <s v="United States"/>
    <s v="Miami"/>
    <s v=""/>
    <x v="1"/>
  </r>
  <r>
    <s v="E02038"/>
    <s v="Ellie Chung"/>
    <s v="Sr. Manger"/>
    <s v="Marketing"/>
    <s v="Corporate"/>
    <s v="Female"/>
    <s v="Asian"/>
    <n v="59"/>
    <d v="2008-08-29T00:00:00"/>
    <n v="157969"/>
    <n v="0.1"/>
    <s v="China"/>
    <s v="Chongqing"/>
    <s v=""/>
    <x v="1"/>
  </r>
  <r>
    <s v="E03474"/>
    <s v="Violet Hall"/>
    <s v="Solutions Architect"/>
    <s v="IT"/>
    <s v="Corporate"/>
    <s v="Female"/>
    <s v="Caucasian"/>
    <n v="40"/>
    <d v="2010-12-10T00:00:00"/>
    <n v="97807"/>
    <n v="0"/>
    <s v="United States"/>
    <s v="Chicago"/>
    <s v=""/>
    <x v="1"/>
  </r>
  <r>
    <s v="E02744"/>
    <s v="Dylan Padilla"/>
    <s v="HRIS Analyst"/>
    <s v="Human Resources"/>
    <s v="Manufacturing"/>
    <s v="Male"/>
    <s v="Latino"/>
    <n v="31"/>
    <d v="2015-12-09T00:00:00"/>
    <n v="73854"/>
    <n v="0"/>
    <s v="United States"/>
    <s v="Seattle"/>
    <s v=""/>
    <x v="1"/>
  </r>
  <r>
    <s v="E00702"/>
    <s v="Nathan Pham"/>
    <s v="Sr. Manger"/>
    <s v="Accounting"/>
    <s v="Manufacturing"/>
    <s v="Male"/>
    <s v="Asian"/>
    <n v="45"/>
    <d v="2006-12-12T00:00:00"/>
    <n v="149537"/>
    <n v="0.14000000000000001"/>
    <s v="United States"/>
    <s v="Seattle"/>
    <s v=""/>
    <x v="1"/>
  </r>
  <r>
    <s v="E03081"/>
    <s v="Ayla Brown"/>
    <s v="Sr. Manger"/>
    <s v="Sales"/>
    <s v="Manufacturing"/>
    <s v="Female"/>
    <s v="Caucasian"/>
    <n v="49"/>
    <d v="2013-04-15T00:00:00"/>
    <n v="128303"/>
    <n v="0.15"/>
    <s v="United States"/>
    <s v="Phoenix"/>
    <s v=""/>
    <x v="1"/>
  </r>
  <r>
    <s v="E01281"/>
    <s v="Isaac Mitchell"/>
    <s v="Network Architect"/>
    <s v="IT"/>
    <s v="Speciality Products"/>
    <s v="Male"/>
    <s v="Black"/>
    <n v="46"/>
    <d v="2005-06-10T00:00:00"/>
    <n v="67374"/>
    <n v="0"/>
    <s v="United States"/>
    <s v="Austin"/>
    <s v=""/>
    <x v="1"/>
  </r>
  <r>
    <s v="E04029"/>
    <s v="Jayden Jimenez"/>
    <s v="Manager"/>
    <s v="Human Resources"/>
    <s v="Corporate"/>
    <s v="Male"/>
    <s v="Latino"/>
    <n v="46"/>
    <d v="2011-09-24T00:00:00"/>
    <n v="102167"/>
    <n v="0.06"/>
    <s v="Brazil"/>
    <s v="Rio de Janerio"/>
    <s v=""/>
    <x v="1"/>
  </r>
  <r>
    <s v="E01116"/>
    <s v="Jaxon Tran"/>
    <s v="Sr. Manger"/>
    <s v="Sales"/>
    <s v="Manufacturing"/>
    <s v="Male"/>
    <s v="Asian"/>
    <n v="45"/>
    <d v="2007-09-07T00:00:00"/>
    <n v="151027"/>
    <n v="0.1"/>
    <s v="China"/>
    <s v="Shanghai"/>
    <s v=""/>
    <x v="1"/>
  </r>
  <r>
    <s v="E01753"/>
    <s v="Connor Fong"/>
    <s v="Manager"/>
    <s v="Accounting"/>
    <s v="Speciality Products"/>
    <s v="Male"/>
    <s v="Asian"/>
    <n v="40"/>
    <d v="2018-02-16T00:00:00"/>
    <n v="120905"/>
    <n v="0.05"/>
    <s v="United States"/>
    <s v="Seattle"/>
    <s v=""/>
    <x v="1"/>
  </r>
  <r>
    <s v="E04072"/>
    <s v="Emery Mitchell"/>
    <s v="Vice President"/>
    <s v="Finance"/>
    <s v="Manufacturing"/>
    <s v="Female"/>
    <s v="Caucasian"/>
    <n v="48"/>
    <d v="2018-06-02T00:00:00"/>
    <n v="231567"/>
    <n v="0.36"/>
    <s v="United States"/>
    <s v="Seattle"/>
    <s v=""/>
    <x v="1"/>
  </r>
  <r>
    <s v="E00672"/>
    <s v="Landon Luu"/>
    <s v="Vice President"/>
    <s v="IT"/>
    <s v="Research &amp; Development"/>
    <s v="Male"/>
    <s v="Asian"/>
    <n v="31"/>
    <d v="2015-07-12T00:00:00"/>
    <n v="215388"/>
    <n v="0.33"/>
    <s v="United States"/>
    <s v="Miami"/>
    <s v=""/>
    <x v="1"/>
  </r>
  <r>
    <s v="E04419"/>
    <s v="Sophia Ahmed"/>
    <s v="Sr. Manger"/>
    <s v="Sales"/>
    <s v="Speciality Products"/>
    <s v="Female"/>
    <s v="Asian"/>
    <n v="30"/>
    <d v="2015-06-13T00:00:00"/>
    <n v="127972"/>
    <n v="0.11"/>
    <s v="United States"/>
    <s v="Seattle"/>
    <s v=""/>
    <x v="1"/>
  </r>
  <r>
    <s v="E00467"/>
    <s v="Sofia Dinh"/>
    <s v="Operations Engineer"/>
    <s v="Engineering"/>
    <s v="Corporate"/>
    <s v="Female"/>
    <s v="Asian"/>
    <n v="55"/>
    <d v="1995-08-04T00:00:00"/>
    <n v="80701"/>
    <n v="0"/>
    <s v="United States"/>
    <s v="Chicago"/>
    <d v="2005-04-14T00:00:00"/>
    <x v="0"/>
  </r>
  <r>
    <s v="E00365"/>
    <s v="Jonathan Patel"/>
    <s v="Manager"/>
    <s v="Marketing"/>
    <s v="Corporate"/>
    <s v="Male"/>
    <s v="Asian"/>
    <n v="28"/>
    <d v="2020-02-02T00:00:00"/>
    <n v="115417"/>
    <n v="0.06"/>
    <s v="China"/>
    <s v="Shanghai"/>
    <s v=""/>
    <x v="1"/>
  </r>
  <r>
    <s v="E00306"/>
    <s v="Piper Patterson"/>
    <s v="Quality Engineer"/>
    <s v="Engineering"/>
    <s v="Corporate"/>
    <s v="Female"/>
    <s v="Caucasian"/>
    <n v="45"/>
    <d v="2019-06-19T00:00:00"/>
    <n v="88045"/>
    <n v="0"/>
    <s v="United States"/>
    <s v="Chicago"/>
    <s v=""/>
    <x v="1"/>
  </r>
  <r>
    <s v="E03292"/>
    <s v="Cora Evans"/>
    <s v="Computer Systems Manager"/>
    <s v="IT"/>
    <s v="Speciality Products"/>
    <s v="Female"/>
    <s v="Black"/>
    <n v="45"/>
    <d v="2018-03-26T00:00:00"/>
    <n v="86478"/>
    <n v="0.06"/>
    <s v="United States"/>
    <s v="Austin"/>
    <s v=""/>
    <x v="1"/>
  </r>
  <r>
    <s v="E04779"/>
    <s v="Cameron Young"/>
    <s v="Vice President"/>
    <s v="Engineering"/>
    <s v="Manufacturing"/>
    <s v="Male"/>
    <s v="Caucasian"/>
    <n v="63"/>
    <d v="2016-01-18T00:00:00"/>
    <n v="180994"/>
    <n v="0.39"/>
    <s v="United States"/>
    <s v="Seattle"/>
    <s v=""/>
    <x v="1"/>
  </r>
  <r>
    <s v="E00501"/>
    <s v="Melody Ho"/>
    <s v="Analyst II"/>
    <s v="Finance"/>
    <s v="Research &amp; Development"/>
    <s v="Female"/>
    <s v="Asian"/>
    <n v="55"/>
    <d v="2007-12-02T00:00:00"/>
    <n v="64494"/>
    <n v="0"/>
    <s v="United States"/>
    <s v="Columbus"/>
    <s v=""/>
    <x v="1"/>
  </r>
  <r>
    <s v="E01132"/>
    <s v="Aiden Bryant"/>
    <s v="Account Representative"/>
    <s v="Sales"/>
    <s v="Manufacturing"/>
    <s v="Male"/>
    <s v="Black"/>
    <n v="47"/>
    <d v="2002-10-21T00:00:00"/>
    <n v="70122"/>
    <n v="0"/>
    <s v="United States"/>
    <s v="Columbus"/>
    <s v=""/>
    <x v="1"/>
  </r>
  <r>
    <s v="E00556"/>
    <s v="Grayson Walker"/>
    <s v="Director"/>
    <s v="Accounting"/>
    <s v="Manufacturing"/>
    <s v="Male"/>
    <s v="Caucasian"/>
    <n v="29"/>
    <d v="2017-02-19T00:00:00"/>
    <n v="181854"/>
    <n v="0.28999999999999998"/>
    <s v="United States"/>
    <s v="Seattle"/>
    <d v="2020-04-24T00:00:00"/>
    <x v="0"/>
  </r>
  <r>
    <s v="E00311"/>
    <s v="Scarlett Figueroa"/>
    <s v="Business Partner"/>
    <s v="Human Resources"/>
    <s v="Speciality Products"/>
    <s v="Female"/>
    <s v="Latino"/>
    <n v="34"/>
    <d v="2016-10-21T00:00:00"/>
    <n v="52811"/>
    <n v="0"/>
    <s v="United States"/>
    <s v="Miami"/>
    <s v=""/>
    <x v="1"/>
  </r>
  <r>
    <s v="E04567"/>
    <s v="Madeline Hoang"/>
    <s v="Systems Analyst"/>
    <s v="IT"/>
    <s v="Research &amp; Development"/>
    <s v="Female"/>
    <s v="Asian"/>
    <n v="28"/>
    <d v="2019-10-25T00:00:00"/>
    <n v="50111"/>
    <n v="0"/>
    <s v="China"/>
    <s v="Chengdu"/>
    <s v=""/>
    <x v="1"/>
  </r>
  <r>
    <s v="E04378"/>
    <s v="Ezra Simmons"/>
    <s v="Network Administrator"/>
    <s v="IT"/>
    <s v="Manufacturing"/>
    <s v="Male"/>
    <s v="Black"/>
    <n v="31"/>
    <d v="2016-05-07T00:00:00"/>
    <n v="71192"/>
    <n v="0"/>
    <s v="United States"/>
    <s v="Austin"/>
    <s v=""/>
    <x v="1"/>
  </r>
  <r>
    <s v="E03251"/>
    <s v="Ruby Medina"/>
    <s v="Director"/>
    <s v="Sales"/>
    <s v="Manufacturing"/>
    <s v="Female"/>
    <s v="Latino"/>
    <n v="50"/>
    <d v="2018-12-18T00:00:00"/>
    <n v="155351"/>
    <n v="0.2"/>
    <s v="United States"/>
    <s v="Seattle"/>
    <s v=""/>
    <x v="1"/>
  </r>
  <r>
    <s v="E03167"/>
    <s v="Luke Zheng"/>
    <s v="Director"/>
    <s v="Human Resources"/>
    <s v="Speciality Products"/>
    <s v="Male"/>
    <s v="Asian"/>
    <n v="39"/>
    <d v="2006-11-28T00:00:00"/>
    <n v="161690"/>
    <n v="0.28999999999999998"/>
    <s v="China"/>
    <s v="Beijing"/>
    <s v=""/>
    <x v="1"/>
  </r>
  <r>
    <s v="E03347"/>
    <s v="Rylee Dinh"/>
    <s v="Development Engineer"/>
    <s v="Engineering"/>
    <s v="Speciality Products"/>
    <s v="Female"/>
    <s v="Asian"/>
    <n v="35"/>
    <d v="2017-02-10T00:00:00"/>
    <n v="60132"/>
    <n v="0"/>
    <s v="China"/>
    <s v="Chongqing"/>
    <s v=""/>
    <x v="1"/>
  </r>
  <r>
    <s v="E03908"/>
    <s v="Miles Evans"/>
    <s v="Network Architect"/>
    <s v="IT"/>
    <s v="Manufacturing"/>
    <s v="Male"/>
    <s v="Caucasian"/>
    <n v="54"/>
    <d v="1994-10-24T00:00:00"/>
    <n v="87216"/>
    <n v="0"/>
    <s v="United States"/>
    <s v="Miami"/>
    <s v=""/>
    <x v="1"/>
  </r>
  <r>
    <s v="E01351"/>
    <s v="Leo Owens"/>
    <s v="Systems Analyst"/>
    <s v="IT"/>
    <s v="Corporate"/>
    <s v="Male"/>
    <s v="Caucasian"/>
    <n v="47"/>
    <d v="2020-04-23T00:00:00"/>
    <n v="50069"/>
    <n v="0"/>
    <s v="United States"/>
    <s v="Seattle"/>
    <s v=""/>
    <x v="1"/>
  </r>
  <r>
    <s v="E02681"/>
    <s v="Caroline Owens"/>
    <s v="Director"/>
    <s v="IT"/>
    <s v="Speciality Products"/>
    <s v="Female"/>
    <s v="Caucasian"/>
    <n v="26"/>
    <d v="2021-07-26T00:00:00"/>
    <n v="151108"/>
    <n v="0.22"/>
    <s v="United States"/>
    <s v="Phoenix"/>
    <s v=""/>
    <x v="1"/>
  </r>
  <r>
    <s v="E03807"/>
    <s v="Kennedy Do"/>
    <s v="Computer Systems Manager"/>
    <s v="IT"/>
    <s v="Manufacturing"/>
    <s v="Female"/>
    <s v="Asian"/>
    <n v="42"/>
    <d v="2005-10-15T00:00:00"/>
    <n v="67398"/>
    <n v="7.0000000000000007E-2"/>
    <s v="United States"/>
    <s v="Phoenix"/>
    <s v=""/>
    <x v="1"/>
  </r>
  <r>
    <s v="E00422"/>
    <s v="Jade Acosta"/>
    <s v="Development Engineer"/>
    <s v="Engineering"/>
    <s v="Research &amp; Development"/>
    <s v="Female"/>
    <s v="Latino"/>
    <n v="47"/>
    <d v="2015-08-29T00:00:00"/>
    <n v="68488"/>
    <n v="0"/>
    <s v="United States"/>
    <s v="Seattle"/>
    <s v=""/>
    <x v="1"/>
  </r>
  <r>
    <s v="E00265"/>
    <s v="Mila Vasquez"/>
    <s v="Quality Engineer"/>
    <s v="Engineering"/>
    <s v="Manufacturing"/>
    <s v="Female"/>
    <s v="Latino"/>
    <n v="60"/>
    <d v="1998-07-16T00:00:00"/>
    <n v="92932"/>
    <n v="0"/>
    <s v="United States"/>
    <s v="Columbus"/>
    <s v=""/>
    <x v="1"/>
  </r>
  <r>
    <s v="E04601"/>
    <s v="Allison Ayala"/>
    <s v="Analyst"/>
    <s v="Finance"/>
    <s v="Corporate"/>
    <s v="Female"/>
    <s v="Latino"/>
    <n v="36"/>
    <d v="2009-06-30T00:00:00"/>
    <n v="43363"/>
    <n v="0"/>
    <s v="United States"/>
    <s v="Austin"/>
    <s v=""/>
    <x v="1"/>
  </r>
  <r>
    <s v="E04816"/>
    <s v="Jace Zhang"/>
    <s v="Service Desk Analyst"/>
    <s v="IT"/>
    <s v="Speciality Products"/>
    <s v="Male"/>
    <s v="Asian"/>
    <n v="31"/>
    <d v="2017-02-14T00:00:00"/>
    <n v="95963"/>
    <n v="0"/>
    <s v="China"/>
    <s v="Chengdu"/>
    <s v=""/>
    <x v="1"/>
  </r>
  <r>
    <s v="E02147"/>
    <s v="Allison Medina"/>
    <s v="Manager"/>
    <s v="Finance"/>
    <s v="Speciality Products"/>
    <s v="Female"/>
    <s v="Latino"/>
    <n v="55"/>
    <d v="2010-04-29T00:00:00"/>
    <n v="111038"/>
    <n v="0.05"/>
    <s v="Brazil"/>
    <s v="Sao Paulo"/>
    <s v=""/>
    <x v="1"/>
  </r>
  <r>
    <s v="E02914"/>
    <s v="Maria Wilson"/>
    <s v="Vice President"/>
    <s v="Engineering"/>
    <s v="Research &amp; Development"/>
    <s v="Female"/>
    <s v="Caucasian"/>
    <n v="51"/>
    <d v="1996-06-14T00:00:00"/>
    <n v="200246"/>
    <n v="0.34"/>
    <s v="United States"/>
    <s v="Columbus"/>
    <s v=""/>
    <x v="1"/>
  </r>
  <r>
    <s v="E03268"/>
    <s v="Everly Coleman"/>
    <s v="Vice President"/>
    <s v="IT"/>
    <s v="Corporate"/>
    <s v="Female"/>
    <s v="Caucasian"/>
    <n v="48"/>
    <d v="2015-02-18T00:00:00"/>
    <n v="194871"/>
    <n v="0.35"/>
    <s v="United States"/>
    <s v="Columbus"/>
    <s v=""/>
    <x v="1"/>
  </r>
  <r>
    <s v="E03972"/>
    <s v="Jordan Gomez"/>
    <s v="Sr. Analyst"/>
    <s v="Accounting"/>
    <s v="Research &amp; Development"/>
    <s v="Male"/>
    <s v="Latino"/>
    <n v="58"/>
    <d v="1994-09-15T00:00:00"/>
    <n v="98769"/>
    <n v="0"/>
    <s v="Brazil"/>
    <s v="Rio de Janerio"/>
    <d v="2016-10-03T00:00:00"/>
    <x v="0"/>
  </r>
  <r>
    <s v="E02189"/>
    <s v="Isla Chavez"/>
    <s v="Account Representative"/>
    <s v="Sales"/>
    <s v="Research &amp; Development"/>
    <s v="Female"/>
    <s v="Latino"/>
    <n v="29"/>
    <d v="2018-05-19T00:00:00"/>
    <n v="65334"/>
    <n v="0"/>
    <s v="Brazil"/>
    <s v="Rio de Janerio"/>
    <s v=""/>
    <x v="1"/>
  </r>
  <r>
    <s v="E04290"/>
    <s v="Hannah Gomez"/>
    <s v="Technical Architect"/>
    <s v="IT"/>
    <s v="Manufacturing"/>
    <s v="Female"/>
    <s v="Latino"/>
    <n v="25"/>
    <d v="2021-05-11T00:00:00"/>
    <n v="83934"/>
    <n v="0"/>
    <s v="United States"/>
    <s v="Miami"/>
    <s v=""/>
    <x v="1"/>
  </r>
  <r>
    <s v="E03630"/>
    <s v="Jacob Davis"/>
    <s v="Director"/>
    <s v="Accounting"/>
    <s v="Research &amp; Development"/>
    <s v="Male"/>
    <s v="Caucasian"/>
    <n v="36"/>
    <d v="2016-09-03T00:00:00"/>
    <n v="150399"/>
    <n v="0.28000000000000003"/>
    <s v="United States"/>
    <s v="Chicago"/>
    <s v=""/>
    <x v="1"/>
  </r>
  <r>
    <s v="E00432"/>
    <s v="Eli Gupta"/>
    <s v="Director"/>
    <s v="Human Resources"/>
    <s v="Research &amp; Development"/>
    <s v="Male"/>
    <s v="Asian"/>
    <n v="37"/>
    <d v="2012-05-19T00:00:00"/>
    <n v="160280"/>
    <n v="0.19"/>
    <s v="China"/>
    <s v="Beijing"/>
    <s v=""/>
    <x v="1"/>
  </r>
  <r>
    <s v="E03045"/>
    <s v="Andrew Huynh"/>
    <s v="Business Partner"/>
    <s v="Human Resources"/>
    <s v="Speciality Products"/>
    <s v="Male"/>
    <s v="Asian"/>
    <n v="57"/>
    <d v="1997-04-28T00:00:00"/>
    <n v="54051"/>
    <n v="0"/>
    <s v="United States"/>
    <s v="Miami"/>
    <d v="1998-10-11T00:00:00"/>
    <x v="0"/>
  </r>
  <r>
    <s v="E01924"/>
    <s v="Anna Gutierrez"/>
    <s v="Director"/>
    <s v="Engineering"/>
    <s v="Research &amp; Development"/>
    <s v="Female"/>
    <s v="Latino"/>
    <n v="59"/>
    <d v="2003-04-15T00:00:00"/>
    <n v="150699"/>
    <n v="0.28999999999999998"/>
    <s v="Brazil"/>
    <s v="Sao Paulo"/>
    <s v=""/>
    <x v="1"/>
  </r>
  <r>
    <s v="E04877"/>
    <s v="Samuel Vega"/>
    <s v="Analyst II"/>
    <s v="Marketing"/>
    <s v="Speciality Products"/>
    <s v="Male"/>
    <s v="Latino"/>
    <n v="37"/>
    <d v="2013-03-30T00:00:00"/>
    <n v="69570"/>
    <n v="0"/>
    <s v="United States"/>
    <s v="Miami"/>
    <s v=""/>
    <x v="1"/>
  </r>
  <r>
    <s v="E02770"/>
    <s v="Liliana Do"/>
    <s v="Service Desk Analyst"/>
    <s v="IT"/>
    <s v="Manufacturing"/>
    <s v="Female"/>
    <s v="Asian"/>
    <n v="30"/>
    <d v="2019-03-29T00:00:00"/>
    <n v="86774"/>
    <n v="0"/>
    <s v="China"/>
    <s v="Chengdu"/>
    <s v=""/>
    <x v="1"/>
  </r>
  <r>
    <s v="E04590"/>
    <s v="Isaac Sanders"/>
    <s v="HRIS Analyst"/>
    <s v="Human Resources"/>
    <s v="Manufacturing"/>
    <s v="Male"/>
    <s v="Caucasian"/>
    <n v="49"/>
    <d v="2001-03-29T00:00:00"/>
    <n v="57606"/>
    <n v="0"/>
    <s v="United States"/>
    <s v="Miami"/>
    <s v=""/>
    <x v="1"/>
  </r>
  <r>
    <s v="E01977"/>
    <s v="Raelynn Gupta"/>
    <s v="Sr. Manger"/>
    <s v="Finance"/>
    <s v="Corporate"/>
    <s v="Female"/>
    <s v="Asian"/>
    <n v="48"/>
    <d v="2001-09-10T00:00:00"/>
    <n v="125730"/>
    <n v="0.11"/>
    <s v="China"/>
    <s v="Chongqing"/>
    <s v=""/>
    <x v="1"/>
  </r>
  <r>
    <s v="E01378"/>
    <s v="Genesis Xiong"/>
    <s v="System Administrator "/>
    <s v="IT"/>
    <s v="Research &amp; Development"/>
    <s v="Female"/>
    <s v="Asian"/>
    <n v="51"/>
    <d v="2012-02-25T00:00:00"/>
    <n v="64170"/>
    <n v="0"/>
    <s v="United States"/>
    <s v="Columbus"/>
    <s v=""/>
    <x v="1"/>
  </r>
  <r>
    <s v="E04224"/>
    <s v="Lucas Ramos"/>
    <s v="Sr. Business Partner"/>
    <s v="Human Resources"/>
    <s v="Speciality Products"/>
    <s v="Male"/>
    <s v="Latino"/>
    <n v="56"/>
    <d v="1998-01-21T00:00:00"/>
    <n v="72303"/>
    <n v="0"/>
    <s v="United States"/>
    <s v="Phoenix"/>
    <s v=""/>
    <x v="1"/>
  </r>
  <r>
    <s v="E03423"/>
    <s v="Santiago f Gonzalez"/>
    <s v="Manager"/>
    <s v="Sales"/>
    <s v="Research &amp; Development"/>
    <s v="Male"/>
    <s v="Latino"/>
    <n v="36"/>
    <d v="2012-07-26T00:00:00"/>
    <n v="105891"/>
    <n v="7.0000000000000007E-2"/>
    <s v="United States"/>
    <s v="Seattle"/>
    <s v=""/>
    <x v="1"/>
  </r>
  <r>
    <s v="E01584"/>
    <s v="Henry Zhu"/>
    <s v="Vice President"/>
    <s v="Marketing"/>
    <s v="Speciality Products"/>
    <s v="Male"/>
    <s v="Asian"/>
    <n v="38"/>
    <d v="2021-08-25T00:00:00"/>
    <n v="255230"/>
    <n v="0.36"/>
    <s v="United States"/>
    <s v="Austin"/>
    <s v=""/>
    <x v="1"/>
  </r>
  <r>
    <s v="E00788"/>
    <s v="Emily Contreras"/>
    <s v="Analyst II"/>
    <s v="Sales"/>
    <s v="Manufacturing"/>
    <s v="Female"/>
    <s v="Latino"/>
    <n v="56"/>
    <d v="1992-06-15T00:00:00"/>
    <n v="59591"/>
    <n v="0"/>
    <s v="Brazil"/>
    <s v="Sao Paulo"/>
    <s v=""/>
    <x v="1"/>
  </r>
  <r>
    <s v="E00207"/>
    <s v="Hailey Lai"/>
    <s v="Vice President"/>
    <s v="Human Resources"/>
    <s v="Manufacturing"/>
    <s v="Female"/>
    <s v="Asian"/>
    <n v="52"/>
    <d v="2012-07-23T00:00:00"/>
    <n v="187048"/>
    <n v="0.32"/>
    <s v="China"/>
    <s v="Chengdu"/>
    <s v=""/>
    <x v="1"/>
  </r>
  <r>
    <s v="E00834"/>
    <s v="Vivian Guzman"/>
    <s v="Analyst II"/>
    <s v="Finance"/>
    <s v="Speciality Products"/>
    <s v="Female"/>
    <s v="Latino"/>
    <n v="53"/>
    <d v="2002-02-09T00:00:00"/>
    <n v="58605"/>
    <n v="0"/>
    <s v="United States"/>
    <s v="Phoenix"/>
    <s v=""/>
    <x v="1"/>
  </r>
  <r>
    <s v="E04571"/>
    <s v="Hadley Contreras"/>
    <s v="Director"/>
    <s v="Engineering"/>
    <s v="Corporate"/>
    <s v="Female"/>
    <s v="Latino"/>
    <n v="60"/>
    <d v="2017-01-04T00:00:00"/>
    <n v="178502"/>
    <n v="0.2"/>
    <s v="United States"/>
    <s v="Austin"/>
    <s v=""/>
    <x v="1"/>
  </r>
  <r>
    <s v="E02652"/>
    <s v="Nathan Sun"/>
    <s v="Manager"/>
    <s v="Accounting"/>
    <s v="Speciality Products"/>
    <s v="Male"/>
    <s v="Asian"/>
    <n v="63"/>
    <d v="2015-07-29T00:00:00"/>
    <n v="103724"/>
    <n v="0.05"/>
    <s v="China"/>
    <s v="Shanghai"/>
    <s v=""/>
    <x v="1"/>
  </r>
  <r>
    <s v="E02693"/>
    <s v="Grace Campos"/>
    <s v="Director"/>
    <s v="Engineering"/>
    <s v="Research &amp; Development"/>
    <s v="Female"/>
    <s v="Latino"/>
    <n v="37"/>
    <d v="2008-03-21T00:00:00"/>
    <n v="156277"/>
    <n v="0.22"/>
    <s v="Brazil"/>
    <s v="Manaus"/>
    <s v=""/>
    <x v="1"/>
  </r>
  <r>
    <s v="E03359"/>
    <s v="Autumn Ortiz"/>
    <s v="Field Engineer"/>
    <s v="Engineering"/>
    <s v="Research &amp; Development"/>
    <s v="Female"/>
    <s v="Latino"/>
    <n v="30"/>
    <d v="2017-12-17T00:00:00"/>
    <n v="87744"/>
    <n v="0"/>
    <s v="Brazil"/>
    <s v="Sao Paulo"/>
    <s v=""/>
    <x v="1"/>
  </r>
  <r>
    <s v="E00399"/>
    <s v="Connor Walker"/>
    <s v="Analyst II"/>
    <s v="Finance"/>
    <s v="Manufacturing"/>
    <s v="Male"/>
    <s v="Caucasian"/>
    <n v="30"/>
    <d v="2019-03-18T00:00:00"/>
    <n v="54714"/>
    <n v="0"/>
    <s v="United States"/>
    <s v="Columbus"/>
    <s v=""/>
    <x v="1"/>
  </r>
  <r>
    <s v="E02971"/>
    <s v="Mia Wu"/>
    <s v="Enterprise Architect"/>
    <s v="IT"/>
    <s v="Corporate"/>
    <s v="Female"/>
    <s v="Asian"/>
    <n v="45"/>
    <d v="2013-08-25T00:00:00"/>
    <n v="99169"/>
    <n v="0"/>
    <s v="China"/>
    <s v="Beijing"/>
    <s v=""/>
    <x v="1"/>
  </r>
  <r>
    <s v="E03327"/>
    <s v="Julia Luong"/>
    <s v="Sr. Manger"/>
    <s v="Accounting"/>
    <s v="Research &amp; Development"/>
    <s v="Female"/>
    <s v="Asian"/>
    <n v="55"/>
    <d v="2006-06-20T00:00:00"/>
    <n v="142628"/>
    <n v="0.12"/>
    <s v="China"/>
    <s v="Chongqing"/>
    <s v=""/>
    <x v="1"/>
  </r>
  <r>
    <s v="E00900"/>
    <s v="Eleanor Delgado"/>
    <s v="Sr. Analyst"/>
    <s v="Marketing"/>
    <s v="Manufacturing"/>
    <s v="Female"/>
    <s v="Latino"/>
    <n v="33"/>
    <d v="2014-04-27T00:00:00"/>
    <n v="75869"/>
    <n v="0"/>
    <s v="Brazil"/>
    <s v="Sao Paulo"/>
    <s v=""/>
    <x v="1"/>
  </r>
  <r>
    <s v="E00836"/>
    <s v="Addison Roberts"/>
    <s v="Network Architect"/>
    <s v="IT"/>
    <s v="Manufacturing"/>
    <s v="Female"/>
    <s v="Caucasian"/>
    <n v="65"/>
    <d v="2018-05-14T00:00:00"/>
    <n v="60985"/>
    <n v="0"/>
    <s v="United States"/>
    <s v="Seattle"/>
    <s v=""/>
    <x v="1"/>
  </r>
  <r>
    <s v="E03854"/>
    <s v="Camila Li"/>
    <s v="Sr. Manger"/>
    <s v="IT"/>
    <s v="Research &amp; Development"/>
    <s v="Female"/>
    <s v="Asian"/>
    <n v="60"/>
    <d v="2010-07-24T00:00:00"/>
    <n v="126911"/>
    <n v="0.1"/>
    <s v="China"/>
    <s v="Shanghai"/>
    <s v=""/>
    <x v="1"/>
  </r>
  <r>
    <s v="E04729"/>
    <s v="Ezekiel Fong"/>
    <s v="Vice President"/>
    <s v="Sales"/>
    <s v="Research &amp; Development"/>
    <s v="Male"/>
    <s v="Asian"/>
    <n v="56"/>
    <d v="2004-02-25T00:00:00"/>
    <n v="216949"/>
    <n v="0.32"/>
    <s v="China"/>
    <s v="Shanghai"/>
    <s v=""/>
    <x v="1"/>
  </r>
  <r>
    <s v="E00360"/>
    <s v="Dylan Thao"/>
    <s v="Director"/>
    <s v="Engineering"/>
    <s v="Manufacturing"/>
    <s v="Male"/>
    <s v="Asian"/>
    <n v="53"/>
    <d v="2012-10-22T00:00:00"/>
    <n v="168510"/>
    <n v="0.28999999999999998"/>
    <s v="United States"/>
    <s v="Seattle"/>
    <s v=""/>
    <x v="1"/>
  </r>
  <r>
    <s v="E02284"/>
    <s v="Josephine Salazar"/>
    <s v="Field Engineer"/>
    <s v="Engineering"/>
    <s v="Speciality Products"/>
    <s v="Female"/>
    <s v="Latino"/>
    <n v="36"/>
    <d v="2016-03-14T00:00:00"/>
    <n v="85870"/>
    <n v="0"/>
    <s v="Brazil"/>
    <s v="Sao Paulo"/>
    <s v=""/>
    <x v="1"/>
  </r>
  <r>
    <s v="E00181"/>
    <s v="Genesis Hu"/>
    <s v="Sr. Analyst"/>
    <s v="Marketing"/>
    <s v="Corporate"/>
    <s v="Female"/>
    <s v="Asian"/>
    <n v="46"/>
    <d v="2002-01-15T00:00:00"/>
    <n v="86510"/>
    <n v="0"/>
    <s v="China"/>
    <s v="Beijing"/>
    <d v="2003-01-02T00:00:00"/>
    <x v="0"/>
  </r>
  <r>
    <s v="E04168"/>
    <s v="Mila Juarez"/>
    <s v="Manager"/>
    <s v="Sales"/>
    <s v="Speciality Products"/>
    <s v="Female"/>
    <s v="Latino"/>
    <n v="38"/>
    <d v="2017-09-21T00:00:00"/>
    <n v="119647"/>
    <n v="0.09"/>
    <s v="Brazil"/>
    <s v="Sao Paulo"/>
    <s v=""/>
    <x v="1"/>
  </r>
  <r>
    <s v="E02861"/>
    <s v="Daniel Perry"/>
    <s v="Enterprise Architect"/>
    <s v="IT"/>
    <s v="Research &amp; Development"/>
    <s v="Male"/>
    <s v="Caucasian"/>
    <n v="62"/>
    <d v="2001-04-15T00:00:00"/>
    <n v="80921"/>
    <n v="0"/>
    <s v="United States"/>
    <s v="Columbus"/>
    <s v=""/>
    <x v="1"/>
  </r>
  <r>
    <s v="E01357"/>
    <s v="Paisley Hunter"/>
    <s v="Engineering Manager"/>
    <s v="Engineering"/>
    <s v="Research &amp; Development"/>
    <s v="Female"/>
    <s v="Caucasian"/>
    <n v="61"/>
    <d v="2010-01-15T00:00:00"/>
    <n v="98110"/>
    <n v="0.13"/>
    <s v="United States"/>
    <s v="Chicago"/>
    <s v=""/>
    <x v="1"/>
  </r>
  <r>
    <s v="E04387"/>
    <s v="Everleigh White"/>
    <s v="Network Architect"/>
    <s v="IT"/>
    <s v="Speciality Products"/>
    <s v="Female"/>
    <s v="Caucasian"/>
    <n v="59"/>
    <d v="2017-10-20T00:00:00"/>
    <n v="86831"/>
    <n v="0"/>
    <s v="United States"/>
    <s v="Phoenix"/>
    <s v=""/>
    <x v="1"/>
  </r>
  <r>
    <s v="E03090"/>
    <s v="Penelope Choi"/>
    <s v="Technical Architect"/>
    <s v="IT"/>
    <s v="Speciality Products"/>
    <s v="Female"/>
    <s v="Asian"/>
    <n v="49"/>
    <d v="2010-09-10T00:00:00"/>
    <n v="72826"/>
    <n v="0"/>
    <s v="China"/>
    <s v="Beijing"/>
    <s v=""/>
    <x v="1"/>
  </r>
  <r>
    <s v="E03591"/>
    <s v="Piper Sun"/>
    <s v="Director"/>
    <s v="Marketing"/>
    <s v="Manufacturing"/>
    <s v="Female"/>
    <s v="Asian"/>
    <n v="64"/>
    <d v="2011-02-14T00:00:00"/>
    <n v="171217"/>
    <n v="0.19"/>
    <s v="United States"/>
    <s v="Seattle"/>
    <s v=""/>
    <x v="1"/>
  </r>
  <r>
    <s v="E03328"/>
    <s v="Lucy Johnson"/>
    <s v="Manager"/>
    <s v="IT"/>
    <s v="Research &amp; Development"/>
    <s v="Female"/>
    <s v="Caucasian"/>
    <n v="57"/>
    <d v="2020-04-27T00:00:00"/>
    <n v="103058"/>
    <n v="7.0000000000000007E-2"/>
    <s v="United States"/>
    <s v="Columbus"/>
    <s v=""/>
    <x v="1"/>
  </r>
  <r>
    <s v="E04937"/>
    <s v="Ian Ngo"/>
    <s v="Manager"/>
    <s v="Sales"/>
    <s v="Speciality Products"/>
    <s v="Male"/>
    <s v="Asian"/>
    <n v="52"/>
    <d v="2014-08-07T00:00:00"/>
    <n v="117062"/>
    <n v="7.0000000000000007E-2"/>
    <s v="United States"/>
    <s v="Phoenix"/>
    <s v=""/>
    <x v="1"/>
  </r>
  <r>
    <s v="E00515"/>
    <s v="Joseph Vazquez"/>
    <s v="Sr. Manger"/>
    <s v="Accounting"/>
    <s v="Speciality Products"/>
    <s v="Male"/>
    <s v="Latino"/>
    <n v="40"/>
    <d v="2019-01-23T00:00:00"/>
    <n v="159031"/>
    <n v="0.1"/>
    <s v="United States"/>
    <s v="Miami"/>
    <s v=""/>
    <x v="1"/>
  </r>
  <r>
    <s v="E01241"/>
    <s v="Hadley Guerrero"/>
    <s v="Sr. Manger"/>
    <s v="IT"/>
    <s v="Research &amp; Development"/>
    <s v="Female"/>
    <s v="Latino"/>
    <n v="49"/>
    <d v="2004-01-14T00:00:00"/>
    <n v="125086"/>
    <n v="0.1"/>
    <s v="Brazil"/>
    <s v="Sao Paulo"/>
    <s v=""/>
    <x v="1"/>
  </r>
  <r>
    <s v="E03255"/>
    <s v="Jose Brown"/>
    <s v="System Administrator "/>
    <s v="IT"/>
    <s v="Speciality Products"/>
    <s v="Male"/>
    <s v="Caucasian"/>
    <n v="43"/>
    <d v="2016-04-07T00:00:00"/>
    <n v="67976"/>
    <n v="0"/>
    <s v="United States"/>
    <s v="Seattle"/>
    <s v=""/>
    <x v="1"/>
  </r>
  <r>
    <s v="E01711"/>
    <s v="Benjamin Ford"/>
    <s v="Analyst II"/>
    <s v="Finance"/>
    <s v="Speciality Products"/>
    <s v="Male"/>
    <s v="Caucasian"/>
    <n v="31"/>
    <d v="2021-04-22T00:00:00"/>
    <n v="74215"/>
    <n v="0"/>
    <s v="United States"/>
    <s v="Phoenix"/>
    <s v=""/>
    <x v="1"/>
  </r>
  <r>
    <s v="E00500"/>
    <s v="Henry Shah"/>
    <s v="Director"/>
    <s v="Accounting"/>
    <s v="Manufacturing"/>
    <s v="Male"/>
    <s v="Asian"/>
    <n v="55"/>
    <d v="2010-06-11T00:00:00"/>
    <n v="187389"/>
    <n v="0.25"/>
    <s v="China"/>
    <s v="Chengdu"/>
    <s v=""/>
    <x v="1"/>
  </r>
  <r>
    <s v="E04972"/>
    <s v="Ivy Daniels"/>
    <s v="Sr. Manger"/>
    <s v="Human Resources"/>
    <s v="Speciality Products"/>
    <s v="Female"/>
    <s v="Caucasian"/>
    <n v="41"/>
    <d v="2008-10-26T00:00:00"/>
    <n v="131841"/>
    <n v="0.13"/>
    <s v="United States"/>
    <s v="Columbus"/>
    <s v=""/>
    <x v="1"/>
  </r>
  <r>
    <s v="E02728"/>
    <s v="Thomas Chang"/>
    <s v="Sr. Analyst"/>
    <s v="Accounting"/>
    <s v="Research &amp; Development"/>
    <s v="Male"/>
    <s v="Asian"/>
    <n v="34"/>
    <d v="2011-07-26T00:00:00"/>
    <n v="97231"/>
    <n v="0"/>
    <s v="China"/>
    <s v="Beijing"/>
    <s v=""/>
    <x v="1"/>
  </r>
  <r>
    <s v="E04749"/>
    <s v="Caroline Phan"/>
    <s v="Sr. Manger"/>
    <s v="Finance"/>
    <s v="Corporate"/>
    <s v="Female"/>
    <s v="Asian"/>
    <n v="41"/>
    <d v="2004-03-14T00:00:00"/>
    <n v="155004"/>
    <n v="0.12"/>
    <s v="United States"/>
    <s v="Austin"/>
    <s v=""/>
    <x v="1"/>
  </r>
  <r>
    <s v="E02023"/>
    <s v="Maverick Mehta"/>
    <s v="Systems Analyst"/>
    <s v="IT"/>
    <s v="Manufacturing"/>
    <s v="Male"/>
    <s v="Asian"/>
    <n v="40"/>
    <d v="2007-07-30T00:00:00"/>
    <n v="41859"/>
    <n v="0"/>
    <s v="United States"/>
    <s v="Seattle"/>
    <s v=""/>
    <x v="1"/>
  </r>
  <r>
    <s v="E03166"/>
    <s v="Austin Edwards"/>
    <s v="IT Coordinator"/>
    <s v="IT"/>
    <s v="Manufacturing"/>
    <s v="Male"/>
    <s v="Black"/>
    <n v="42"/>
    <d v="2006-09-24T00:00:00"/>
    <n v="52733"/>
    <n v="0"/>
    <s v="United States"/>
    <s v="Chicago"/>
    <s v=""/>
    <x v="1"/>
  </r>
  <r>
    <s v="E02599"/>
    <s v="Daniel Huang"/>
    <s v="Vice President"/>
    <s v="Human Resources"/>
    <s v="Corporate"/>
    <s v="Male"/>
    <s v="Asian"/>
    <n v="31"/>
    <d v="2015-09-03T00:00:00"/>
    <n v="250953"/>
    <n v="0.34"/>
    <s v="United States"/>
    <s v="Columbus"/>
    <s v=""/>
    <x v="1"/>
  </r>
  <r>
    <s v="E01014"/>
    <s v="Lucas Phan"/>
    <s v="Director"/>
    <s v="Marketing"/>
    <s v="Research &amp; Development"/>
    <s v="Male"/>
    <s v="Asian"/>
    <n v="49"/>
    <d v="1999-02-19T00:00:00"/>
    <n v="191807"/>
    <n v="0.21"/>
    <s v="China"/>
    <s v="Chongqing"/>
    <s v=""/>
    <x v="1"/>
  </r>
  <r>
    <s v="E04529"/>
    <s v="Gabriel Yu"/>
    <s v="Technical Architect"/>
    <s v="IT"/>
    <s v="Speciality Products"/>
    <s v="Male"/>
    <s v="Asian"/>
    <n v="42"/>
    <d v="2014-06-23T00:00:00"/>
    <n v="64677"/>
    <n v="0"/>
    <s v="China"/>
    <s v="Chongqing"/>
    <s v=""/>
    <x v="1"/>
  </r>
  <r>
    <s v="E00085"/>
    <s v="Mason Watson"/>
    <s v="Sr. Manger"/>
    <s v="IT"/>
    <s v="Corporate"/>
    <s v="Male"/>
    <s v="Caucasian"/>
    <n v="46"/>
    <d v="2004-09-14T00:00:00"/>
    <n v="130274"/>
    <n v="0.11"/>
    <s v="United States"/>
    <s v="Chicago"/>
    <s v=""/>
    <x v="1"/>
  </r>
  <r>
    <s v="E00632"/>
    <s v="Angel Chang"/>
    <s v="Network Architect"/>
    <s v="IT"/>
    <s v="Research &amp; Development"/>
    <s v="Male"/>
    <s v="Asian"/>
    <n v="37"/>
    <d v="2017-07-06T00:00:00"/>
    <n v="96331"/>
    <n v="0"/>
    <s v="China"/>
    <s v="Shanghai"/>
    <s v=""/>
    <x v="1"/>
  </r>
  <r>
    <s v="E02108"/>
    <s v="Madeline Coleman"/>
    <s v="Sr. Manger"/>
    <s v="Finance"/>
    <s v="Research &amp; Development"/>
    <s v="Female"/>
    <s v="Caucasian"/>
    <n v="51"/>
    <d v="2006-04-28T00:00:00"/>
    <n v="150758"/>
    <n v="0.13"/>
    <s v="United States"/>
    <s v="Chicago"/>
    <d v="2007-08-16T00:00:00"/>
    <x v="0"/>
  </r>
  <r>
    <s v="E03802"/>
    <s v="Thomas Vazquez"/>
    <s v="Director"/>
    <s v="Engineering"/>
    <s v="Corporate"/>
    <s v="Male"/>
    <s v="Latino"/>
    <n v="46"/>
    <d v="2014-07-19T00:00:00"/>
    <n v="173629"/>
    <n v="0.21"/>
    <s v="Brazil"/>
    <s v="Sao Paulo"/>
    <s v=""/>
    <x v="1"/>
  </r>
  <r>
    <s v="E03685"/>
    <s v="Silas Hunter"/>
    <s v="Solutions Architect"/>
    <s v="IT"/>
    <s v="Corporate"/>
    <s v="Male"/>
    <s v="Black"/>
    <n v="55"/>
    <d v="1998-05-04T00:00:00"/>
    <n v="62174"/>
    <n v="0"/>
    <s v="United States"/>
    <s v="Chicago"/>
    <s v=""/>
    <x v="1"/>
  </r>
  <r>
    <s v="E01089"/>
    <s v="Nicholas Brooks"/>
    <s v="Analyst II"/>
    <s v="Accounting"/>
    <s v="Manufacturing"/>
    <s v="Male"/>
    <s v="Caucasian"/>
    <n v="43"/>
    <d v="2017-10-20T00:00:00"/>
    <n v="56555"/>
    <n v="0"/>
    <s v="United States"/>
    <s v="Phoenix"/>
    <s v=""/>
    <x v="1"/>
  </r>
  <r>
    <s v="E03988"/>
    <s v="Dominic Thomas"/>
    <s v="Analyst II"/>
    <s v="Marketing"/>
    <s v="Manufacturing"/>
    <s v="Male"/>
    <s v="Caucasian"/>
    <n v="48"/>
    <d v="2005-09-28T00:00:00"/>
    <n v="74655"/>
    <n v="0"/>
    <s v="United States"/>
    <s v="Austin"/>
    <s v=""/>
    <x v="1"/>
  </r>
  <r>
    <s v="E00401"/>
    <s v="Wesley Adams"/>
    <s v="System Administrator "/>
    <s v="IT"/>
    <s v="Corporate"/>
    <s v="Male"/>
    <s v="Caucasian"/>
    <n v="48"/>
    <d v="2003-08-11T00:00:00"/>
    <n v="93017"/>
    <n v="0"/>
    <s v="United States"/>
    <s v="Seattle"/>
    <s v=""/>
    <x v="1"/>
  </r>
  <r>
    <s v="E03429"/>
    <s v="Ian Wu"/>
    <s v="Sr. Analyst"/>
    <s v="Marketing"/>
    <s v="Manufacturing"/>
    <s v="Male"/>
    <s v="Asian"/>
    <n v="51"/>
    <d v="2012-04-14T00:00:00"/>
    <n v="82300"/>
    <n v="0"/>
    <s v="China"/>
    <s v="Chengdu"/>
    <s v=""/>
    <x v="1"/>
  </r>
  <r>
    <s v="E02417"/>
    <s v="Alice Young"/>
    <s v="Automation Engineer"/>
    <s v="Engineering"/>
    <s v="Research &amp; Development"/>
    <s v="Female"/>
    <s v="Caucasian"/>
    <n v="46"/>
    <d v="2008-01-24T00:00:00"/>
    <n v="91621"/>
    <n v="0"/>
    <s v="United States"/>
    <s v="Chicago"/>
    <s v=""/>
    <x v="1"/>
  </r>
  <r>
    <s v="E00359"/>
    <s v="Logan Carrillo"/>
    <s v="Sr. Analyst"/>
    <s v="Marketing"/>
    <s v="Research &amp; Development"/>
    <s v="Male"/>
    <s v="Latino"/>
    <n v="33"/>
    <d v="2014-11-30T00:00:00"/>
    <n v="91280"/>
    <n v="0"/>
    <s v="United States"/>
    <s v="Miami"/>
    <s v=""/>
    <x v="1"/>
  </r>
  <r>
    <s v="E02044"/>
    <s v="Caroline Alexander"/>
    <s v="Business Partner"/>
    <s v="Human Resources"/>
    <s v="Manufacturing"/>
    <s v="Female"/>
    <s v="Black"/>
    <n v="42"/>
    <d v="2020-09-18T00:00:00"/>
    <n v="47071"/>
    <n v="0"/>
    <s v="United States"/>
    <s v="Columbus"/>
    <s v=""/>
    <x v="1"/>
  </r>
  <r>
    <s v="E01479"/>
    <s v="Serenity Bailey"/>
    <s v="IT Systems Architect"/>
    <s v="IT"/>
    <s v="Manufacturing"/>
    <s v="Female"/>
    <s v="Caucasian"/>
    <n v="55"/>
    <d v="2011-11-21T00:00:00"/>
    <n v="81218"/>
    <n v="0"/>
    <s v="United States"/>
    <s v="Chicago"/>
    <s v=""/>
    <x v="1"/>
  </r>
  <r>
    <s v="E04962"/>
    <s v="Elena Tan"/>
    <s v="Vice President"/>
    <s v="Engineering"/>
    <s v="Manufacturing"/>
    <s v="Female"/>
    <s v="Asian"/>
    <n v="50"/>
    <d v="2008-10-13T00:00:00"/>
    <n v="181801"/>
    <n v="0.4"/>
    <s v="China"/>
    <s v="Chongqing"/>
    <d v="2019-12-11T00:00:00"/>
    <x v="0"/>
  </r>
  <r>
    <s v="E02769"/>
    <s v="Eliza Adams"/>
    <s v="Account Representative"/>
    <s v="Sales"/>
    <s v="Manufacturing"/>
    <s v="Female"/>
    <s v="Caucasian"/>
    <n v="26"/>
    <d v="2021-11-21T00:00:00"/>
    <n v="63137"/>
    <n v="0"/>
    <s v="United States"/>
    <s v="Chicago"/>
    <s v=""/>
    <x v="1"/>
  </r>
  <r>
    <s v="E03893"/>
    <s v="Alice Xiong"/>
    <s v="Vice President"/>
    <s v="Engineering"/>
    <s v="Manufacturing"/>
    <s v="Female"/>
    <s v="Asian"/>
    <n v="55"/>
    <d v="2018-09-02T00:00:00"/>
    <n v="221465"/>
    <n v="0.34"/>
    <s v="China"/>
    <s v="Chengdu"/>
    <s v=""/>
    <x v="1"/>
  </r>
  <r>
    <s v="E00553"/>
    <s v="Isla Yoon"/>
    <s v="Quality Engineer"/>
    <s v="Engineering"/>
    <s v="Research &amp; Development"/>
    <s v="Female"/>
    <s v="Asian"/>
    <n v="50"/>
    <d v="2013-05-10T00:00:00"/>
    <n v="79388"/>
    <n v="0"/>
    <s v="United States"/>
    <s v="Austin"/>
    <d v="2019-08-04T00:00:00"/>
    <x v="0"/>
  </r>
  <r>
    <s v="E03540"/>
    <s v="Emma Perry"/>
    <s v="Solutions Architect"/>
    <s v="IT"/>
    <s v="Manufacturing"/>
    <s v="Female"/>
    <s v="Caucasian"/>
    <n v="28"/>
    <d v="2018-01-22T00:00:00"/>
    <n v="68176"/>
    <n v="0"/>
    <s v="United States"/>
    <s v="Seattle"/>
    <s v=""/>
    <x v="1"/>
  </r>
  <r>
    <s v="E02769"/>
    <s v="Riley Marquez"/>
    <s v="Sr. Manger"/>
    <s v="Finance"/>
    <s v="Research &amp; Development"/>
    <s v="Female"/>
    <s v="Latino"/>
    <n v="39"/>
    <d v="2019-10-18T00:00:00"/>
    <n v="122829"/>
    <n v="0.11"/>
    <s v="United States"/>
    <s v="Chicago"/>
    <s v=""/>
    <x v="1"/>
  </r>
  <r>
    <s v="E03277"/>
    <s v="Caroline Hu"/>
    <s v="Sr. Manger"/>
    <s v="Marketing"/>
    <s v="Speciality Products"/>
    <s v="Female"/>
    <s v="Asian"/>
    <n v="31"/>
    <d v="2019-08-18T00:00:00"/>
    <n v="126353"/>
    <n v="0.12"/>
    <s v="China"/>
    <s v="Shanghai"/>
    <s v=""/>
    <x v="1"/>
  </r>
  <r>
    <s v="E04194"/>
    <s v="Madison Kumar"/>
    <s v="Director"/>
    <s v="Accounting"/>
    <s v="Speciality Products"/>
    <s v="Female"/>
    <s v="Asian"/>
    <n v="55"/>
    <d v="2010-10-17T00:00:00"/>
    <n v="188727"/>
    <n v="0.23"/>
    <s v="China"/>
    <s v="Chengdu"/>
    <s v=""/>
    <x v="1"/>
  </r>
  <r>
    <s v="E01807"/>
    <s v="Matthew Lim"/>
    <s v="Sr. Analyst"/>
    <s v="Sales"/>
    <s v="Research &amp; Development"/>
    <s v="Male"/>
    <s v="Asian"/>
    <n v="52"/>
    <d v="1994-02-18T00:00:00"/>
    <n v="99624"/>
    <n v="0"/>
    <s v="United States"/>
    <s v="Seattle"/>
    <s v=""/>
    <x v="1"/>
  </r>
  <r>
    <s v="E01762"/>
    <s v="Maya Ngo"/>
    <s v="Manager"/>
    <s v="Sales"/>
    <s v="Speciality Products"/>
    <s v="Female"/>
    <s v="Asian"/>
    <n v="55"/>
    <d v="2012-10-20T00:00:00"/>
    <n v="108686"/>
    <n v="0.06"/>
    <s v="United States"/>
    <s v="Columbus"/>
    <s v=""/>
    <x v="1"/>
  </r>
  <r>
    <s v="E02632"/>
    <s v="Alice Soto"/>
    <s v="Analyst"/>
    <s v="Accounting"/>
    <s v="Corporate"/>
    <s v="Female"/>
    <s v="Latino"/>
    <n v="56"/>
    <d v="1995-04-13T00:00:00"/>
    <n v="50857"/>
    <n v="0"/>
    <s v="Brazil"/>
    <s v="Manaus"/>
    <s v=""/>
    <x v="1"/>
  </r>
  <r>
    <s v="E04226"/>
    <s v="Andrew Moore"/>
    <s v="Operations Engineer"/>
    <s v="Engineering"/>
    <s v="Manufacturing"/>
    <s v="Male"/>
    <s v="Caucasian"/>
    <n v="47"/>
    <d v="2001-01-02T00:00:00"/>
    <n v="120628"/>
    <n v="0"/>
    <s v="United States"/>
    <s v="Chicago"/>
    <s v=""/>
    <x v="1"/>
  </r>
  <r>
    <s v="E04101"/>
    <s v="Olivia Harris"/>
    <s v="Director"/>
    <s v="Sales"/>
    <s v="Speciality Products"/>
    <s v="Female"/>
    <s v="Caucasian"/>
    <n v="63"/>
    <d v="2020-06-14T00:00:00"/>
    <n v="181216"/>
    <n v="0.27"/>
    <s v="United States"/>
    <s v="Columbus"/>
    <s v=""/>
    <x v="1"/>
  </r>
  <r>
    <s v="E01981"/>
    <s v="Genesis Banks"/>
    <s v="Analyst"/>
    <s v="Finance"/>
    <s v="Corporate"/>
    <s v="Female"/>
    <s v="Caucasian"/>
    <n v="63"/>
    <d v="2012-03-16T00:00:00"/>
    <n v="46081"/>
    <n v="0"/>
    <s v="United States"/>
    <s v="Chicago"/>
    <s v=""/>
    <x v="1"/>
  </r>
  <r>
    <s v="E02534"/>
    <s v="Victoria Johnson"/>
    <s v="Sr. Manger"/>
    <s v="Accounting"/>
    <s v="Corporate"/>
    <s v="Female"/>
    <s v="Caucasian"/>
    <n v="55"/>
    <d v="2004-05-28T00:00:00"/>
    <n v="159885"/>
    <n v="0.12"/>
    <s v="United States"/>
    <s v="Columbus"/>
    <s v=""/>
    <x v="1"/>
  </r>
  <r>
    <s v="E01238"/>
    <s v="Eloise Griffin"/>
    <s v="Director"/>
    <s v="Sales"/>
    <s v="Manufacturing"/>
    <s v="Female"/>
    <s v="Caucasian"/>
    <n v="55"/>
    <d v="1995-10-29T00:00:00"/>
    <n v="153271"/>
    <n v="0.15"/>
    <s v="United States"/>
    <s v="Austin"/>
    <s v=""/>
    <x v="1"/>
  </r>
  <r>
    <s v="E01118"/>
    <s v="Roman Yang"/>
    <s v="Manager"/>
    <s v="Human Resources"/>
    <s v="Manufacturing"/>
    <s v="Male"/>
    <s v="Asian"/>
    <n v="42"/>
    <d v="2009-12-12T00:00:00"/>
    <n v="114242"/>
    <n v="0.08"/>
    <s v="United States"/>
    <s v="Phoenix"/>
    <s v=""/>
    <x v="1"/>
  </r>
  <r>
    <s v="E04041"/>
    <s v="Clara Huynh"/>
    <s v="IT Coordinator"/>
    <s v="IT"/>
    <s v="Speciality Products"/>
    <s v="Female"/>
    <s v="Asian"/>
    <n v="39"/>
    <d v="2020-11-18T00:00:00"/>
    <n v="48415"/>
    <n v="0"/>
    <s v="China"/>
    <s v="Shanghai"/>
    <s v=""/>
    <x v="1"/>
  </r>
  <r>
    <s v="E04308"/>
    <s v="Kai Flores"/>
    <s v="Development Engineer"/>
    <s v="Engineering"/>
    <s v="Manufacturing"/>
    <s v="Male"/>
    <s v="Latino"/>
    <n v="35"/>
    <d v="2017-05-23T00:00:00"/>
    <n v="65566"/>
    <n v="0"/>
    <s v="United States"/>
    <s v="Seattle"/>
    <s v=""/>
    <x v="1"/>
  </r>
  <r>
    <s v="E01052"/>
    <s v="Jaxson Dinh"/>
    <s v="Sr. Manger"/>
    <s v="Marketing"/>
    <s v="Research &amp; Development"/>
    <s v="Male"/>
    <s v="Asian"/>
    <n v="45"/>
    <d v="2001-05-03T00:00:00"/>
    <n v="147752"/>
    <n v="0.12"/>
    <s v="China"/>
    <s v="Shanghai"/>
    <d v="2011-12-26T00:00:00"/>
    <x v="0"/>
  </r>
  <r>
    <s v="E04165"/>
    <s v="Sophie Vang"/>
    <s v="Sr. Manger"/>
    <s v="Marketing"/>
    <s v="Manufacturing"/>
    <s v="Female"/>
    <s v="Asian"/>
    <n v="25"/>
    <d v="2021-09-14T00:00:00"/>
    <n v="136810"/>
    <n v="0.14000000000000001"/>
    <s v="China"/>
    <s v="Chongqing"/>
    <s v=""/>
    <x v="1"/>
  </r>
  <r>
    <s v="E02295"/>
    <s v="Axel Jordan"/>
    <s v="Analyst"/>
    <s v="Sales"/>
    <s v="Corporate"/>
    <s v="Male"/>
    <s v="Caucasian"/>
    <n v="47"/>
    <d v="2013-02-28T00:00:00"/>
    <n v="54635"/>
    <n v="0"/>
    <s v="United States"/>
    <s v="Chicago"/>
    <s v=""/>
    <x v="1"/>
  </r>
  <r>
    <s v="E04546"/>
    <s v="Jade Hunter"/>
    <s v="Cloud Infrastructure Architect"/>
    <s v="IT"/>
    <s v="Corporate"/>
    <s v="Female"/>
    <s v="Caucasian"/>
    <n v="42"/>
    <d v="2020-02-05T00:00:00"/>
    <n v="96636"/>
    <n v="0"/>
    <s v="United States"/>
    <s v="Columbus"/>
    <s v=""/>
    <x v="1"/>
  </r>
  <r>
    <s v="E04217"/>
    <s v="Lydia Williams"/>
    <s v="System Administrator "/>
    <s v="IT"/>
    <s v="Manufacturing"/>
    <s v="Female"/>
    <s v="Black"/>
    <n v="35"/>
    <d v="2014-10-29T00:00:00"/>
    <n v="91592"/>
    <n v="0"/>
    <s v="United States"/>
    <s v="Chicago"/>
    <s v=""/>
    <x v="1"/>
  </r>
  <r>
    <s v="E00650"/>
    <s v="Emery Chang"/>
    <s v="Business Partner"/>
    <s v="Human Resources"/>
    <s v="Research &amp; Development"/>
    <s v="Female"/>
    <s v="Asian"/>
    <n v="45"/>
    <d v="2000-08-17T00:00:00"/>
    <n v="55563"/>
    <n v="0"/>
    <s v="China"/>
    <s v="Chengdu"/>
    <s v=""/>
    <x v="1"/>
  </r>
  <r>
    <s v="E00344"/>
    <s v="Savannah He"/>
    <s v="Director"/>
    <s v="IT"/>
    <s v="Research &amp; Development"/>
    <s v="Female"/>
    <s v="Asian"/>
    <n v="52"/>
    <d v="1996-02-14T00:00:00"/>
    <n v="159724"/>
    <n v="0.23"/>
    <s v="China"/>
    <s v="Beijing"/>
    <s v=""/>
    <x v="1"/>
  </r>
  <r>
    <s v="E04645"/>
    <s v="Elias Ahmed"/>
    <s v="Vice President"/>
    <s v="Marketing"/>
    <s v="Corporate"/>
    <s v="Male"/>
    <s v="Asian"/>
    <n v="57"/>
    <d v="2017-08-04T00:00:00"/>
    <n v="183190"/>
    <n v="0.36"/>
    <s v="United States"/>
    <s v="Chicago"/>
    <s v=""/>
    <x v="1"/>
  </r>
  <r>
    <s v="E03880"/>
    <s v="Samantha Woods"/>
    <s v="Analyst"/>
    <s v="Accounting"/>
    <s v="Speciality Products"/>
    <s v="Female"/>
    <s v="Caucasian"/>
    <n v="56"/>
    <d v="2019-12-25T00:00:00"/>
    <n v="54829"/>
    <n v="0"/>
    <s v="United States"/>
    <s v="Phoenix"/>
    <s v=""/>
    <x v="1"/>
  </r>
  <r>
    <s v="E02730"/>
    <s v="Axel Soto"/>
    <s v="Quality Engineer"/>
    <s v="Engineering"/>
    <s v="Corporate"/>
    <s v="Male"/>
    <s v="Latino"/>
    <n v="46"/>
    <d v="2005-04-22T00:00:00"/>
    <n v="96639"/>
    <n v="0"/>
    <s v="Brazil"/>
    <s v="Rio de Janerio"/>
    <s v=""/>
    <x v="1"/>
  </r>
  <r>
    <s v="E04517"/>
    <s v="Amelia Choi"/>
    <s v="Manager"/>
    <s v="Marketing"/>
    <s v="Speciality Products"/>
    <s v="Female"/>
    <s v="Asian"/>
    <n v="43"/>
    <d v="2006-06-11T00:00:00"/>
    <n v="117278"/>
    <n v="0.09"/>
    <s v="United States"/>
    <s v="Miami"/>
    <s v=""/>
    <x v="1"/>
  </r>
  <r>
    <s v="E00965"/>
    <s v="Jacob Khan"/>
    <s v="Computer Systems Manager"/>
    <s v="IT"/>
    <s v="Speciality Products"/>
    <s v="Male"/>
    <s v="Asian"/>
    <n v="53"/>
    <d v="2008-02-09T00:00:00"/>
    <n v="84193"/>
    <n v="0.09"/>
    <s v="China"/>
    <s v="Shanghai"/>
    <s v=""/>
    <x v="1"/>
  </r>
  <r>
    <s v="E04639"/>
    <s v="Luna Taylor"/>
    <s v="Network Administrator"/>
    <s v="IT"/>
    <s v="Manufacturing"/>
    <s v="Female"/>
    <s v="Caucasian"/>
    <n v="47"/>
    <d v="2018-07-28T00:00:00"/>
    <n v="87806"/>
    <n v="0"/>
    <s v="United States"/>
    <s v="Seattle"/>
    <s v=""/>
    <x v="1"/>
  </r>
  <r>
    <s v="E00465"/>
    <s v="Dominic Parker"/>
    <s v="Test Engineer"/>
    <s v="Engineering"/>
    <s v="Research &amp; Development"/>
    <s v="Male"/>
    <s v="Caucasian"/>
    <n v="62"/>
    <d v="2011-10-04T00:00:00"/>
    <n v="63959"/>
    <n v="0"/>
    <s v="United States"/>
    <s v="Seattle"/>
    <s v=""/>
    <x v="1"/>
  </r>
  <r>
    <s v="E03058"/>
    <s v="Angel Xiong"/>
    <s v="Vice President"/>
    <s v="IT"/>
    <s v="Research &amp; Development"/>
    <s v="Male"/>
    <s v="Asian"/>
    <n v="35"/>
    <d v="2015-06-11T00:00:00"/>
    <n v="234723"/>
    <n v="0.36"/>
    <s v="China"/>
    <s v="Shanghai"/>
    <s v=""/>
    <x v="1"/>
  </r>
  <r>
    <s v="E02337"/>
    <s v="Emma Cao"/>
    <s v="Analyst"/>
    <s v="Accounting"/>
    <s v="Corporate"/>
    <s v="Female"/>
    <s v="Asian"/>
    <n v="27"/>
    <d v="2019-08-24T00:00:00"/>
    <n v="50809"/>
    <n v="0"/>
    <s v="China"/>
    <s v="Chongqing"/>
    <s v=""/>
    <x v="1"/>
  </r>
  <r>
    <s v="E04927"/>
    <s v="Ezekiel Bryant"/>
    <s v="Sr. Analyst"/>
    <s v="Finance"/>
    <s v="Manufacturing"/>
    <s v="Male"/>
    <s v="Caucasian"/>
    <n v="55"/>
    <d v="2002-07-19T00:00:00"/>
    <n v="77396"/>
    <n v="0"/>
    <s v="United States"/>
    <s v="Miami"/>
    <s v=""/>
    <x v="1"/>
  </r>
  <r>
    <s v="E03799"/>
    <s v="Natalie Hwang"/>
    <s v="Sr. Analyst"/>
    <s v="Finance"/>
    <s v="Speciality Products"/>
    <s v="Female"/>
    <s v="Asian"/>
    <n v="63"/>
    <d v="1999-12-31T00:00:00"/>
    <n v="89523"/>
    <n v="0"/>
    <s v="United States"/>
    <s v="Phoenix"/>
    <s v=""/>
    <x v="1"/>
  </r>
  <r>
    <s v="E04538"/>
    <s v="Adeline Yang"/>
    <s v="Cloud Infrastructure Architect"/>
    <s v="IT"/>
    <s v="Corporate"/>
    <s v="Female"/>
    <s v="Asian"/>
    <n v="53"/>
    <d v="2011-07-20T00:00:00"/>
    <n v="86173"/>
    <n v="0"/>
    <s v="China"/>
    <s v="Chongqing"/>
    <s v=""/>
    <x v="1"/>
  </r>
  <r>
    <s v="E02633"/>
    <s v="Allison Roberts"/>
    <s v="Vice President"/>
    <s v="Sales"/>
    <s v="Manufacturing"/>
    <s v="Female"/>
    <s v="Black"/>
    <n v="54"/>
    <d v="2000-08-19T00:00:00"/>
    <n v="222224"/>
    <n v="0.38"/>
    <s v="United States"/>
    <s v="Columbus"/>
    <s v=""/>
    <x v="1"/>
  </r>
  <r>
    <s v="E02965"/>
    <s v="Andrew Do"/>
    <s v="Sr. Manger"/>
    <s v="Finance"/>
    <s v="Research &amp; Development"/>
    <s v="Male"/>
    <s v="Asian"/>
    <n v="43"/>
    <d v="2021-04-17T00:00:00"/>
    <n v="146140"/>
    <n v="0.15"/>
    <s v="United States"/>
    <s v="Seattle"/>
    <s v=""/>
    <x v="1"/>
  </r>
  <r>
    <s v="E04345"/>
    <s v="Eliana Grant"/>
    <s v="Engineering Manager"/>
    <s v="Engineering"/>
    <s v="Speciality Products"/>
    <s v="Female"/>
    <s v="Caucasian"/>
    <n v="64"/>
    <d v="1994-06-20T00:00:00"/>
    <n v="109456"/>
    <n v="0.1"/>
    <s v="United States"/>
    <s v="Chicago"/>
    <s v=""/>
    <x v="1"/>
  </r>
  <r>
    <s v="E02895"/>
    <s v="Mila Soto"/>
    <s v="Director"/>
    <s v="Finance"/>
    <s v="Research &amp; Development"/>
    <s v="Female"/>
    <s v="Latino"/>
    <n v="65"/>
    <d v="2008-10-07T00:00:00"/>
    <n v="170221"/>
    <n v="0.15"/>
    <s v="Brazil"/>
    <s v="Manaus"/>
    <s v=""/>
    <x v="1"/>
  </r>
  <r>
    <s v="E01132"/>
    <s v="Gabriella Johnson"/>
    <s v="Computer Systems Manager"/>
    <s v="IT"/>
    <s v="Research &amp; Development"/>
    <s v="Female"/>
    <s v="Caucasian"/>
    <n v="42"/>
    <d v="2006-03-01T00:00:00"/>
    <n v="97433"/>
    <n v="0.05"/>
    <s v="United States"/>
    <s v="Seattle"/>
    <d v="2015-08-08T00:00:00"/>
    <x v="0"/>
  </r>
  <r>
    <s v="E00758"/>
    <s v="Jonathan Khan"/>
    <s v="Account Representative"/>
    <s v="Sales"/>
    <s v="Manufacturing"/>
    <s v="Male"/>
    <s v="Asian"/>
    <n v="35"/>
    <d v="2013-08-30T00:00:00"/>
    <n v="59646"/>
    <n v="0"/>
    <s v="China"/>
    <s v="Shanghai"/>
    <s v=""/>
    <x v="1"/>
  </r>
  <r>
    <s v="E03750"/>
    <s v="Elias Dang"/>
    <s v="Director"/>
    <s v="Engineering"/>
    <s v="Speciality Products"/>
    <s v="Male"/>
    <s v="Asian"/>
    <n v="64"/>
    <d v="1995-08-29T00:00:00"/>
    <n v="158787"/>
    <n v="0.18"/>
    <s v="China"/>
    <s v="Chengdu"/>
    <s v=""/>
    <x v="1"/>
  </r>
  <r>
    <s v="E00144"/>
    <s v="Theodore Ngo"/>
    <s v="Controls Engineer"/>
    <s v="Engineering"/>
    <s v="Research &amp; Development"/>
    <s v="Male"/>
    <s v="Asian"/>
    <n v="55"/>
    <d v="2018-04-29T00:00:00"/>
    <n v="83378"/>
    <n v="0"/>
    <s v="China"/>
    <s v="Beijing"/>
    <s v=""/>
    <x v="1"/>
  </r>
  <r>
    <s v="E02943"/>
    <s v="Bella Lopez"/>
    <s v="Sr. Analyst"/>
    <s v="Marketing"/>
    <s v="Corporate"/>
    <s v="Female"/>
    <s v="Latino"/>
    <n v="32"/>
    <d v="2013-11-12T00:00:00"/>
    <n v="88895"/>
    <n v="0"/>
    <s v="United States"/>
    <s v="Chicago"/>
    <s v=""/>
    <x v="1"/>
  </r>
  <r>
    <s v="E03901"/>
    <s v="Luca Truong"/>
    <s v="Director"/>
    <s v="Marketing"/>
    <s v="Corporate"/>
    <s v="Male"/>
    <s v="Asian"/>
    <n v="45"/>
    <d v="2004-12-11T00:00:00"/>
    <n v="168846"/>
    <n v="0.24"/>
    <s v="China"/>
    <s v="Chongqing"/>
    <s v=""/>
    <x v="1"/>
  </r>
  <r>
    <s v="E03461"/>
    <s v="Nathan Lau"/>
    <s v="Business Partner"/>
    <s v="Human Resources"/>
    <s v="Research &amp; Development"/>
    <s v="Male"/>
    <s v="Asian"/>
    <n v="35"/>
    <d v="2011-02-22T00:00:00"/>
    <n v="43336"/>
    <n v="0"/>
    <s v="United States"/>
    <s v="Austin"/>
    <d v="2020-07-12T00:00:00"/>
    <x v="0"/>
  </r>
  <r>
    <s v="E03490"/>
    <s v="Henry Campos"/>
    <s v="Sr. Manger"/>
    <s v="Human Resources"/>
    <s v="Corporate"/>
    <s v="Male"/>
    <s v="Latino"/>
    <n v="38"/>
    <d v="2009-09-27T00:00:00"/>
    <n v="127801"/>
    <n v="0.15"/>
    <s v="United States"/>
    <s v="Phoenix"/>
    <s v=""/>
    <x v="1"/>
  </r>
  <r>
    <s v="E04466"/>
    <s v="Connor Bell"/>
    <s v="Network Administrator"/>
    <s v="IT"/>
    <s v="Corporate"/>
    <s v="Male"/>
    <s v="Black"/>
    <n v="54"/>
    <d v="2000-04-01T00:00:00"/>
    <n v="76352"/>
    <n v="0"/>
    <s v="United States"/>
    <s v="Austin"/>
    <s v=""/>
    <x v="1"/>
  </r>
  <r>
    <s v="E03226"/>
    <s v="Angel Stewart"/>
    <s v="Vice President"/>
    <s v="Finance"/>
    <s v="Corporate"/>
    <s v="Male"/>
    <s v="Caucasian"/>
    <n v="28"/>
    <d v="2019-06-22T00:00:00"/>
    <n v="250767"/>
    <n v="0.38"/>
    <s v="United States"/>
    <s v="Seattle"/>
    <s v=""/>
    <x v="1"/>
  </r>
  <r>
    <s v="E04607"/>
    <s v="Landon Brown"/>
    <s v="Vice President"/>
    <s v="Marketing"/>
    <s v="Corporate"/>
    <s v="Male"/>
    <s v="Caucasian"/>
    <n v="26"/>
    <d v="2020-09-27T00:00:00"/>
    <n v="223055"/>
    <n v="0.3"/>
    <s v="United States"/>
    <s v="Columbus"/>
    <s v=""/>
    <x v="1"/>
  </r>
  <r>
    <s v="E02678"/>
    <s v="Nicholas Rivera"/>
    <s v="Director"/>
    <s v="Engineering"/>
    <s v="Corporate"/>
    <s v="Male"/>
    <s v="Latino"/>
    <n v="45"/>
    <d v="2007-04-13T00:00:00"/>
    <n v="189680"/>
    <n v="0.23"/>
    <s v="Brazil"/>
    <s v="Sao Paulo"/>
    <s v=""/>
    <x v="1"/>
  </r>
  <r>
    <s v="E02190"/>
    <s v="Gabriel Carter"/>
    <s v="Test Engineer"/>
    <s v="Engineering"/>
    <s v="Manufacturing"/>
    <s v="Male"/>
    <s v="Caucasian"/>
    <n v="57"/>
    <d v="2018-07-18T00:00:00"/>
    <n v="71167"/>
    <n v="0"/>
    <s v="United States"/>
    <s v="Columbus"/>
    <s v=""/>
    <x v="1"/>
  </r>
  <r>
    <s v="E00747"/>
    <s v="Leilani Baker"/>
    <s v="Technical Architect"/>
    <s v="IT"/>
    <s v="Speciality Products"/>
    <s v="Female"/>
    <s v="Caucasian"/>
    <n v="59"/>
    <d v="2010-04-04T00:00:00"/>
    <n v="76027"/>
    <n v="0"/>
    <s v="United States"/>
    <s v="Seattle"/>
    <s v=""/>
    <x v="1"/>
  </r>
  <r>
    <s v="E00268"/>
    <s v="Ian Flores"/>
    <s v="Director"/>
    <s v="Engineering"/>
    <s v="Corporate"/>
    <s v="Male"/>
    <s v="Latino"/>
    <n v="48"/>
    <d v="2019-12-10T00:00:00"/>
    <n v="183113"/>
    <n v="0.24"/>
    <s v="Brazil"/>
    <s v="Rio de Janerio"/>
    <s v=""/>
    <x v="1"/>
  </r>
  <r>
    <s v="E01416"/>
    <s v="Hudson Thompson"/>
    <s v="Analyst II"/>
    <s v="Accounting"/>
    <s v="Manufacturing"/>
    <s v="Male"/>
    <s v="Black"/>
    <n v="30"/>
    <d v="2020-10-20T00:00:00"/>
    <n v="67753"/>
    <n v="0"/>
    <s v="United States"/>
    <s v="Phoenix"/>
    <s v=""/>
    <x v="1"/>
  </r>
  <r>
    <s v="E01524"/>
    <s v="Ian Miller"/>
    <s v="Computer Systems Manager"/>
    <s v="IT"/>
    <s v="Corporate"/>
    <s v="Male"/>
    <s v="Black"/>
    <n v="31"/>
    <d v="2016-10-13T00:00:00"/>
    <n v="63744"/>
    <n v="0.08"/>
    <s v="United States"/>
    <s v="Austin"/>
    <s v=""/>
    <x v="1"/>
  </r>
  <r>
    <s v="E03849"/>
    <s v="Harper Chin"/>
    <s v="Quality Engineer"/>
    <s v="Engineering"/>
    <s v="Manufacturing"/>
    <s v="Female"/>
    <s v="Asian"/>
    <n v="50"/>
    <d v="2002-07-09T00:00:00"/>
    <n v="92209"/>
    <n v="0"/>
    <s v="China"/>
    <s v="Shanghai"/>
    <s v=""/>
    <x v="1"/>
  </r>
  <r>
    <s v="E02801"/>
    <s v="Santiago f Brooks"/>
    <s v="Sr. Manger"/>
    <s v="Sales"/>
    <s v="Corporate"/>
    <s v="Male"/>
    <s v="Black"/>
    <n v="51"/>
    <d v="2000-09-01T00:00:00"/>
    <n v="157487"/>
    <n v="0.12"/>
    <s v="United States"/>
    <s v="Phoenix"/>
    <s v=""/>
    <x v="1"/>
  </r>
  <r>
    <s v="E04155"/>
    <s v="Dylan Dominguez"/>
    <s v="Sr. Analyst"/>
    <s v="Marketing"/>
    <s v="Research &amp; Development"/>
    <s v="Male"/>
    <s v="Latino"/>
    <n v="42"/>
    <d v="2015-04-07T00:00:00"/>
    <n v="99697"/>
    <n v="0"/>
    <s v="Brazil"/>
    <s v="Rio de Janerio"/>
    <s v=""/>
    <x v="1"/>
  </r>
  <r>
    <s v="E01952"/>
    <s v="Everett Lee"/>
    <s v="Network Administrator"/>
    <s v="IT"/>
    <s v="Research &amp; Development"/>
    <s v="Male"/>
    <s v="Asian"/>
    <n v="45"/>
    <d v="2010-02-26T00:00:00"/>
    <n v="90770"/>
    <n v="0"/>
    <s v="United States"/>
    <s v="Columbus"/>
    <s v=""/>
    <x v="1"/>
  </r>
  <r>
    <s v="E00116"/>
    <s v="Madelyn Mehta"/>
    <s v="Analyst"/>
    <s v="Sales"/>
    <s v="Speciality Products"/>
    <s v="Female"/>
    <s v="Asian"/>
    <n v="64"/>
    <d v="2005-01-28T00:00:00"/>
    <n v="55369"/>
    <n v="0"/>
    <s v="United States"/>
    <s v="Phoenix"/>
    <s v=""/>
    <x v="1"/>
  </r>
  <r>
    <s v="E04811"/>
    <s v="Athena Vasquez"/>
    <s v="Field Engineer"/>
    <s v="Engineering"/>
    <s v="Speciality Products"/>
    <s v="Female"/>
    <s v="Latino"/>
    <n v="59"/>
    <d v="2014-09-16T00:00:00"/>
    <n v="69578"/>
    <n v="0"/>
    <s v="Brazil"/>
    <s v="Rio de Janerio"/>
    <s v=""/>
    <x v="1"/>
  </r>
  <r>
    <s v="E00624"/>
    <s v="William Watson"/>
    <s v="Director"/>
    <s v="Accounting"/>
    <s v="Speciality Products"/>
    <s v="Male"/>
    <s v="Caucasian"/>
    <n v="41"/>
    <d v="2013-06-04T00:00:00"/>
    <n v="167526"/>
    <n v="0.26"/>
    <s v="United States"/>
    <s v="Miami"/>
    <s v=""/>
    <x v="1"/>
  </r>
  <r>
    <s v="E03404"/>
    <s v="Everleigh Nunez"/>
    <s v="Field Engineer"/>
    <s v="Engineering"/>
    <s v="Speciality Products"/>
    <s v="Female"/>
    <s v="Latino"/>
    <n v="42"/>
    <d v="2021-02-05T00:00:00"/>
    <n v="65507"/>
    <n v="0"/>
    <s v="Brazil"/>
    <s v="Manaus"/>
    <s v=""/>
    <x v="1"/>
  </r>
  <r>
    <s v="E01845"/>
    <s v="Leo Fernandez"/>
    <s v="Manager"/>
    <s v="Finance"/>
    <s v="Research &amp; Development"/>
    <s v="Male"/>
    <s v="Latino"/>
    <n v="54"/>
    <d v="1998-04-28T00:00:00"/>
    <n v="108268"/>
    <n v="0.09"/>
    <s v="Brazil"/>
    <s v="Sao Paulo"/>
    <d v="2004-05-15T00:00:00"/>
    <x v="0"/>
  </r>
  <r>
    <s v="E04784"/>
    <s v="Joshua Lin"/>
    <s v="Technical Architect"/>
    <s v="IT"/>
    <s v="Research &amp; Development"/>
    <s v="Male"/>
    <s v="Asian"/>
    <n v="37"/>
    <d v="2016-02-05T00:00:00"/>
    <n v="80055"/>
    <n v="0"/>
    <s v="China"/>
    <s v="Beijing"/>
    <s v=""/>
    <x v="1"/>
  </r>
  <r>
    <s v="E00145"/>
    <s v="Alexander Rivera"/>
    <s v="Sr. Analyst"/>
    <s v="Sales"/>
    <s v="Research &amp; Development"/>
    <s v="Male"/>
    <s v="Latino"/>
    <n v="58"/>
    <d v="2009-04-27T00:00:00"/>
    <n v="76802"/>
    <n v="0"/>
    <s v="Brazil"/>
    <s v="Manaus"/>
    <s v=""/>
    <x v="1"/>
  </r>
  <r>
    <s v="E00218"/>
    <s v="David Desai"/>
    <s v="Vice President"/>
    <s v="Sales"/>
    <s v="Speciality Products"/>
    <s v="Male"/>
    <s v="Asian"/>
    <n v="47"/>
    <d v="2016-11-22T00:00:00"/>
    <n v="253249"/>
    <n v="0.31"/>
    <s v="United States"/>
    <s v="Austin"/>
    <s v=""/>
    <x v="1"/>
  </r>
  <r>
    <s v="E02185"/>
    <s v="Aubrey Yoon"/>
    <s v="Sr. Business Partner"/>
    <s v="Human Resources"/>
    <s v="Research &amp; Development"/>
    <s v="Female"/>
    <s v="Asian"/>
    <n v="60"/>
    <d v="2005-11-11T00:00:00"/>
    <n v="78388"/>
    <n v="0"/>
    <s v="China"/>
    <s v="Chongqing"/>
    <s v=""/>
    <x v="1"/>
  </r>
  <r>
    <s v="E01070"/>
    <s v="Grayson Brown"/>
    <s v="Vice President"/>
    <s v="IT"/>
    <s v="Corporate"/>
    <s v="Male"/>
    <s v="Caucasian"/>
    <n v="38"/>
    <d v="2016-06-22T00:00:00"/>
    <n v="249870"/>
    <n v="0.34"/>
    <s v="United States"/>
    <s v="Chicago"/>
    <s v=""/>
    <x v="1"/>
  </r>
  <r>
    <s v="E03807"/>
    <s v="Noah Chen"/>
    <s v="Sr. Manger"/>
    <s v="Marketing"/>
    <s v="Manufacturing"/>
    <s v="Male"/>
    <s v="Asian"/>
    <n v="63"/>
    <d v="2015-03-01T00:00:00"/>
    <n v="148321"/>
    <n v="0.15"/>
    <s v="China"/>
    <s v="Beijing"/>
    <s v=""/>
    <x v="1"/>
  </r>
  <r>
    <s v="E00784"/>
    <s v="Ella Nguyen"/>
    <s v="Service Desk Analyst"/>
    <s v="IT"/>
    <s v="Corporate"/>
    <s v="Female"/>
    <s v="Asian"/>
    <n v="60"/>
    <d v="2004-02-10T00:00:00"/>
    <n v="90258"/>
    <n v="0"/>
    <s v="China"/>
    <s v="Chongqing"/>
    <s v=""/>
    <x v="1"/>
  </r>
  <r>
    <s v="E04925"/>
    <s v="Athena Jordan"/>
    <s v="System Administrator "/>
    <s v="IT"/>
    <s v="Manufacturing"/>
    <s v="Female"/>
    <s v="Black"/>
    <n v="42"/>
    <d v="2011-02-19T00:00:00"/>
    <n v="72486"/>
    <n v="0"/>
    <s v="United States"/>
    <s v="Seattle"/>
    <s v=""/>
    <x v="1"/>
  </r>
  <r>
    <s v="E04448"/>
    <s v="Adrian Ruiz"/>
    <s v="Sr. Analyst"/>
    <s v="Finance"/>
    <s v="Corporate"/>
    <s v="Male"/>
    <s v="Latino"/>
    <n v="34"/>
    <d v="2014-09-04T00:00:00"/>
    <n v="95499"/>
    <n v="0"/>
    <s v="Brazil"/>
    <s v="Sao Paulo"/>
    <d v="2017-08-11T00:00:00"/>
    <x v="0"/>
  </r>
  <r>
    <s v="E04817"/>
    <s v="Zoe Sanchez"/>
    <s v="Sr. Analyst"/>
    <s v="Accounting"/>
    <s v="Research &amp; Development"/>
    <s v="Female"/>
    <s v="Latino"/>
    <n v="53"/>
    <d v="2004-12-23T00:00:00"/>
    <n v="90212"/>
    <n v="0"/>
    <s v="Brazil"/>
    <s v="Sao Paulo"/>
    <s v=""/>
    <x v="1"/>
  </r>
  <r>
    <s v="E00325"/>
    <s v="Jameson Chen"/>
    <s v="Vice President"/>
    <s v="Marketing"/>
    <s v="Research &amp; Development"/>
    <s v="Male"/>
    <s v="Asian"/>
    <n v="39"/>
    <d v="2019-12-05T00:00:00"/>
    <n v="254057"/>
    <n v="0.39"/>
    <s v="China"/>
    <s v="Shanghai"/>
    <s v=""/>
    <x v="1"/>
  </r>
  <r>
    <s v="E00403"/>
    <s v="Liliana Soto"/>
    <s v="Business Partner"/>
    <s v="Human Resources"/>
    <s v="Manufacturing"/>
    <s v="Female"/>
    <s v="Latino"/>
    <n v="58"/>
    <d v="2010-10-12T00:00:00"/>
    <n v="43001"/>
    <n v="0"/>
    <s v="United States"/>
    <s v="Austin"/>
    <s v=""/>
    <x v="1"/>
  </r>
  <r>
    <s v="E00436"/>
    <s v="Lincoln Reyes"/>
    <s v="Computer Systems Manager"/>
    <s v="IT"/>
    <s v="Manufacturing"/>
    <s v="Male"/>
    <s v="Latino"/>
    <n v="60"/>
    <d v="1998-08-03T00:00:00"/>
    <n v="85120"/>
    <n v="0.09"/>
    <s v="United States"/>
    <s v="Seattle"/>
    <s v=""/>
    <x v="1"/>
  </r>
  <r>
    <s v="E04358"/>
    <s v="Grayson Soto"/>
    <s v="Business Partner"/>
    <s v="Human Resources"/>
    <s v="Manufacturing"/>
    <s v="Male"/>
    <s v="Latino"/>
    <n v="34"/>
    <d v="2015-08-03T00:00:00"/>
    <n v="52200"/>
    <n v="0"/>
    <s v="United States"/>
    <s v="Columbus"/>
    <s v=""/>
    <x v="1"/>
  </r>
  <r>
    <s v="E04662"/>
    <s v="Julia Morris"/>
    <s v="Sr. Manger"/>
    <s v="Human Resources"/>
    <s v="Corporate"/>
    <s v="Female"/>
    <s v="Caucasian"/>
    <n v="60"/>
    <d v="2008-10-18T00:00:00"/>
    <n v="150855"/>
    <n v="0.11"/>
    <s v="United States"/>
    <s v="Phoenix"/>
    <s v=""/>
    <x v="1"/>
  </r>
  <r>
    <s v="E01496"/>
    <s v="Ava Ortiz"/>
    <s v="Enterprise Architect"/>
    <s v="IT"/>
    <s v="Manufacturing"/>
    <s v="Female"/>
    <s v="Latino"/>
    <n v="53"/>
    <d v="2004-07-20T00:00:00"/>
    <n v="65702"/>
    <n v="0"/>
    <s v="United States"/>
    <s v="Columbus"/>
    <s v=""/>
    <x v="1"/>
  </r>
  <r>
    <s v="E01870"/>
    <s v="Carson Chau"/>
    <s v="Director"/>
    <s v="Finance"/>
    <s v="Corporate"/>
    <s v="Male"/>
    <s v="Asian"/>
    <n v="58"/>
    <d v="2007-10-12T00:00:00"/>
    <n v="162038"/>
    <n v="0.24"/>
    <s v="China"/>
    <s v="Chongqing"/>
    <s v=""/>
    <x v="1"/>
  </r>
  <r>
    <s v="E03971"/>
    <s v="Lillian Chen"/>
    <s v="Sr. Manger"/>
    <s v="Marketing"/>
    <s v="Research &amp; Development"/>
    <s v="Female"/>
    <s v="Asian"/>
    <n v="25"/>
    <d v="2020-04-09T00:00:00"/>
    <n v="157057"/>
    <n v="0.1"/>
    <s v="United States"/>
    <s v="Columbus"/>
    <s v=""/>
    <x v="1"/>
  </r>
  <r>
    <s v="E03616"/>
    <s v="Josiah Lewis"/>
    <s v="Manager"/>
    <s v="IT"/>
    <s v="Research &amp; Development"/>
    <s v="Male"/>
    <s v="Caucasian"/>
    <n v="46"/>
    <d v="2021-08-11T00:00:00"/>
    <n v="127559"/>
    <n v="0.1"/>
    <s v="United States"/>
    <s v="Austin"/>
    <s v=""/>
    <x v="1"/>
  </r>
  <r>
    <s v="E00153"/>
    <s v="Claire Jones"/>
    <s v="Field Engineer"/>
    <s v="Engineering"/>
    <s v="Corporate"/>
    <s v="Female"/>
    <s v="Caucasian"/>
    <n v="39"/>
    <d v="2019-03-12T00:00:00"/>
    <n v="62644"/>
    <n v="0"/>
    <s v="United States"/>
    <s v="Seattle"/>
    <s v=""/>
    <x v="1"/>
  </r>
  <r>
    <s v="E02313"/>
    <s v="Jeremiah Lu"/>
    <s v="Network Architect"/>
    <s v="IT"/>
    <s v="Manufacturing"/>
    <s v="Male"/>
    <s v="Asian"/>
    <n v="50"/>
    <d v="2001-03-06T00:00:00"/>
    <n v="73907"/>
    <n v="0"/>
    <s v="China"/>
    <s v="Shanghai"/>
    <s v=""/>
    <x v="1"/>
  </r>
  <r>
    <s v="E02960"/>
    <s v="Nova Hill"/>
    <s v="Sr. Analyst"/>
    <s v="Accounting"/>
    <s v="Manufacturing"/>
    <s v="Female"/>
    <s v="Caucasian"/>
    <n v="56"/>
    <d v="2018-03-10T00:00:00"/>
    <n v="90040"/>
    <n v="0"/>
    <s v="United States"/>
    <s v="Chicago"/>
    <s v=""/>
    <x v="1"/>
  </r>
  <r>
    <s v="E00096"/>
    <s v="Peyton Cruz"/>
    <s v="Development Engineer"/>
    <s v="Engineering"/>
    <s v="Manufacturing"/>
    <s v="Female"/>
    <s v="Latino"/>
    <n v="30"/>
    <d v="2016-05-26T00:00:00"/>
    <n v="91134"/>
    <n v="0"/>
    <s v="Brazil"/>
    <s v="Sao Paulo"/>
    <s v=""/>
    <x v="1"/>
  </r>
  <r>
    <s v="E02140"/>
    <s v="Naomi Zhao"/>
    <s v="Vice President"/>
    <s v="Human Resources"/>
    <s v="Speciality Products"/>
    <s v="Female"/>
    <s v="Asian"/>
    <n v="45"/>
    <d v="2021-09-22T00:00:00"/>
    <n v="201396"/>
    <n v="0.32"/>
    <s v="United States"/>
    <s v="Miami"/>
    <s v=""/>
    <x v="1"/>
  </r>
  <r>
    <s v="E00826"/>
    <s v="Rylee Bui"/>
    <s v="Analyst"/>
    <s v="Accounting"/>
    <s v="Corporate"/>
    <s v="Female"/>
    <s v="Asian"/>
    <n v="55"/>
    <d v="2011-12-22T00:00:00"/>
    <n v="54733"/>
    <n v="0"/>
    <s v="China"/>
    <s v="Chongqing"/>
    <s v=""/>
    <x v="1"/>
  </r>
  <r>
    <s v="E03881"/>
    <s v="Andrew Reed"/>
    <s v="System Administrator "/>
    <s v="IT"/>
    <s v="Corporate"/>
    <s v="Male"/>
    <s v="Black"/>
    <n v="28"/>
    <d v="2019-06-17T00:00:00"/>
    <n v="65341"/>
    <n v="0"/>
    <s v="United States"/>
    <s v="Miami"/>
    <d v="2022-04-11T00:00:00"/>
    <x v="0"/>
  </r>
  <r>
    <s v="E02604"/>
    <s v="Brooklyn Collins"/>
    <s v="Sr. Manger"/>
    <s v="Finance"/>
    <s v="Corporate"/>
    <s v="Female"/>
    <s v="Black"/>
    <n v="59"/>
    <d v="2018-10-27T00:00:00"/>
    <n v="139208"/>
    <n v="0.11"/>
    <s v="United States"/>
    <s v="Austin"/>
    <s v=""/>
    <x v="1"/>
  </r>
  <r>
    <s v="E02613"/>
    <s v="John Jung"/>
    <s v="Sr. Analyst"/>
    <s v="Sales"/>
    <s v="Speciality Products"/>
    <s v="Male"/>
    <s v="Asian"/>
    <n v="63"/>
    <d v="2018-03-12T00:00:00"/>
    <n v="73200"/>
    <n v="0"/>
    <s v="China"/>
    <s v="Shanghai"/>
    <s v=""/>
    <x v="1"/>
  </r>
  <r>
    <s v="E00864"/>
    <s v="Samantha Aguilar"/>
    <s v="Manager"/>
    <s v="Accounting"/>
    <s v="Speciality Products"/>
    <s v="Female"/>
    <s v="Latino"/>
    <n v="46"/>
    <d v="2010-04-24T00:00:00"/>
    <n v="102636"/>
    <n v="0.06"/>
    <s v="United States"/>
    <s v="Seattle"/>
    <s v=""/>
    <x v="1"/>
  </r>
  <r>
    <s v="E01760"/>
    <s v="Madeline Acosta"/>
    <s v="Sr. Account Representative"/>
    <s v="Sales"/>
    <s v="Speciality Products"/>
    <s v="Female"/>
    <s v="Latino"/>
    <n v="26"/>
    <d v="2021-02-09T00:00:00"/>
    <n v="87427"/>
    <n v="0"/>
    <s v="Brazil"/>
    <s v="Sao Paulo"/>
    <s v=""/>
    <x v="1"/>
  </r>
  <r>
    <s v="E03223"/>
    <s v="Ethan Joseph"/>
    <s v="IT Coordinator"/>
    <s v="IT"/>
    <s v="Research &amp; Development"/>
    <s v="Male"/>
    <s v="Caucasian"/>
    <n v="45"/>
    <d v="2018-05-28T00:00:00"/>
    <n v="49219"/>
    <n v="0"/>
    <s v="United States"/>
    <s v="Columbus"/>
    <s v=""/>
    <x v="1"/>
  </r>
  <r>
    <s v="E01262"/>
    <s v="Miles Mehta"/>
    <s v="Manager"/>
    <s v="Finance"/>
    <s v="Manufacturing"/>
    <s v="Male"/>
    <s v="Asian"/>
    <n v="50"/>
    <d v="2018-05-19T00:00:00"/>
    <n v="106437"/>
    <n v="7.0000000000000007E-2"/>
    <s v="China"/>
    <s v="Chongqing"/>
    <s v=""/>
    <x v="1"/>
  </r>
  <r>
    <s v="E01075"/>
    <s v="Joshua Juarez"/>
    <s v="Analyst II"/>
    <s v="Finance"/>
    <s v="Manufacturing"/>
    <s v="Male"/>
    <s v="Latino"/>
    <n v="46"/>
    <d v="2015-05-05T00:00:00"/>
    <n v="64364"/>
    <n v="0"/>
    <s v="Brazil"/>
    <s v="Sao Paulo"/>
    <s v=""/>
    <x v="1"/>
  </r>
  <r>
    <s v="E00364"/>
    <s v="Matthew Howard"/>
    <s v="Director"/>
    <s v="Human Resources"/>
    <s v="Manufacturing"/>
    <s v="Male"/>
    <s v="Caucasian"/>
    <n v="50"/>
    <d v="2021-10-17T00:00:00"/>
    <n v="172180"/>
    <n v="0.3"/>
    <s v="United States"/>
    <s v="Columbus"/>
    <s v=""/>
    <x v="1"/>
  </r>
  <r>
    <s v="E04108"/>
    <s v="Jade Figueroa"/>
    <s v="Sr. Analyst"/>
    <s v="Sales"/>
    <s v="Manufacturing"/>
    <s v="Female"/>
    <s v="Latino"/>
    <n v="33"/>
    <d v="2012-05-14T00:00:00"/>
    <n v="88343"/>
    <n v="0"/>
    <s v="Brazil"/>
    <s v="Rio de Janerio"/>
    <s v=""/>
    <x v="1"/>
  </r>
  <r>
    <s v="E02917"/>
    <s v="Everett Morales"/>
    <s v="Solutions Architect"/>
    <s v="IT"/>
    <s v="Speciality Products"/>
    <s v="Male"/>
    <s v="Latino"/>
    <n v="57"/>
    <d v="2014-07-10T00:00:00"/>
    <n v="66649"/>
    <n v="0"/>
    <s v="Brazil"/>
    <s v="Rio de Janerio"/>
    <s v=""/>
    <x v="1"/>
  </r>
  <r>
    <s v="E03720"/>
    <s v="Genesis Hunter"/>
    <s v="Manager"/>
    <s v="Finance"/>
    <s v="Corporate"/>
    <s v="Female"/>
    <s v="Caucasian"/>
    <n v="48"/>
    <d v="1999-04-22T00:00:00"/>
    <n v="102847"/>
    <n v="0.05"/>
    <s v="United States"/>
    <s v="Chicago"/>
    <s v=""/>
    <x v="1"/>
  </r>
  <r>
    <s v="E03393"/>
    <s v="Henry Figueroa"/>
    <s v="Sr. Manger"/>
    <s v="Finance"/>
    <s v="Manufacturing"/>
    <s v="Male"/>
    <s v="Latino"/>
    <n v="46"/>
    <d v="2010-07-19T00:00:00"/>
    <n v="134881"/>
    <n v="0.15"/>
    <s v="Brazil"/>
    <s v="Manaus"/>
    <s v=""/>
    <x v="1"/>
  </r>
  <r>
    <s v="E02977"/>
    <s v="Nicholas Song"/>
    <s v="Analyst II"/>
    <s v="Marketing"/>
    <s v="Manufacturing"/>
    <s v="Male"/>
    <s v="Asian"/>
    <n v="52"/>
    <d v="1999-05-23T00:00:00"/>
    <n v="68807"/>
    <n v="0"/>
    <s v="China"/>
    <s v="Chengdu"/>
    <d v="2015-11-30T00:00:00"/>
    <x v="0"/>
  </r>
  <r>
    <s v="E03371"/>
    <s v="Jack Alexander"/>
    <s v="Vice President"/>
    <s v="IT"/>
    <s v="Manufacturing"/>
    <s v="Male"/>
    <s v="Caucasian"/>
    <n v="56"/>
    <d v="2006-05-29T00:00:00"/>
    <n v="228822"/>
    <n v="0.36"/>
    <s v="United States"/>
    <s v="Miami"/>
    <s v=""/>
    <x v="1"/>
  </r>
  <r>
    <s v="E02531"/>
    <s v="Jameson Foster"/>
    <s v="Analyst"/>
    <s v="Marketing"/>
    <s v="Manufacturing"/>
    <s v="Male"/>
    <s v="Caucasian"/>
    <n v="28"/>
    <d v="2021-07-18T00:00:00"/>
    <n v="43391"/>
    <n v="0"/>
    <s v="United States"/>
    <s v="Columbus"/>
    <s v=""/>
    <x v="1"/>
  </r>
  <r>
    <s v="E02473"/>
    <s v="Leonardo Lo"/>
    <s v="Quality Engineer"/>
    <s v="Engineering"/>
    <s v="Speciality Products"/>
    <s v="Male"/>
    <s v="Asian"/>
    <n v="29"/>
    <d v="2021-11-15T00:00:00"/>
    <n v="91782"/>
    <n v="0"/>
    <s v="China"/>
    <s v="Chongqing"/>
    <s v=""/>
    <x v="1"/>
  </r>
  <r>
    <s v="E02468"/>
    <s v="Ella Huang"/>
    <s v="Vice President"/>
    <s v="Marketing"/>
    <s v="Corporate"/>
    <s v="Female"/>
    <s v="Asian"/>
    <n v="45"/>
    <d v="2016-02-28T00:00:00"/>
    <n v="211637"/>
    <n v="0.31"/>
    <s v="United States"/>
    <s v="Chicago"/>
    <s v=""/>
    <x v="1"/>
  </r>
  <r>
    <s v="E01499"/>
    <s v="Liam Jordan"/>
    <s v="Computer Systems Manager"/>
    <s v="IT"/>
    <s v="Manufacturing"/>
    <s v="Male"/>
    <s v="Caucasian"/>
    <n v="28"/>
    <d v="2020-08-08T00:00:00"/>
    <n v="73255"/>
    <n v="0.09"/>
    <s v="United States"/>
    <s v="Phoenix"/>
    <s v=""/>
    <x v="1"/>
  </r>
  <r>
    <s v="E03697"/>
    <s v="Isaac Woods"/>
    <s v="Manager"/>
    <s v="Sales"/>
    <s v="Corporate"/>
    <s v="Male"/>
    <s v="Caucasian"/>
    <n v="28"/>
    <d v="2021-01-08T00:00:00"/>
    <n v="108826"/>
    <n v="0.1"/>
    <s v="United States"/>
    <s v="Miami"/>
    <s v=""/>
    <x v="1"/>
  </r>
  <r>
    <s v="E00593"/>
    <s v="Luke Wilson"/>
    <s v="Solutions Architect"/>
    <s v="IT"/>
    <s v="Speciality Products"/>
    <s v="Male"/>
    <s v="Caucasian"/>
    <n v="34"/>
    <d v="2016-05-24T00:00:00"/>
    <n v="94352"/>
    <n v="0"/>
    <s v="United States"/>
    <s v="Miami"/>
    <s v=""/>
    <x v="1"/>
  </r>
  <r>
    <s v="E01103"/>
    <s v="Lyla Alvarez"/>
    <s v="IT Systems Architect"/>
    <s v="IT"/>
    <s v="Research &amp; Development"/>
    <s v="Female"/>
    <s v="Latino"/>
    <n v="55"/>
    <d v="1994-08-30T00:00:00"/>
    <n v="73955"/>
    <n v="0"/>
    <s v="United States"/>
    <s v="Phoenix"/>
    <s v=""/>
    <x v="1"/>
  </r>
  <r>
    <s v="E03889"/>
    <s v="Caleb Flores"/>
    <s v="Manager"/>
    <s v="Human Resources"/>
    <s v="Manufacturing"/>
    <s v="Male"/>
    <s v="Latino"/>
    <n v="34"/>
    <d v="2013-08-13T00:00:00"/>
    <n v="113909"/>
    <n v="0.06"/>
    <s v="Brazil"/>
    <s v="Rio de Janerio"/>
    <s v=""/>
    <x v="1"/>
  </r>
  <r>
    <s v="E01958"/>
    <s v="Angel Lin"/>
    <s v="Network Administrator"/>
    <s v="IT"/>
    <s v="Manufacturing"/>
    <s v="Male"/>
    <s v="Asian"/>
    <n v="27"/>
    <d v="2020-12-24T00:00:00"/>
    <n v="92321"/>
    <n v="0"/>
    <s v="United States"/>
    <s v="Chicago"/>
    <s v=""/>
    <x v="1"/>
  </r>
  <r>
    <s v="E01870"/>
    <s v="Easton Moore"/>
    <s v="Computer Systems Manager"/>
    <s v="IT"/>
    <s v="Research &amp; Development"/>
    <s v="Male"/>
    <s v="Caucasian"/>
    <n v="52"/>
    <d v="2013-05-23T00:00:00"/>
    <n v="99557"/>
    <n v="0.09"/>
    <s v="United States"/>
    <s v="Seattle"/>
    <s v=""/>
    <x v="1"/>
  </r>
  <r>
    <s v="E01167"/>
    <s v="Kinsley Collins"/>
    <s v="Automation Engineer"/>
    <s v="Engineering"/>
    <s v="Speciality Products"/>
    <s v="Female"/>
    <s v="Caucasian"/>
    <n v="28"/>
    <d v="2018-11-14T00:00:00"/>
    <n v="115854"/>
    <n v="0"/>
    <s v="United States"/>
    <s v="Phoenix"/>
    <s v=""/>
    <x v="1"/>
  </r>
  <r>
    <s v="E00099"/>
    <s v="Brooklyn Salazar"/>
    <s v="IT Systems Architect"/>
    <s v="IT"/>
    <s v="Manufacturing"/>
    <s v="Female"/>
    <s v="Latino"/>
    <n v="44"/>
    <d v="2011-03-01T00:00:00"/>
    <n v="82462"/>
    <n v="0"/>
    <s v="United States"/>
    <s v="Austin"/>
    <s v=""/>
    <x v="1"/>
  </r>
  <r>
    <s v="E00044"/>
    <s v="Scarlett Jenkins"/>
    <s v="Vice President"/>
    <s v="IT"/>
    <s v="Research &amp; Development"/>
    <s v="Female"/>
    <s v="Caucasian"/>
    <n v="53"/>
    <d v="2011-11-09T00:00:00"/>
    <n v="198473"/>
    <n v="0.32"/>
    <s v="United States"/>
    <s v="Miami"/>
    <s v=""/>
    <x v="1"/>
  </r>
  <r>
    <s v="E00711"/>
    <s v="Melody Chin"/>
    <s v="Sr. Manger"/>
    <s v="Finance"/>
    <s v="Corporate"/>
    <s v="Female"/>
    <s v="Asian"/>
    <n v="43"/>
    <d v="2006-10-15T00:00:00"/>
    <n v="153492"/>
    <n v="0.11"/>
    <s v="United States"/>
    <s v="Chicago"/>
    <s v=""/>
    <x v="1"/>
  </r>
  <r>
    <s v="E04795"/>
    <s v="Eloise Alexander"/>
    <s v="Vice President"/>
    <s v="Human Resources"/>
    <s v="Corporate"/>
    <s v="Female"/>
    <s v="Black"/>
    <n v="28"/>
    <d v="2018-01-21T00:00:00"/>
    <n v="208210"/>
    <n v="0.3"/>
    <s v="United States"/>
    <s v="Seattle"/>
    <s v=""/>
    <x v="1"/>
  </r>
  <r>
    <s v="E03912"/>
    <s v="Carter Turner"/>
    <s v="Sr. Analyst"/>
    <s v="Marketing"/>
    <s v="Corporate"/>
    <s v="Male"/>
    <s v="Caucasian"/>
    <n v="33"/>
    <d v="2015-11-17T00:00:00"/>
    <n v="91632"/>
    <n v="0"/>
    <s v="United States"/>
    <s v="Phoenix"/>
    <s v=""/>
    <x v="1"/>
  </r>
  <r>
    <s v="E02103"/>
    <s v="Andrew Ma"/>
    <s v="HRIS Analyst"/>
    <s v="Human Resources"/>
    <s v="Corporate"/>
    <s v="Male"/>
    <s v="Asian"/>
    <n v="31"/>
    <d v="2017-09-24T00:00:00"/>
    <n v="71755"/>
    <n v="0"/>
    <s v="China"/>
    <s v="Chongqing"/>
    <s v=""/>
    <x v="1"/>
  </r>
  <r>
    <s v="E04213"/>
    <s v="Hailey Xi"/>
    <s v="Manager"/>
    <s v="Accounting"/>
    <s v="Corporate"/>
    <s v="Female"/>
    <s v="Asian"/>
    <n v="52"/>
    <d v="2021-11-19T00:00:00"/>
    <n v="111006"/>
    <n v="0.08"/>
    <s v="China"/>
    <s v="Chongqing"/>
    <s v=""/>
    <x v="1"/>
  </r>
  <r>
    <s v="E04756"/>
    <s v="Aiden Le"/>
    <s v="Cloud Infrastructure Architect"/>
    <s v="IT"/>
    <s v="Corporate"/>
    <s v="Male"/>
    <s v="Asian"/>
    <n v="55"/>
    <d v="1994-12-24T00:00:00"/>
    <n v="99774"/>
    <n v="0"/>
    <s v="United States"/>
    <s v="Austin"/>
    <s v=""/>
    <x v="1"/>
  </r>
  <r>
    <s v="E04114"/>
    <s v="Christopher Lim"/>
    <s v="Director"/>
    <s v="IT"/>
    <s v="Research &amp; Development"/>
    <s v="Male"/>
    <s v="Asian"/>
    <n v="55"/>
    <d v="2007-03-13T00:00:00"/>
    <n v="184648"/>
    <n v="0.24"/>
    <s v="China"/>
    <s v="Shanghai"/>
    <s v=""/>
    <x v="1"/>
  </r>
  <r>
    <s v="E01423"/>
    <s v="James Castillo"/>
    <s v="Vice President"/>
    <s v="IT"/>
    <s v="Manufacturing"/>
    <s v="Male"/>
    <s v="Latino"/>
    <n v="51"/>
    <d v="2001-07-19T00:00:00"/>
    <n v="247874"/>
    <n v="0.33"/>
    <s v="Brazil"/>
    <s v="Manaus"/>
    <s v=""/>
    <x v="1"/>
  </r>
  <r>
    <s v="E03181"/>
    <s v="Greyson Dang"/>
    <s v="Development Engineer"/>
    <s v="Engineering"/>
    <s v="Manufacturing"/>
    <s v="Male"/>
    <s v="Asian"/>
    <n v="60"/>
    <d v="2009-05-11T00:00:00"/>
    <n v="62239"/>
    <n v="0"/>
    <s v="China"/>
    <s v="Beijing"/>
    <s v=""/>
    <x v="1"/>
  </r>
  <r>
    <s v="E03305"/>
    <s v="Hannah King"/>
    <s v="Manager"/>
    <s v="Accounting"/>
    <s v="Speciality Products"/>
    <s v="Female"/>
    <s v="Caucasian"/>
    <n v="31"/>
    <d v="2014-10-07T00:00:00"/>
    <n v="114911"/>
    <n v="7.0000000000000007E-2"/>
    <s v="United States"/>
    <s v="Chicago"/>
    <s v=""/>
    <x v="1"/>
  </r>
  <r>
    <s v="E00703"/>
    <s v="Wesley Dominguez"/>
    <s v="Engineering Manager"/>
    <s v="Engineering"/>
    <s v="Corporate"/>
    <s v="Male"/>
    <s v="Latino"/>
    <n v="45"/>
    <d v="2018-04-27T00:00:00"/>
    <n v="115490"/>
    <n v="0.12"/>
    <s v="United States"/>
    <s v="Chicago"/>
    <s v=""/>
    <x v="1"/>
  </r>
  <r>
    <s v="E04403"/>
    <s v="Dominic Hu"/>
    <s v="Manager"/>
    <s v="Accounting"/>
    <s v="Speciality Products"/>
    <s v="Male"/>
    <s v="Asian"/>
    <n v="34"/>
    <d v="2012-02-13T00:00:00"/>
    <n v="118708"/>
    <n v="7.0000000000000007E-2"/>
    <s v="China"/>
    <s v="Shanghai"/>
    <s v=""/>
    <x v="1"/>
  </r>
  <r>
    <s v="E00103"/>
    <s v="Nora Park"/>
    <s v="Director"/>
    <s v="Accounting"/>
    <s v="Speciality Products"/>
    <s v="Female"/>
    <s v="Asian"/>
    <n v="29"/>
    <d v="2017-06-28T00:00:00"/>
    <n v="197649"/>
    <n v="0.2"/>
    <s v="United States"/>
    <s v="Columbus"/>
    <s v=""/>
    <x v="1"/>
  </r>
  <r>
    <s v="E04487"/>
    <s v="Audrey Hwang"/>
    <s v="Sr. Analyst"/>
    <s v="Accounting"/>
    <s v="Speciality Products"/>
    <s v="Female"/>
    <s v="Asian"/>
    <n v="45"/>
    <d v="2020-06-17T00:00:00"/>
    <n v="89841"/>
    <n v="0"/>
    <s v="China"/>
    <s v="Beijing"/>
    <s v=""/>
    <x v="1"/>
  </r>
  <r>
    <s v="E01194"/>
    <s v="Ella Jenkins"/>
    <s v="Analyst II"/>
    <s v="Finance"/>
    <s v="Speciality Products"/>
    <s v="Female"/>
    <s v="Caucasian"/>
    <n v="52"/>
    <d v="2019-12-20T00:00:00"/>
    <n v="61026"/>
    <n v="0"/>
    <s v="United States"/>
    <s v="Phoenix"/>
    <s v=""/>
    <x v="1"/>
  </r>
  <r>
    <s v="E02179"/>
    <s v="Peyton Owens"/>
    <s v="Controls Engineer"/>
    <s v="Engineering"/>
    <s v="Speciality Products"/>
    <s v="Female"/>
    <s v="Caucasian"/>
    <n v="48"/>
    <d v="2014-09-25T00:00:00"/>
    <n v="96693"/>
    <n v="0"/>
    <s v="United States"/>
    <s v="Chicago"/>
    <s v=""/>
    <x v="1"/>
  </r>
  <r>
    <s v="E04242"/>
    <s v="Alice Lopez"/>
    <s v="Test Engineer"/>
    <s v="Engineering"/>
    <s v="Speciality Products"/>
    <s v="Female"/>
    <s v="Latino"/>
    <n v="48"/>
    <d v="2009-06-27T00:00:00"/>
    <n v="82907"/>
    <n v="0"/>
    <s v="United States"/>
    <s v="Seattle"/>
    <s v=""/>
    <x v="1"/>
  </r>
  <r>
    <s v="E01371"/>
    <s v="Dominic Le"/>
    <s v="Vice President"/>
    <s v="Marketing"/>
    <s v="Corporate"/>
    <s v="Male"/>
    <s v="Asian"/>
    <n v="41"/>
    <d v="2014-10-04T00:00:00"/>
    <n v="257194"/>
    <n v="0.35"/>
    <s v="China"/>
    <s v="Chongqing"/>
    <s v=""/>
    <x v="1"/>
  </r>
  <r>
    <s v="E03065"/>
    <s v="Ezra Ortiz"/>
    <s v="Quality Engineer"/>
    <s v="Engineering"/>
    <s v="Research &amp; Development"/>
    <s v="Male"/>
    <s v="Latino"/>
    <n v="41"/>
    <d v="2012-01-21T00:00:00"/>
    <n v="94658"/>
    <n v="0"/>
    <s v="United States"/>
    <s v="Miami"/>
    <s v=""/>
    <x v="1"/>
  </r>
  <r>
    <s v="E01377"/>
    <s v="Grayson Luu"/>
    <s v="Quality Engineer"/>
    <s v="Engineering"/>
    <s v="Research &amp; Development"/>
    <s v="Male"/>
    <s v="Asian"/>
    <n v="55"/>
    <d v="2011-04-30T00:00:00"/>
    <n v="89419"/>
    <n v="0"/>
    <s v="China"/>
    <s v="Shanghai"/>
    <s v=""/>
    <x v="1"/>
  </r>
  <r>
    <s v="E03097"/>
    <s v="Brooks Stewart"/>
    <s v="HRIS Analyst"/>
    <s v="Human Resources"/>
    <s v="Manufacturing"/>
    <s v="Male"/>
    <s v="Black"/>
    <n v="45"/>
    <d v="2015-12-19T00:00:00"/>
    <n v="51983"/>
    <n v="0"/>
    <s v="United States"/>
    <s v="Columbus"/>
    <s v=""/>
    <x v="1"/>
  </r>
  <r>
    <s v="E01668"/>
    <s v="Naomi Xi"/>
    <s v="Director"/>
    <s v="Finance"/>
    <s v="Corporate"/>
    <s v="Female"/>
    <s v="Asian"/>
    <n v="53"/>
    <d v="2002-02-17T00:00:00"/>
    <n v="179494"/>
    <n v="0.2"/>
    <s v="China"/>
    <s v="Chongqing"/>
    <s v=""/>
    <x v="1"/>
  </r>
  <r>
    <s v="E03354"/>
    <s v="Silas Estrada"/>
    <s v="IT Systems Architect"/>
    <s v="IT"/>
    <s v="Corporate"/>
    <s v="Male"/>
    <s v="Latino"/>
    <n v="49"/>
    <d v="2016-06-24T00:00:00"/>
    <n v="68426"/>
    <n v="0"/>
    <s v="Brazil"/>
    <s v="Rio de Janerio"/>
    <s v=""/>
    <x v="1"/>
  </r>
  <r>
    <s v="E02088"/>
    <s v="Skylar Ayala"/>
    <s v="Sr. Manger"/>
    <s v="Finance"/>
    <s v="Corporate"/>
    <s v="Female"/>
    <s v="Latino"/>
    <n v="55"/>
    <d v="2017-02-06T00:00:00"/>
    <n v="144986"/>
    <n v="0.12"/>
    <s v="United States"/>
    <s v="Phoenix"/>
    <s v=""/>
    <x v="1"/>
  </r>
  <r>
    <s v="E03980"/>
    <s v="Lydia Huynh"/>
    <s v="Account Representative"/>
    <s v="Sales"/>
    <s v="Speciality Products"/>
    <s v="Female"/>
    <s v="Asian"/>
    <n v="45"/>
    <d v="2000-08-16T00:00:00"/>
    <n v="60113"/>
    <n v="0"/>
    <s v="United States"/>
    <s v="Chicago"/>
    <s v=""/>
    <x v="1"/>
  </r>
  <r>
    <s v="E00972"/>
    <s v="Hazel Cortez"/>
    <s v="HRIS Analyst"/>
    <s v="Human Resources"/>
    <s v="Research &amp; Development"/>
    <s v="Female"/>
    <s v="Latino"/>
    <n v="52"/>
    <d v="2021-04-18T00:00:00"/>
    <n v="50548"/>
    <n v="0"/>
    <s v="Brazil"/>
    <s v="Sao Paulo"/>
    <s v=""/>
    <x v="1"/>
  </r>
  <r>
    <s v="E00824"/>
    <s v="Everleigh Adams"/>
    <s v="Analyst II"/>
    <s v="Marketing"/>
    <s v="Manufacturing"/>
    <s v="Female"/>
    <s v="Caucasian"/>
    <n v="33"/>
    <d v="2020-03-14T00:00:00"/>
    <n v="68846"/>
    <n v="0"/>
    <s v="United States"/>
    <s v="Chicago"/>
    <s v=""/>
    <x v="1"/>
  </r>
  <r>
    <s v="E04359"/>
    <s v="Layla Salazar"/>
    <s v="Solutions Architect"/>
    <s v="IT"/>
    <s v="Corporate"/>
    <s v="Female"/>
    <s v="Latino"/>
    <n v="59"/>
    <d v="2014-03-19T00:00:00"/>
    <n v="90901"/>
    <n v="0"/>
    <s v="United States"/>
    <s v="Seattle"/>
    <s v=""/>
    <x v="1"/>
  </r>
  <r>
    <s v="E03113"/>
    <s v="Willow Chen"/>
    <s v="Manager"/>
    <s v="Accounting"/>
    <s v="Corporate"/>
    <s v="Female"/>
    <s v="Asian"/>
    <n v="50"/>
    <d v="2012-09-03T00:00:00"/>
    <n v="102033"/>
    <n v="0.08"/>
    <s v="United States"/>
    <s v="Austin"/>
    <s v=""/>
    <x v="1"/>
  </r>
  <r>
    <s v="E01488"/>
    <s v="Penelope Griffin"/>
    <s v="Director"/>
    <s v="Sales"/>
    <s v="Manufacturing"/>
    <s v="Female"/>
    <s v="Caucasian"/>
    <n v="61"/>
    <d v="2021-01-23T00:00:00"/>
    <n v="151783"/>
    <n v="0.26"/>
    <s v="United States"/>
    <s v="Seattle"/>
    <s v=""/>
    <x v="1"/>
  </r>
  <r>
    <s v="E01787"/>
    <s v="Lillian Romero"/>
    <s v="Director"/>
    <s v="Engineering"/>
    <s v="Corporate"/>
    <s v="Female"/>
    <s v="Latino"/>
    <n v="27"/>
    <d v="2018-12-07T00:00:00"/>
    <n v="170164"/>
    <n v="0.17"/>
    <s v="United States"/>
    <s v="Austin"/>
    <s v=""/>
    <x v="1"/>
  </r>
  <r>
    <s v="E03550"/>
    <s v="Stella Wu"/>
    <s v="Sr. Manger"/>
    <s v="Marketing"/>
    <s v="Speciality Products"/>
    <s v="Female"/>
    <s v="Asian"/>
    <n v="35"/>
    <d v="2014-02-20T00:00:00"/>
    <n v="155905"/>
    <n v="0.14000000000000001"/>
    <s v="United States"/>
    <s v="Phoenix"/>
    <s v=""/>
    <x v="1"/>
  </r>
  <r>
    <s v="E01052"/>
    <s v="Parker Vang"/>
    <s v="Analyst"/>
    <s v="Sales"/>
    <s v="Corporate"/>
    <s v="Male"/>
    <s v="Asian"/>
    <n v="40"/>
    <d v="2016-12-17T00:00:00"/>
    <n v="50733"/>
    <n v="0"/>
    <s v="United States"/>
    <s v="Miami"/>
    <s v=""/>
    <x v="1"/>
  </r>
  <r>
    <s v="E04799"/>
    <s v="Mila Roberts"/>
    <s v="Sr. Business Partner"/>
    <s v="Human Resources"/>
    <s v="Corporate"/>
    <s v="Female"/>
    <s v="Caucasian"/>
    <n v="30"/>
    <d v="2017-01-26T00:00:00"/>
    <n v="88663"/>
    <n v="0"/>
    <s v="United States"/>
    <s v="Phoenix"/>
    <s v=""/>
    <x v="1"/>
  </r>
  <r>
    <s v="E03402"/>
    <s v="Isaac Liu"/>
    <s v="Field Engineer"/>
    <s v="Engineering"/>
    <s v="Manufacturing"/>
    <s v="Male"/>
    <s v="Asian"/>
    <n v="60"/>
    <d v="1992-10-13T00:00:00"/>
    <n v="88213"/>
    <n v="0"/>
    <s v="China"/>
    <s v="Chongqing"/>
    <s v=""/>
    <x v="1"/>
  </r>
  <r>
    <s v="E04128"/>
    <s v="Jacob Doan"/>
    <s v="Analyst II"/>
    <s v="Sales"/>
    <s v="Speciality Products"/>
    <s v="Male"/>
    <s v="Asian"/>
    <n v="55"/>
    <d v="2021-08-02T00:00:00"/>
    <n v="67130"/>
    <n v="0"/>
    <s v="United States"/>
    <s v="Miami"/>
    <s v=""/>
    <x v="1"/>
  </r>
  <r>
    <s v="E00013"/>
    <s v="Raelynn Ma"/>
    <s v="Sr. Analyst"/>
    <s v="Finance"/>
    <s v="Speciality Products"/>
    <s v="Female"/>
    <s v="Asian"/>
    <n v="33"/>
    <d v="2015-10-08T00:00:00"/>
    <n v="94876"/>
    <n v="0"/>
    <s v="United States"/>
    <s v="Miami"/>
    <s v=""/>
    <x v="1"/>
  </r>
  <r>
    <s v="E03114"/>
    <s v="Jameson Juarez"/>
    <s v="Development Engineer"/>
    <s v="Engineering"/>
    <s v="Speciality Products"/>
    <s v="Male"/>
    <s v="Latino"/>
    <n v="62"/>
    <d v="1994-10-09T00:00:00"/>
    <n v="98230"/>
    <n v="0"/>
    <s v="United States"/>
    <s v="Miami"/>
    <s v=""/>
    <x v="1"/>
  </r>
  <r>
    <s v="E04004"/>
    <s v="Everleigh Shah"/>
    <s v="Test Engineer"/>
    <s v="Engineering"/>
    <s v="Research &amp; Development"/>
    <s v="Female"/>
    <s v="Asian"/>
    <n v="36"/>
    <d v="2018-12-14T00:00:00"/>
    <n v="96757"/>
    <n v="0"/>
    <s v="United States"/>
    <s v="Columbus"/>
    <s v=""/>
    <x v="1"/>
  </r>
  <r>
    <s v="E04472"/>
    <s v="Alexander Foster"/>
    <s v="Analyst II"/>
    <s v="Marketing"/>
    <s v="Manufacturing"/>
    <s v="Male"/>
    <s v="Black"/>
    <n v="35"/>
    <d v="2020-07-03T00:00:00"/>
    <n v="51513"/>
    <n v="0"/>
    <s v="United States"/>
    <s v="Columbus"/>
    <s v=""/>
    <x v="1"/>
  </r>
  <r>
    <s v="E00161"/>
    <s v="Ryan Ha"/>
    <s v="Vice President"/>
    <s v="Marketing"/>
    <s v="Corporate"/>
    <s v="Male"/>
    <s v="Asian"/>
    <n v="60"/>
    <d v="2007-01-27T00:00:00"/>
    <n v="234311"/>
    <n v="0.37"/>
    <s v="United States"/>
    <s v="Miami"/>
    <s v=""/>
    <x v="1"/>
  </r>
  <r>
    <s v="E04417"/>
    <s v="Chloe Salazar"/>
    <s v="Sr. Manger"/>
    <s v="Human Resources"/>
    <s v="Speciality Products"/>
    <s v="Female"/>
    <s v="Latino"/>
    <n v="45"/>
    <d v="2011-05-22T00:00:00"/>
    <n v="152353"/>
    <n v="0.14000000000000001"/>
    <s v="United States"/>
    <s v="Seattle"/>
    <s v=""/>
    <x v="1"/>
  </r>
  <r>
    <s v="E04536"/>
    <s v="Layla Scott"/>
    <s v="Sr. Manger"/>
    <s v="Accounting"/>
    <s v="Speciality Products"/>
    <s v="Female"/>
    <s v="Caucasian"/>
    <n v="48"/>
    <d v="2010-07-30T00:00:00"/>
    <n v="124774"/>
    <n v="0.12"/>
    <s v="United States"/>
    <s v="Phoenix"/>
    <s v=""/>
    <x v="1"/>
  </r>
  <r>
    <s v="E02534"/>
    <s v="Leah Khan"/>
    <s v="Director"/>
    <s v="Marketing"/>
    <s v="Corporate"/>
    <s v="Female"/>
    <s v="Asian"/>
    <n v="36"/>
    <d v="2010-09-13T00:00:00"/>
    <n v="157070"/>
    <n v="0.28000000000000003"/>
    <s v="China"/>
    <s v="Chongqing"/>
    <s v=""/>
    <x v="1"/>
  </r>
  <r>
    <s v="E02857"/>
    <s v="Mason Jimenez"/>
    <s v="Sr. Manger"/>
    <s v="Finance"/>
    <s v="Speciality Products"/>
    <s v="Male"/>
    <s v="Latino"/>
    <n v="44"/>
    <d v="2019-08-08T00:00:00"/>
    <n v="130133"/>
    <n v="0.15"/>
    <s v="United States"/>
    <s v="Austin"/>
    <d v="2022-05-18T00:00:00"/>
    <x v="0"/>
  </r>
  <r>
    <s v="E03059"/>
    <s v="Hailey Dang"/>
    <s v="Manager"/>
    <s v="Marketing"/>
    <s v="Manufacturing"/>
    <s v="Female"/>
    <s v="Asian"/>
    <n v="64"/>
    <d v="2019-09-21T00:00:00"/>
    <n v="108780"/>
    <n v="0.06"/>
    <s v="China"/>
    <s v="Shanghai"/>
    <s v=""/>
    <x v="1"/>
  </r>
  <r>
    <s v="E02477"/>
    <s v="Amelia Bui"/>
    <s v="Director"/>
    <s v="Engineering"/>
    <s v="Speciality Products"/>
    <s v="Female"/>
    <s v="Asian"/>
    <n v="46"/>
    <d v="2020-10-21T00:00:00"/>
    <n v="151853"/>
    <n v="0.16"/>
    <s v="China"/>
    <s v="Chengdu"/>
    <s v=""/>
    <x v="1"/>
  </r>
  <r>
    <s v="E00022"/>
    <s v="Elena Her"/>
    <s v="Account Representative"/>
    <s v="Sales"/>
    <s v="Manufacturing"/>
    <s v="Female"/>
    <s v="Asian"/>
    <n v="62"/>
    <d v="2006-09-17T00:00:00"/>
    <n v="64669"/>
    <n v="0"/>
    <s v="China"/>
    <s v="Chongqing"/>
    <s v=""/>
    <x v="1"/>
  </r>
  <r>
    <s v="E03370"/>
    <s v="Ian Cortez"/>
    <s v="Analyst II"/>
    <s v="Marketing"/>
    <s v="Research &amp; Development"/>
    <s v="Male"/>
    <s v="Latino"/>
    <n v="61"/>
    <d v="2008-04-30T00:00:00"/>
    <n v="69352"/>
    <n v="0"/>
    <s v="Brazil"/>
    <s v="Rio de Janerio"/>
    <s v=""/>
    <x v="1"/>
  </r>
  <r>
    <s v="E00555"/>
    <s v="Christian Ali"/>
    <s v="Analyst II"/>
    <s v="Marketing"/>
    <s v="Research &amp; Development"/>
    <s v="Male"/>
    <s v="Asian"/>
    <n v="65"/>
    <d v="2001-10-17T00:00:00"/>
    <n v="74631"/>
    <n v="0"/>
    <s v="China"/>
    <s v="Chongqing"/>
    <s v=""/>
    <x v="1"/>
  </r>
  <r>
    <s v="E03160"/>
    <s v="Carter Ortiz"/>
    <s v="Quality Engineer"/>
    <s v="Engineering"/>
    <s v="Speciality Products"/>
    <s v="Male"/>
    <s v="Latino"/>
    <n v="54"/>
    <d v="2012-04-29T00:00:00"/>
    <n v="96441"/>
    <n v="0"/>
    <s v="Brazil"/>
    <s v="Sao Paulo"/>
    <s v=""/>
    <x v="1"/>
  </r>
  <r>
    <s v="E03919"/>
    <s v="Grayson Chan"/>
    <s v="Engineering Manager"/>
    <s v="Engineering"/>
    <s v="Speciality Products"/>
    <s v="Male"/>
    <s v="Asian"/>
    <n v="46"/>
    <d v="2011-10-20T00:00:00"/>
    <n v="114250"/>
    <n v="0.14000000000000001"/>
    <s v="China"/>
    <s v="Chengdu"/>
    <s v=""/>
    <x v="1"/>
  </r>
  <r>
    <s v="E01724"/>
    <s v="Nolan Molina"/>
    <s v="Computer Systems Manager"/>
    <s v="IT"/>
    <s v="Corporate"/>
    <s v="Male"/>
    <s v="Latino"/>
    <n v="36"/>
    <d v="2020-12-27T00:00:00"/>
    <n v="70165"/>
    <n v="7.0000000000000007E-2"/>
    <s v="Brazil"/>
    <s v="Manaus"/>
    <s v=""/>
    <x v="1"/>
  </r>
  <r>
    <s v="E04087"/>
    <s v="Adam Kaur"/>
    <s v="Manager"/>
    <s v="IT"/>
    <s v="Corporate"/>
    <s v="Male"/>
    <s v="Asian"/>
    <n v="60"/>
    <d v="2000-01-29T00:00:00"/>
    <n v="109059"/>
    <n v="7.0000000000000007E-2"/>
    <s v="China"/>
    <s v="Chengdu"/>
    <s v=""/>
    <x v="1"/>
  </r>
  <r>
    <s v="E02856"/>
    <s v="Amelia Kaur"/>
    <s v="Operations Engineer"/>
    <s v="Engineering"/>
    <s v="Research &amp; Development"/>
    <s v="Female"/>
    <s v="Asian"/>
    <n v="30"/>
    <d v="2015-11-14T00:00:00"/>
    <n v="77442"/>
    <n v="0"/>
    <s v="United States"/>
    <s v="Columbus"/>
    <s v=""/>
    <x v="1"/>
  </r>
  <r>
    <s v="E03805"/>
    <s v="Autumn Gonzales"/>
    <s v="Analyst II"/>
    <s v="Sales"/>
    <s v="Corporate"/>
    <s v="Female"/>
    <s v="Latino"/>
    <n v="34"/>
    <d v="2012-06-06T00:00:00"/>
    <n v="72126"/>
    <n v="0"/>
    <s v="Brazil"/>
    <s v="Manaus"/>
    <s v=""/>
    <x v="1"/>
  </r>
  <r>
    <s v="E00319"/>
    <s v="Ezra Wilson"/>
    <s v="Service Desk Analyst"/>
    <s v="IT"/>
    <s v="Manufacturing"/>
    <s v="Male"/>
    <s v="Caucasian"/>
    <n v="55"/>
    <d v="2013-10-18T00:00:00"/>
    <n v="70334"/>
    <n v="0"/>
    <s v="United States"/>
    <s v="Miami"/>
    <s v=""/>
    <x v="1"/>
  </r>
  <r>
    <s v="E01090"/>
    <s v="Jacob Cheng"/>
    <s v="Quality Engineer"/>
    <s v="Engineering"/>
    <s v="Research &amp; Development"/>
    <s v="Male"/>
    <s v="Asian"/>
    <n v="59"/>
    <d v="2009-12-23T00:00:00"/>
    <n v="78006"/>
    <n v="0"/>
    <s v="United States"/>
    <s v="Miami"/>
    <s v=""/>
    <x v="1"/>
  </r>
  <r>
    <s v="E04323"/>
    <s v="Melody Valdez"/>
    <s v="Director"/>
    <s v="IT"/>
    <s v="Manufacturing"/>
    <s v="Female"/>
    <s v="Latino"/>
    <n v="28"/>
    <d v="2021-01-25T00:00:00"/>
    <n v="160385"/>
    <n v="0.23"/>
    <s v="United States"/>
    <s v="Miami"/>
    <d v="2021-05-18T00:00:00"/>
    <x v="0"/>
  </r>
  <r>
    <s v="E02687"/>
    <s v="Caroline Nelson"/>
    <s v="Vice President"/>
    <s v="Finance"/>
    <s v="Corporate"/>
    <s v="Female"/>
    <s v="Caucasian"/>
    <n v="36"/>
    <d v="2014-01-11T00:00:00"/>
    <n v="202323"/>
    <n v="0.39"/>
    <s v="United States"/>
    <s v="Chicago"/>
    <s v=""/>
    <x v="1"/>
  </r>
  <r>
    <s v="E01407"/>
    <s v="Ellie Guerrero"/>
    <s v="Sr. Manger"/>
    <s v="Human Resources"/>
    <s v="Corporate"/>
    <s v="Female"/>
    <s v="Latino"/>
    <n v="29"/>
    <d v="2020-07-13T00:00:00"/>
    <n v="141555"/>
    <n v="0.11"/>
    <s v="Brazil"/>
    <s v="Manaus"/>
    <s v=""/>
    <x v="1"/>
  </r>
  <r>
    <s v="E02748"/>
    <s v="Genesis Zhu"/>
    <s v="Director"/>
    <s v="Finance"/>
    <s v="Speciality Products"/>
    <s v="Female"/>
    <s v="Asian"/>
    <n v="34"/>
    <d v="2020-07-20T00:00:00"/>
    <n v="184960"/>
    <n v="0.18"/>
    <s v="United States"/>
    <s v="Seattle"/>
    <s v=""/>
    <x v="1"/>
  </r>
  <r>
    <s v="E01995"/>
    <s v="Jonathan Ho"/>
    <s v="Vice President"/>
    <s v="IT"/>
    <s v="Manufacturing"/>
    <s v="Male"/>
    <s v="Asian"/>
    <n v="37"/>
    <d v="2011-06-25T00:00:00"/>
    <n v="221592"/>
    <n v="0.31"/>
    <s v="United States"/>
    <s v="Columbus"/>
    <s v=""/>
    <x v="1"/>
  </r>
  <r>
    <s v="E01714"/>
    <s v="Savannah Park"/>
    <s v="HRIS Analyst"/>
    <s v="Human Resources"/>
    <s v="Manufacturing"/>
    <s v="Female"/>
    <s v="Asian"/>
    <n v="44"/>
    <d v="2009-01-28T00:00:00"/>
    <n v="53301"/>
    <n v="0"/>
    <s v="United States"/>
    <s v="Seattle"/>
    <s v=""/>
    <x v="1"/>
  </r>
  <r>
    <s v="E04491"/>
    <s v="Nathan Chan"/>
    <s v="Cloud Infrastructure Architect"/>
    <s v="IT"/>
    <s v="Corporate"/>
    <s v="Male"/>
    <s v="Asian"/>
    <n v="45"/>
    <d v="2000-03-02T00:00:00"/>
    <n v="91276"/>
    <n v="0"/>
    <s v="United States"/>
    <s v="Seattle"/>
    <s v=""/>
    <x v="1"/>
  </r>
  <r>
    <s v="E01076"/>
    <s v="Sofia Vu"/>
    <s v="Sr. Manger"/>
    <s v="Human Resources"/>
    <s v="Research &amp; Development"/>
    <s v="Female"/>
    <s v="Asian"/>
    <n v="52"/>
    <d v="2017-09-05T00:00:00"/>
    <n v="140042"/>
    <n v="0.13"/>
    <s v="United States"/>
    <s v="Austin"/>
    <s v=""/>
    <x v="1"/>
  </r>
  <r>
    <s v="E04131"/>
    <s v="Ruby Choi"/>
    <s v="Analyst"/>
    <s v="Accounting"/>
    <s v="Manufacturing"/>
    <s v="Female"/>
    <s v="Asian"/>
    <n v="40"/>
    <d v="2018-12-06T00:00:00"/>
    <n v="57225"/>
    <n v="0"/>
    <s v="United States"/>
    <s v="Columbus"/>
    <s v=""/>
    <x v="1"/>
  </r>
  <r>
    <s v="E02843"/>
    <s v="Lily Pena"/>
    <s v="Manager"/>
    <s v="Human Resources"/>
    <s v="Speciality Products"/>
    <s v="Female"/>
    <s v="Latino"/>
    <n v="55"/>
    <d v="2010-02-24T00:00:00"/>
    <n v="102839"/>
    <n v="0.05"/>
    <s v="United States"/>
    <s v="Miami"/>
    <s v=""/>
    <x v="1"/>
  </r>
  <r>
    <s v="E03758"/>
    <s v="Liam Zhang"/>
    <s v="Director"/>
    <s v="Marketing"/>
    <s v="Research &amp; Development"/>
    <s v="Male"/>
    <s v="Asian"/>
    <n v="29"/>
    <d v="2021-09-15T00:00:00"/>
    <n v="199783"/>
    <n v="0.21"/>
    <s v="United States"/>
    <s v="Chicago"/>
    <d v="2022-04-10T00:00:00"/>
    <x v="0"/>
  </r>
  <r>
    <s v="E02063"/>
    <s v="Ian Gutierrez"/>
    <s v="Sr. Business Partner"/>
    <s v="Human Resources"/>
    <s v="Research &amp; Development"/>
    <s v="Male"/>
    <s v="Latino"/>
    <n v="32"/>
    <d v="2021-04-09T00:00:00"/>
    <n v="70980"/>
    <n v="0"/>
    <s v="Brazil"/>
    <s v="Rio de Janerio"/>
    <s v=""/>
    <x v="1"/>
  </r>
  <r>
    <s v="E00638"/>
    <s v="David Simmons"/>
    <s v="Manager"/>
    <s v="Marketing"/>
    <s v="Corporate"/>
    <s v="Male"/>
    <s v="Caucasian"/>
    <n v="51"/>
    <d v="1997-01-26T00:00:00"/>
    <n v="104431"/>
    <n v="7.0000000000000007E-2"/>
    <s v="United States"/>
    <s v="Phoenix"/>
    <s v=""/>
    <x v="1"/>
  </r>
  <r>
    <s v="E03571"/>
    <s v="Lincoln Henderson"/>
    <s v="Business Partner"/>
    <s v="Human Resources"/>
    <s v="Speciality Products"/>
    <s v="Male"/>
    <s v="Caucasian"/>
    <n v="28"/>
    <d v="2021-06-27T00:00:00"/>
    <n v="48510"/>
    <n v="0"/>
    <s v="United States"/>
    <s v="Chicago"/>
    <s v=""/>
    <x v="1"/>
  </r>
  <r>
    <s v="E01820"/>
    <s v="Nathan Miller"/>
    <s v="Quality Engineer"/>
    <s v="Engineering"/>
    <s v="Speciality Products"/>
    <s v="Male"/>
    <s v="Black"/>
    <n v="27"/>
    <d v="2019-05-28T00:00:00"/>
    <n v="70110"/>
    <n v="0"/>
    <s v="United States"/>
    <s v="Miami"/>
    <d v="2021-01-07T00:00:00"/>
    <x v="0"/>
  </r>
  <r>
    <s v="E01712"/>
    <s v="James Singh"/>
    <s v="Director"/>
    <s v="Marketing"/>
    <s v="Corporate"/>
    <s v="Male"/>
    <s v="Asian"/>
    <n v="45"/>
    <d v="2008-03-12T00:00:00"/>
    <n v="186138"/>
    <n v="0.28000000000000003"/>
    <s v="China"/>
    <s v="Chongqing"/>
    <s v=""/>
    <x v="1"/>
  </r>
  <r>
    <s v="E00184"/>
    <s v="Kayden Ortega"/>
    <s v="Analyst"/>
    <s v="Accounting"/>
    <s v="Manufacturing"/>
    <s v="Male"/>
    <s v="Latino"/>
    <n v="58"/>
    <d v="2010-04-19T00:00:00"/>
    <n v="56350"/>
    <n v="0"/>
    <s v="Brazil"/>
    <s v="Rio de Janerio"/>
    <s v=""/>
    <x v="1"/>
  </r>
  <r>
    <s v="E02706"/>
    <s v="Lucy Figueroa"/>
    <s v="Sr. Manger"/>
    <s v="Finance"/>
    <s v="Research &amp; Development"/>
    <s v="Female"/>
    <s v="Latino"/>
    <n v="45"/>
    <d v="2016-01-10T00:00:00"/>
    <n v="149761"/>
    <n v="0.12"/>
    <s v="United States"/>
    <s v="Columbus"/>
    <s v=""/>
    <x v="1"/>
  </r>
  <r>
    <s v="E02899"/>
    <s v="Joshua Cortez"/>
    <s v="Sr. Manger"/>
    <s v="Finance"/>
    <s v="Corporate"/>
    <s v="Male"/>
    <s v="Latino"/>
    <n v="44"/>
    <d v="2007-08-11T00:00:00"/>
    <n v="126277"/>
    <n v="0.13"/>
    <s v="Brazil"/>
    <s v="Manaus"/>
    <s v=""/>
    <x v="1"/>
  </r>
  <r>
    <s v="E02478"/>
    <s v="Alexander Morris"/>
    <s v="Manager"/>
    <s v="Sales"/>
    <s v="Speciality Products"/>
    <s v="Male"/>
    <s v="Caucasian"/>
    <n v="33"/>
    <d v="2013-06-21T00:00:00"/>
    <n v="119631"/>
    <n v="0.06"/>
    <s v="United States"/>
    <s v="Phoenix"/>
    <s v=""/>
    <x v="1"/>
  </r>
  <r>
    <s v="E04170"/>
    <s v="Grayson Chin"/>
    <s v="Vice President"/>
    <s v="IT"/>
    <s v="Research &amp; Development"/>
    <s v="Male"/>
    <s v="Asian"/>
    <n v="26"/>
    <d v="2020-05-09T00:00:00"/>
    <n v="256561"/>
    <n v="0.39"/>
    <s v="United States"/>
    <s v="Austin"/>
    <s v=""/>
    <x v="1"/>
  </r>
  <r>
    <s v="E00929"/>
    <s v="Allison Espinoza"/>
    <s v="Solutions Architect"/>
    <s v="IT"/>
    <s v="Speciality Products"/>
    <s v="Female"/>
    <s v="Latino"/>
    <n v="45"/>
    <d v="2020-04-16T00:00:00"/>
    <n v="66958"/>
    <n v="0"/>
    <s v="United States"/>
    <s v="Miami"/>
    <s v=""/>
    <x v="1"/>
  </r>
  <r>
    <s v="E00530"/>
    <s v="Naomi Chu"/>
    <s v="Sr. Manger"/>
    <s v="Sales"/>
    <s v="Manufacturing"/>
    <s v="Female"/>
    <s v="Asian"/>
    <n v="46"/>
    <d v="2004-02-29T00:00:00"/>
    <n v="158897"/>
    <n v="0.1"/>
    <s v="China"/>
    <s v="Chongqing"/>
    <s v=""/>
    <x v="1"/>
  </r>
  <r>
    <s v="E03824"/>
    <s v="Jameson Martin"/>
    <s v="Technical Architect"/>
    <s v="IT"/>
    <s v="Corporate"/>
    <s v="Male"/>
    <s v="Caucasian"/>
    <n v="37"/>
    <d v="2008-02-15T00:00:00"/>
    <n v="71695"/>
    <n v="0"/>
    <s v="United States"/>
    <s v="Phoenix"/>
    <s v=""/>
    <x v="1"/>
  </r>
  <r>
    <s v="E02492"/>
    <s v="Sebastian Gupta"/>
    <s v="Sr. Analyst"/>
    <s v="Marketing"/>
    <s v="Corporate"/>
    <s v="Male"/>
    <s v="Asian"/>
    <n v="40"/>
    <d v="2014-09-22T00:00:00"/>
    <n v="73779"/>
    <n v="0"/>
    <s v="China"/>
    <s v="Chongqing"/>
    <d v="2019-05-09T00:00:00"/>
    <x v="0"/>
  </r>
  <r>
    <s v="E01733"/>
    <s v="Eloise Pham"/>
    <s v="Manager"/>
    <s v="Sales"/>
    <s v="Speciality Products"/>
    <s v="Female"/>
    <s v="Asian"/>
    <n v="45"/>
    <d v="2011-10-20T00:00:00"/>
    <n v="123640"/>
    <n v="7.0000000000000007E-2"/>
    <s v="China"/>
    <s v="Shanghai"/>
    <s v=""/>
    <x v="1"/>
  </r>
  <r>
    <s v="E02857"/>
    <s v="Valentina Davis"/>
    <s v="Analyst"/>
    <s v="Sales"/>
    <s v="Speciality Products"/>
    <s v="Female"/>
    <s v="Caucasian"/>
    <n v="33"/>
    <d v="2014-04-13T00:00:00"/>
    <n v="46878"/>
    <n v="0"/>
    <s v="United States"/>
    <s v="Miami"/>
    <s v=""/>
    <x v="1"/>
  </r>
  <r>
    <s v="E04938"/>
    <s v="Brooklyn Daniels"/>
    <s v="Analyst"/>
    <s v="Marketing"/>
    <s v="Speciality Products"/>
    <s v="Female"/>
    <s v="Caucasian"/>
    <n v="64"/>
    <d v="2003-02-10T00:00:00"/>
    <n v="57032"/>
    <n v="0"/>
    <s v="United States"/>
    <s v="Miami"/>
    <s v=""/>
    <x v="1"/>
  </r>
  <r>
    <s v="E04952"/>
    <s v="Paisley Gomez"/>
    <s v="Sr. Analyst"/>
    <s v="Sales"/>
    <s v="Manufacturing"/>
    <s v="Female"/>
    <s v="Latino"/>
    <n v="57"/>
    <d v="2007-10-02T00:00:00"/>
    <n v="98150"/>
    <n v="0"/>
    <s v="Brazil"/>
    <s v="Rio de Janerio"/>
    <s v=""/>
    <x v="1"/>
  </r>
  <r>
    <s v="E02420"/>
    <s v="Madison Li"/>
    <s v="Director"/>
    <s v="Marketing"/>
    <s v="Manufacturing"/>
    <s v="Female"/>
    <s v="Asian"/>
    <n v="35"/>
    <d v="2017-03-06T00:00:00"/>
    <n v="171426"/>
    <n v="0.15"/>
    <s v="China"/>
    <s v="Beijing"/>
    <d v="2017-09-22T00:00:00"/>
    <x v="0"/>
  </r>
  <r>
    <s v="E01639"/>
    <s v="Everleigh Simmons"/>
    <s v="Analyst"/>
    <s v="Finance"/>
    <s v="Manufacturing"/>
    <s v="Female"/>
    <s v="Caucasian"/>
    <n v="55"/>
    <d v="2021-04-16T00:00:00"/>
    <n v="48266"/>
    <n v="0"/>
    <s v="United States"/>
    <s v="Chicago"/>
    <s v=""/>
    <x v="1"/>
  </r>
  <r>
    <s v="E03947"/>
    <s v="Logan Soto"/>
    <s v="Vice President"/>
    <s v="Finance"/>
    <s v="Research &amp; Development"/>
    <s v="Male"/>
    <s v="Latino"/>
    <n v="36"/>
    <d v="2018-08-18T00:00:00"/>
    <n v="223404"/>
    <n v="0.32"/>
    <s v="United States"/>
    <s v="Columbus"/>
    <s v=""/>
    <x v="1"/>
  </r>
  <r>
    <s v="E04535"/>
    <s v="Charlotte Vo"/>
    <s v="System Administrator "/>
    <s v="IT"/>
    <s v="Speciality Products"/>
    <s v="Female"/>
    <s v="Asian"/>
    <n v="57"/>
    <d v="2014-01-10T00:00:00"/>
    <n v="74854"/>
    <n v="0"/>
    <s v="United States"/>
    <s v="Seattle"/>
    <s v=""/>
    <x v="1"/>
  </r>
  <r>
    <s v="E00380"/>
    <s v="Alice Thompson"/>
    <s v="Vice President"/>
    <s v="Accounting"/>
    <s v="Speciality Products"/>
    <s v="Female"/>
    <s v="Caucasian"/>
    <n v="48"/>
    <d v="2007-04-25T00:00:00"/>
    <n v="217783"/>
    <n v="0.36"/>
    <s v="United States"/>
    <s v="Seattle"/>
    <s v=""/>
    <x v="1"/>
  </r>
  <r>
    <s v="E01432"/>
    <s v="Peyton Garza"/>
    <s v="Systems Analyst"/>
    <s v="IT"/>
    <s v="Manufacturing"/>
    <s v="Female"/>
    <s v="Latino"/>
    <n v="53"/>
    <d v="2004-08-15T00:00:00"/>
    <n v="44735"/>
    <n v="0"/>
    <s v="Brazil"/>
    <s v="Manaus"/>
    <s v=""/>
    <x v="1"/>
  </r>
  <r>
    <s v="E02628"/>
    <s v="Nora Nelson"/>
    <s v="Analyst II"/>
    <s v="Finance"/>
    <s v="Manufacturing"/>
    <s v="Female"/>
    <s v="Caucasian"/>
    <n v="41"/>
    <d v="2007-01-09T00:00:00"/>
    <n v="50685"/>
    <n v="0"/>
    <s v="United States"/>
    <s v="Columbus"/>
    <s v=""/>
    <x v="1"/>
  </r>
  <r>
    <s v="E03578"/>
    <s v="Maverick Li"/>
    <s v="Analyst II"/>
    <s v="Sales"/>
    <s v="Research &amp; Development"/>
    <s v="Male"/>
    <s v="Asian"/>
    <n v="34"/>
    <d v="2018-03-10T00:00:00"/>
    <n v="58993"/>
    <n v="0"/>
    <s v="United States"/>
    <s v="Austin"/>
    <s v=""/>
    <x v="1"/>
  </r>
  <r>
    <s v="E03563"/>
    <s v="Ian Barnes"/>
    <s v="Operations Engineer"/>
    <s v="Engineering"/>
    <s v="Corporate"/>
    <s v="Male"/>
    <s v="Caucasian"/>
    <n v="47"/>
    <d v="2020-06-08T00:00:00"/>
    <n v="115765"/>
    <n v="0"/>
    <s v="United States"/>
    <s v="Miami"/>
    <d v="2021-02-02T00:00:00"/>
    <x v="0"/>
  </r>
  <r>
    <s v="E02781"/>
    <s v="Athena Vu"/>
    <s v="Director"/>
    <s v="Accounting"/>
    <s v="Manufacturing"/>
    <s v="Female"/>
    <s v="Asian"/>
    <n v="63"/>
    <d v="2007-03-06T00:00:00"/>
    <n v="193044"/>
    <n v="0.15"/>
    <s v="United States"/>
    <s v="Miami"/>
    <s v=""/>
    <x v="1"/>
  </r>
  <r>
    <s v="E04739"/>
    <s v="Ruby Washington"/>
    <s v="Analyst"/>
    <s v="Marketing"/>
    <s v="Research &amp; Development"/>
    <s v="Female"/>
    <s v="Black"/>
    <n v="65"/>
    <d v="2011-06-17T00:00:00"/>
    <n v="56686"/>
    <n v="0"/>
    <s v="United States"/>
    <s v="Seattle"/>
    <d v="2015-06-09T00:00:00"/>
    <x v="0"/>
  </r>
  <r>
    <s v="E02665"/>
    <s v="Bella Butler"/>
    <s v="Sr. Manger"/>
    <s v="Finance"/>
    <s v="Manufacturing"/>
    <s v="Female"/>
    <s v="Black"/>
    <n v="33"/>
    <d v="2019-10-25T00:00:00"/>
    <n v="131652"/>
    <n v="0.11"/>
    <s v="United States"/>
    <s v="Seattle"/>
    <s v=""/>
    <x v="1"/>
  </r>
  <r>
    <s v="E04132"/>
    <s v="Kinsley Henry"/>
    <s v="Director"/>
    <s v="Marketing"/>
    <s v="Manufacturing"/>
    <s v="Female"/>
    <s v="Black"/>
    <n v="45"/>
    <d v="2008-02-29T00:00:00"/>
    <n v="150577"/>
    <n v="0.25"/>
    <s v="United States"/>
    <s v="Miami"/>
    <s v=""/>
    <x v="1"/>
  </r>
  <r>
    <s v="E00276"/>
    <s v="Kennedy Romero"/>
    <s v="Engineering Manager"/>
    <s v="Engineering"/>
    <s v="Research &amp; Development"/>
    <s v="Female"/>
    <s v="Latino"/>
    <n v="37"/>
    <d v="2018-12-27T00:00:00"/>
    <n v="87359"/>
    <n v="0.11"/>
    <s v="Brazil"/>
    <s v="Rio de Janerio"/>
    <s v=""/>
    <x v="1"/>
  </r>
  <r>
    <s v="E04277"/>
    <s v="Zoe Do"/>
    <s v="Analyst II"/>
    <s v="Sales"/>
    <s v="Speciality Products"/>
    <s v="Female"/>
    <s v="Asian"/>
    <n v="60"/>
    <d v="2014-01-08T00:00:00"/>
    <n v="51877"/>
    <n v="0"/>
    <s v="China"/>
    <s v="Beijing"/>
    <s v=""/>
    <x v="1"/>
  </r>
  <r>
    <s v="E03890"/>
    <s v="Everett Khan"/>
    <s v="Solutions Architect"/>
    <s v="IT"/>
    <s v="Manufacturing"/>
    <s v="Male"/>
    <s v="Asian"/>
    <n v="43"/>
    <d v="2017-01-18T00:00:00"/>
    <n v="86417"/>
    <n v="0"/>
    <s v="United States"/>
    <s v="Chicago"/>
    <s v=""/>
    <x v="1"/>
  </r>
  <r>
    <s v="E02012"/>
    <s v="Anna Han"/>
    <s v="System Administrator "/>
    <s v="IT"/>
    <s v="Research &amp; Development"/>
    <s v="Female"/>
    <s v="Asian"/>
    <n v="65"/>
    <d v="2003-05-08T00:00:00"/>
    <n v="96548"/>
    <n v="0"/>
    <s v="United States"/>
    <s v="Austin"/>
    <s v=""/>
    <x v="1"/>
  </r>
  <r>
    <s v="E02881"/>
    <s v="Leilani Sharma"/>
    <s v="Sr. Analyst"/>
    <s v="Accounting"/>
    <s v="Manufacturing"/>
    <s v="Female"/>
    <s v="Asian"/>
    <n v="43"/>
    <d v="2014-01-23T00:00:00"/>
    <n v="92940"/>
    <n v="0"/>
    <s v="China"/>
    <s v="Chengdu"/>
    <s v=""/>
    <x v="1"/>
  </r>
  <r>
    <s v="E03750"/>
    <s v="Jordan Cho"/>
    <s v="Analyst II"/>
    <s v="Accounting"/>
    <s v="Speciality Products"/>
    <s v="Male"/>
    <s v="Asian"/>
    <n v="28"/>
    <d v="2018-08-24T00:00:00"/>
    <n v="61410"/>
    <n v="0"/>
    <s v="United States"/>
    <s v="Phoenix"/>
    <s v=""/>
    <x v="1"/>
  </r>
  <r>
    <s v="E00605"/>
    <s v="Nova Williams"/>
    <s v="Manager"/>
    <s v="Finance"/>
    <s v="Speciality Products"/>
    <s v="Female"/>
    <s v="Black"/>
    <n v="61"/>
    <d v="2010-04-25T00:00:00"/>
    <n v="110302"/>
    <n v="0.06"/>
    <s v="United States"/>
    <s v="Miami"/>
    <s v=""/>
    <x v="1"/>
  </r>
  <r>
    <s v="E04641"/>
    <s v="Scarlett Hill"/>
    <s v="Director"/>
    <s v="Engineering"/>
    <s v="Speciality Products"/>
    <s v="Female"/>
    <s v="Black"/>
    <n v="45"/>
    <d v="2018-04-22T00:00:00"/>
    <n v="187205"/>
    <n v="0.24"/>
    <s v="United States"/>
    <s v="Columbus"/>
    <d v="2022-06-20T00:00:00"/>
    <x v="0"/>
  </r>
  <r>
    <s v="E01019"/>
    <s v="Dominic Scott"/>
    <s v="Sr. Analyst"/>
    <s v="Sales"/>
    <s v="Corporate"/>
    <s v="Male"/>
    <s v="Caucasian"/>
    <n v="45"/>
    <d v="2011-03-16T00:00:00"/>
    <n v="81687"/>
    <n v="0"/>
    <s v="United States"/>
    <s v="Phoenix"/>
    <s v=""/>
    <x v="1"/>
  </r>
  <r>
    <s v="E01519"/>
    <s v="Anthony Marquez"/>
    <s v="Vice President"/>
    <s v="IT"/>
    <s v="Speciality Products"/>
    <s v="Male"/>
    <s v="Latino"/>
    <n v="54"/>
    <d v="2009-08-15T00:00:00"/>
    <n v="241083"/>
    <n v="0.39"/>
    <s v="United States"/>
    <s v="Columbus"/>
    <s v=""/>
    <x v="1"/>
  </r>
  <r>
    <s v="E03694"/>
    <s v="Elena Patterson"/>
    <s v="Vice President"/>
    <s v="Finance"/>
    <s v="Speciality Products"/>
    <s v="Female"/>
    <s v="Black"/>
    <n v="38"/>
    <d v="2018-11-09T00:00:00"/>
    <n v="223805"/>
    <n v="0.36"/>
    <s v="United States"/>
    <s v="Chicago"/>
    <s v=""/>
    <x v="1"/>
  </r>
  <r>
    <s v="E01123"/>
    <s v="Madison Nelson"/>
    <s v="Director"/>
    <s v="Accounting"/>
    <s v="Corporate"/>
    <s v="Female"/>
    <s v="Caucasian"/>
    <n v="27"/>
    <d v="2021-07-16T00:00:00"/>
    <n v="161759"/>
    <n v="0.16"/>
    <s v="United States"/>
    <s v="Miami"/>
    <s v=""/>
    <x v="1"/>
  </r>
  <r>
    <s v="E01366"/>
    <s v="William Walker"/>
    <s v="Computer Systems Manager"/>
    <s v="IT"/>
    <s v="Research &amp; Development"/>
    <s v="Male"/>
    <s v="Black"/>
    <n v="40"/>
    <d v="2019-02-24T00:00:00"/>
    <n v="95899"/>
    <n v="0.1"/>
    <s v="United States"/>
    <s v="Columbus"/>
    <d v="2021-03-08T00:00:00"/>
    <x v="0"/>
  </r>
  <r>
    <s v="E04005"/>
    <s v="Lincoln Wong"/>
    <s v="Sr. Analyst"/>
    <s v="Finance"/>
    <s v="Corporate"/>
    <s v="Male"/>
    <s v="Asian"/>
    <n v="49"/>
    <d v="2019-06-07T00:00:00"/>
    <n v="80700"/>
    <n v="0"/>
    <s v="United States"/>
    <s v="Columbus"/>
    <s v=""/>
    <x v="1"/>
  </r>
  <r>
    <s v="E02770"/>
    <s v="James Huang"/>
    <s v="Manager"/>
    <s v="Human Resources"/>
    <s v="Speciality Products"/>
    <s v="Male"/>
    <s v="Asian"/>
    <n v="54"/>
    <d v="1997-03-11T00:00:00"/>
    <n v="128136"/>
    <n v="0.05"/>
    <s v="China"/>
    <s v="Beijing"/>
    <s v=""/>
    <x v="1"/>
  </r>
  <r>
    <s v="E04018"/>
    <s v="Emery Ford"/>
    <s v="Analyst II"/>
    <s v="Marketing"/>
    <s v="Corporate"/>
    <s v="Female"/>
    <s v="Caucasian"/>
    <n v="39"/>
    <d v="2017-04-18T00:00:00"/>
    <n v="58745"/>
    <n v="0"/>
    <s v="United States"/>
    <s v="Austin"/>
    <s v=""/>
    <x v="1"/>
  </r>
  <r>
    <s v="E01591"/>
    <s v="Paisley Trinh"/>
    <s v="Technical Architect"/>
    <s v="IT"/>
    <s v="Corporate"/>
    <s v="Female"/>
    <s v="Asian"/>
    <n v="57"/>
    <d v="1992-05-04T00:00:00"/>
    <n v="76202"/>
    <n v="0"/>
    <s v="United States"/>
    <s v="Austin"/>
    <d v="1994-12-18T00:00:00"/>
    <x v="0"/>
  </r>
  <r>
    <s v="E04940"/>
    <s v="Hudson Williams"/>
    <s v="Vice President"/>
    <s v="Sales"/>
    <s v="Speciality Products"/>
    <s v="Male"/>
    <s v="Black"/>
    <n v="36"/>
    <d v="2018-03-19T00:00:00"/>
    <n v="195200"/>
    <n v="0.36"/>
    <s v="United States"/>
    <s v="Austin"/>
    <s v=""/>
    <x v="1"/>
  </r>
  <r>
    <s v="E03465"/>
    <s v="Harper Phan"/>
    <s v="Analyst II"/>
    <s v="Finance"/>
    <s v="Manufacturing"/>
    <s v="Female"/>
    <s v="Asian"/>
    <n v="45"/>
    <d v="2016-12-07T00:00:00"/>
    <n v="71454"/>
    <n v="0"/>
    <s v="China"/>
    <s v="Shanghai"/>
    <s v=""/>
    <x v="1"/>
  </r>
  <r>
    <s v="E03870"/>
    <s v="Madeline Allen"/>
    <s v="Cloud Infrastructure Architect"/>
    <s v="IT"/>
    <s v="Manufacturing"/>
    <s v="Female"/>
    <s v="Caucasian"/>
    <n v="30"/>
    <d v="2020-02-03T00:00:00"/>
    <n v="94652"/>
    <n v="0"/>
    <s v="United States"/>
    <s v="Seattle"/>
    <s v=""/>
    <x v="1"/>
  </r>
  <r>
    <s v="E01927"/>
    <s v="Charles Moore"/>
    <s v="Technical Architect"/>
    <s v="IT"/>
    <s v="Manufacturing"/>
    <s v="Male"/>
    <s v="Black"/>
    <n v="34"/>
    <d v="2016-02-16T00:00:00"/>
    <n v="63411"/>
    <n v="0"/>
    <s v="United States"/>
    <s v="Miami"/>
    <s v=""/>
    <x v="1"/>
  </r>
  <r>
    <s v="E03064"/>
    <s v="Lincoln Fong"/>
    <s v="Analyst II"/>
    <s v="Sales"/>
    <s v="Speciality Products"/>
    <s v="Male"/>
    <s v="Asian"/>
    <n v="31"/>
    <d v="2020-02-17T00:00:00"/>
    <n v="67171"/>
    <n v="0"/>
    <s v="China"/>
    <s v="Chongqing"/>
    <d v="2021-05-01T00:00:00"/>
    <x v="0"/>
  </r>
  <r>
    <s v="E01883"/>
    <s v="Isla Guzman"/>
    <s v="Sr. Manger"/>
    <s v="Accounting"/>
    <s v="Speciality Products"/>
    <s v="Female"/>
    <s v="Latino"/>
    <n v="28"/>
    <d v="2019-07-06T00:00:00"/>
    <n v="152036"/>
    <n v="0.15"/>
    <s v="Brazil"/>
    <s v="Rio de Janerio"/>
    <s v=""/>
    <x v="1"/>
  </r>
  <r>
    <s v="E03984"/>
    <s v="Hailey Foster"/>
    <s v="Controls Engineer"/>
    <s v="Engineering"/>
    <s v="Manufacturing"/>
    <s v="Female"/>
    <s v="Black"/>
    <n v="55"/>
    <d v="2021-03-21T00:00:00"/>
    <n v="95562"/>
    <n v="0"/>
    <s v="United States"/>
    <s v="Chicago"/>
    <s v=""/>
    <x v="1"/>
  </r>
  <r>
    <s v="E00446"/>
    <s v="Hudson Hill"/>
    <s v="Sr. Analyst"/>
    <s v="Sales"/>
    <s v="Research &amp; Development"/>
    <s v="Male"/>
    <s v="Caucasian"/>
    <n v="30"/>
    <d v="2019-11-04T00:00:00"/>
    <n v="96092"/>
    <n v="0"/>
    <s v="United States"/>
    <s v="Austin"/>
    <s v=""/>
    <x v="1"/>
  </r>
  <r>
    <s v="E02825"/>
    <s v="Wyatt Li"/>
    <s v="Vice President"/>
    <s v="Engineering"/>
    <s v="Manufacturing"/>
    <s v="Male"/>
    <s v="Asian"/>
    <n v="63"/>
    <d v="2013-06-03T00:00:00"/>
    <n v="254289"/>
    <n v="0.39"/>
    <s v="United States"/>
    <s v="Chicago"/>
    <s v=""/>
    <x v="1"/>
  </r>
  <r>
    <s v="E04174"/>
    <s v="Maverick Henry"/>
    <s v="Computer Systems Manager"/>
    <s v="IT"/>
    <s v="Research &amp; Development"/>
    <s v="Male"/>
    <s v="Caucasian"/>
    <n v="26"/>
    <d v="2019-07-10T00:00:00"/>
    <n v="69110"/>
    <n v="0.05"/>
    <s v="United States"/>
    <s v="Chicago"/>
    <s v=""/>
    <x v="1"/>
  </r>
  <r>
    <s v="E01899"/>
    <s v="Xavier Jackson"/>
    <s v="Vice President"/>
    <s v="Marketing"/>
    <s v="Speciality Products"/>
    <s v="Male"/>
    <s v="Caucasian"/>
    <n v="52"/>
    <d v="2002-06-11T00:00:00"/>
    <n v="236314"/>
    <n v="0.34"/>
    <s v="United States"/>
    <s v="Miami"/>
    <s v=""/>
    <x v="1"/>
  </r>
  <r>
    <s v="E02562"/>
    <s v="Christian Medina"/>
    <s v="Analyst"/>
    <s v="Marketing"/>
    <s v="Corporate"/>
    <s v="Male"/>
    <s v="Latino"/>
    <n v="51"/>
    <d v="2007-06-19T00:00:00"/>
    <n v="45206"/>
    <n v="0"/>
    <s v="United States"/>
    <s v="Columbus"/>
    <s v=""/>
    <x v="1"/>
  </r>
  <r>
    <s v="E01006"/>
    <s v="Autumn Leung"/>
    <s v="Vice President"/>
    <s v="Finance"/>
    <s v="Research &amp; Development"/>
    <s v="Female"/>
    <s v="Asian"/>
    <n v="25"/>
    <d v="2021-11-15T00:00:00"/>
    <n v="210708"/>
    <n v="0.33"/>
    <s v="United States"/>
    <s v="Chicago"/>
    <s v=""/>
    <x v="1"/>
  </r>
  <r>
    <s v="E02903"/>
    <s v="Robert Vazquez"/>
    <s v="System Administrator "/>
    <s v="IT"/>
    <s v="Corporate"/>
    <s v="Male"/>
    <s v="Latino"/>
    <n v="40"/>
    <d v="2021-09-26T00:00:00"/>
    <n v="87770"/>
    <n v="0"/>
    <s v="United States"/>
    <s v="Austin"/>
    <s v=""/>
    <x v="1"/>
  </r>
  <r>
    <s v="E03642"/>
    <s v="Aria Roberts"/>
    <s v="Manager"/>
    <s v="Accounting"/>
    <s v="Corporate"/>
    <s v="Female"/>
    <s v="Caucasian"/>
    <n v="38"/>
    <d v="2015-08-12T00:00:00"/>
    <n v="106858"/>
    <n v="0.05"/>
    <s v="United States"/>
    <s v="Seattle"/>
    <s v=""/>
    <x v="1"/>
  </r>
  <r>
    <s v="E02884"/>
    <s v="Axel Johnson"/>
    <s v="Director"/>
    <s v="Human Resources"/>
    <s v="Corporate"/>
    <s v="Male"/>
    <s v="Caucasian"/>
    <n v="60"/>
    <d v="2015-04-14T00:00:00"/>
    <n v="155788"/>
    <n v="0.17"/>
    <s v="United States"/>
    <s v="Seattle"/>
    <s v=""/>
    <x v="1"/>
  </r>
  <r>
    <s v="E00701"/>
    <s v="Madeline Garcia"/>
    <s v="Sr. Business Partner"/>
    <s v="Human Resources"/>
    <s v="Speciality Products"/>
    <s v="Female"/>
    <s v="Latino"/>
    <n v="45"/>
    <d v="2019-04-26T00:00:00"/>
    <n v="74891"/>
    <n v="0"/>
    <s v="Brazil"/>
    <s v="Rio de Janerio"/>
    <s v=""/>
    <x v="1"/>
  </r>
  <r>
    <s v="E04720"/>
    <s v="Christopher Chung"/>
    <s v="Controls Engineer"/>
    <s v="Engineering"/>
    <s v="Corporate"/>
    <s v="Male"/>
    <s v="Asian"/>
    <n v="28"/>
    <d v="2021-12-18T00:00:00"/>
    <n v="95670"/>
    <n v="0"/>
    <s v="United States"/>
    <s v="Phoenix"/>
    <s v=""/>
    <x v="1"/>
  </r>
  <r>
    <s v="E01985"/>
    <s v="Eliana Turner"/>
    <s v="Account Representative"/>
    <s v="Sales"/>
    <s v="Research &amp; Development"/>
    <s v="Female"/>
    <s v="Black"/>
    <n v="65"/>
    <d v="2000-09-29T00:00:00"/>
    <n v="67837"/>
    <n v="0"/>
    <s v="United States"/>
    <s v="Austin"/>
    <s v=""/>
    <x v="1"/>
  </r>
  <r>
    <s v="E03273"/>
    <s v="Daniel Shah"/>
    <s v="Analyst II"/>
    <s v="Sales"/>
    <s v="Research &amp; Development"/>
    <s v="Male"/>
    <s v="Asian"/>
    <n v="41"/>
    <d v="2010-06-04T00:00:00"/>
    <n v="72425"/>
    <n v="0"/>
    <s v="China"/>
    <s v="Beijing"/>
    <s v=""/>
    <x v="1"/>
  </r>
  <r>
    <s v="E02415"/>
    <s v="Penelope Gonzalez"/>
    <s v="Sr. Analyst"/>
    <s v="Sales"/>
    <s v="Corporate"/>
    <s v="Female"/>
    <s v="Latino"/>
    <n v="52"/>
    <d v="1994-10-16T00:00:00"/>
    <n v="93103"/>
    <n v="0"/>
    <s v="United States"/>
    <s v="Phoenix"/>
    <s v=""/>
    <x v="1"/>
  </r>
  <r>
    <s v="E02877"/>
    <s v="Mila Allen"/>
    <s v="Controls Engineer"/>
    <s v="Engineering"/>
    <s v="Corporate"/>
    <s v="Female"/>
    <s v="Caucasian"/>
    <n v="56"/>
    <d v="2015-10-14T00:00:00"/>
    <n v="76272"/>
    <n v="0"/>
    <s v="United States"/>
    <s v="Miami"/>
    <d v="2021-10-22T00:00:00"/>
    <x v="0"/>
  </r>
  <r>
    <s v="E00091"/>
    <s v="Emilia Chu"/>
    <s v="Analyst II"/>
    <s v="Finance"/>
    <s v="Manufacturing"/>
    <s v="Female"/>
    <s v="Asian"/>
    <n v="48"/>
    <d v="2003-06-24T00:00:00"/>
    <n v="55760"/>
    <n v="0"/>
    <s v="United States"/>
    <s v="Austin"/>
    <s v=""/>
    <x v="1"/>
  </r>
  <r>
    <s v="E02563"/>
    <s v="Emily Clark"/>
    <s v="Vice President"/>
    <s v="Accounting"/>
    <s v="Corporate"/>
    <s v="Female"/>
    <s v="Caucasian"/>
    <n v="36"/>
    <d v="2020-01-13T00:00:00"/>
    <n v="253294"/>
    <n v="0.4"/>
    <s v="United States"/>
    <s v="Miami"/>
    <s v=""/>
    <x v="1"/>
  </r>
  <r>
    <s v="E04221"/>
    <s v="Roman King"/>
    <s v="Analyst II"/>
    <s v="Finance"/>
    <s v="Corporate"/>
    <s v="Male"/>
    <s v="Caucasian"/>
    <n v="60"/>
    <d v="2007-08-16T00:00:00"/>
    <n v="58671"/>
    <n v="0"/>
    <s v="United States"/>
    <s v="Columbus"/>
    <s v=""/>
    <x v="1"/>
  </r>
  <r>
    <s v="E04887"/>
    <s v="Emery Do"/>
    <s v="Account Representative"/>
    <s v="Sales"/>
    <s v="Research &amp; Development"/>
    <s v="Female"/>
    <s v="Asian"/>
    <n v="40"/>
    <d v="2018-03-16T00:00:00"/>
    <n v="55457"/>
    <n v="0"/>
    <s v="United States"/>
    <s v="Columbus"/>
    <s v=""/>
    <x v="1"/>
  </r>
  <r>
    <s v="E03170"/>
    <s v="Autumn Thao"/>
    <s v="Account Representative"/>
    <s v="Sales"/>
    <s v="Manufacturing"/>
    <s v="Female"/>
    <s v="Asian"/>
    <n v="63"/>
    <d v="2017-09-26T00:00:00"/>
    <n v="72340"/>
    <n v="0"/>
    <s v="United States"/>
    <s v="Phoenix"/>
    <d v="2019-04-03T00:00:00"/>
    <x v="0"/>
  </r>
  <r>
    <s v="E01636"/>
    <s v="Naomi Coleman"/>
    <s v="Manager"/>
    <s v="Marketing"/>
    <s v="Corporate"/>
    <s v="Female"/>
    <s v="Caucasian"/>
    <n v="29"/>
    <d v="2016-11-02T00:00:00"/>
    <n v="122054"/>
    <n v="0.06"/>
    <s v="United States"/>
    <s v="Phoenix"/>
    <s v=""/>
    <x v="1"/>
  </r>
  <r>
    <s v="E01387"/>
    <s v="Cora Zheng"/>
    <s v="Director"/>
    <s v="IT"/>
    <s v="Manufacturing"/>
    <s v="Female"/>
    <s v="Asian"/>
    <n v="27"/>
    <d v="2018-01-03T00:00:00"/>
    <n v="167100"/>
    <n v="0.2"/>
    <s v="China"/>
    <s v="Chengdu"/>
    <s v=""/>
    <x v="1"/>
  </r>
  <r>
    <s v="E01363"/>
    <s v="Ayla Daniels"/>
    <s v="Technical Architect"/>
    <s v="IT"/>
    <s v="Corporate"/>
    <s v="Female"/>
    <s v="Caucasian"/>
    <n v="53"/>
    <d v="1997-04-23T00:00:00"/>
    <n v="78153"/>
    <n v="0"/>
    <s v="United States"/>
    <s v="Miami"/>
    <s v=""/>
    <x v="1"/>
  </r>
  <r>
    <s v="E02249"/>
    <s v="Allison Daniels"/>
    <s v="Manager"/>
    <s v="Finance"/>
    <s v="Manufacturing"/>
    <s v="Female"/>
    <s v="Caucasian"/>
    <n v="37"/>
    <d v="2020-04-14T00:00:00"/>
    <n v="103524"/>
    <n v="0.09"/>
    <s v="United States"/>
    <s v="Phoenix"/>
    <s v=""/>
    <x v="1"/>
  </r>
  <r>
    <s v="E02987"/>
    <s v="Mateo Harris"/>
    <s v="Manager"/>
    <s v="IT"/>
    <s v="Corporate"/>
    <s v="Male"/>
    <s v="Caucasian"/>
    <n v="30"/>
    <d v="2017-08-05T00:00:00"/>
    <n v="119906"/>
    <n v="0.05"/>
    <s v="United States"/>
    <s v="Columbus"/>
    <s v=""/>
    <x v="1"/>
  </r>
  <r>
    <s v="E03655"/>
    <s v="Samantha Rogers"/>
    <s v="Analyst"/>
    <s v="Marketing"/>
    <s v="Speciality Products"/>
    <s v="Female"/>
    <s v="Caucasian"/>
    <n v="28"/>
    <d v="2020-01-17T00:00:00"/>
    <n v="45061"/>
    <n v="0"/>
    <s v="United States"/>
    <s v="Miami"/>
    <s v=""/>
    <x v="1"/>
  </r>
  <r>
    <s v="E04048"/>
    <s v="Julian Lee"/>
    <s v="IT Systems Architect"/>
    <s v="IT"/>
    <s v="Corporate"/>
    <s v="Male"/>
    <s v="Asian"/>
    <n v="51"/>
    <d v="2003-01-17T00:00:00"/>
    <n v="91399"/>
    <n v="0"/>
    <s v="United States"/>
    <s v="Seattle"/>
    <s v=""/>
    <x v="1"/>
  </r>
  <r>
    <s v="E03626"/>
    <s v="Nicholas Avila"/>
    <s v="Enterprise Architect"/>
    <s v="IT"/>
    <s v="Research &amp; Development"/>
    <s v="Male"/>
    <s v="Latino"/>
    <n v="28"/>
    <d v="2017-09-28T00:00:00"/>
    <n v="97336"/>
    <n v="0"/>
    <s v="United States"/>
    <s v="Austin"/>
    <s v=""/>
    <x v="1"/>
  </r>
  <r>
    <s v="E03694"/>
    <s v="Hailey Watson"/>
    <s v="Sr. Manger"/>
    <s v="Accounting"/>
    <s v="Corporate"/>
    <s v="Female"/>
    <s v="Black"/>
    <n v="31"/>
    <d v="2017-01-20T00:00:00"/>
    <n v="124629"/>
    <n v="0.1"/>
    <s v="United States"/>
    <s v="Columbus"/>
    <s v=""/>
    <x v="1"/>
  </r>
  <r>
    <s v="E02920"/>
    <s v="Willow Woods"/>
    <s v="Vice President"/>
    <s v="Human Resources"/>
    <s v="Speciality Products"/>
    <s v="Female"/>
    <s v="Caucasian"/>
    <n v="28"/>
    <d v="2021-07-25T00:00:00"/>
    <n v="231850"/>
    <n v="0.39"/>
    <s v="United States"/>
    <s v="Miami"/>
    <s v=""/>
    <x v="1"/>
  </r>
  <r>
    <s v="E03220"/>
    <s v="Alexander Gonzales"/>
    <s v="Manager"/>
    <s v="Accounting"/>
    <s v="Research &amp; Development"/>
    <s v="Male"/>
    <s v="Latino"/>
    <n v="34"/>
    <d v="2018-06-04T00:00:00"/>
    <n v="128329"/>
    <n v="0.08"/>
    <s v="United States"/>
    <s v="Phoenix"/>
    <s v=""/>
    <x v="1"/>
  </r>
  <r>
    <s v="E01347"/>
    <s v="Aiden Gonzales"/>
    <s v="Vice President"/>
    <s v="Marketing"/>
    <s v="Speciality Products"/>
    <s v="Male"/>
    <s v="Latino"/>
    <n v="44"/>
    <d v="2021-03-28T00:00:00"/>
    <n v="186033"/>
    <n v="0.34"/>
    <s v="Brazil"/>
    <s v="Sao Paulo"/>
    <s v=""/>
    <x v="1"/>
  </r>
  <r>
    <s v="E03968"/>
    <s v="Joshua Chin"/>
    <s v="Sr. Manger"/>
    <s v="Marketing"/>
    <s v="Manufacturing"/>
    <s v="Male"/>
    <s v="Asian"/>
    <n v="60"/>
    <d v="2021-07-26T00:00:00"/>
    <n v="121480"/>
    <n v="0.14000000000000001"/>
    <s v="United States"/>
    <s v="Phoenix"/>
    <s v=""/>
    <x v="1"/>
  </r>
  <r>
    <s v="E04299"/>
    <s v="Paisley Hall"/>
    <s v="Director"/>
    <s v="Human Resources"/>
    <s v="Speciality Products"/>
    <s v="Female"/>
    <s v="Caucasian"/>
    <n v="41"/>
    <d v="2010-05-21T00:00:00"/>
    <n v="153275"/>
    <n v="0.24"/>
    <s v="United States"/>
    <s v="Columbus"/>
    <s v=""/>
    <x v="1"/>
  </r>
  <r>
    <s v="E01150"/>
    <s v="Allison Leung"/>
    <s v="Sr. Analyst"/>
    <s v="Sales"/>
    <s v="Research &amp; Development"/>
    <s v="Female"/>
    <s v="Asian"/>
    <n v="62"/>
    <d v="2020-05-18T00:00:00"/>
    <n v="97830"/>
    <n v="0"/>
    <s v="United States"/>
    <s v="Austin"/>
    <s v=""/>
    <x v="1"/>
  </r>
  <r>
    <s v="E03774"/>
    <s v="Hannah Mejia"/>
    <s v="Vice President"/>
    <s v="Marketing"/>
    <s v="Corporate"/>
    <s v="Female"/>
    <s v="Latino"/>
    <n v="47"/>
    <d v="1999-03-13T00:00:00"/>
    <n v="239394"/>
    <n v="0.32"/>
    <s v="United States"/>
    <s v="Austin"/>
    <s v=""/>
    <x v="1"/>
  </r>
  <r>
    <s v="E01638"/>
    <s v="Elizabeth Huang"/>
    <s v="Analyst"/>
    <s v="Finance"/>
    <s v="Speciality Products"/>
    <s v="Female"/>
    <s v="Asian"/>
    <n v="62"/>
    <d v="2002-09-20T00:00:00"/>
    <n v="49738"/>
    <n v="0"/>
    <s v="China"/>
    <s v="Beijing"/>
    <s v=""/>
    <x v="1"/>
  </r>
  <r>
    <s v="E01877"/>
    <s v="Abigail Garza"/>
    <s v="Analyst"/>
    <s v="Accounting"/>
    <s v="Manufacturing"/>
    <s v="Female"/>
    <s v="Latino"/>
    <n v="33"/>
    <d v="2018-05-27T00:00:00"/>
    <n v="45049"/>
    <n v="0"/>
    <s v="United States"/>
    <s v="Seattle"/>
    <s v=""/>
    <x v="1"/>
  </r>
  <r>
    <s v="E01193"/>
    <s v="Raelynn Lu"/>
    <s v="Director"/>
    <s v="Finance"/>
    <s v="Research &amp; Development"/>
    <s v="Female"/>
    <s v="Asian"/>
    <n v="27"/>
    <d v="2020-05-26T00:00:00"/>
    <n v="153628"/>
    <n v="0.28999999999999998"/>
    <s v="China"/>
    <s v="Chongqing"/>
    <d v="2020-12-12T00:00:00"/>
    <x v="0"/>
  </r>
  <r>
    <s v="E01789"/>
    <s v="Charles Luu"/>
    <s v="Sr. Manger"/>
    <s v="Sales"/>
    <s v="Manufacturing"/>
    <s v="Male"/>
    <s v="Asian"/>
    <n v="25"/>
    <d v="2021-06-15T00:00:00"/>
    <n v="142731"/>
    <n v="0.11"/>
    <s v="China"/>
    <s v="Shanghai"/>
    <d v="2022-06-03T00:00:00"/>
    <x v="0"/>
  </r>
  <r>
    <s v="E01422"/>
    <s v="Lydia Espinoza"/>
    <s v="Sr. Manger"/>
    <s v="Marketing"/>
    <s v="Speciality Products"/>
    <s v="Female"/>
    <s v="Latino"/>
    <n v="29"/>
    <d v="2020-05-15T00:00:00"/>
    <n v="137106"/>
    <n v="0.12"/>
    <s v="Brazil"/>
    <s v="Sao Paulo"/>
    <s v=""/>
    <x v="1"/>
  </r>
  <r>
    <s v="E00440"/>
    <s v="Adeline Thao"/>
    <s v="Vice President"/>
    <s v="Finance"/>
    <s v="Corporate"/>
    <s v="Female"/>
    <s v="Asian"/>
    <n v="54"/>
    <d v="2007-09-05T00:00:00"/>
    <n v="183239"/>
    <n v="0.32"/>
    <s v="United States"/>
    <s v="Seattle"/>
    <s v=""/>
    <x v="1"/>
  </r>
  <r>
    <s v="E00145"/>
    <s v="Kinsley Dixon"/>
    <s v="Analyst"/>
    <s v="Accounting"/>
    <s v="Manufacturing"/>
    <s v="Female"/>
    <s v="Caucasian"/>
    <n v="28"/>
    <d v="2019-05-25T00:00:00"/>
    <n v="45819"/>
    <n v="0"/>
    <s v="United States"/>
    <s v="Miami"/>
    <s v=""/>
    <x v="1"/>
  </r>
  <r>
    <s v="E04150"/>
    <s v="Natalia Vu"/>
    <s v="Analyst"/>
    <s v="Accounting"/>
    <s v="Research &amp; Development"/>
    <s v="Female"/>
    <s v="Asian"/>
    <n v="54"/>
    <d v="2006-12-29T00:00:00"/>
    <n v="55518"/>
    <n v="0"/>
    <s v="United States"/>
    <s v="Columbus"/>
    <s v=""/>
    <x v="1"/>
  </r>
  <r>
    <s v="E02846"/>
    <s v="Julia Mai"/>
    <s v="Manager"/>
    <s v="Marketing"/>
    <s v="Manufacturing"/>
    <s v="Female"/>
    <s v="Asian"/>
    <n v="50"/>
    <d v="2012-03-11T00:00:00"/>
    <n v="108134"/>
    <n v="0.1"/>
    <s v="China"/>
    <s v="Shanghai"/>
    <s v=""/>
    <x v="1"/>
  </r>
  <r>
    <s v="E04247"/>
    <s v="Camila Evans"/>
    <s v="Manager"/>
    <s v="Marketing"/>
    <s v="Research &amp; Development"/>
    <s v="Female"/>
    <s v="Black"/>
    <n v="55"/>
    <d v="1992-12-20T00:00:00"/>
    <n v="113950"/>
    <n v="0.09"/>
    <s v="United States"/>
    <s v="Miami"/>
    <s v=""/>
    <x v="1"/>
  </r>
  <r>
    <s v="E02613"/>
    <s v="Everly Lai"/>
    <s v="Vice President"/>
    <s v="Marketing"/>
    <s v="Speciality Products"/>
    <s v="Female"/>
    <s v="Asian"/>
    <n v="52"/>
    <d v="1998-04-01T00:00:00"/>
    <n v="182035"/>
    <n v="0.3"/>
    <s v="United States"/>
    <s v="Chicago"/>
    <s v=""/>
    <x v="1"/>
  </r>
  <r>
    <s v="E03349"/>
    <s v="Adam He"/>
    <s v="Director"/>
    <s v="Accounting"/>
    <s v="Speciality Products"/>
    <s v="Male"/>
    <s v="Asian"/>
    <n v="35"/>
    <d v="2017-08-16T00:00:00"/>
    <n v="181356"/>
    <n v="0.23"/>
    <s v="China"/>
    <s v="Beijing"/>
    <s v=""/>
    <x v="1"/>
  </r>
  <r>
    <s v="E03648"/>
    <s v="Vivian Hunter"/>
    <s v="Account Representative"/>
    <s v="Sales"/>
    <s v="Corporate"/>
    <s v="Female"/>
    <s v="Black"/>
    <n v="26"/>
    <d v="2019-08-21T00:00:00"/>
    <n v="66084"/>
    <n v="0"/>
    <s v="United States"/>
    <s v="Seattle"/>
    <s v=""/>
    <x v="1"/>
  </r>
  <r>
    <s v="E02192"/>
    <s v="Lucy Avila"/>
    <s v="Solutions Architect"/>
    <s v="IT"/>
    <s v="Speciality Products"/>
    <s v="Female"/>
    <s v="Latino"/>
    <n v="43"/>
    <d v="2010-04-22T00:00:00"/>
    <n v="76912"/>
    <n v="0"/>
    <s v="Brazil"/>
    <s v="Sao Paulo"/>
    <s v=""/>
    <x v="1"/>
  </r>
  <r>
    <s v="E03981"/>
    <s v="Eliana Li"/>
    <s v="Test Engineer"/>
    <s v="Engineering"/>
    <s v="Research &amp; Development"/>
    <s v="Female"/>
    <s v="Asian"/>
    <n v="63"/>
    <d v="2018-05-07T00:00:00"/>
    <n v="67987"/>
    <n v="0"/>
    <s v="United States"/>
    <s v="Miami"/>
    <s v=""/>
    <x v="1"/>
  </r>
  <r>
    <s v="E03262"/>
    <s v="Logan Mitchell"/>
    <s v="Analyst II"/>
    <s v="Marketing"/>
    <s v="Manufacturing"/>
    <s v="Male"/>
    <s v="Caucasian"/>
    <n v="65"/>
    <d v="2005-08-20T00:00:00"/>
    <n v="59833"/>
    <n v="0"/>
    <s v="United States"/>
    <s v="Columbus"/>
    <s v=""/>
    <x v="1"/>
  </r>
  <r>
    <s v="E02716"/>
    <s v="Dominic Dinh"/>
    <s v="Sr. Manger"/>
    <s v="Marketing"/>
    <s v="Speciality Products"/>
    <s v="Male"/>
    <s v="Asian"/>
    <n v="45"/>
    <d v="2005-04-11T00:00:00"/>
    <n v="128468"/>
    <n v="0.11"/>
    <s v="United States"/>
    <s v="Chicago"/>
    <s v=""/>
    <x v="1"/>
  </r>
  <r>
    <s v="E00245"/>
    <s v="Lucas Daniels"/>
    <s v="Manager"/>
    <s v="Sales"/>
    <s v="Corporate"/>
    <s v="Male"/>
    <s v="Black"/>
    <n v="42"/>
    <d v="2011-05-29T00:00:00"/>
    <n v="102440"/>
    <n v="0.06"/>
    <s v="United States"/>
    <s v="Chicago"/>
    <s v=""/>
    <x v="1"/>
  </r>
  <r>
    <s v="E04123"/>
    <s v="Andrew Holmes"/>
    <s v="Vice President"/>
    <s v="IT"/>
    <s v="Speciality Products"/>
    <s v="Male"/>
    <s v="Black"/>
    <n v="59"/>
    <d v="2010-12-30T00:00:00"/>
    <n v="246619"/>
    <n v="0.36"/>
    <s v="United States"/>
    <s v="Miami"/>
    <s v=""/>
    <x v="1"/>
  </r>
  <r>
    <s v="E03471"/>
    <s v="Julia Sandoval"/>
    <s v="Manager"/>
    <s v="Human Resources"/>
    <s v="Corporate"/>
    <s v="Female"/>
    <s v="Latino"/>
    <n v="42"/>
    <d v="2017-11-19T00:00:00"/>
    <n v="101143"/>
    <n v="0.06"/>
    <s v="United States"/>
    <s v="Miami"/>
    <s v=""/>
    <x v="1"/>
  </r>
  <r>
    <s v="E00717"/>
    <s v="Kennedy Vargas"/>
    <s v="Business Partner"/>
    <s v="Human Resources"/>
    <s v="Manufacturing"/>
    <s v="Female"/>
    <s v="Latino"/>
    <n v="45"/>
    <d v="2005-10-14T00:00:00"/>
    <n v="51404"/>
    <n v="0"/>
    <s v="Brazil"/>
    <s v="Manaus"/>
    <d v="2009-12-06T00:00:00"/>
    <x v="0"/>
  </r>
  <r>
    <s v="E01966"/>
    <s v="Thomas Williams"/>
    <s v="Field Engineer"/>
    <s v="Engineering"/>
    <s v="Speciality Products"/>
    <s v="Male"/>
    <s v="Caucasian"/>
    <n v="45"/>
    <d v="2015-11-21T00:00:00"/>
    <n v="87292"/>
    <n v="0"/>
    <s v="United States"/>
    <s v="Columbus"/>
    <s v=""/>
    <x v="1"/>
  </r>
  <r>
    <s v="E03683"/>
    <s v="Raelynn Hong"/>
    <s v="Director"/>
    <s v="Marketing"/>
    <s v="Speciality Products"/>
    <s v="Female"/>
    <s v="Asian"/>
    <n v="28"/>
    <d v="2019-12-11T00:00:00"/>
    <n v="182321"/>
    <n v="0.28000000000000003"/>
    <s v="China"/>
    <s v="Beijing"/>
    <s v=""/>
    <x v="1"/>
  </r>
  <r>
    <s v="E03694"/>
    <s v="Eli Reed"/>
    <s v="Systems Analyst"/>
    <s v="IT"/>
    <s v="Corporate"/>
    <s v="Male"/>
    <s v="Caucasian"/>
    <n v="51"/>
    <d v="2014-02-27T00:00:00"/>
    <n v="53929"/>
    <n v="0"/>
    <s v="United States"/>
    <s v="Miami"/>
    <d v="2017-12-22T00:00:00"/>
    <x v="0"/>
  </r>
  <r>
    <s v="E04766"/>
    <s v="Lyla Yoon"/>
    <s v="Vice President"/>
    <s v="Accounting"/>
    <s v="Manufacturing"/>
    <s v="Female"/>
    <s v="Asian"/>
    <n v="38"/>
    <d v="2012-12-13T00:00:00"/>
    <n v="191571"/>
    <n v="0.32"/>
    <s v="United States"/>
    <s v="Austin"/>
    <s v=""/>
    <x v="1"/>
  </r>
  <r>
    <s v="E01465"/>
    <s v="Hannah White"/>
    <s v="Sr. Manger"/>
    <s v="Accounting"/>
    <s v="Corporate"/>
    <s v="Female"/>
    <s v="Caucasian"/>
    <n v="62"/>
    <d v="2009-01-30T00:00:00"/>
    <n v="150555"/>
    <n v="0.13"/>
    <s v="United States"/>
    <s v="Phoenix"/>
    <s v=""/>
    <x v="1"/>
  </r>
  <r>
    <s v="E00206"/>
    <s v="Theodore Xi"/>
    <s v="Manager"/>
    <s v="Finance"/>
    <s v="Corporate"/>
    <s v="Male"/>
    <s v="Asian"/>
    <n v="52"/>
    <d v="2009-10-05T00:00:00"/>
    <n v="122890"/>
    <n v="7.0000000000000007E-2"/>
    <s v="China"/>
    <s v="Shanghai"/>
    <s v=""/>
    <x v="1"/>
  </r>
  <r>
    <s v="E04088"/>
    <s v="Ezra Liang"/>
    <s v="Vice President"/>
    <s v="Finance"/>
    <s v="Research &amp; Development"/>
    <s v="Male"/>
    <s v="Asian"/>
    <n v="52"/>
    <d v="1997-05-26T00:00:00"/>
    <n v="216999"/>
    <n v="0.37"/>
    <s v="United States"/>
    <s v="Miami"/>
    <s v=""/>
    <x v="1"/>
  </r>
  <r>
    <s v="E02066"/>
    <s v="Grayson Yee"/>
    <s v="Manager"/>
    <s v="Human Resources"/>
    <s v="Corporate"/>
    <s v="Male"/>
    <s v="Asian"/>
    <n v="48"/>
    <d v="2015-07-16T00:00:00"/>
    <n v="110565"/>
    <n v="0.09"/>
    <s v="China"/>
    <s v="Beijing"/>
    <s v=""/>
    <x v="1"/>
  </r>
  <r>
    <s v="E03227"/>
    <s v="Eli Richardson"/>
    <s v="IT Coordinator"/>
    <s v="IT"/>
    <s v="Speciality Products"/>
    <s v="Male"/>
    <s v="Caucasian"/>
    <n v="38"/>
    <d v="2015-04-19T00:00:00"/>
    <n v="48762"/>
    <n v="0"/>
    <s v="United States"/>
    <s v="Seattle"/>
    <s v=""/>
    <x v="1"/>
  </r>
  <r>
    <s v="E03364"/>
    <s v="Audrey Lee"/>
    <s v="Development Engineer"/>
    <s v="Engineering"/>
    <s v="Speciality Products"/>
    <s v="Female"/>
    <s v="Asian"/>
    <n v="51"/>
    <d v="2017-02-11T00:00:00"/>
    <n v="87036"/>
    <n v="0"/>
    <s v="China"/>
    <s v="Chongqing"/>
    <s v=""/>
    <x v="1"/>
  </r>
  <r>
    <s v="E00607"/>
    <s v="Jameson Allen"/>
    <s v="Director"/>
    <s v="Marketing"/>
    <s v="Speciality Products"/>
    <s v="Male"/>
    <s v="Caucasian"/>
    <n v="32"/>
    <d v="2016-11-28T00:00:00"/>
    <n v="177443"/>
    <n v="0.16"/>
    <s v="United States"/>
    <s v="Seattle"/>
    <s v=""/>
    <x v="1"/>
  </r>
  <r>
    <s v="E02258"/>
    <s v="Eliza Chen"/>
    <s v="Enterprise Architect"/>
    <s v="IT"/>
    <s v="Research &amp; Development"/>
    <s v="Female"/>
    <s v="Asian"/>
    <n v="36"/>
    <d v="2016-04-29T00:00:00"/>
    <n v="75862"/>
    <n v="0"/>
    <s v="United States"/>
    <s v="Austin"/>
    <s v=""/>
    <x v="1"/>
  </r>
  <r>
    <s v="E03681"/>
    <s v="Lyla Chen"/>
    <s v="Sr. Business Partner"/>
    <s v="Human Resources"/>
    <s v="Research &amp; Development"/>
    <s v="Female"/>
    <s v="Asian"/>
    <n v="45"/>
    <d v="2019-04-26T00:00:00"/>
    <n v="90870"/>
    <n v="0"/>
    <s v="United States"/>
    <s v="Chicago"/>
    <s v=""/>
    <x v="1"/>
  </r>
  <r>
    <s v="E02298"/>
    <s v="Emily Doan"/>
    <s v="Engineering Manager"/>
    <s v="Engineering"/>
    <s v="Corporate"/>
    <s v="Female"/>
    <s v="Asian"/>
    <n v="32"/>
    <d v="2014-12-04T00:00:00"/>
    <n v="99202"/>
    <n v="0.11"/>
    <s v="United States"/>
    <s v="Phoenix"/>
    <s v=""/>
    <x v="1"/>
  </r>
  <r>
    <s v="E02984"/>
    <s v="Jack Mai"/>
    <s v="Sr. Analyst"/>
    <s v="Marketing"/>
    <s v="Corporate"/>
    <s v="Male"/>
    <s v="Asian"/>
    <n v="45"/>
    <d v="2007-09-22T00:00:00"/>
    <n v="92293"/>
    <n v="0"/>
    <s v="China"/>
    <s v="Chengdu"/>
    <s v=""/>
    <x v="1"/>
  </r>
  <r>
    <s v="E02440"/>
    <s v="Grayson Turner"/>
    <s v="Solutions Architect"/>
    <s v="IT"/>
    <s v="Corporate"/>
    <s v="Male"/>
    <s v="Caucasian"/>
    <n v="54"/>
    <d v="1992-06-30T00:00:00"/>
    <n v="63196"/>
    <n v="0"/>
    <s v="United States"/>
    <s v="Chicago"/>
    <d v="2014-10-26T00:00:00"/>
    <x v="0"/>
  </r>
  <r>
    <s v="E04699"/>
    <s v="Ivy Tang"/>
    <s v="Development Engineer"/>
    <s v="Engineering"/>
    <s v="Speciality Products"/>
    <s v="Female"/>
    <s v="Asian"/>
    <n v="48"/>
    <d v="2012-05-03T00:00:00"/>
    <n v="65340"/>
    <n v="0"/>
    <s v="China"/>
    <s v="Shanghai"/>
    <d v="2018-05-09T00:00:00"/>
    <x v="0"/>
  </r>
  <r>
    <s v="E03579"/>
    <s v="Robert Zhang"/>
    <s v="Vice President"/>
    <s v="Marketing"/>
    <s v="Corporate"/>
    <s v="Male"/>
    <s v="Asian"/>
    <n v="45"/>
    <d v="2015-09-24T00:00:00"/>
    <n v="202680"/>
    <n v="0.32"/>
    <s v="United States"/>
    <s v="Phoenix"/>
    <d v="2022-08-17T00:00:00"/>
    <x v="0"/>
  </r>
  <r>
    <s v="E01649"/>
    <s v="Eva Alvarado"/>
    <s v="Computer Systems Manager"/>
    <s v="IT"/>
    <s v="Manufacturing"/>
    <s v="Female"/>
    <s v="Latino"/>
    <n v="46"/>
    <d v="2017-04-24T00:00:00"/>
    <n v="77461"/>
    <n v="0.09"/>
    <s v="Brazil"/>
    <s v="Sao Paulo"/>
    <s v=""/>
    <x v="1"/>
  </r>
  <r>
    <s v="E04969"/>
    <s v="Abigail Vang"/>
    <s v="Operations Engineer"/>
    <s v="Engineering"/>
    <s v="Research &amp; Development"/>
    <s v="Female"/>
    <s v="Asian"/>
    <n v="40"/>
    <d v="2016-09-09T00:00:00"/>
    <n v="109680"/>
    <n v="0"/>
    <s v="China"/>
    <s v="Chengdu"/>
    <s v=""/>
    <x v="1"/>
  </r>
  <r>
    <s v="E00170"/>
    <s v="Claire Adams"/>
    <s v="Director"/>
    <s v="Sales"/>
    <s v="Manufacturing"/>
    <s v="Female"/>
    <s v="Black"/>
    <n v="61"/>
    <d v="1997-08-19T00:00:00"/>
    <n v="159567"/>
    <n v="0.28000000000000003"/>
    <s v="United States"/>
    <s v="Phoenix"/>
    <s v=""/>
    <x v="1"/>
  </r>
  <r>
    <s v="E00955"/>
    <s v="Theodore Marquez"/>
    <s v="Development Engineer"/>
    <s v="Engineering"/>
    <s v="Speciality Products"/>
    <s v="Male"/>
    <s v="Latino"/>
    <n v="54"/>
    <d v="2012-11-24T00:00:00"/>
    <n v="94407"/>
    <n v="0"/>
    <s v="Brazil"/>
    <s v="Sao Paulo"/>
    <s v=""/>
    <x v="1"/>
  </r>
  <r>
    <s v="E00810"/>
    <s v="Hunter Nunez"/>
    <s v="Vice President"/>
    <s v="Human Resources"/>
    <s v="Corporate"/>
    <s v="Male"/>
    <s v="Latino"/>
    <n v="62"/>
    <d v="2002-08-16T00:00:00"/>
    <n v="234594"/>
    <n v="0.33"/>
    <s v="United States"/>
    <s v="Seattle"/>
    <s v=""/>
    <x v="1"/>
  </r>
  <r>
    <s v="E02798"/>
    <s v="Charles Henderson"/>
    <s v="Systems Analyst"/>
    <s v="IT"/>
    <s v="Speciality Products"/>
    <s v="Male"/>
    <s v="Caucasian"/>
    <n v="48"/>
    <d v="2002-02-11T00:00:00"/>
    <n v="43080"/>
    <n v="0"/>
    <s v="United States"/>
    <s v="Austin"/>
    <s v=""/>
    <x v="1"/>
  </r>
  <r>
    <s v="E04542"/>
    <s v="Camila Cortez"/>
    <s v="Manager"/>
    <s v="Marketing"/>
    <s v="Manufacturing"/>
    <s v="Female"/>
    <s v="Latino"/>
    <n v="29"/>
    <d v="2021-05-09T00:00:00"/>
    <n v="129541"/>
    <n v="0.08"/>
    <s v="United States"/>
    <s v="Phoenix"/>
    <d v="2021-05-24T00:00:00"/>
    <x v="0"/>
  </r>
  <r>
    <s v="E02818"/>
    <s v="Aaron Garza"/>
    <s v="Director"/>
    <s v="Sales"/>
    <s v="Research &amp; Development"/>
    <s v="Male"/>
    <s v="Latino"/>
    <n v="39"/>
    <d v="2013-12-27T00:00:00"/>
    <n v="165756"/>
    <n v="0.28000000000000003"/>
    <s v="United States"/>
    <s v="Columbus"/>
    <d v="2020-06-09T00:00:00"/>
    <x v="0"/>
  </r>
  <r>
    <s v="E02907"/>
    <s v="Jose Singh"/>
    <s v="Sr. Manger"/>
    <s v="Finance"/>
    <s v="Speciality Products"/>
    <s v="Male"/>
    <s v="Asian"/>
    <n v="44"/>
    <d v="2010-04-06T00:00:00"/>
    <n v="142878"/>
    <n v="0.12"/>
    <s v="United States"/>
    <s v="Columbus"/>
    <s v=""/>
    <x v="1"/>
  </r>
  <r>
    <s v="E00023"/>
    <s v="Gabriel Joseph"/>
    <s v="Director"/>
    <s v="Engineering"/>
    <s v="Manufacturing"/>
    <s v="Male"/>
    <s v="Caucasian"/>
    <n v="52"/>
    <d v="2006-10-28T00:00:00"/>
    <n v="187992"/>
    <n v="0.28000000000000003"/>
    <s v="United States"/>
    <s v="Miami"/>
    <s v=""/>
    <x v="1"/>
  </r>
  <r>
    <s v="E02391"/>
    <s v="Natalia Santos"/>
    <s v="Vice President"/>
    <s v="Human Resources"/>
    <s v="Speciality Products"/>
    <s v="Female"/>
    <s v="Latino"/>
    <n v="45"/>
    <d v="2019-02-25T00:00:00"/>
    <n v="249801"/>
    <n v="0.39"/>
    <s v="Brazil"/>
    <s v="Sao Paulo"/>
    <s v=""/>
    <x v="1"/>
  </r>
  <r>
    <s v="E01429"/>
    <s v="Dylan Wilson"/>
    <s v="Network Administrator"/>
    <s v="IT"/>
    <s v="Research &amp; Development"/>
    <s v="Male"/>
    <s v="Caucasian"/>
    <n v="48"/>
    <d v="2006-09-27T00:00:00"/>
    <n v="76505"/>
    <n v="0"/>
    <s v="United States"/>
    <s v="Seattle"/>
    <d v="2007-04-08T00:00:00"/>
    <x v="0"/>
  </r>
  <r>
    <s v="E00494"/>
    <s v="Robert Alvarez"/>
    <s v="Service Desk Analyst"/>
    <s v="IT"/>
    <s v="Corporate"/>
    <s v="Male"/>
    <s v="Latino"/>
    <n v="39"/>
    <d v="2016-10-21T00:00:00"/>
    <n v="84297"/>
    <n v="0"/>
    <s v="Brazil"/>
    <s v="Manaus"/>
    <s v=""/>
    <x v="1"/>
  </r>
  <r>
    <s v="E00634"/>
    <s v="Samantha Chavez"/>
    <s v="Sr. Analyst"/>
    <s v="Sales"/>
    <s v="Speciality Products"/>
    <s v="Female"/>
    <s v="Latino"/>
    <n v="53"/>
    <d v="2017-01-09T00:00:00"/>
    <n v="75769"/>
    <n v="0"/>
    <s v="Brazil"/>
    <s v="Manaus"/>
    <d v="2020-07-17T00:00:00"/>
    <x v="0"/>
  </r>
  <r>
    <s v="E01249"/>
    <s v="Samuel Bailey"/>
    <s v="Vice President"/>
    <s v="Accounting"/>
    <s v="Speciality Products"/>
    <s v="Male"/>
    <s v="Caucasian"/>
    <n v="41"/>
    <d v="2013-08-17T00:00:00"/>
    <n v="235619"/>
    <n v="0.3"/>
    <s v="United States"/>
    <s v="Seattle"/>
    <s v=""/>
    <x v="1"/>
  </r>
  <r>
    <s v="E04683"/>
    <s v="Ezekiel Delgado"/>
    <s v="Director"/>
    <s v="Engineering"/>
    <s v="Speciality Products"/>
    <s v="Male"/>
    <s v="Latino"/>
    <n v="40"/>
    <d v="2020-02-07T00:00:00"/>
    <n v="187187"/>
    <n v="0.18"/>
    <s v="Brazil"/>
    <s v="Manaus"/>
    <s v=""/>
    <x v="1"/>
  </r>
  <r>
    <s v="E04732"/>
    <s v="Benjamin Ramirez"/>
    <s v="Network Engineer"/>
    <s v="IT"/>
    <s v="Research &amp; Development"/>
    <s v="Male"/>
    <s v="Latino"/>
    <n v="48"/>
    <d v="2005-07-27T00:00:00"/>
    <n v="68987"/>
    <n v="0"/>
    <s v="United States"/>
    <s v="Chicago"/>
    <d v="2006-04-22T00:00:00"/>
    <x v="0"/>
  </r>
  <r>
    <s v="E03834"/>
    <s v="Anthony Carter"/>
    <s v="Director"/>
    <s v="Engineering"/>
    <s v="Speciality Products"/>
    <s v="Male"/>
    <s v="Caucasian"/>
    <n v="41"/>
    <d v="2007-03-15T00:00:00"/>
    <n v="155926"/>
    <n v="0.24"/>
    <s v="United States"/>
    <s v="Columbus"/>
    <d v="2008-05-30T00:00:00"/>
    <x v="0"/>
  </r>
  <r>
    <s v="E02923"/>
    <s v="Ethan Tang"/>
    <s v="Sr. Analyst"/>
    <s v="Accounting"/>
    <s v="Speciality Products"/>
    <s v="Male"/>
    <s v="Asian"/>
    <n v="54"/>
    <d v="2016-05-04T00:00:00"/>
    <n v="93668"/>
    <n v="0"/>
    <s v="United States"/>
    <s v="Chicago"/>
    <s v=""/>
    <x v="1"/>
  </r>
  <r>
    <s v="E02642"/>
    <s v="Sebastian Rogers"/>
    <s v="HRIS Analyst"/>
    <s v="Human Resources"/>
    <s v="Research &amp; Development"/>
    <s v="Male"/>
    <s v="Caucasian"/>
    <n v="38"/>
    <d v="2019-11-29T00:00:00"/>
    <n v="69647"/>
    <n v="0"/>
    <s v="United States"/>
    <s v="Miami"/>
    <d v="2022-04-20T00:00:00"/>
    <x v="0"/>
  </r>
  <r>
    <s v="E00981"/>
    <s v="Miles Thao"/>
    <s v="System Administrator "/>
    <s v="IT"/>
    <s v="Corporate"/>
    <s v="Male"/>
    <s v="Asian"/>
    <n v="57"/>
    <d v="2003-06-26T00:00:00"/>
    <n v="63318"/>
    <n v="0"/>
    <s v="United States"/>
    <s v="Columbus"/>
    <s v=""/>
    <x v="1"/>
  </r>
  <r>
    <s v="E04157"/>
    <s v="William Cao"/>
    <s v="Sr. Analyst"/>
    <s v="Marketing"/>
    <s v="Manufacturing"/>
    <s v="Male"/>
    <s v="Asian"/>
    <n v="63"/>
    <d v="2017-02-12T00:00:00"/>
    <n v="77629"/>
    <n v="0"/>
    <s v="China"/>
    <s v="Beijing"/>
    <s v=""/>
    <x v="1"/>
  </r>
  <r>
    <s v="E03528"/>
    <s v="Leo Hsu"/>
    <s v="Sr. Manger"/>
    <s v="Human Resources"/>
    <s v="Manufacturing"/>
    <s v="Male"/>
    <s v="Asian"/>
    <n v="62"/>
    <d v="2017-11-22T00:00:00"/>
    <n v="138808"/>
    <n v="0.15"/>
    <s v="China"/>
    <s v="Chongqing"/>
    <s v=""/>
    <x v="1"/>
  </r>
  <r>
    <s v="E04547"/>
    <s v="Avery Grant"/>
    <s v="Enterprise Architect"/>
    <s v="IT"/>
    <s v="Research &amp; Development"/>
    <s v="Female"/>
    <s v="Caucasian"/>
    <n v="49"/>
    <d v="2014-03-05T00:00:00"/>
    <n v="88777"/>
    <n v="0"/>
    <s v="United States"/>
    <s v="Chicago"/>
    <s v=""/>
    <x v="1"/>
  </r>
  <r>
    <s v="E04415"/>
    <s v="Penelope Fong"/>
    <s v="Director"/>
    <s v="Accounting"/>
    <s v="Corporate"/>
    <s v="Female"/>
    <s v="Asian"/>
    <n v="60"/>
    <d v="2004-05-14T00:00:00"/>
    <n v="186378"/>
    <n v="0.26"/>
    <s v="China"/>
    <s v="Chongqing"/>
    <s v=""/>
    <x v="1"/>
  </r>
  <r>
    <s v="E04484"/>
    <s v="Vivian Thao"/>
    <s v="Quality Engineer"/>
    <s v="Engineering"/>
    <s v="Research &amp; Development"/>
    <s v="Female"/>
    <s v="Asian"/>
    <n v="45"/>
    <d v="2015-04-23T00:00:00"/>
    <n v="60017"/>
    <n v="0"/>
    <s v="United States"/>
    <s v="Chicago"/>
    <s v=""/>
    <x v="1"/>
  </r>
  <r>
    <s v="E02800"/>
    <s v="Eva Estrada"/>
    <s v="Sr. Manger"/>
    <s v="Sales"/>
    <s v="Speciality Products"/>
    <s v="Female"/>
    <s v="Latino"/>
    <n v="45"/>
    <d v="2018-07-24T00:00:00"/>
    <n v="148991"/>
    <n v="0.12"/>
    <s v="Brazil"/>
    <s v="Sao Paulo"/>
    <s v=""/>
    <x v="1"/>
  </r>
  <r>
    <s v="E04926"/>
    <s v="Emma Luna"/>
    <s v="Field Engineer"/>
    <s v="Engineering"/>
    <s v="Speciality Products"/>
    <s v="Female"/>
    <s v="Latino"/>
    <n v="52"/>
    <d v="2008-03-25T00:00:00"/>
    <n v="97398"/>
    <n v="0"/>
    <s v="Brazil"/>
    <s v="Manaus"/>
    <s v=""/>
    <x v="1"/>
  </r>
  <r>
    <s v="E01268"/>
    <s v="Charlotte Wu"/>
    <s v="Sr. Business Partner"/>
    <s v="Human Resources"/>
    <s v="Manufacturing"/>
    <s v="Female"/>
    <s v="Asian"/>
    <n v="63"/>
    <d v="2007-05-02T00:00:00"/>
    <n v="72805"/>
    <n v="0"/>
    <s v="China"/>
    <s v="Shanghai"/>
    <s v=""/>
    <x v="1"/>
  </r>
  <r>
    <s v="E04853"/>
    <s v="Vivian Chu"/>
    <s v="Sr. Account Representative"/>
    <s v="Sales"/>
    <s v="Research &amp; Development"/>
    <s v="Female"/>
    <s v="Asian"/>
    <n v="46"/>
    <d v="2021-01-17T00:00:00"/>
    <n v="72131"/>
    <n v="0"/>
    <s v="China"/>
    <s v="Shanghai"/>
    <s v=""/>
    <x v="1"/>
  </r>
  <r>
    <s v="E01209"/>
    <s v="Jayden Williams"/>
    <s v="Manager"/>
    <s v="Human Resources"/>
    <s v="Manufacturing"/>
    <s v="Male"/>
    <s v="Caucasian"/>
    <n v="64"/>
    <d v="1992-12-26T00:00:00"/>
    <n v="104668"/>
    <n v="0.08"/>
    <s v="United States"/>
    <s v="Columbus"/>
    <s v=""/>
    <x v="1"/>
  </r>
  <r>
    <s v="E02024"/>
    <s v="Amelia Bell"/>
    <s v="Sr. Analyst"/>
    <s v="Sales"/>
    <s v="Manufacturing"/>
    <s v="Female"/>
    <s v="Caucasian"/>
    <n v="53"/>
    <d v="2017-08-05T00:00:00"/>
    <n v="89769"/>
    <n v="0"/>
    <s v="United States"/>
    <s v="Seattle"/>
    <s v=""/>
    <x v="1"/>
  </r>
  <r>
    <s v="E02427"/>
    <s v="Addison Mehta"/>
    <s v="Manager"/>
    <s v="Sales"/>
    <s v="Corporate"/>
    <s v="Female"/>
    <s v="Asian"/>
    <n v="27"/>
    <d v="2018-09-15T00:00:00"/>
    <n v="127616"/>
    <n v="7.0000000000000007E-2"/>
    <s v="United States"/>
    <s v="Columbus"/>
    <s v=""/>
    <x v="1"/>
  </r>
  <r>
    <s v="E00276"/>
    <s v="Alexander Jackson"/>
    <s v="Manager"/>
    <s v="Human Resources"/>
    <s v="Corporate"/>
    <s v="Male"/>
    <s v="Caucasian"/>
    <n v="45"/>
    <d v="2012-07-09T00:00:00"/>
    <n v="109883"/>
    <n v="7.0000000000000007E-2"/>
    <s v="United States"/>
    <s v="Columbus"/>
    <s v=""/>
    <x v="1"/>
  </r>
  <r>
    <s v="E00951"/>
    <s v="Everly Lin"/>
    <s v="Business Partner"/>
    <s v="Human Resources"/>
    <s v="Manufacturing"/>
    <s v="Female"/>
    <s v="Asian"/>
    <n v="25"/>
    <d v="2021-03-15T00:00:00"/>
    <n v="47974"/>
    <n v="0"/>
    <s v="China"/>
    <s v="Chongqing"/>
    <s v=""/>
    <x v="1"/>
  </r>
  <r>
    <s v="E03248"/>
    <s v="Lyla Stewart"/>
    <s v="Sr. Manger"/>
    <s v="IT"/>
    <s v="Speciality Products"/>
    <s v="Female"/>
    <s v="Caucasian"/>
    <n v="43"/>
    <d v="2015-03-27T00:00:00"/>
    <n v="120321"/>
    <n v="0.12"/>
    <s v="United States"/>
    <s v="Austin"/>
    <s v=""/>
    <x v="1"/>
  </r>
  <r>
    <s v="E04444"/>
    <s v="Brooklyn Ruiz"/>
    <s v="IT Coordinator"/>
    <s v="IT"/>
    <s v="Manufacturing"/>
    <s v="Female"/>
    <s v="Latino"/>
    <n v="61"/>
    <d v="2014-08-10T00:00:00"/>
    <n v="57446"/>
    <n v="0"/>
    <s v="United States"/>
    <s v="Phoenix"/>
    <s v=""/>
    <x v="1"/>
  </r>
  <r>
    <s v="E02307"/>
    <s v="Skylar Evans"/>
    <s v="Director"/>
    <s v="Accounting"/>
    <s v="Research &amp; Development"/>
    <s v="Female"/>
    <s v="Caucasian"/>
    <n v="42"/>
    <d v="2009-06-04T00:00:00"/>
    <n v="174099"/>
    <n v="0.26"/>
    <s v="United States"/>
    <s v="Austin"/>
    <s v=""/>
    <x v="1"/>
  </r>
  <r>
    <s v="E02375"/>
    <s v="Lincoln Huynh"/>
    <s v="Sr. Manger"/>
    <s v="Finance"/>
    <s v="Manufacturing"/>
    <s v="Male"/>
    <s v="Asian"/>
    <n v="63"/>
    <d v="2002-02-08T00:00:00"/>
    <n v="128703"/>
    <n v="0.13"/>
    <s v="United States"/>
    <s v="Austin"/>
    <s v=""/>
    <x v="1"/>
  </r>
  <r>
    <s v="E02276"/>
    <s v="Hazel Griffin"/>
    <s v="Field Engineer"/>
    <s v="Engineering"/>
    <s v="Corporate"/>
    <s v="Female"/>
    <s v="Caucasian"/>
    <n v="32"/>
    <d v="2015-11-09T00:00:00"/>
    <n v="65247"/>
    <n v="0"/>
    <s v="United States"/>
    <s v="Phoenix"/>
    <s v=""/>
    <x v="1"/>
  </r>
  <r>
    <s v="E02649"/>
    <s v="Charles Gonzalez"/>
    <s v="Quality Engineer"/>
    <s v="Engineering"/>
    <s v="Research &amp; Development"/>
    <s v="Male"/>
    <s v="Latino"/>
    <n v="27"/>
    <d v="2018-09-28T00:00:00"/>
    <n v="64247"/>
    <n v="0"/>
    <s v="Brazil"/>
    <s v="Rio de Janerio"/>
    <s v=""/>
    <x v="1"/>
  </r>
  <r>
    <s v="E00503"/>
    <s v="Leah Patterson"/>
    <s v="Manager"/>
    <s v="Human Resources"/>
    <s v="Research &amp; Development"/>
    <s v="Female"/>
    <s v="Caucasian"/>
    <n v="33"/>
    <d v="2012-06-11T00:00:00"/>
    <n v="118253"/>
    <n v="0.08"/>
    <s v="United States"/>
    <s v="Austin"/>
    <s v=""/>
    <x v="1"/>
  </r>
  <r>
    <s v="E01706"/>
    <s v="Avery Sun"/>
    <s v="Operations Engineer"/>
    <s v="Engineering"/>
    <s v="Manufacturing"/>
    <s v="Female"/>
    <s v="Asian"/>
    <n v="45"/>
    <d v="2004-03-11T00:00:00"/>
    <n v="109422"/>
    <n v="0"/>
    <s v="China"/>
    <s v="Chongqing"/>
    <s v=""/>
    <x v="1"/>
  </r>
  <r>
    <s v="E00676"/>
    <s v="Isaac Yoon"/>
    <s v="Manager"/>
    <s v="Human Resources"/>
    <s v="Corporate"/>
    <s v="Male"/>
    <s v="Asian"/>
    <n v="41"/>
    <d v="2019-02-06T00:00:00"/>
    <n v="126950"/>
    <n v="0.1"/>
    <s v="United States"/>
    <s v="Chicago"/>
    <s v=""/>
    <x v="1"/>
  </r>
  <r>
    <s v="E02005"/>
    <s v="Isabella Bui"/>
    <s v="Enterprise Architect"/>
    <s v="IT"/>
    <s v="Manufacturing"/>
    <s v="Female"/>
    <s v="Asian"/>
    <n v="36"/>
    <d v="2014-11-21T00:00:00"/>
    <n v="97500"/>
    <n v="0"/>
    <s v="United States"/>
    <s v="Miami"/>
    <s v=""/>
    <x v="1"/>
  </r>
  <r>
    <s v="E01895"/>
    <s v="Gabriel Zhou"/>
    <s v="IT Coordinator"/>
    <s v="IT"/>
    <s v="Manufacturing"/>
    <s v="Male"/>
    <s v="Asian"/>
    <n v="25"/>
    <d v="2021-01-17T00:00:00"/>
    <n v="41844"/>
    <n v="0"/>
    <s v="China"/>
    <s v="Chongqing"/>
    <s v=""/>
    <x v="1"/>
  </r>
  <r>
    <s v="E01396"/>
    <s v="Jack Vu"/>
    <s v="Analyst II"/>
    <s v="Accounting"/>
    <s v="Research &amp; Development"/>
    <s v="Male"/>
    <s v="Asian"/>
    <n v="43"/>
    <d v="2014-02-10T00:00:00"/>
    <n v="58875"/>
    <n v="0"/>
    <s v="China"/>
    <s v="Chengdu"/>
    <s v=""/>
    <x v="1"/>
  </r>
  <r>
    <s v="E00749"/>
    <s v="Valentina Moua"/>
    <s v="Account Representative"/>
    <s v="Sales"/>
    <s v="Manufacturing"/>
    <s v="Female"/>
    <s v="Asian"/>
    <n v="37"/>
    <d v="2015-11-10T00:00:00"/>
    <n v="64204"/>
    <n v="0"/>
    <s v="United States"/>
    <s v="Columbus"/>
    <d v="2021-04-20T00:00:00"/>
    <x v="0"/>
  </r>
  <r>
    <s v="E01941"/>
    <s v="Quinn Trinh"/>
    <s v="Analyst II"/>
    <s v="Sales"/>
    <s v="Corporate"/>
    <s v="Female"/>
    <s v="Asian"/>
    <n v="42"/>
    <d v="2010-05-09T00:00:00"/>
    <n v="67743"/>
    <n v="0"/>
    <s v="China"/>
    <s v="Beijing"/>
    <d v="2014-12-25T00:00:00"/>
    <x v="0"/>
  </r>
  <r>
    <s v="E01413"/>
    <s v="Caroline Nelson"/>
    <s v="Sr. Account Representative"/>
    <s v="Sales"/>
    <s v="Speciality Products"/>
    <s v="Female"/>
    <s v="Black"/>
    <n v="60"/>
    <d v="1997-07-30T00:00:00"/>
    <n v="71677"/>
    <n v="0"/>
    <s v="United States"/>
    <s v="Columbus"/>
    <s v=""/>
    <x v="1"/>
  </r>
  <r>
    <s v="E03928"/>
    <s v="Miles Dang"/>
    <s v="IT Coordinator"/>
    <s v="IT"/>
    <s v="Speciality Products"/>
    <s v="Male"/>
    <s v="Asian"/>
    <n v="61"/>
    <d v="2000-09-24T00:00:00"/>
    <n v="40063"/>
    <n v="0"/>
    <s v="United States"/>
    <s v="Miami"/>
    <s v=""/>
    <x v="1"/>
  </r>
  <r>
    <s v="E04109"/>
    <s v="Leah Bryant"/>
    <s v="IT Coordinator"/>
    <s v="IT"/>
    <s v="Manufacturing"/>
    <s v="Female"/>
    <s v="Caucasian"/>
    <n v="55"/>
    <d v="2004-04-30T00:00:00"/>
    <n v="40124"/>
    <n v="0"/>
    <s v="United States"/>
    <s v="Austin"/>
    <s v=""/>
    <x v="1"/>
  </r>
  <r>
    <s v="E03994"/>
    <s v="Henry Jung"/>
    <s v="Automation Engineer"/>
    <s v="Engineering"/>
    <s v="Manufacturing"/>
    <s v="Male"/>
    <s v="Asian"/>
    <n v="57"/>
    <d v="2018-02-26T00:00:00"/>
    <n v="103183"/>
    <n v="0"/>
    <s v="United States"/>
    <s v="Austin"/>
    <d v="2021-07-09T00:00:00"/>
    <x v="0"/>
  </r>
  <r>
    <s v="E00639"/>
    <s v="Benjamin Mai"/>
    <s v="System Administrator "/>
    <s v="IT"/>
    <s v="Corporate"/>
    <s v="Male"/>
    <s v="Asian"/>
    <n v="54"/>
    <d v="1998-06-15T00:00:00"/>
    <n v="95239"/>
    <n v="0"/>
    <s v="United States"/>
    <s v="Phoenix"/>
    <s v=""/>
    <x v="1"/>
  </r>
  <r>
    <s v="E00608"/>
    <s v="Anna Han"/>
    <s v="Development Engineer"/>
    <s v="Engineering"/>
    <s v="Manufacturing"/>
    <s v="Female"/>
    <s v="Asian"/>
    <n v="29"/>
    <d v="2019-11-09T00:00:00"/>
    <n v="75012"/>
    <n v="0"/>
    <s v="United States"/>
    <s v="Chicago"/>
    <s v=""/>
    <x v="1"/>
  </r>
  <r>
    <s v="E04189"/>
    <s v="Ariana Kim"/>
    <s v="Network Architect"/>
    <s v="IT"/>
    <s v="Manufacturing"/>
    <s v="Female"/>
    <s v="Asian"/>
    <n v="33"/>
    <d v="2014-06-29T00:00:00"/>
    <n v="96366"/>
    <n v="0"/>
    <s v="China"/>
    <s v="Chengdu"/>
    <s v=""/>
    <x v="1"/>
  </r>
  <r>
    <s v="E02732"/>
    <s v="Alice Tran"/>
    <s v="Analyst"/>
    <s v="Marketing"/>
    <s v="Corporate"/>
    <s v="Female"/>
    <s v="Asian"/>
    <n v="39"/>
    <d v="2014-07-29T00:00:00"/>
    <n v="40897"/>
    <n v="0"/>
    <s v="United States"/>
    <s v="Seattle"/>
    <s v=""/>
    <x v="1"/>
  </r>
  <r>
    <s v="E00324"/>
    <s v="Hailey Song"/>
    <s v="Manager"/>
    <s v="Finance"/>
    <s v="Research &amp; Development"/>
    <s v="Female"/>
    <s v="Asian"/>
    <n v="37"/>
    <d v="2016-08-23T00:00:00"/>
    <n v="124928"/>
    <n v="0.06"/>
    <s v="China"/>
    <s v="Chongqing"/>
    <s v=""/>
    <x v="1"/>
  </r>
  <r>
    <s v="E00518"/>
    <s v="Lydia Morales"/>
    <s v="Manager"/>
    <s v="Finance"/>
    <s v="Speciality Products"/>
    <s v="Female"/>
    <s v="Latino"/>
    <n v="51"/>
    <d v="2013-06-14T00:00:00"/>
    <n v="108221"/>
    <n v="0.05"/>
    <s v="Brazil"/>
    <s v="Manaus"/>
    <s v=""/>
    <x v="1"/>
  </r>
  <r>
    <s v="E01286"/>
    <s v="Liam Sanders"/>
    <s v="Sr. Business Partner"/>
    <s v="Human Resources"/>
    <s v="Corporate"/>
    <s v="Male"/>
    <s v="Caucasian"/>
    <n v="46"/>
    <d v="2007-02-20T00:00:00"/>
    <n v="75579"/>
    <n v="0"/>
    <s v="United States"/>
    <s v="Seattle"/>
    <s v=""/>
    <x v="1"/>
  </r>
  <r>
    <s v="E04564"/>
    <s v="Luke Sanchez"/>
    <s v="Sr. Manger"/>
    <s v="Human Resources"/>
    <s v="Manufacturing"/>
    <s v="Male"/>
    <s v="Latino"/>
    <n v="41"/>
    <d v="2015-12-27T00:00:00"/>
    <n v="129903"/>
    <n v="0.13"/>
    <s v="Brazil"/>
    <s v="Sao Paulo"/>
    <s v=""/>
    <x v="1"/>
  </r>
  <r>
    <s v="E02033"/>
    <s v="Grace Sun"/>
    <s v="Director"/>
    <s v="Finance"/>
    <s v="Research &amp; Development"/>
    <s v="Female"/>
    <s v="Asian"/>
    <n v="25"/>
    <d v="2021-04-17T00:00:00"/>
    <n v="186870"/>
    <n v="0.2"/>
    <s v="China"/>
    <s v="Shanghai"/>
    <s v=""/>
    <x v="1"/>
  </r>
  <r>
    <s v="E00412"/>
    <s v="Ezra Banks"/>
    <s v="Analyst II"/>
    <s v="Sales"/>
    <s v="Research &amp; Development"/>
    <s v="Male"/>
    <s v="Caucasian"/>
    <n v="37"/>
    <d v="2010-04-23T00:00:00"/>
    <n v="57531"/>
    <n v="0"/>
    <s v="United States"/>
    <s v="Chicago"/>
    <s v=""/>
    <x v="1"/>
  </r>
  <r>
    <s v="E01844"/>
    <s v="Jayden Kang"/>
    <s v="Analyst"/>
    <s v="Finance"/>
    <s v="Research &amp; Development"/>
    <s v="Male"/>
    <s v="Asian"/>
    <n v="46"/>
    <d v="2011-04-24T00:00:00"/>
    <n v="55894"/>
    <n v="0"/>
    <s v="United States"/>
    <s v="Seattle"/>
    <s v=""/>
    <x v="1"/>
  </r>
  <r>
    <s v="E00667"/>
    <s v="Skylar Shah"/>
    <s v="Field Engineer"/>
    <s v="Engineering"/>
    <s v="Manufacturing"/>
    <s v="Female"/>
    <s v="Asian"/>
    <n v="42"/>
    <d v="2012-04-27T00:00:00"/>
    <n v="72903"/>
    <n v="0"/>
    <s v="United States"/>
    <s v="Phoenix"/>
    <s v=""/>
    <x v="1"/>
  </r>
  <r>
    <s v="E02639"/>
    <s v="Sebastian Le"/>
    <s v="Analyst"/>
    <s v="Finance"/>
    <s v="Corporate"/>
    <s v="Male"/>
    <s v="Asian"/>
    <n v="37"/>
    <d v="2015-11-09T00:00:00"/>
    <n v="45369"/>
    <n v="0"/>
    <s v="China"/>
    <s v="Beijing"/>
    <s v=""/>
    <x v="1"/>
  </r>
  <r>
    <s v="E00287"/>
    <s v="Luca Nelson"/>
    <s v="Manager"/>
    <s v="Finance"/>
    <s v="Speciality Products"/>
    <s v="Male"/>
    <s v="Caucasian"/>
    <n v="60"/>
    <d v="2010-06-15T00:00:00"/>
    <n v="106578"/>
    <n v="0.09"/>
    <s v="United States"/>
    <s v="Miami"/>
    <s v=""/>
    <x v="1"/>
  </r>
  <r>
    <s v="E02235"/>
    <s v="Riley Ramirez"/>
    <s v="Sr. Business Partner"/>
    <s v="Human Resources"/>
    <s v="Research &amp; Development"/>
    <s v="Female"/>
    <s v="Latino"/>
    <n v="52"/>
    <d v="1999-09-13T00:00:00"/>
    <n v="92994"/>
    <n v="0"/>
    <s v="United States"/>
    <s v="Chicago"/>
    <s v=""/>
    <x v="1"/>
  </r>
  <r>
    <s v="E02720"/>
    <s v="Jaxon Fong"/>
    <s v="Sr. Analyst"/>
    <s v="Sales"/>
    <s v="Speciality Products"/>
    <s v="Male"/>
    <s v="Asian"/>
    <n v="59"/>
    <d v="1997-03-13T00:00:00"/>
    <n v="83685"/>
    <n v="0"/>
    <s v="China"/>
    <s v="Beijing"/>
    <s v=""/>
    <x v="1"/>
  </r>
  <r>
    <s v="E03583"/>
    <s v="Kayden Jordan"/>
    <s v="Cloud Infrastructure Architect"/>
    <s v="IT"/>
    <s v="Research &amp; Development"/>
    <s v="Male"/>
    <s v="Caucasian"/>
    <n v="48"/>
    <d v="2010-09-14T00:00:00"/>
    <n v="99335"/>
    <n v="0"/>
    <s v="United States"/>
    <s v="Phoenix"/>
    <s v=""/>
    <x v="1"/>
  </r>
  <r>
    <s v="E01188"/>
    <s v="Alexander James"/>
    <s v="Sr. Manger"/>
    <s v="Human Resources"/>
    <s v="Manufacturing"/>
    <s v="Male"/>
    <s v="Caucasian"/>
    <n v="42"/>
    <d v="2013-04-18T00:00:00"/>
    <n v="131179"/>
    <n v="0.15"/>
    <s v="United States"/>
    <s v="Columbus"/>
    <s v=""/>
    <x v="1"/>
  </r>
  <r>
    <s v="E02428"/>
    <s v="Connor Luu"/>
    <s v="Computer Systems Manager"/>
    <s v="IT"/>
    <s v="Speciality Products"/>
    <s v="Male"/>
    <s v="Asian"/>
    <n v="35"/>
    <d v="2016-05-03T00:00:00"/>
    <n v="73899"/>
    <n v="0.05"/>
    <s v="China"/>
    <s v="Chengdu"/>
    <s v=""/>
    <x v="1"/>
  </r>
  <r>
    <s v="E03289"/>
    <s v="Christopher Lam"/>
    <s v="Vice President"/>
    <s v="Accounting"/>
    <s v="Manufacturing"/>
    <s v="Male"/>
    <s v="Asian"/>
    <n v="64"/>
    <d v="2013-03-29T00:00:00"/>
    <n v="252325"/>
    <n v="0.4"/>
    <s v="United States"/>
    <s v="Columbus"/>
    <s v=""/>
    <x v="1"/>
  </r>
  <r>
    <s v="E01947"/>
    <s v="Sophie Owens"/>
    <s v="Analyst II"/>
    <s v="Finance"/>
    <s v="Research &amp; Development"/>
    <s v="Female"/>
    <s v="Caucasian"/>
    <n v="30"/>
    <d v="2015-03-05T00:00:00"/>
    <n v="52697"/>
    <n v="0"/>
    <s v="United States"/>
    <s v="Seattle"/>
    <s v=""/>
    <x v="1"/>
  </r>
  <r>
    <s v="E02024"/>
    <s v="Addison Perez"/>
    <s v="Operations Engineer"/>
    <s v="Engineering"/>
    <s v="Speciality Products"/>
    <s v="Female"/>
    <s v="Latino"/>
    <n v="29"/>
    <d v="2020-09-25T00:00:00"/>
    <n v="123588"/>
    <n v="0"/>
    <s v="Brazil"/>
    <s v="Sao Paulo"/>
    <s v=""/>
    <x v="1"/>
  </r>
  <r>
    <s v="E04249"/>
    <s v="Hadley Dang"/>
    <s v="Vice President"/>
    <s v="Accounting"/>
    <s v="Corporate"/>
    <s v="Female"/>
    <s v="Asian"/>
    <n v="47"/>
    <d v="2021-12-26T00:00:00"/>
    <n v="243568"/>
    <n v="0.33"/>
    <s v="United States"/>
    <s v="Austin"/>
    <s v=""/>
    <x v="1"/>
  </r>
  <r>
    <s v="E01090"/>
    <s v="Ethan Mehta"/>
    <s v="Director"/>
    <s v="Sales"/>
    <s v="Research &amp; Development"/>
    <s v="Male"/>
    <s v="Asian"/>
    <n v="49"/>
    <d v="2001-07-20T00:00:00"/>
    <n v="199176"/>
    <n v="0.24"/>
    <s v="United States"/>
    <s v="Phoenix"/>
    <s v=""/>
    <x v="1"/>
  </r>
  <r>
    <s v="E03830"/>
    <s v="Madison Her"/>
    <s v="Technical Architect"/>
    <s v="IT"/>
    <s v="Speciality Products"/>
    <s v="Female"/>
    <s v="Asian"/>
    <n v="56"/>
    <d v="1996-06-22T00:00:00"/>
    <n v="82806"/>
    <n v="0"/>
    <s v="United States"/>
    <s v="Seattle"/>
    <s v=""/>
    <x v="1"/>
  </r>
  <r>
    <s v="E04363"/>
    <s v="Savannah Singh"/>
    <s v="Director"/>
    <s v="Marketing"/>
    <s v="Speciality Products"/>
    <s v="Female"/>
    <s v="Asian"/>
    <n v="53"/>
    <d v="1997-06-20T00:00:00"/>
    <n v="164399"/>
    <n v="0.25"/>
    <s v="United States"/>
    <s v="Seattle"/>
    <s v=""/>
    <x v="1"/>
  </r>
  <r>
    <s v="E04920"/>
    <s v="Nevaeh Hsu"/>
    <s v="Sr. Manger"/>
    <s v="Human Resources"/>
    <s v="Manufacturing"/>
    <s v="Female"/>
    <s v="Asian"/>
    <n v="32"/>
    <d v="2017-04-14T00:00:00"/>
    <n v="154956"/>
    <n v="0.13"/>
    <s v="United States"/>
    <s v="Phoenix"/>
    <s v=""/>
    <x v="1"/>
  </r>
  <r>
    <s v="E03866"/>
    <s v="Jordan Zhu"/>
    <s v="Sr. Manger"/>
    <s v="Marketing"/>
    <s v="Manufacturing"/>
    <s v="Male"/>
    <s v="Asian"/>
    <n v="32"/>
    <d v="2017-01-29T00:00:00"/>
    <n v="143970"/>
    <n v="0.12"/>
    <s v="United States"/>
    <s v="Seattle"/>
    <d v="2017-12-09T00:00:00"/>
    <x v="0"/>
  </r>
  <r>
    <s v="E03521"/>
    <s v="Jackson Navarro"/>
    <s v="Director"/>
    <s v="Sales"/>
    <s v="Corporate"/>
    <s v="Male"/>
    <s v="Latino"/>
    <n v="52"/>
    <d v="2020-09-25T00:00:00"/>
    <n v="163143"/>
    <n v="0.28000000000000003"/>
    <s v="Brazil"/>
    <s v="Sao Paulo"/>
    <s v=""/>
    <x v="1"/>
  </r>
  <r>
    <s v="E04095"/>
    <s v="Sadie Patterson"/>
    <s v="Sr. Analyst"/>
    <s v="Accounting"/>
    <s v="Speciality Products"/>
    <s v="Female"/>
    <s v="Caucasian"/>
    <n v="38"/>
    <d v="2020-07-24T00:00:00"/>
    <n v="89390"/>
    <n v="0"/>
    <s v="United States"/>
    <s v="Seattle"/>
    <s v=""/>
    <x v="1"/>
  </r>
  <r>
    <s v="E04079"/>
    <s v="Christopher Butler"/>
    <s v="Network Architect"/>
    <s v="IT"/>
    <s v="Manufacturing"/>
    <s v="Male"/>
    <s v="Caucasian"/>
    <n v="41"/>
    <d v="2017-10-05T00:00:00"/>
    <n v="67468"/>
    <n v="0"/>
    <s v="United States"/>
    <s v="Miami"/>
    <s v=""/>
    <x v="1"/>
  </r>
  <r>
    <s v="E01508"/>
    <s v="Penelope Rodriguez"/>
    <s v="Engineering Manager"/>
    <s v="Engineering"/>
    <s v="Manufacturing"/>
    <s v="Female"/>
    <s v="Latino"/>
    <n v="49"/>
    <d v="2016-03-12T00:00:00"/>
    <n v="100810"/>
    <n v="0.12"/>
    <s v="Brazil"/>
    <s v="Rio de Janerio"/>
    <s v=""/>
    <x v="1"/>
  </r>
  <r>
    <s v="E02259"/>
    <s v="Emily Lau"/>
    <s v="Sr. Analyst"/>
    <s v="Finance"/>
    <s v="Manufacturing"/>
    <s v="Female"/>
    <s v="Asian"/>
    <n v="35"/>
    <d v="2019-03-18T00:00:00"/>
    <n v="74779"/>
    <n v="0"/>
    <s v="United States"/>
    <s v="Phoenix"/>
    <s v=""/>
    <x v="1"/>
  </r>
  <r>
    <s v="E04972"/>
    <s v="Sophie Oh"/>
    <s v="Network Engineer"/>
    <s v="IT"/>
    <s v="Corporate"/>
    <s v="Female"/>
    <s v="Asian"/>
    <n v="29"/>
    <d v="2017-11-09T00:00:00"/>
    <n v="63985"/>
    <n v="0"/>
    <s v="United States"/>
    <s v="Miami"/>
    <s v=""/>
    <x v="1"/>
  </r>
  <r>
    <s v="E01834"/>
    <s v="Chloe Allen"/>
    <s v="Solutions Architect"/>
    <s v="IT"/>
    <s v="Manufacturing"/>
    <s v="Female"/>
    <s v="Caucasian"/>
    <n v="64"/>
    <d v="2004-07-08T00:00:00"/>
    <n v="77903"/>
    <n v="0"/>
    <s v="United States"/>
    <s v="Seattle"/>
    <s v=""/>
    <x v="1"/>
  </r>
  <r>
    <s v="E03124"/>
    <s v="Caleb Nelson"/>
    <s v="Director"/>
    <s v="Marketing"/>
    <s v="Corporate"/>
    <s v="Male"/>
    <s v="Caucasian"/>
    <n v="33"/>
    <d v="2017-06-12T00:00:00"/>
    <n v="164396"/>
    <n v="0.28999999999999998"/>
    <s v="United States"/>
    <s v="Columbus"/>
    <s v=""/>
    <x v="1"/>
  </r>
  <r>
    <s v="E01898"/>
    <s v="Oliver Moua"/>
    <s v="IT Systems Architect"/>
    <s v="IT"/>
    <s v="Corporate"/>
    <s v="Male"/>
    <s v="Asian"/>
    <n v="29"/>
    <d v="2021-06-28T00:00:00"/>
    <n v="71234"/>
    <n v="0"/>
    <s v="United States"/>
    <s v="Seattle"/>
    <s v=""/>
    <x v="1"/>
  </r>
  <r>
    <s v="E00342"/>
    <s v="Wesley Doan"/>
    <s v="Manager"/>
    <s v="Finance"/>
    <s v="Corporate"/>
    <s v="Male"/>
    <s v="Asian"/>
    <n v="63"/>
    <d v="2004-04-19T00:00:00"/>
    <n v="122487"/>
    <n v="0.08"/>
    <s v="China"/>
    <s v="Shanghai"/>
    <s v=""/>
    <x v="1"/>
  </r>
  <r>
    <s v="E03910"/>
    <s v="Nova Hsu"/>
    <s v="Manager"/>
    <s v="Human Resources"/>
    <s v="Speciality Products"/>
    <s v="Female"/>
    <s v="Asian"/>
    <n v="32"/>
    <d v="2017-01-03T00:00:00"/>
    <n v="101870"/>
    <n v="0.1"/>
    <s v="United States"/>
    <s v="Phoenix"/>
    <s v=""/>
    <x v="1"/>
  </r>
  <r>
    <s v="E00862"/>
    <s v="Levi Moreno"/>
    <s v="Systems Analyst"/>
    <s v="IT"/>
    <s v="Research &amp; Development"/>
    <s v="Male"/>
    <s v="Latino"/>
    <n v="64"/>
    <d v="2020-06-27T00:00:00"/>
    <n v="40316"/>
    <n v="0"/>
    <s v="Brazil"/>
    <s v="Manaus"/>
    <s v=""/>
    <x v="1"/>
  </r>
  <r>
    <s v="E02576"/>
    <s v="Gianna Ha"/>
    <s v="Manager"/>
    <s v="IT"/>
    <s v="Research &amp; Development"/>
    <s v="Female"/>
    <s v="Asian"/>
    <n v="55"/>
    <d v="2005-02-08T00:00:00"/>
    <n v="115145"/>
    <n v="0.05"/>
    <s v="China"/>
    <s v="Chongqing"/>
    <s v=""/>
    <x v="1"/>
  </r>
  <r>
    <s v="E00035"/>
    <s v="Lillian Gonzales"/>
    <s v="Cloud Infrastructure Architect"/>
    <s v="IT"/>
    <s v="Manufacturing"/>
    <s v="Female"/>
    <s v="Latino"/>
    <n v="43"/>
    <d v="2009-03-13T00:00:00"/>
    <n v="62335"/>
    <n v="0"/>
    <s v="Brazil"/>
    <s v="Manaus"/>
    <s v=""/>
    <x v="1"/>
  </r>
  <r>
    <s v="E01832"/>
    <s v="Ezra Singh"/>
    <s v="Analyst"/>
    <s v="Finance"/>
    <s v="Manufacturing"/>
    <s v="Male"/>
    <s v="Asian"/>
    <n v="56"/>
    <d v="2006-05-10T00:00:00"/>
    <n v="41561"/>
    <n v="0"/>
    <s v="United States"/>
    <s v="Austin"/>
    <s v=""/>
    <x v="1"/>
  </r>
  <r>
    <s v="E01755"/>
    <s v="Audrey Patel"/>
    <s v="Sr. Manger"/>
    <s v="Finance"/>
    <s v="Speciality Products"/>
    <s v="Female"/>
    <s v="Asian"/>
    <n v="37"/>
    <d v="2011-04-24T00:00:00"/>
    <n v="131183"/>
    <n v="0.14000000000000001"/>
    <s v="China"/>
    <s v="Shanghai"/>
    <d v="2016-03-16T00:00:00"/>
    <x v="0"/>
  </r>
  <r>
    <s v="E00465"/>
    <s v="Brooklyn Cho"/>
    <s v="Technical Architect"/>
    <s v="IT"/>
    <s v="Manufacturing"/>
    <s v="Female"/>
    <s v="Asian"/>
    <n v="45"/>
    <d v="2002-07-08T00:00:00"/>
    <n v="92655"/>
    <n v="0"/>
    <s v="China"/>
    <s v="Chengdu"/>
    <s v=""/>
    <x v="1"/>
  </r>
  <r>
    <s v="E02391"/>
    <s v="Piper Ramos"/>
    <s v="Sr. Manger"/>
    <s v="Sales"/>
    <s v="Manufacturing"/>
    <s v="Female"/>
    <s v="Latino"/>
    <n v="49"/>
    <d v="1996-04-02T00:00:00"/>
    <n v="157057"/>
    <n v="0.12"/>
    <s v="United States"/>
    <s v="Miami"/>
    <s v=""/>
    <x v="1"/>
  </r>
  <r>
    <s v="E04697"/>
    <s v="Eleanor Williams"/>
    <s v="Enterprise Architect"/>
    <s v="IT"/>
    <s v="Speciality Products"/>
    <s v="Female"/>
    <s v="Caucasian"/>
    <n v="61"/>
    <d v="2005-02-09T00:00:00"/>
    <n v="64462"/>
    <n v="0"/>
    <s v="United States"/>
    <s v="Chicago"/>
    <s v=""/>
    <x v="1"/>
  </r>
  <r>
    <s v="E00371"/>
    <s v="Melody Grant"/>
    <s v="Quality Engineer"/>
    <s v="Engineering"/>
    <s v="Corporate"/>
    <s v="Female"/>
    <s v="Caucasian"/>
    <n v="41"/>
    <d v="2005-10-07T00:00:00"/>
    <n v="79352"/>
    <n v="0"/>
    <s v="United States"/>
    <s v="Seattle"/>
    <s v=""/>
    <x v="1"/>
  </r>
  <r>
    <s v="E02992"/>
    <s v="Paisley Sanders"/>
    <s v="Sr. Manger"/>
    <s v="Marketing"/>
    <s v="Speciality Products"/>
    <s v="Female"/>
    <s v="Caucasian"/>
    <n v="55"/>
    <d v="2001-03-27T00:00:00"/>
    <n v="157812"/>
    <n v="0.11"/>
    <s v="United States"/>
    <s v="Miami"/>
    <s v=""/>
    <x v="1"/>
  </r>
  <r>
    <s v="E04369"/>
    <s v="Santiago f Gray"/>
    <s v="Quality Engineer"/>
    <s v="Engineering"/>
    <s v="Corporate"/>
    <s v="Male"/>
    <s v="Caucasian"/>
    <n v="27"/>
    <d v="2018-09-11T00:00:00"/>
    <n v="80745"/>
    <n v="0"/>
    <s v="United States"/>
    <s v="Chicago"/>
    <s v=""/>
    <x v="1"/>
  </r>
  <r>
    <s v="E00592"/>
    <s v="Josephine Richardson"/>
    <s v="System Administrator "/>
    <s v="IT"/>
    <s v="Manufacturing"/>
    <s v="Female"/>
    <s v="Caucasian"/>
    <n v="57"/>
    <d v="1996-02-18T00:00:00"/>
    <n v="75354"/>
    <n v="0"/>
    <s v="United States"/>
    <s v="Austin"/>
    <d v="1996-12-14T00:00:00"/>
    <x v="0"/>
  </r>
  <r>
    <s v="E03532"/>
    <s v="Jaxson Santiago"/>
    <s v="Engineering Manager"/>
    <s v="Engineering"/>
    <s v="Research &amp; Development"/>
    <s v="Male"/>
    <s v="Latino"/>
    <n v="56"/>
    <d v="2018-09-20T00:00:00"/>
    <n v="78938"/>
    <n v="0.14000000000000001"/>
    <s v="United States"/>
    <s v="Phoenix"/>
    <s v=""/>
    <x v="1"/>
  </r>
  <r>
    <s v="E00863"/>
    <s v="Lincoln Ramos"/>
    <s v="Operations Engineer"/>
    <s v="Engineering"/>
    <s v="Corporate"/>
    <s v="Male"/>
    <s v="Latino"/>
    <n v="59"/>
    <d v="2008-09-10T00:00:00"/>
    <n v="96313"/>
    <n v="0"/>
    <s v="United States"/>
    <s v="Austin"/>
    <s v=""/>
    <x v="1"/>
  </r>
  <r>
    <s v="E03310"/>
    <s v="Dylan Campbell"/>
    <s v="Director"/>
    <s v="Engineering"/>
    <s v="Speciality Products"/>
    <s v="Male"/>
    <s v="Caucasian"/>
    <n v="45"/>
    <d v="2010-11-29T00:00:00"/>
    <n v="153767"/>
    <n v="0.27"/>
    <s v="United States"/>
    <s v="Phoenix"/>
    <s v=""/>
    <x v="1"/>
  </r>
  <r>
    <s v="E01883"/>
    <s v="Olivia Gray"/>
    <s v="Manager"/>
    <s v="Marketing"/>
    <s v="Research &amp; Development"/>
    <s v="Female"/>
    <s v="Black"/>
    <n v="42"/>
    <d v="2015-09-19T00:00:00"/>
    <n v="103423"/>
    <n v="0.06"/>
    <s v="United States"/>
    <s v="Columbus"/>
    <s v=""/>
    <x v="1"/>
  </r>
  <r>
    <s v="E01242"/>
    <s v="Emery Doan"/>
    <s v="Controls Engineer"/>
    <s v="Engineering"/>
    <s v="Corporate"/>
    <s v="Female"/>
    <s v="Asian"/>
    <n v="25"/>
    <d v="2021-06-23T00:00:00"/>
    <n v="86464"/>
    <n v="0"/>
    <s v="China"/>
    <s v="Shanghai"/>
    <s v=""/>
    <x v="1"/>
  </r>
  <r>
    <s v="E02535"/>
    <s v="Caroline Perez"/>
    <s v="Controls Engineer"/>
    <s v="Engineering"/>
    <s v="Corporate"/>
    <s v="Female"/>
    <s v="Latino"/>
    <n v="29"/>
    <d v="2018-01-14T00:00:00"/>
    <n v="80516"/>
    <n v="0"/>
    <s v="Brazil"/>
    <s v="Sao Paulo"/>
    <s v=""/>
    <x v="1"/>
  </r>
  <r>
    <s v="E00369"/>
    <s v="Genesis Woods"/>
    <s v="Manager"/>
    <s v="Human Resources"/>
    <s v="Speciality Products"/>
    <s v="Female"/>
    <s v="Black"/>
    <n v="33"/>
    <d v="2013-08-21T00:00:00"/>
    <n v="105390"/>
    <n v="0.06"/>
    <s v="United States"/>
    <s v="Columbus"/>
    <s v=""/>
    <x v="1"/>
  </r>
  <r>
    <s v="E03332"/>
    <s v="Ruby Sun"/>
    <s v="Cloud Infrastructure Architect"/>
    <s v="IT"/>
    <s v="Manufacturing"/>
    <s v="Female"/>
    <s v="Asian"/>
    <n v="50"/>
    <d v="2021-09-06T00:00:00"/>
    <n v="83418"/>
    <n v="0"/>
    <s v="China"/>
    <s v="Shanghai"/>
    <s v=""/>
    <x v="1"/>
  </r>
  <r>
    <s v="E03278"/>
    <s v="Nevaeh James"/>
    <s v="Solutions Architect"/>
    <s v="IT"/>
    <s v="Speciality Products"/>
    <s v="Female"/>
    <s v="Caucasian"/>
    <n v="45"/>
    <d v="2017-11-03T00:00:00"/>
    <n v="66660"/>
    <n v="0"/>
    <s v="United States"/>
    <s v="Austin"/>
    <s v=""/>
    <x v="1"/>
  </r>
  <r>
    <s v="E02492"/>
    <s v="Parker Sandoval"/>
    <s v="Manager"/>
    <s v="Human Resources"/>
    <s v="Speciality Products"/>
    <s v="Male"/>
    <s v="Latino"/>
    <n v="59"/>
    <d v="2015-06-10T00:00:00"/>
    <n v="101985"/>
    <n v="7.0000000000000007E-2"/>
    <s v="United States"/>
    <s v="Miami"/>
    <s v=""/>
    <x v="1"/>
  </r>
  <r>
    <s v="E03055"/>
    <s v="Austin Rojas"/>
    <s v="Vice President"/>
    <s v="Finance"/>
    <s v="Corporate"/>
    <s v="Male"/>
    <s v="Latino"/>
    <n v="29"/>
    <d v="2018-12-05T00:00:00"/>
    <n v="199504"/>
    <n v="0.3"/>
    <s v="United States"/>
    <s v="Austin"/>
    <s v=""/>
    <x v="1"/>
  </r>
  <r>
    <s v="E01943"/>
    <s v="Vivian Espinoza"/>
    <s v="Sr. Manger"/>
    <s v="Sales"/>
    <s v="Corporate"/>
    <s v="Female"/>
    <s v="Latino"/>
    <n v="52"/>
    <d v="2006-10-05T00:00:00"/>
    <n v="147966"/>
    <n v="0.11"/>
    <s v="Brazil"/>
    <s v="Rio de Janerio"/>
    <d v="2019-05-23T00:00:00"/>
    <x v="0"/>
  </r>
  <r>
    <s v="E01388"/>
    <s v="Cooper Gupta"/>
    <s v="Business Partner"/>
    <s v="Human Resources"/>
    <s v="Speciality Products"/>
    <s v="Male"/>
    <s v="Asian"/>
    <n v="58"/>
    <d v="2014-06-20T00:00:00"/>
    <n v="41728"/>
    <n v="0"/>
    <s v="China"/>
    <s v="Chongqing"/>
    <s v=""/>
    <x v="1"/>
  </r>
  <r>
    <s v="E00717"/>
    <s v="Axel Santos"/>
    <s v="Sr. Analyst"/>
    <s v="Accounting"/>
    <s v="Speciality Products"/>
    <s v="Male"/>
    <s v="Latino"/>
    <n v="62"/>
    <d v="2011-02-17T00:00:00"/>
    <n v="94422"/>
    <n v="0"/>
    <s v="United States"/>
    <s v="Phoenix"/>
    <s v=""/>
    <x v="1"/>
  </r>
  <r>
    <s v="E04637"/>
    <s v="Samuel Song"/>
    <s v="Director"/>
    <s v="Sales"/>
    <s v="Corporate"/>
    <s v="Male"/>
    <s v="Asian"/>
    <n v="31"/>
    <d v="2015-06-29T00:00:00"/>
    <n v="191026"/>
    <n v="0.16"/>
    <s v="United States"/>
    <s v="Columbus"/>
    <s v=""/>
    <x v="1"/>
  </r>
  <r>
    <s v="E03240"/>
    <s v="Aiden Silva"/>
    <s v="Vice President"/>
    <s v="IT"/>
    <s v="Research &amp; Development"/>
    <s v="Male"/>
    <s v="Latino"/>
    <n v="42"/>
    <d v="2010-11-29T00:00:00"/>
    <n v="186725"/>
    <n v="0.32"/>
    <s v="Brazil"/>
    <s v="Manaus"/>
    <s v=""/>
    <x v="1"/>
  </r>
  <r>
    <s v="E00340"/>
    <s v="Eliana Allen"/>
    <s v="Business Partner"/>
    <s v="Human Resources"/>
    <s v="Research &amp; Development"/>
    <s v="Female"/>
    <s v="Caucasian"/>
    <n v="56"/>
    <d v="2009-08-20T00:00:00"/>
    <n v="52800"/>
    <n v="0"/>
    <s v="United States"/>
    <s v="Phoenix"/>
    <s v=""/>
    <x v="1"/>
  </r>
  <r>
    <s v="E04751"/>
    <s v="Grayson James"/>
    <s v="Operations Engineer"/>
    <s v="Engineering"/>
    <s v="Speciality Products"/>
    <s v="Male"/>
    <s v="Caucasian"/>
    <n v="54"/>
    <d v="2010-12-05T00:00:00"/>
    <n v="113982"/>
    <n v="0"/>
    <s v="United States"/>
    <s v="Seattle"/>
    <s v=""/>
    <x v="1"/>
  </r>
  <r>
    <s v="E04636"/>
    <s v="Hailey Yee"/>
    <s v="Account Representative"/>
    <s v="Sales"/>
    <s v="Research &amp; Development"/>
    <s v="Female"/>
    <s v="Asian"/>
    <n v="54"/>
    <d v="2021-03-16T00:00:00"/>
    <n v="56239"/>
    <n v="0"/>
    <s v="China"/>
    <s v="Chongqing"/>
    <s v=""/>
    <x v="1"/>
  </r>
  <r>
    <s v="E00568"/>
    <s v="Ian Vargas"/>
    <s v="Analyst"/>
    <s v="Sales"/>
    <s v="Manufacturing"/>
    <s v="Male"/>
    <s v="Latino"/>
    <n v="26"/>
    <d v="2021-03-02T00:00:00"/>
    <n v="44732"/>
    <n v="0"/>
    <s v="Brazil"/>
    <s v="Rio de Janerio"/>
    <s v=""/>
    <x v="1"/>
  </r>
  <r>
    <s v="E02938"/>
    <s v="John Trinh"/>
    <s v="Director"/>
    <s v="Marketing"/>
    <s v="Corporate"/>
    <s v="Male"/>
    <s v="Asian"/>
    <n v="49"/>
    <d v="2014-06-26T00:00:00"/>
    <n v="153961"/>
    <n v="0.25"/>
    <s v="China"/>
    <s v="Shanghai"/>
    <s v=""/>
    <x v="1"/>
  </r>
  <r>
    <s v="E00555"/>
    <s v="Sofia Trinh"/>
    <s v="Network Architect"/>
    <s v="IT"/>
    <s v="Speciality Products"/>
    <s v="Female"/>
    <s v="Asian"/>
    <n v="45"/>
    <d v="2006-12-18T00:00:00"/>
    <n v="68337"/>
    <n v="0"/>
    <s v="China"/>
    <s v="Chongqing"/>
    <s v=""/>
    <x v="1"/>
  </r>
  <r>
    <s v="E01111"/>
    <s v="Santiago f Moua"/>
    <s v="Sr. Manger"/>
    <s v="Human Resources"/>
    <s v="Corporate"/>
    <s v="Male"/>
    <s v="Asian"/>
    <n v="45"/>
    <d v="2010-05-07T00:00:00"/>
    <n v="145093"/>
    <n v="0.12"/>
    <s v="United States"/>
    <s v="Chicago"/>
    <s v=""/>
    <x v="1"/>
  </r>
  <r>
    <s v="E03149"/>
    <s v="Layla Collins"/>
    <s v="IT Systems Architect"/>
    <s v="IT"/>
    <s v="Speciality Products"/>
    <s v="Female"/>
    <s v="Caucasian"/>
    <n v="26"/>
    <d v="2021-03-11T00:00:00"/>
    <n v="74170"/>
    <n v="0"/>
    <s v="United States"/>
    <s v="Austin"/>
    <s v=""/>
    <x v="1"/>
  </r>
  <r>
    <s v="E00952"/>
    <s v="Jaxon Powell"/>
    <s v="Field Engineer"/>
    <s v="Engineering"/>
    <s v="Research &amp; Development"/>
    <s v="Male"/>
    <s v="Caucasian"/>
    <n v="59"/>
    <d v="1996-03-29T00:00:00"/>
    <n v="62605"/>
    <n v="0"/>
    <s v="United States"/>
    <s v="Austin"/>
    <s v=""/>
    <x v="1"/>
  </r>
  <r>
    <s v="E04380"/>
    <s v="Naomi Washington"/>
    <s v="Manager"/>
    <s v="IT"/>
    <s v="Speciality Products"/>
    <s v="Female"/>
    <s v="Caucasian"/>
    <n v="51"/>
    <d v="2020-03-13T00:00:00"/>
    <n v="107195"/>
    <n v="0.09"/>
    <s v="United States"/>
    <s v="Austin"/>
    <s v=""/>
    <x v="1"/>
  </r>
  <r>
    <s v="E04095"/>
    <s v="Ryan Holmes"/>
    <s v="Sr. Manger"/>
    <s v="Marketing"/>
    <s v="Speciality Products"/>
    <s v="Male"/>
    <s v="Caucasian"/>
    <n v="45"/>
    <d v="2018-01-11T00:00:00"/>
    <n v="127422"/>
    <n v="0.15"/>
    <s v="United States"/>
    <s v="Columbus"/>
    <s v=""/>
    <x v="1"/>
  </r>
  <r>
    <s v="E04994"/>
    <s v="Bella Holmes"/>
    <s v="Director"/>
    <s v="Accounting"/>
    <s v="Research &amp; Development"/>
    <s v="Female"/>
    <s v="Caucasian"/>
    <n v="35"/>
    <d v="2017-06-26T00:00:00"/>
    <n v="161269"/>
    <n v="0.27"/>
    <s v="United States"/>
    <s v="Miami"/>
    <s v=""/>
    <x v="1"/>
  </r>
  <r>
    <s v="E00447"/>
    <s v="Hailey Sanchez"/>
    <s v="Vice President"/>
    <s v="Marketing"/>
    <s v="Corporate"/>
    <s v="Female"/>
    <s v="Latino"/>
    <n v="32"/>
    <d v="2014-02-05T00:00:00"/>
    <n v="203445"/>
    <n v="0.34"/>
    <s v="Brazil"/>
    <s v="Manaus"/>
    <s v=""/>
    <x v="1"/>
  </r>
  <r>
    <s v="E00089"/>
    <s v="Sofia Yoon"/>
    <s v="Sr. Manger"/>
    <s v="Human Resources"/>
    <s v="Research &amp; Development"/>
    <s v="Female"/>
    <s v="Asian"/>
    <n v="37"/>
    <d v="2011-01-17T00:00:00"/>
    <n v="131353"/>
    <n v="0.11"/>
    <s v="China"/>
    <s v="Shanghai"/>
    <s v=""/>
    <x v="1"/>
  </r>
  <r>
    <s v="E02035"/>
    <s v="Eli Rahman"/>
    <s v="Service Desk Analyst"/>
    <s v="IT"/>
    <s v="Manufacturing"/>
    <s v="Male"/>
    <s v="Asian"/>
    <n v="45"/>
    <d v="2010-03-16T00:00:00"/>
    <n v="88182"/>
    <n v="0"/>
    <s v="China"/>
    <s v="Chengdu"/>
    <s v=""/>
    <x v="1"/>
  </r>
  <r>
    <s v="E03595"/>
    <s v="Christopher Howard"/>
    <s v="Enterprise Architect"/>
    <s v="IT"/>
    <s v="Speciality Products"/>
    <s v="Male"/>
    <s v="Caucasian"/>
    <n v="61"/>
    <d v="2019-08-26T00:00:00"/>
    <n v="75780"/>
    <n v="0"/>
    <s v="United States"/>
    <s v="Seattle"/>
    <s v=""/>
    <x v="1"/>
  </r>
  <r>
    <s v="E03611"/>
    <s v="Alice Mehta"/>
    <s v="Analyst II"/>
    <s v="Sales"/>
    <s v="Research &amp; Development"/>
    <s v="Female"/>
    <s v="Asian"/>
    <n v="45"/>
    <d v="2019-04-02T00:00:00"/>
    <n v="52621"/>
    <n v="0"/>
    <s v="China"/>
    <s v="Beijing"/>
    <s v=""/>
    <x v="1"/>
  </r>
  <r>
    <s v="E04464"/>
    <s v="Cooper Yoon"/>
    <s v="Engineering Manager"/>
    <s v="Engineering"/>
    <s v="Research &amp; Development"/>
    <s v="Male"/>
    <s v="Asian"/>
    <n v="60"/>
    <d v="2018-02-15T00:00:00"/>
    <n v="106079"/>
    <n v="0.14000000000000001"/>
    <s v="United States"/>
    <s v="Austin"/>
    <d v="2021-04-09T00:00:00"/>
    <x v="0"/>
  </r>
  <r>
    <s v="E02135"/>
    <s v="John Delgado"/>
    <s v="Cloud Infrastructure Architect"/>
    <s v="IT"/>
    <s v="Corporate"/>
    <s v="Male"/>
    <s v="Latino"/>
    <n v="30"/>
    <d v="2017-02-11T00:00:00"/>
    <n v="92058"/>
    <n v="0"/>
    <s v="United States"/>
    <s v="Austin"/>
    <s v=""/>
    <x v="1"/>
  </r>
  <r>
    <s v="E01684"/>
    <s v="Jaxson Liang"/>
    <s v="Field Engineer"/>
    <s v="Engineering"/>
    <s v="Manufacturing"/>
    <s v="Male"/>
    <s v="Asian"/>
    <n v="64"/>
    <d v="2019-03-03T00:00:00"/>
    <n v="67114"/>
    <n v="0"/>
    <s v="United States"/>
    <s v="Phoenix"/>
    <s v=""/>
    <x v="1"/>
  </r>
  <r>
    <s v="E02968"/>
    <s v="Caroline Santos"/>
    <s v="Analyst II"/>
    <s v="Finance"/>
    <s v="Research &amp; Development"/>
    <s v="Female"/>
    <s v="Latino"/>
    <n v="25"/>
    <d v="2020-07-12T00:00:00"/>
    <n v="56565"/>
    <n v="0"/>
    <s v="Brazil"/>
    <s v="Sao Paulo"/>
    <s v=""/>
    <x v="1"/>
  </r>
  <r>
    <s v="E03362"/>
    <s v="Lily Henderson"/>
    <s v="HRIS Analyst"/>
    <s v="Human Resources"/>
    <s v="Manufacturing"/>
    <s v="Female"/>
    <s v="Caucasian"/>
    <n v="61"/>
    <d v="2011-05-20T00:00:00"/>
    <n v="64937"/>
    <n v="0"/>
    <s v="United States"/>
    <s v="Phoenix"/>
    <s v=""/>
    <x v="1"/>
  </r>
  <r>
    <s v="E01108"/>
    <s v="Hannah Martinez"/>
    <s v="Manager"/>
    <s v="Marketing"/>
    <s v="Manufacturing"/>
    <s v="Female"/>
    <s v="Latino"/>
    <n v="65"/>
    <d v="2006-09-07T00:00:00"/>
    <n v="127626"/>
    <n v="0.1"/>
    <s v="United States"/>
    <s v="Miami"/>
    <s v=""/>
    <x v="1"/>
  </r>
  <r>
    <s v="E02217"/>
    <s v="William Phillips"/>
    <s v="Network Architect"/>
    <s v="IT"/>
    <s v="Corporate"/>
    <s v="Male"/>
    <s v="Black"/>
    <n v="61"/>
    <d v="2004-01-27T00:00:00"/>
    <n v="88478"/>
    <n v="0"/>
    <s v="United States"/>
    <s v="Austin"/>
    <s v=""/>
    <x v="1"/>
  </r>
  <r>
    <s v="E03519"/>
    <s v="Eliza Zheng"/>
    <s v="Computer Systems Manager"/>
    <s v="IT"/>
    <s v="Speciality Products"/>
    <s v="Female"/>
    <s v="Asian"/>
    <n v="48"/>
    <d v="2014-04-20T00:00:00"/>
    <n v="91679"/>
    <n v="7.0000000000000007E-2"/>
    <s v="China"/>
    <s v="Chongqing"/>
    <s v=""/>
    <x v="1"/>
  </r>
  <r>
    <s v="E01967"/>
    <s v="John Dang"/>
    <s v="Director"/>
    <s v="Sales"/>
    <s v="Corporate"/>
    <s v="Male"/>
    <s v="Asian"/>
    <n v="58"/>
    <d v="1992-03-19T00:00:00"/>
    <n v="199848"/>
    <n v="0.16"/>
    <s v="China"/>
    <s v="Chongqing"/>
    <s v=""/>
    <x v="1"/>
  </r>
  <r>
    <s v="E01125"/>
    <s v="Joshua Yang"/>
    <s v="Network Engineer"/>
    <s v="IT"/>
    <s v="Manufacturing"/>
    <s v="Male"/>
    <s v="Asian"/>
    <n v="34"/>
    <d v="2018-11-10T00:00:00"/>
    <n v="61944"/>
    <n v="0"/>
    <s v="China"/>
    <s v="Shanghai"/>
    <s v=""/>
    <x v="1"/>
  </r>
  <r>
    <s v="E03795"/>
    <s v="Hazel Young"/>
    <s v="Sr. Manger"/>
    <s v="Sales"/>
    <s v="Speciality Products"/>
    <s v="Female"/>
    <s v="Black"/>
    <n v="30"/>
    <d v="2017-08-13T00:00:00"/>
    <n v="154624"/>
    <n v="0.15"/>
    <s v="United States"/>
    <s v="Austin"/>
    <s v=""/>
    <x v="1"/>
  </r>
  <r>
    <s v="E00508"/>
    <s v="Thomas Jung"/>
    <s v="Sr. Analyst"/>
    <s v="Accounting"/>
    <s v="Research &amp; Development"/>
    <s v="Male"/>
    <s v="Asian"/>
    <n v="50"/>
    <d v="2009-10-23T00:00:00"/>
    <n v="79447"/>
    <n v="0"/>
    <s v="China"/>
    <s v="Shanghai"/>
    <s v=""/>
    <x v="1"/>
  </r>
  <r>
    <s v="E02047"/>
    <s v="Xavier Perez"/>
    <s v="Sr. Analyst"/>
    <s v="Sales"/>
    <s v="Manufacturing"/>
    <s v="Male"/>
    <s v="Latino"/>
    <n v="51"/>
    <d v="1998-02-26T00:00:00"/>
    <n v="71111"/>
    <n v="0"/>
    <s v="Brazil"/>
    <s v="Rio de Janerio"/>
    <s v=""/>
    <x v="1"/>
  </r>
  <r>
    <s v="E01582"/>
    <s v="Elijah Coleman"/>
    <s v="Sr. Manger"/>
    <s v="Sales"/>
    <s v="Research &amp; Development"/>
    <s v="Male"/>
    <s v="Caucasian"/>
    <n v="53"/>
    <d v="2014-10-19T00:00:00"/>
    <n v="159538"/>
    <n v="0.11"/>
    <s v="United States"/>
    <s v="Miami"/>
    <s v=""/>
    <x v="1"/>
  </r>
  <r>
    <s v="E02563"/>
    <s v="Clara Sanchez"/>
    <s v="Controls Engineer"/>
    <s v="Engineering"/>
    <s v="Corporate"/>
    <s v="Female"/>
    <s v="Latino"/>
    <n v="47"/>
    <d v="2018-10-02T00:00:00"/>
    <n v="111404"/>
    <n v="0"/>
    <s v="Brazil"/>
    <s v="Rio de Janerio"/>
    <s v=""/>
    <x v="1"/>
  </r>
  <r>
    <s v="E04872"/>
    <s v="Isaac Stewart"/>
    <s v="Director"/>
    <s v="Marketing"/>
    <s v="Speciality Products"/>
    <s v="Male"/>
    <s v="Caucasian"/>
    <n v="25"/>
    <d v="2020-08-15T00:00:00"/>
    <n v="172007"/>
    <n v="0.26"/>
    <s v="United States"/>
    <s v="Miami"/>
    <s v=""/>
    <x v="1"/>
  </r>
  <r>
    <s v="E03159"/>
    <s v="Claire Romero"/>
    <s v="Vice President"/>
    <s v="Marketing"/>
    <s v="Manufacturing"/>
    <s v="Female"/>
    <s v="Latino"/>
    <n v="37"/>
    <d v="2011-07-21T00:00:00"/>
    <n v="219474"/>
    <n v="0.36"/>
    <s v="Brazil"/>
    <s v="Manaus"/>
    <s v=""/>
    <x v="1"/>
  </r>
  <r>
    <s v="E01337"/>
    <s v="Andrew Coleman"/>
    <s v="Director"/>
    <s v="Finance"/>
    <s v="Corporate"/>
    <s v="Male"/>
    <s v="Caucasian"/>
    <n v="41"/>
    <d v="2019-05-15T00:00:00"/>
    <n v="174415"/>
    <n v="0.23"/>
    <s v="United States"/>
    <s v="Miami"/>
    <s v=""/>
    <x v="1"/>
  </r>
  <r>
    <s v="E00102"/>
    <s v="Riley Rojas"/>
    <s v="Network Architect"/>
    <s v="IT"/>
    <s v="Speciality Products"/>
    <s v="Female"/>
    <s v="Latino"/>
    <n v="36"/>
    <d v="2021-01-21T00:00:00"/>
    <n v="90333"/>
    <n v="0"/>
    <s v="Brazil"/>
    <s v="Rio de Janerio"/>
    <s v=""/>
    <x v="1"/>
  </r>
  <r>
    <s v="E03637"/>
    <s v="Landon Thao"/>
    <s v="HRIS Analyst"/>
    <s v="Human Resources"/>
    <s v="Speciality Products"/>
    <s v="Male"/>
    <s v="Asian"/>
    <n v="25"/>
    <d v="2021-01-21T00:00:00"/>
    <n v="67299"/>
    <n v="0"/>
    <s v="United States"/>
    <s v="Phoenix"/>
    <s v=""/>
    <x v="1"/>
  </r>
  <r>
    <s v="E03455"/>
    <s v="Hadley Ford"/>
    <s v="Systems Analyst"/>
    <s v="IT"/>
    <s v="Research &amp; Development"/>
    <s v="Female"/>
    <s v="Caucasian"/>
    <n v="52"/>
    <d v="2005-02-23T00:00:00"/>
    <n v="45286"/>
    <n v="0"/>
    <s v="United States"/>
    <s v="Chicago"/>
    <s v=""/>
    <x v="1"/>
  </r>
  <r>
    <s v="E03354"/>
    <s v="Austin Brown"/>
    <s v="Director"/>
    <s v="Marketing"/>
    <s v="Research &amp; Development"/>
    <s v="Male"/>
    <s v="Caucasian"/>
    <n v="48"/>
    <d v="2007-08-08T00:00:00"/>
    <n v="194723"/>
    <n v="0.25"/>
    <s v="United States"/>
    <s v="Phoenix"/>
    <s v=""/>
    <x v="1"/>
  </r>
  <r>
    <s v="E01225"/>
    <s v="Christian Fong"/>
    <s v="Manager"/>
    <s v="Sales"/>
    <s v="Research &amp; Development"/>
    <s v="Male"/>
    <s v="Asian"/>
    <n v="49"/>
    <d v="2012-08-10T00:00:00"/>
    <n v="109850"/>
    <n v="7.0000000000000007E-2"/>
    <s v="China"/>
    <s v="Beijing"/>
    <d v="2020-02-04T00:00:00"/>
    <x v="0"/>
  </r>
  <r>
    <s v="E01264"/>
    <s v="Hazel Alvarez"/>
    <s v="Business Partner"/>
    <s v="Human Resources"/>
    <s v="Research &amp; Development"/>
    <s v="Female"/>
    <s v="Latino"/>
    <n v="62"/>
    <d v="2014-04-19T00:00:00"/>
    <n v="45295"/>
    <n v="0"/>
    <s v="Brazil"/>
    <s v="Sao Paulo"/>
    <s v=""/>
    <x v="1"/>
  </r>
  <r>
    <s v="E02274"/>
    <s v="Isabella Bailey"/>
    <s v="Network Administrator"/>
    <s v="IT"/>
    <s v="Manufacturing"/>
    <s v="Female"/>
    <s v="Caucasian"/>
    <n v="36"/>
    <d v="2010-08-23T00:00:00"/>
    <n v="61310"/>
    <n v="0"/>
    <s v="United States"/>
    <s v="Phoenix"/>
    <s v=""/>
    <x v="1"/>
  </r>
  <r>
    <s v="E02848"/>
    <s v="Lincoln Huynh"/>
    <s v="System Administrator "/>
    <s v="IT"/>
    <s v="Research &amp; Development"/>
    <s v="Male"/>
    <s v="Asian"/>
    <n v="55"/>
    <d v="2016-11-09T00:00:00"/>
    <n v="87851"/>
    <n v="0"/>
    <s v="China"/>
    <s v="Chongqing"/>
    <s v=""/>
    <x v="1"/>
  </r>
  <r>
    <s v="E00480"/>
    <s v="Hadley Yee"/>
    <s v="Business Partner"/>
    <s v="Human Resources"/>
    <s v="Speciality Products"/>
    <s v="Female"/>
    <s v="Asian"/>
    <n v="31"/>
    <d v="2018-03-12T00:00:00"/>
    <n v="47913"/>
    <n v="0"/>
    <s v="United States"/>
    <s v="Seattle"/>
    <s v=""/>
    <x v="1"/>
  </r>
  <r>
    <s v="E00203"/>
    <s v="Julia Doan"/>
    <s v="Business Partner"/>
    <s v="Human Resources"/>
    <s v="Speciality Products"/>
    <s v="Female"/>
    <s v="Asian"/>
    <n v="53"/>
    <d v="2017-09-07T00:00:00"/>
    <n v="46727"/>
    <n v="0"/>
    <s v="United States"/>
    <s v="Columbus"/>
    <d v="2018-05-31T00:00:00"/>
    <x v="0"/>
  </r>
  <r>
    <s v="E00647"/>
    <s v="Dylan Ali"/>
    <s v="Sr. Manger"/>
    <s v="Human Resources"/>
    <s v="Speciality Products"/>
    <s v="Male"/>
    <s v="Asian"/>
    <n v="27"/>
    <d v="2021-04-16T00:00:00"/>
    <n v="133400"/>
    <n v="0.11"/>
    <s v="United States"/>
    <s v="Phoenix"/>
    <s v=""/>
    <x v="1"/>
  </r>
  <r>
    <s v="E03296"/>
    <s v="Eloise Trinh"/>
    <s v="Solutions Architect"/>
    <s v="IT"/>
    <s v="Speciality Products"/>
    <s v="Female"/>
    <s v="Asian"/>
    <n v="39"/>
    <d v="2020-04-22T00:00:00"/>
    <n v="90535"/>
    <n v="0"/>
    <s v="United States"/>
    <s v="Miami"/>
    <s v=""/>
    <x v="1"/>
  </r>
  <r>
    <s v="E02453"/>
    <s v="Dylan Kumar"/>
    <s v="Sr. Analyst"/>
    <s v="Marketing"/>
    <s v="Speciality Products"/>
    <s v="Male"/>
    <s v="Asian"/>
    <n v="55"/>
    <d v="2006-07-11T00:00:00"/>
    <n v="93343"/>
    <n v="0"/>
    <s v="China"/>
    <s v="Chongqing"/>
    <s v=""/>
    <x v="1"/>
  </r>
  <r>
    <s v="E00647"/>
    <s v="Emily Gupta"/>
    <s v="HRIS Analyst"/>
    <s v="Human Resources"/>
    <s v="Corporate"/>
    <s v="Female"/>
    <s v="Asian"/>
    <n v="44"/>
    <d v="2006-02-23T00:00:00"/>
    <n v="63705"/>
    <n v="0"/>
    <s v="United States"/>
    <s v="Miami"/>
    <s v=""/>
    <x v="1"/>
  </r>
  <r>
    <s v="E02522"/>
    <s v="Silas Rivera"/>
    <s v="Vice President"/>
    <s v="Sales"/>
    <s v="Corporate"/>
    <s v="Male"/>
    <s v="Latino"/>
    <n v="48"/>
    <d v="2000-02-28T00:00:00"/>
    <n v="258081"/>
    <n v="0.3"/>
    <s v="United States"/>
    <s v="Chicago"/>
    <s v=""/>
    <x v="1"/>
  </r>
  <r>
    <s v="E00459"/>
    <s v="Jackson Jordan"/>
    <s v="Business Partner"/>
    <s v="Human Resources"/>
    <s v="Research &amp; Development"/>
    <s v="Male"/>
    <s v="Black"/>
    <n v="48"/>
    <d v="2020-09-21T00:00:00"/>
    <n v="54654"/>
    <n v="0"/>
    <s v="United States"/>
    <s v="Phoenix"/>
    <s v=""/>
    <x v="1"/>
  </r>
  <r>
    <s v="E03007"/>
    <s v="Isaac Joseph"/>
    <s v="Analyst"/>
    <s v="Sales"/>
    <s v="Manufacturing"/>
    <s v="Male"/>
    <s v="Caucasian"/>
    <n v="54"/>
    <d v="1998-09-24T00:00:00"/>
    <n v="58006"/>
    <n v="0"/>
    <s v="United States"/>
    <s v="Seattle"/>
    <s v=""/>
    <x v="1"/>
  </r>
  <r>
    <s v="E04035"/>
    <s v="Hailey Lai"/>
    <s v="Sr. Manger"/>
    <s v="Finance"/>
    <s v="Manufacturing"/>
    <s v="Female"/>
    <s v="Asian"/>
    <n v="42"/>
    <d v="2011-03-18T00:00:00"/>
    <n v="150034"/>
    <n v="0.12"/>
    <s v="China"/>
    <s v="Beijing"/>
    <s v=""/>
    <x v="1"/>
  </r>
  <r>
    <s v="E00952"/>
    <s v="Leilani Thao"/>
    <s v="Director"/>
    <s v="Human Resources"/>
    <s v="Speciality Products"/>
    <s v="Female"/>
    <s v="Asian"/>
    <n v="38"/>
    <d v="2007-05-30T00:00:00"/>
    <n v="198562"/>
    <n v="0.22"/>
    <s v="United States"/>
    <s v="Seattle"/>
    <s v=""/>
    <x v="1"/>
  </r>
  <r>
    <s v="E03863"/>
    <s v="Madeline Watson"/>
    <s v="Account Representative"/>
    <s v="Sales"/>
    <s v="Research &amp; Development"/>
    <s v="Female"/>
    <s v="Black"/>
    <n v="40"/>
    <d v="2009-05-27T00:00:00"/>
    <n v="62411"/>
    <n v="0"/>
    <s v="United States"/>
    <s v="Miami"/>
    <d v="2021-08-14T00:00:00"/>
    <x v="0"/>
  </r>
  <r>
    <s v="E02710"/>
    <s v="Silas Huang"/>
    <s v="Engineering Manager"/>
    <s v="Engineering"/>
    <s v="Research &amp; Development"/>
    <s v="Male"/>
    <s v="Asian"/>
    <n v="57"/>
    <d v="1992-01-09T00:00:00"/>
    <n v="111299"/>
    <n v="0.12"/>
    <s v="United States"/>
    <s v="Miami"/>
    <s v=""/>
    <x v="1"/>
  </r>
  <r>
    <s v="E01895"/>
    <s v="Peyton Walker"/>
    <s v="Analyst"/>
    <s v="Marketing"/>
    <s v="Research &amp; Development"/>
    <s v="Female"/>
    <s v="Caucasian"/>
    <n v="43"/>
    <d v="2019-07-13T00:00:00"/>
    <n v="41545"/>
    <n v="0"/>
    <s v="United States"/>
    <s v="Miami"/>
    <s v=""/>
    <x v="1"/>
  </r>
  <r>
    <s v="E01339"/>
    <s v="Jeremiah Hernandez"/>
    <s v="Network Engineer"/>
    <s v="IT"/>
    <s v="Manufacturing"/>
    <s v="Male"/>
    <s v="Latino"/>
    <n v="26"/>
    <d v="2019-04-14T00:00:00"/>
    <n v="74467"/>
    <n v="0"/>
    <s v="United States"/>
    <s v="Columbus"/>
    <d v="2021-01-15T00:00:00"/>
    <x v="0"/>
  </r>
  <r>
    <s v="E02938"/>
    <s v="Jace Washington"/>
    <s v="Manager"/>
    <s v="Accounting"/>
    <s v="Research &amp; Development"/>
    <s v="Male"/>
    <s v="Caucasian"/>
    <n v="44"/>
    <d v="2002-02-09T00:00:00"/>
    <n v="117545"/>
    <n v="0.06"/>
    <s v="United States"/>
    <s v="Phoenix"/>
    <s v=""/>
    <x v="1"/>
  </r>
  <r>
    <s v="E03379"/>
    <s v="Landon Kim"/>
    <s v="Manager"/>
    <s v="Human Resources"/>
    <s v="Speciality Products"/>
    <s v="Male"/>
    <s v="Asian"/>
    <n v="50"/>
    <d v="2012-03-15T00:00:00"/>
    <n v="117226"/>
    <n v="0.08"/>
    <s v="United States"/>
    <s v="Phoenix"/>
    <s v=""/>
    <x v="1"/>
  </r>
  <r>
    <s v="E02153"/>
    <s v="Peyton Vasquez"/>
    <s v="Analyst"/>
    <s v="Accounting"/>
    <s v="Corporate"/>
    <s v="Female"/>
    <s v="Latino"/>
    <n v="26"/>
    <d v="2019-01-24T00:00:00"/>
    <n v="55767"/>
    <n v="0"/>
    <s v="United States"/>
    <s v="Phoenix"/>
    <s v=""/>
    <x v="1"/>
  </r>
  <r>
    <s v="E00994"/>
    <s v="Charlotte Baker"/>
    <s v="Analyst II"/>
    <s v="Sales"/>
    <s v="Manufacturing"/>
    <s v="Female"/>
    <s v="Caucasian"/>
    <n v="29"/>
    <d v="2016-11-17T00:00:00"/>
    <n v="60930"/>
    <n v="0"/>
    <s v="United States"/>
    <s v="Austin"/>
    <s v=""/>
    <x v="1"/>
  </r>
  <r>
    <s v="E00943"/>
    <s v="Elena Mendoza"/>
    <s v="Director"/>
    <s v="Sales"/>
    <s v="Speciality Products"/>
    <s v="Female"/>
    <s v="Latino"/>
    <n v="27"/>
    <d v="2018-10-24T00:00:00"/>
    <n v="154973"/>
    <n v="0.28999999999999998"/>
    <s v="Brazil"/>
    <s v="Sao Paulo"/>
    <s v=""/>
    <x v="1"/>
  </r>
  <r>
    <s v="E00869"/>
    <s v="Nova Lin"/>
    <s v="Cloud Infrastructure Architect"/>
    <s v="IT"/>
    <s v="Manufacturing"/>
    <s v="Female"/>
    <s v="Asian"/>
    <n v="33"/>
    <d v="2017-10-21T00:00:00"/>
    <n v="69332"/>
    <n v="0"/>
    <s v="United States"/>
    <s v="Columbus"/>
    <s v=""/>
    <x v="1"/>
  </r>
  <r>
    <s v="E03457"/>
    <s v="Ivy Desai"/>
    <s v="Controls Engineer"/>
    <s v="Engineering"/>
    <s v="Research &amp; Development"/>
    <s v="Female"/>
    <s v="Asian"/>
    <n v="59"/>
    <d v="2001-04-09T00:00:00"/>
    <n v="119699"/>
    <n v="0"/>
    <s v="China"/>
    <s v="Shanghai"/>
    <s v=""/>
    <x v="1"/>
  </r>
  <r>
    <s v="E02193"/>
    <s v="Josephine Acosta"/>
    <s v="Director"/>
    <s v="Human Resources"/>
    <s v="Speciality Products"/>
    <s v="Female"/>
    <s v="Latino"/>
    <n v="40"/>
    <d v="2020-09-20T00:00:00"/>
    <n v="198176"/>
    <n v="0.17"/>
    <s v="Brazil"/>
    <s v="Manaus"/>
    <s v=""/>
    <x v="1"/>
  </r>
  <r>
    <s v="E00577"/>
    <s v="Nora Nunez"/>
    <s v="Analyst II"/>
    <s v="Finance"/>
    <s v="Research &amp; Development"/>
    <s v="Female"/>
    <s v="Latino"/>
    <n v="45"/>
    <d v="2012-08-06T00:00:00"/>
    <n v="58586"/>
    <n v="0"/>
    <s v="Brazil"/>
    <s v="Sao Paulo"/>
    <s v=""/>
    <x v="1"/>
  </r>
  <r>
    <s v="E00538"/>
    <s v="Caleb Xiong"/>
    <s v="Sr. Account Representative"/>
    <s v="Sales"/>
    <s v="Corporate"/>
    <s v="Male"/>
    <s v="Asian"/>
    <n v="38"/>
    <d v="2011-11-28T00:00:00"/>
    <n v="74010"/>
    <n v="0"/>
    <s v="United States"/>
    <s v="Chicago"/>
    <s v=""/>
    <x v="1"/>
  </r>
  <r>
    <s v="E01415"/>
    <s v="Henry Green"/>
    <s v="Sr. Account Representative"/>
    <s v="Sales"/>
    <s v="Speciality Products"/>
    <s v="Male"/>
    <s v="Caucasian"/>
    <n v="32"/>
    <d v="2020-02-03T00:00:00"/>
    <n v="96598"/>
    <n v="0"/>
    <s v="United States"/>
    <s v="Phoenix"/>
    <s v=""/>
    <x v="1"/>
  </r>
  <r>
    <s v="E00717"/>
    <s v="Madelyn Chan"/>
    <s v="Manager"/>
    <s v="Sales"/>
    <s v="Speciality Products"/>
    <s v="Female"/>
    <s v="Asian"/>
    <n v="64"/>
    <d v="2003-05-21T00:00:00"/>
    <n v="106444"/>
    <n v="0.05"/>
    <s v="United States"/>
    <s v="Phoenix"/>
    <s v=""/>
    <x v="1"/>
  </r>
  <r>
    <s v="E00225"/>
    <s v="Angel Delgado"/>
    <s v="Director"/>
    <s v="Finance"/>
    <s v="Corporate"/>
    <s v="Male"/>
    <s v="Latino"/>
    <n v="31"/>
    <d v="2017-08-10T00:00:00"/>
    <n v="156931"/>
    <n v="0.28000000000000003"/>
    <s v="United States"/>
    <s v="Seattle"/>
    <s v=""/>
    <x v="1"/>
  </r>
  <r>
    <s v="E02889"/>
    <s v="Mia Herrera"/>
    <s v="Director"/>
    <s v="Marketing"/>
    <s v="Research &amp; Development"/>
    <s v="Female"/>
    <s v="Latino"/>
    <n v="43"/>
    <d v="2014-10-16T00:00:00"/>
    <n v="171360"/>
    <n v="0.23"/>
    <s v="Brazil"/>
    <s v="Manaus"/>
    <s v=""/>
    <x v="1"/>
  </r>
  <r>
    <s v="E04978"/>
    <s v="Peyton Harris"/>
    <s v="Enterprise Architect"/>
    <s v="IT"/>
    <s v="Research &amp; Development"/>
    <s v="Female"/>
    <s v="Caucasian"/>
    <n v="45"/>
    <d v="2009-04-05T00:00:00"/>
    <n v="64505"/>
    <n v="0"/>
    <s v="United States"/>
    <s v="Miami"/>
    <s v=""/>
    <x v="1"/>
  </r>
  <r>
    <s v="E04163"/>
    <s v="David Herrera"/>
    <s v="Engineering Manager"/>
    <s v="Engineering"/>
    <s v="Speciality Products"/>
    <s v="Male"/>
    <s v="Latino"/>
    <n v="32"/>
    <d v="2021-10-09T00:00:00"/>
    <n v="102298"/>
    <n v="0.13"/>
    <s v="Brazil"/>
    <s v="Rio de Janerio"/>
    <s v=""/>
    <x v="1"/>
  </r>
  <r>
    <s v="E01652"/>
    <s v="Avery Dominguez"/>
    <s v="Sr. Manger"/>
    <s v="Sales"/>
    <s v="Corporate"/>
    <s v="Female"/>
    <s v="Latino"/>
    <n v="27"/>
    <d v="2019-09-13T00:00:00"/>
    <n v="133297"/>
    <n v="0.13"/>
    <s v="Brazil"/>
    <s v="Rio de Janerio"/>
    <s v=""/>
    <x v="1"/>
  </r>
  <r>
    <s v="E00880"/>
    <s v="Grace Carter"/>
    <s v="Sr. Manger"/>
    <s v="Human Resources"/>
    <s v="Speciality Products"/>
    <s v="Female"/>
    <s v="Black"/>
    <n v="25"/>
    <d v="2021-03-17T00:00:00"/>
    <n v="155080"/>
    <n v="0.1"/>
    <s v="United States"/>
    <s v="Austin"/>
    <s v=""/>
    <x v="1"/>
  </r>
  <r>
    <s v="E04335"/>
    <s v="Parker Allen"/>
    <s v="Sr. Analyst"/>
    <s v="Sales"/>
    <s v="Speciality Products"/>
    <s v="Male"/>
    <s v="Caucasian"/>
    <n v="31"/>
    <d v="2018-08-13T00:00:00"/>
    <n v="81828"/>
    <n v="0"/>
    <s v="United States"/>
    <s v="Miami"/>
    <s v=""/>
    <x v="1"/>
  </r>
  <r>
    <s v="E01300"/>
    <s v="Sadie Lee"/>
    <s v="Sr. Manger"/>
    <s v="Marketing"/>
    <s v="Corporate"/>
    <s v="Female"/>
    <s v="Asian"/>
    <n v="65"/>
    <d v="2000-10-24T00:00:00"/>
    <n v="149417"/>
    <n v="0.13"/>
    <s v="China"/>
    <s v="Chengdu"/>
    <s v=""/>
    <x v="1"/>
  </r>
  <r>
    <s v="E03102"/>
    <s v="Cooper Valdez"/>
    <s v="Manager"/>
    <s v="Sales"/>
    <s v="Corporate"/>
    <s v="Male"/>
    <s v="Latino"/>
    <n v="50"/>
    <d v="2012-04-25T00:00:00"/>
    <n v="113269"/>
    <n v="0.09"/>
    <s v="Brazil"/>
    <s v="Sao Paulo"/>
    <s v=""/>
    <x v="1"/>
  </r>
  <r>
    <s v="E04089"/>
    <s v="Sebastian Fong"/>
    <s v="Sr. Manger"/>
    <s v="IT"/>
    <s v="Manufacturing"/>
    <s v="Male"/>
    <s v="Asian"/>
    <n v="46"/>
    <d v="2017-12-16T00:00:00"/>
    <n v="136716"/>
    <n v="0.12"/>
    <s v="United States"/>
    <s v="Austin"/>
    <s v=""/>
    <x v="1"/>
  </r>
  <r>
    <s v="E02059"/>
    <s v="Roman Munoz"/>
    <s v="Sr. Manger"/>
    <s v="Sales"/>
    <s v="Speciality Products"/>
    <s v="Male"/>
    <s v="Latino"/>
    <n v="54"/>
    <d v="2011-10-20T00:00:00"/>
    <n v="122644"/>
    <n v="0.12"/>
    <s v="United States"/>
    <s v="Austin"/>
    <s v=""/>
    <x v="1"/>
  </r>
  <r>
    <s v="E03894"/>
    <s v="Charlotte Chang"/>
    <s v="Manager"/>
    <s v="Sales"/>
    <s v="Research &amp; Development"/>
    <s v="Female"/>
    <s v="Asian"/>
    <n v="50"/>
    <d v="2000-05-07T00:00:00"/>
    <n v="106428"/>
    <n v="7.0000000000000007E-2"/>
    <s v="United States"/>
    <s v="Chicago"/>
    <s v=""/>
    <x v="1"/>
  </r>
  <r>
    <s v="E03106"/>
    <s v="Xavier Davis"/>
    <s v="Vice President"/>
    <s v="Finance"/>
    <s v="Corporate"/>
    <s v="Male"/>
    <s v="Caucasian"/>
    <n v="36"/>
    <d v="2009-01-17T00:00:00"/>
    <n v="238236"/>
    <n v="0.31"/>
    <s v="United States"/>
    <s v="Seattle"/>
    <s v=""/>
    <x v="1"/>
  </r>
  <r>
    <s v="E01350"/>
    <s v="Natalie Carter"/>
    <s v="Director"/>
    <s v="Finance"/>
    <s v="Corporate"/>
    <s v="Female"/>
    <s v="Caucasian"/>
    <n v="64"/>
    <d v="2012-12-21T00:00:00"/>
    <n v="153253"/>
    <n v="0.24"/>
    <s v="United States"/>
    <s v="Austin"/>
    <s v=""/>
    <x v="1"/>
  </r>
  <r>
    <s v="E02900"/>
    <s v="Elena Richardson"/>
    <s v="Manager"/>
    <s v="Accounting"/>
    <s v="Manufacturing"/>
    <s v="Female"/>
    <s v="Caucasian"/>
    <n v="34"/>
    <d v="2014-10-03T00:00:00"/>
    <n v="103707"/>
    <n v="0.09"/>
    <s v="United States"/>
    <s v="Columbus"/>
    <s v=""/>
    <x v="1"/>
  </r>
  <r>
    <s v="E02202"/>
    <s v="Emilia Bailey"/>
    <s v="Vice President"/>
    <s v="Accounting"/>
    <s v="Speciality Products"/>
    <s v="Female"/>
    <s v="Caucasian"/>
    <n v="41"/>
    <d v="2012-08-09T00:00:00"/>
    <n v="245360"/>
    <n v="0.37"/>
    <s v="United States"/>
    <s v="Austin"/>
    <s v=""/>
    <x v="1"/>
  </r>
  <r>
    <s v="E02696"/>
    <s v="Ryan Lu"/>
    <s v="Development Engineer"/>
    <s v="Engineering"/>
    <s v="Speciality Products"/>
    <s v="Male"/>
    <s v="Asian"/>
    <n v="25"/>
    <d v="2021-07-08T00:00:00"/>
    <n v="67275"/>
    <n v="0"/>
    <s v="United States"/>
    <s v="Columbus"/>
    <s v=""/>
    <x v="1"/>
  </r>
  <r>
    <s v="E01722"/>
    <s v="Asher Huynh"/>
    <s v="Manager"/>
    <s v="IT"/>
    <s v="Manufacturing"/>
    <s v="Male"/>
    <s v="Asian"/>
    <n v="45"/>
    <d v="2015-01-22T00:00:00"/>
    <n v="101288"/>
    <n v="0.1"/>
    <s v="United States"/>
    <s v="Phoenix"/>
    <s v=""/>
    <x v="1"/>
  </r>
  <r>
    <s v="E04562"/>
    <s v="Kinsley Martinez"/>
    <s v="Director"/>
    <s v="Human Resources"/>
    <s v="Speciality Products"/>
    <s v="Female"/>
    <s v="Latino"/>
    <n v="52"/>
    <d v="1993-08-28T00:00:00"/>
    <n v="177443"/>
    <n v="0.25"/>
    <s v="Brazil"/>
    <s v="Sao Paulo"/>
    <s v=""/>
    <x v="1"/>
  </r>
  <r>
    <s v="E00640"/>
    <s v="Paisley Bryant"/>
    <s v="Cloud Infrastructure Architect"/>
    <s v="IT"/>
    <s v="Manufacturing"/>
    <s v="Female"/>
    <s v="Black"/>
    <n v="37"/>
    <d v="2016-04-27T00:00:00"/>
    <n v="91400"/>
    <n v="0"/>
    <s v="United States"/>
    <s v="Chicago"/>
    <s v=""/>
    <x v="1"/>
  </r>
  <r>
    <s v="E02554"/>
    <s v="Joshua Ramirez"/>
    <s v="Vice President"/>
    <s v="Human Resources"/>
    <s v="Corporate"/>
    <s v="Male"/>
    <s v="Latino"/>
    <n v="44"/>
    <d v="2007-09-10T00:00:00"/>
    <n v="181247"/>
    <n v="0.33"/>
    <s v="Brazil"/>
    <s v="Sao Paulo"/>
    <s v=""/>
    <x v="1"/>
  </r>
  <r>
    <s v="E03412"/>
    <s v="Joshua Martin"/>
    <s v="Sr. Manger"/>
    <s v="Human Resources"/>
    <s v="Research &amp; Development"/>
    <s v="Male"/>
    <s v="Black"/>
    <n v="42"/>
    <d v="2003-10-20T00:00:00"/>
    <n v="135558"/>
    <n v="0.14000000000000001"/>
    <s v="United States"/>
    <s v="Phoenix"/>
    <s v=""/>
    <x v="1"/>
  </r>
  <r>
    <s v="E00646"/>
    <s v="Charles Moore"/>
    <s v="Analyst"/>
    <s v="Accounting"/>
    <s v="Speciality Products"/>
    <s v="Male"/>
    <s v="Caucasian"/>
    <n v="49"/>
    <d v="2011-12-17T00:00:00"/>
    <n v="56878"/>
    <n v="0"/>
    <s v="United States"/>
    <s v="Seattle"/>
    <s v=""/>
    <x v="1"/>
  </r>
  <r>
    <s v="E04670"/>
    <s v="Angel Do"/>
    <s v="IT Systems Architect"/>
    <s v="IT"/>
    <s v="Speciality Products"/>
    <s v="Male"/>
    <s v="Asian"/>
    <n v="34"/>
    <d v="2019-09-20T00:00:00"/>
    <n v="94735"/>
    <n v="0"/>
    <s v="China"/>
    <s v="Beijing"/>
    <s v=""/>
    <x v="1"/>
  </r>
  <r>
    <s v="E03580"/>
    <s v="Maverick Medina"/>
    <s v="Analyst II"/>
    <s v="Sales"/>
    <s v="Manufacturing"/>
    <s v="Male"/>
    <s v="Latino"/>
    <n v="39"/>
    <d v="2007-05-27T00:00:00"/>
    <n v="51234"/>
    <n v="0"/>
    <s v="United States"/>
    <s v="Seattle"/>
    <s v=""/>
    <x v="1"/>
  </r>
  <r>
    <s v="E00446"/>
    <s v="Isaac Han"/>
    <s v="Vice President"/>
    <s v="Human Resources"/>
    <s v="Speciality Products"/>
    <s v="Male"/>
    <s v="Asian"/>
    <n v="31"/>
    <d v="2015-01-14T00:00:00"/>
    <n v="230025"/>
    <n v="0.34"/>
    <s v="United States"/>
    <s v="Phoenix"/>
    <s v=""/>
    <x v="1"/>
  </r>
  <r>
    <s v="E02363"/>
    <s v="Eliza Liang"/>
    <s v="Sr. Manger"/>
    <s v="Human Resources"/>
    <s v="Speciality Products"/>
    <s v="Female"/>
    <s v="Asian"/>
    <n v="36"/>
    <d v="2010-03-11T00:00:00"/>
    <n v="134006"/>
    <n v="0.13"/>
    <s v="China"/>
    <s v="Beijing"/>
    <s v=""/>
    <x v="1"/>
  </r>
  <r>
    <s v="E03718"/>
    <s v="Zoe Zhou"/>
    <s v="Manager"/>
    <s v="Finance"/>
    <s v="Corporate"/>
    <s v="Female"/>
    <s v="Asian"/>
    <n v="61"/>
    <d v="2009-10-06T00:00:00"/>
    <n v="103096"/>
    <n v="7.0000000000000007E-2"/>
    <s v="China"/>
    <s v="Beijing"/>
    <s v=""/>
    <x v="1"/>
  </r>
  <r>
    <s v="E01749"/>
    <s v="Nathan Lee"/>
    <s v="Analyst"/>
    <s v="Accounting"/>
    <s v="Manufacturing"/>
    <s v="Male"/>
    <s v="Asian"/>
    <n v="29"/>
    <d v="2016-08-20T00:00:00"/>
    <n v="58703"/>
    <n v="0"/>
    <s v="United States"/>
    <s v="Columbus"/>
    <s v=""/>
    <x v="1"/>
  </r>
  <r>
    <s v="E02888"/>
    <s v="Elijah Ramos"/>
    <s v="Sr. Manger"/>
    <s v="IT"/>
    <s v="Speciality Products"/>
    <s v="Male"/>
    <s v="Latino"/>
    <n v="33"/>
    <d v="2012-12-24T00:00:00"/>
    <n v="132544"/>
    <n v="0.1"/>
    <s v="Brazil"/>
    <s v="Rio de Janerio"/>
    <s v=""/>
    <x v="1"/>
  </r>
  <r>
    <s v="E01338"/>
    <s v="Jaxson Coleman"/>
    <s v="Manager"/>
    <s v="Finance"/>
    <s v="Manufacturing"/>
    <s v="Male"/>
    <s v="Caucasian"/>
    <n v="32"/>
    <d v="2020-04-15T00:00:00"/>
    <n v="126671"/>
    <n v="0.09"/>
    <s v="United States"/>
    <s v="Miami"/>
    <s v=""/>
    <x v="1"/>
  </r>
  <r>
    <s v="E03000"/>
    <s v="Hailey Hong"/>
    <s v="Account Representative"/>
    <s v="Sales"/>
    <s v="Research &amp; Development"/>
    <s v="Female"/>
    <s v="Asian"/>
    <n v="33"/>
    <d v="2021-01-22T00:00:00"/>
    <n v="56405"/>
    <n v="0"/>
    <s v="United States"/>
    <s v="Chicago"/>
    <s v=""/>
    <x v="1"/>
  </r>
  <r>
    <s v="E01611"/>
    <s v="Gabriella Zhu"/>
    <s v="Computer Systems Manager"/>
    <s v="IT"/>
    <s v="Speciality Products"/>
    <s v="Female"/>
    <s v="Asian"/>
    <n v="36"/>
    <d v="2014-11-29T00:00:00"/>
    <n v="88730"/>
    <n v="0.08"/>
    <s v="China"/>
    <s v="Chongqing"/>
    <s v=""/>
    <x v="1"/>
  </r>
  <r>
    <s v="E02684"/>
    <s v="Aaron Maldonado"/>
    <s v="Analyst II"/>
    <s v="Finance"/>
    <s v="Manufacturing"/>
    <s v="Male"/>
    <s v="Latino"/>
    <n v="39"/>
    <d v="2008-09-17T00:00:00"/>
    <n v="62861"/>
    <n v="0"/>
    <s v="United States"/>
    <s v="Seattle"/>
    <s v=""/>
    <x v="1"/>
  </r>
  <r>
    <s v="E02561"/>
    <s v="Samantha Vargas"/>
    <s v="Director"/>
    <s v="Human Resources"/>
    <s v="Corporate"/>
    <s v="Female"/>
    <s v="Latino"/>
    <n v="53"/>
    <d v="2006-07-21T00:00:00"/>
    <n v="151246"/>
    <n v="0.21"/>
    <s v="Brazil"/>
    <s v="Sao Paulo"/>
    <s v=""/>
    <x v="1"/>
  </r>
  <r>
    <s v="E03168"/>
    <s v="Nora Le"/>
    <s v="Sr. Manger"/>
    <s v="IT"/>
    <s v="Manufacturing"/>
    <s v="Female"/>
    <s v="Asian"/>
    <n v="53"/>
    <d v="1997-04-12T00:00:00"/>
    <n v="154388"/>
    <n v="0.1"/>
    <s v="United States"/>
    <s v="Seattle"/>
    <s v=""/>
    <x v="1"/>
  </r>
  <r>
    <s v="E00758"/>
    <s v="Alice Roberts"/>
    <s v="Director"/>
    <s v="Human Resources"/>
    <s v="Manufacturing"/>
    <s v="Female"/>
    <s v="Caucasian"/>
    <n v="54"/>
    <d v="1994-09-26T00:00:00"/>
    <n v="162978"/>
    <n v="0.17"/>
    <s v="United States"/>
    <s v="Miami"/>
    <d v="2004-05-24T00:00:00"/>
    <x v="0"/>
  </r>
  <r>
    <s v="E03691"/>
    <s v="Colton Garcia"/>
    <s v="Solutions Architect"/>
    <s v="IT"/>
    <s v="Speciality Products"/>
    <s v="Male"/>
    <s v="Latino"/>
    <n v="55"/>
    <d v="1993-11-17T00:00:00"/>
    <n v="80170"/>
    <n v="0"/>
    <s v="United States"/>
    <s v="Miami"/>
    <s v=""/>
    <x v="1"/>
  </r>
  <r>
    <s v="E01488"/>
    <s v="Stella Lai"/>
    <s v="Sr. Analyst"/>
    <s v="Accounting"/>
    <s v="Manufacturing"/>
    <s v="Female"/>
    <s v="Asian"/>
    <n v="44"/>
    <d v="2021-04-28T00:00:00"/>
    <n v="98520"/>
    <n v="0"/>
    <s v="United States"/>
    <s v="Miami"/>
    <s v=""/>
    <x v="1"/>
  </r>
  <r>
    <s v="E04415"/>
    <s v="Leonardo Luong"/>
    <s v="Manager"/>
    <s v="Finance"/>
    <s v="Manufacturing"/>
    <s v="Male"/>
    <s v="Asian"/>
    <n v="52"/>
    <d v="1999-12-29T00:00:00"/>
    <n v="116527"/>
    <n v="7.0000000000000007E-2"/>
    <s v="United States"/>
    <s v="Phoenix"/>
    <s v=""/>
    <x v="1"/>
  </r>
  <r>
    <s v="E03278"/>
    <s v="Nicholas Wong"/>
    <s v="Director"/>
    <s v="Sales"/>
    <s v="Research &amp; Development"/>
    <s v="Male"/>
    <s v="Asian"/>
    <n v="27"/>
    <d v="2019-11-07T00:00:00"/>
    <n v="174607"/>
    <n v="0.28999999999999998"/>
    <s v="United States"/>
    <s v="Columbus"/>
    <s v=""/>
    <x v="1"/>
  </r>
  <r>
    <s v="E00282"/>
    <s v="Jeremiah Castillo"/>
    <s v="Analyst II"/>
    <s v="Accounting"/>
    <s v="Research &amp; Development"/>
    <s v="Male"/>
    <s v="Latino"/>
    <n v="58"/>
    <d v="2006-04-12T00:00:00"/>
    <n v="64202"/>
    <n v="0"/>
    <s v="United States"/>
    <s v="Columbus"/>
    <s v=""/>
    <x v="1"/>
  </r>
  <r>
    <s v="E03305"/>
    <s v="Cooper Jiang"/>
    <s v="Analyst II"/>
    <s v="Accounting"/>
    <s v="Corporate"/>
    <s v="Male"/>
    <s v="Asian"/>
    <n v="49"/>
    <d v="2019-07-25T00:00:00"/>
    <n v="50883"/>
    <n v="0"/>
    <s v="China"/>
    <s v="Chongqing"/>
    <d v="2021-03-02T00:00:00"/>
    <x v="0"/>
  </r>
  <r>
    <s v="E00559"/>
    <s v="Penelope Silva"/>
    <s v="Network Architect"/>
    <s v="IT"/>
    <s v="Speciality Products"/>
    <s v="Female"/>
    <s v="Latino"/>
    <n v="36"/>
    <d v="2016-11-03T00:00:00"/>
    <n v="94618"/>
    <n v="0"/>
    <s v="United States"/>
    <s v="Columbus"/>
    <s v=""/>
    <x v="1"/>
  </r>
  <r>
    <s v="E02558"/>
    <s v="Jose Richardson"/>
    <s v="Director"/>
    <s v="Marketing"/>
    <s v="Research &amp; Development"/>
    <s v="Male"/>
    <s v="Caucasian"/>
    <n v="26"/>
    <d v="2019-10-15T00:00:00"/>
    <n v="151556"/>
    <n v="0.2"/>
    <s v="United States"/>
    <s v="Miami"/>
    <s v=""/>
    <x v="1"/>
  </r>
  <r>
    <s v="E00956"/>
    <s v="Eleanor Chau"/>
    <s v="Development Engineer"/>
    <s v="Engineering"/>
    <s v="Research &amp; Development"/>
    <s v="Female"/>
    <s v="Asian"/>
    <n v="37"/>
    <d v="2020-03-08T00:00:00"/>
    <n v="80659"/>
    <n v="0"/>
    <s v="United States"/>
    <s v="Phoenix"/>
    <s v=""/>
    <x v="1"/>
  </r>
  <r>
    <s v="E03858"/>
    <s v="John Cho"/>
    <s v="Director"/>
    <s v="Human Resources"/>
    <s v="Speciality Products"/>
    <s v="Male"/>
    <s v="Asian"/>
    <n v="47"/>
    <d v="2019-11-03T00:00:00"/>
    <n v="195385"/>
    <n v="0.21"/>
    <s v="China"/>
    <s v="Chengdu"/>
    <s v=""/>
    <x v="1"/>
  </r>
  <r>
    <s v="E02221"/>
    <s v="Julian Delgado"/>
    <s v="Systems Analyst"/>
    <s v="IT"/>
    <s v="Speciality Products"/>
    <s v="Male"/>
    <s v="Latino"/>
    <n v="29"/>
    <d v="2016-05-19T00:00:00"/>
    <n v="52693"/>
    <n v="0"/>
    <s v="Brazil"/>
    <s v="Rio de Janerio"/>
    <s v=""/>
    <x v="1"/>
  </r>
  <r>
    <s v="E00126"/>
    <s v="Isabella Scott"/>
    <s v="Network Administrator"/>
    <s v="IT"/>
    <s v="Research &amp; Development"/>
    <s v="Female"/>
    <s v="Caucasian"/>
    <n v="58"/>
    <d v="2016-04-26T00:00:00"/>
    <n v="72045"/>
    <n v="0"/>
    <s v="United States"/>
    <s v="Phoenix"/>
    <s v=""/>
    <x v="1"/>
  </r>
  <r>
    <s v="E02627"/>
    <s v="Parker Avila"/>
    <s v="Analyst II"/>
    <s v="Marketing"/>
    <s v="Manufacturing"/>
    <s v="Male"/>
    <s v="Latino"/>
    <n v="47"/>
    <d v="2005-11-28T00:00:00"/>
    <n v="62749"/>
    <n v="0"/>
    <s v="Brazil"/>
    <s v="Manaus"/>
    <s v=""/>
    <x v="1"/>
  </r>
  <r>
    <s v="E03778"/>
    <s v="Luke Vu"/>
    <s v="Sr. Manger"/>
    <s v="Marketing"/>
    <s v="Speciality Products"/>
    <s v="Male"/>
    <s v="Asian"/>
    <n v="52"/>
    <d v="2018-06-04T00:00:00"/>
    <n v="154884"/>
    <n v="0.1"/>
    <s v="China"/>
    <s v="Shanghai"/>
    <s v=""/>
    <x v="1"/>
  </r>
  <r>
    <s v="E00481"/>
    <s v="Jameson Nelson"/>
    <s v="Network Architect"/>
    <s v="IT"/>
    <s v="Research &amp; Development"/>
    <s v="Male"/>
    <s v="Caucasian"/>
    <n v="61"/>
    <d v="2016-03-08T00:00:00"/>
    <n v="96566"/>
    <n v="0"/>
    <s v="United States"/>
    <s v="Columbus"/>
    <s v=""/>
    <x v="1"/>
  </r>
  <r>
    <s v="E02833"/>
    <s v="Adrian Fernandez"/>
    <s v="Systems Analyst"/>
    <s v="IT"/>
    <s v="Research &amp; Development"/>
    <s v="Male"/>
    <s v="Latino"/>
    <n v="45"/>
    <d v="2001-08-23T00:00:00"/>
    <n v="54994"/>
    <n v="0"/>
    <s v="United States"/>
    <s v="Columbus"/>
    <s v=""/>
    <x v="1"/>
  </r>
  <r>
    <s v="E03902"/>
    <s v="Madison Hunter"/>
    <s v="Network Administrator"/>
    <s v="IT"/>
    <s v="Corporate"/>
    <s v="Female"/>
    <s v="Caucasian"/>
    <n v="40"/>
    <d v="2012-02-05T00:00:00"/>
    <n v="61523"/>
    <n v="0"/>
    <s v="United States"/>
    <s v="Columbus"/>
    <s v=""/>
    <x v="1"/>
  </r>
  <r>
    <s v="E02310"/>
    <s v="Jordan Phillips"/>
    <s v="Vice President"/>
    <s v="Human Resources"/>
    <s v="Corporate"/>
    <s v="Male"/>
    <s v="Black"/>
    <n v="45"/>
    <d v="2010-12-12T00:00:00"/>
    <n v="190512"/>
    <n v="0.32"/>
    <s v="United States"/>
    <s v="Columbus"/>
    <s v=""/>
    <x v="1"/>
  </r>
  <r>
    <s v="E02661"/>
    <s v="Maya Chan"/>
    <s v="Controls Engineer"/>
    <s v="Engineering"/>
    <s v="Speciality Products"/>
    <s v="Female"/>
    <s v="Asian"/>
    <n v="37"/>
    <d v="2013-02-13T00:00:00"/>
    <n v="124827"/>
    <n v="0"/>
    <s v="China"/>
    <s v="Beijing"/>
    <s v=""/>
    <x v="1"/>
  </r>
  <r>
    <s v="E00836"/>
    <s v="Wesley King"/>
    <s v="Manager"/>
    <s v="Accounting"/>
    <s v="Manufacturing"/>
    <s v="Male"/>
    <s v="Caucasian"/>
    <n v="57"/>
    <d v="2019-01-19T00:00:00"/>
    <n v="101577"/>
    <n v="0.05"/>
    <s v="United States"/>
    <s v="Chicago"/>
    <s v=""/>
    <x v="1"/>
  </r>
  <r>
    <s v="E00682"/>
    <s v="Sofia Fernandez"/>
    <s v="Manager"/>
    <s v="Accounting"/>
    <s v="Manufacturing"/>
    <s v="Female"/>
    <s v="Latino"/>
    <n v="44"/>
    <d v="2005-10-17T00:00:00"/>
    <n v="105223"/>
    <n v="0.1"/>
    <s v="United States"/>
    <s v="Phoenix"/>
    <s v=""/>
    <x v="1"/>
  </r>
  <r>
    <s v="E00287"/>
    <s v="Maverick Figueroa"/>
    <s v="IT Systems Architect"/>
    <s v="IT"/>
    <s v="Corporate"/>
    <s v="Male"/>
    <s v="Latino"/>
    <n v="48"/>
    <d v="2008-07-06T00:00:00"/>
    <n v="94815"/>
    <n v="0"/>
    <s v="United States"/>
    <s v="Chicago"/>
    <s v=""/>
    <x v="1"/>
  </r>
  <r>
    <s v="E00785"/>
    <s v="Hannah Hoang"/>
    <s v="Manager"/>
    <s v="Accounting"/>
    <s v="Speciality Products"/>
    <s v="Female"/>
    <s v="Asian"/>
    <n v="25"/>
    <d v="2021-12-15T00:00:00"/>
    <n v="114893"/>
    <n v="0.06"/>
    <s v="China"/>
    <s v="Chengdu"/>
    <s v=""/>
    <x v="1"/>
  </r>
  <r>
    <s v="E04598"/>
    <s v="Violet Garcia"/>
    <s v="Sr. Analyst"/>
    <s v="Marketing"/>
    <s v="Speciality Products"/>
    <s v="Female"/>
    <s v="Latino"/>
    <n v="35"/>
    <d v="2017-01-10T00:00:00"/>
    <n v="80622"/>
    <n v="0"/>
    <s v="United States"/>
    <s v="Austin"/>
    <s v=""/>
    <x v="1"/>
  </r>
  <r>
    <s v="E03247"/>
    <s v="Aaliyah Mai"/>
    <s v="Vice President"/>
    <s v="IT"/>
    <s v="Speciality Products"/>
    <s v="Female"/>
    <s v="Asian"/>
    <n v="57"/>
    <d v="2016-11-11T00:00:00"/>
    <n v="246589"/>
    <n v="0.33"/>
    <s v="United States"/>
    <s v="Phoenix"/>
    <d v="2017-03-26T00:00:00"/>
    <x v="0"/>
  </r>
  <r>
    <s v="E02703"/>
    <s v="Austin Vang"/>
    <s v="Manager"/>
    <s v="Marketing"/>
    <s v="Speciality Products"/>
    <s v="Male"/>
    <s v="Asian"/>
    <n v="49"/>
    <d v="2018-05-20T00:00:00"/>
    <n v="119397"/>
    <n v="0.09"/>
    <s v="China"/>
    <s v="Beijing"/>
    <d v="2019-03-14T00:00:00"/>
    <x v="0"/>
  </r>
  <r>
    <s v="E02191"/>
    <s v="Maria Sun"/>
    <s v="Director"/>
    <s v="Sales"/>
    <s v="Corporate"/>
    <s v="Female"/>
    <s v="Asian"/>
    <n v="25"/>
    <d v="2021-12-19T00:00:00"/>
    <n v="150666"/>
    <n v="0.23"/>
    <s v="China"/>
    <s v="Chengdu"/>
    <s v=""/>
    <x v="1"/>
  </r>
  <r>
    <s v="E00156"/>
    <s v="Madelyn Scott"/>
    <s v="Sr. Manger"/>
    <s v="IT"/>
    <s v="Research &amp; Development"/>
    <s v="Female"/>
    <s v="Caucasian"/>
    <n v="46"/>
    <d v="2002-01-09T00:00:00"/>
    <n v="148035"/>
    <n v="0.14000000000000001"/>
    <s v="United States"/>
    <s v="Phoenix"/>
    <s v=""/>
    <x v="1"/>
  </r>
  <r>
    <s v="E03349"/>
    <s v="Dylan Chin"/>
    <s v="Director"/>
    <s v="Finance"/>
    <s v="Corporate"/>
    <s v="Male"/>
    <s v="Asian"/>
    <n v="60"/>
    <d v="2017-06-05T00:00:00"/>
    <n v="158898"/>
    <n v="0.18"/>
    <s v="United States"/>
    <s v="Miami"/>
    <s v=""/>
    <x v="1"/>
  </r>
  <r>
    <s v="E04032"/>
    <s v="Emery Zhang"/>
    <s v="Field Engineer"/>
    <s v="Engineering"/>
    <s v="Corporate"/>
    <s v="Female"/>
    <s v="Asian"/>
    <n v="45"/>
    <d v="2012-02-28T00:00:00"/>
    <n v="89659"/>
    <n v="0"/>
    <s v="China"/>
    <s v="Beijing"/>
    <s v=""/>
    <x v="1"/>
  </r>
  <r>
    <s v="E00005"/>
    <s v="Riley Washington"/>
    <s v="Director"/>
    <s v="Sales"/>
    <s v="Speciality Products"/>
    <s v="Female"/>
    <s v="Caucasian"/>
    <n v="39"/>
    <d v="2007-04-29T00:00:00"/>
    <n v="171487"/>
    <n v="0.23"/>
    <s v="United States"/>
    <s v="Phoenix"/>
    <s v=""/>
    <x v="1"/>
  </r>
  <r>
    <s v="E04354"/>
    <s v="Raelynn Rios"/>
    <s v="Vice President"/>
    <s v="Sales"/>
    <s v="Manufacturing"/>
    <s v="Female"/>
    <s v="Latino"/>
    <n v="43"/>
    <d v="2016-08-21T00:00:00"/>
    <n v="258498"/>
    <n v="0.35"/>
    <s v="United States"/>
    <s v="Columbus"/>
    <s v=""/>
    <x v="1"/>
  </r>
  <r>
    <s v="E01578"/>
    <s v="Anthony Hong"/>
    <s v="Sr. Manger"/>
    <s v="IT"/>
    <s v="Research &amp; Development"/>
    <s v="Male"/>
    <s v="Asian"/>
    <n v="37"/>
    <d v="2010-11-29T00:00:00"/>
    <n v="146961"/>
    <n v="0.11"/>
    <s v="United States"/>
    <s v="Columbus"/>
    <s v=""/>
    <x v="1"/>
  </r>
  <r>
    <s v="E03430"/>
    <s v="Leo Herrera"/>
    <s v="Sr. Business Partner"/>
    <s v="Human Resources"/>
    <s v="Research &amp; Development"/>
    <s v="Male"/>
    <s v="Latino"/>
    <n v="48"/>
    <d v="1998-04-22T00:00:00"/>
    <n v="85369"/>
    <n v="0"/>
    <s v="Brazil"/>
    <s v="Manaus"/>
    <d v="2004-11-27T00:00:00"/>
    <x v="0"/>
  </r>
  <r>
    <s v="E03058"/>
    <s v="Robert Wright"/>
    <s v="Technical Architect"/>
    <s v="IT"/>
    <s v="Manufacturing"/>
    <s v="Male"/>
    <s v="Caucasian"/>
    <n v="30"/>
    <d v="2015-06-14T00:00:00"/>
    <n v="67489"/>
    <n v="0"/>
    <s v="United States"/>
    <s v="Chicago"/>
    <s v=""/>
    <x v="1"/>
  </r>
  <r>
    <s v="E04762"/>
    <s v="Audrey Richardson"/>
    <s v="Director"/>
    <s v="IT"/>
    <s v="Manufacturing"/>
    <s v="Female"/>
    <s v="Caucasian"/>
    <n v="46"/>
    <d v="2018-10-06T00:00:00"/>
    <n v="166259"/>
    <n v="0.17"/>
    <s v="United States"/>
    <s v="Chicago"/>
    <s v=""/>
    <x v="1"/>
  </r>
  <r>
    <s v="E01148"/>
    <s v="Scarlett Kumar"/>
    <s v="Systems Analyst"/>
    <s v="IT"/>
    <s v="Corporate"/>
    <s v="Female"/>
    <s v="Asian"/>
    <n v="55"/>
    <d v="2009-01-07T00:00:00"/>
    <n v="47032"/>
    <n v="0"/>
    <s v="United States"/>
    <s v="Columbus"/>
    <s v=""/>
    <x v="1"/>
  </r>
  <r>
    <s v="E03094"/>
    <s v="Wesley Young"/>
    <s v="Sr. Analyst"/>
    <s v="Marketing"/>
    <s v="Speciality Products"/>
    <s v="Male"/>
    <s v="Caucasian"/>
    <n v="33"/>
    <d v="2016-09-18T00:00:00"/>
    <n v="98427"/>
    <n v="0"/>
    <s v="United States"/>
    <s v="Columbus"/>
    <s v=""/>
    <x v="1"/>
  </r>
  <r>
    <s v="E01909"/>
    <s v="Lillian Khan"/>
    <s v="Analyst"/>
    <s v="Finance"/>
    <s v="Speciality Products"/>
    <s v="Female"/>
    <s v="Asian"/>
    <n v="44"/>
    <d v="2010-05-31T00:00:00"/>
    <n v="47387"/>
    <n v="0"/>
    <s v="China"/>
    <s v="Chengdu"/>
    <d v="2018-01-08T00:00:00"/>
    <x v="0"/>
  </r>
  <r>
    <s v="E04398"/>
    <s v="Oliver Yang"/>
    <s v="Director"/>
    <s v="Marketing"/>
    <s v="Speciality Products"/>
    <s v="Male"/>
    <s v="Asian"/>
    <n v="31"/>
    <d v="2019-06-10T00:00:00"/>
    <n v="176710"/>
    <n v="0.15"/>
    <s v="United States"/>
    <s v="Miami"/>
    <s v=""/>
    <x v="1"/>
  </r>
  <r>
    <s v="E02521"/>
    <s v="Lily Nguyen"/>
    <s v="Sr. Analyst"/>
    <s v="Finance"/>
    <s v="Speciality Products"/>
    <s v="Female"/>
    <s v="Asian"/>
    <n v="33"/>
    <d v="2012-01-28T00:00:00"/>
    <n v="95960"/>
    <n v="0"/>
    <s v="China"/>
    <s v="Chengdu"/>
    <s v=""/>
    <x v="1"/>
  </r>
  <r>
    <s v="E03545"/>
    <s v="Sofia Cheng"/>
    <s v="Vice President"/>
    <s v="Accounting"/>
    <s v="Corporate"/>
    <s v="Female"/>
    <s v="Asian"/>
    <n v="63"/>
    <d v="2020-07-26T00:00:00"/>
    <n v="216195"/>
    <n v="0.31"/>
    <s v="United States"/>
    <s v="Miami"/>
    <s v=""/>
    <x v="1"/>
  </r>
  <r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998AF-A6D7-4F08-A8E3-02AEEE1CA86A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nus %" fld="10" subtotal="average" baseField="14" baseItem="0"/>
    <dataField name="Count of City" fld="12" subtotal="count" baseField="0" baseItem="0"/>
  </dataFields>
  <formats count="1">
    <format dxfId="3">
      <pivotArea collapsedLevelsAreSubtotals="1" fieldPosition="0">
        <references count="1">
          <reference field="1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V1001" totalsRowShown="0" headerRowDxfId="16">
  <autoFilter ref="A1:V1001" xr:uid="{D7CA8898-8363-4905-AB67-C7A42F7FDBFA}"/>
  <tableColumns count="22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5"/>
    <tableColumn id="10" xr3:uid="{CA3B0D4F-FCC2-4967-BC8E-979F23AA32F2}" name="Annual Salary" dataDxfId="14"/>
    <tableColumn id="11" xr3:uid="{84DC6F9B-C840-4378-9E1C-BEB4EB18E284}" name="Bonus %" dataDxfId="1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2"/>
    <tableColumn id="15" xr3:uid="{D8C03456-628C-411C-90A8-1E8EF0B4D973}" name="Exit status" dataDxfId="10">
      <calculatedColumnFormula>TBL_Employees[[#This Row],[Exit Date]]=TBL_Employees[[#This Row],[Column2]]</calculatedColumnFormula>
    </tableColumn>
    <tableColumn id="16" xr3:uid="{61FE4AEA-8E43-4AF7-A5FF-A2799DBB3AA9}" name="Column1" dataDxfId="0">
      <calculatedColumnFormula>TBL_Employees[[#This Row],[Exit Date]]-TBL_Employees[[#This Row],[Hire Date]]</calculatedColumnFormula>
    </tableColumn>
    <tableColumn id="17" xr3:uid="{95D0C0F1-3442-47D6-85CC-CB37CA24486F}" name="Column2" dataDxfId="9"/>
    <tableColumn id="18" xr3:uid="{5068D7CF-027C-4625-B551-571E791081B8}" name="Column3" dataDxfId="11"/>
    <tableColumn id="19" xr3:uid="{18208D1A-85EB-4024-A834-58D8F4A38C0E}" name="Column4" dataDxfId="8"/>
    <tableColumn id="20" xr3:uid="{0799F4CA-13F3-43AE-8280-CBEC5ECC427D}" name="Column5" dataDxfId="7"/>
    <tableColumn id="21" xr3:uid="{F97BA739-1BE2-423B-9336-70A3E6F474BA}" name="Column6" dataDxfId="6"/>
    <tableColumn id="22" xr3:uid="{9A918C97-60F1-4168-A90C-70589FEAD2E5}" name="Column7" dataDxf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3804-3E94-473D-92A3-6D5DF9036789}">
  <dimension ref="A1:C29"/>
  <sheetViews>
    <sheetView zoomScale="90" workbookViewId="0">
      <selection activeCell="F8" sqref="F8"/>
    </sheetView>
  </sheetViews>
  <sheetFormatPr defaultRowHeight="14.5" x14ac:dyDescent="0.35"/>
  <cols>
    <col min="1" max="1" width="15.90625" bestFit="1" customWidth="1"/>
    <col min="2" max="2" width="10.1796875" bestFit="1" customWidth="1"/>
    <col min="3" max="3" width="14.54296875" bestFit="1" customWidth="1"/>
  </cols>
  <sheetData>
    <row r="1" spans="1:3" x14ac:dyDescent="0.35">
      <c r="A1" s="9" t="s">
        <v>3</v>
      </c>
      <c r="B1" s="12" t="s">
        <v>6</v>
      </c>
      <c r="C1" t="s">
        <v>1989</v>
      </c>
    </row>
    <row r="2" spans="1:3" x14ac:dyDescent="0.35">
      <c r="A2" t="s">
        <v>27</v>
      </c>
      <c r="B2" t="s">
        <v>24</v>
      </c>
      <c r="C2">
        <v>93</v>
      </c>
    </row>
    <row r="3" spans="1:3" x14ac:dyDescent="0.35">
      <c r="A3" t="s">
        <v>27</v>
      </c>
      <c r="B3" t="s">
        <v>18</v>
      </c>
      <c r="C3">
        <v>75</v>
      </c>
    </row>
    <row r="4" spans="1:3" x14ac:dyDescent="0.35">
      <c r="A4" t="s">
        <v>50</v>
      </c>
      <c r="B4" t="s">
        <v>24</v>
      </c>
      <c r="C4">
        <v>58</v>
      </c>
    </row>
    <row r="5" spans="1:3" x14ac:dyDescent="0.35">
      <c r="A5" s="9" t="s">
        <v>31</v>
      </c>
      <c r="B5" s="12" t="s">
        <v>24</v>
      </c>
      <c r="C5">
        <v>56</v>
      </c>
    </row>
    <row r="6" spans="1:3" x14ac:dyDescent="0.35">
      <c r="A6" t="s">
        <v>43</v>
      </c>
      <c r="B6" t="s">
        <v>24</v>
      </c>
      <c r="C6">
        <v>55</v>
      </c>
    </row>
    <row r="7" spans="1:3" x14ac:dyDescent="0.35">
      <c r="A7" t="s">
        <v>27</v>
      </c>
      <c r="B7" t="s">
        <v>51</v>
      </c>
      <c r="C7">
        <v>53</v>
      </c>
    </row>
    <row r="8" spans="1:3" x14ac:dyDescent="0.35">
      <c r="A8" t="s">
        <v>31</v>
      </c>
      <c r="B8" t="s">
        <v>51</v>
      </c>
      <c r="C8">
        <v>51</v>
      </c>
    </row>
    <row r="9" spans="1:3" x14ac:dyDescent="0.35">
      <c r="A9" t="s">
        <v>15</v>
      </c>
      <c r="B9" t="s">
        <v>24</v>
      </c>
      <c r="C9">
        <v>51</v>
      </c>
    </row>
    <row r="10" spans="1:3" x14ac:dyDescent="0.35">
      <c r="A10" t="s">
        <v>23</v>
      </c>
      <c r="B10" t="s">
        <v>24</v>
      </c>
      <c r="C10">
        <v>50</v>
      </c>
    </row>
    <row r="11" spans="1:3" x14ac:dyDescent="0.35">
      <c r="A11" t="s">
        <v>31</v>
      </c>
      <c r="B11" t="s">
        <v>18</v>
      </c>
      <c r="C11">
        <v>44</v>
      </c>
    </row>
    <row r="12" spans="1:3" x14ac:dyDescent="0.35">
      <c r="A12" s="9" t="s">
        <v>65</v>
      </c>
      <c r="B12" s="12" t="s">
        <v>24</v>
      </c>
      <c r="C12">
        <v>41</v>
      </c>
    </row>
    <row r="13" spans="1:3" x14ac:dyDescent="0.35">
      <c r="A13" t="s">
        <v>50</v>
      </c>
      <c r="B13" t="s">
        <v>51</v>
      </c>
      <c r="C13">
        <v>37</v>
      </c>
    </row>
    <row r="14" spans="1:3" x14ac:dyDescent="0.35">
      <c r="A14" t="s">
        <v>15</v>
      </c>
      <c r="B14" t="s">
        <v>51</v>
      </c>
      <c r="C14">
        <v>33</v>
      </c>
    </row>
    <row r="15" spans="1:3" x14ac:dyDescent="0.35">
      <c r="A15" t="s">
        <v>23</v>
      </c>
      <c r="B15" t="s">
        <v>51</v>
      </c>
      <c r="C15">
        <v>33</v>
      </c>
    </row>
    <row r="16" spans="1:3" x14ac:dyDescent="0.35">
      <c r="A16" t="s">
        <v>43</v>
      </c>
      <c r="B16" t="s">
        <v>18</v>
      </c>
      <c r="C16">
        <v>33</v>
      </c>
    </row>
    <row r="17" spans="1:3" x14ac:dyDescent="0.35">
      <c r="A17" s="9" t="s">
        <v>65</v>
      </c>
      <c r="B17" s="12" t="s">
        <v>18</v>
      </c>
      <c r="C17">
        <v>32</v>
      </c>
    </row>
    <row r="18" spans="1:3" x14ac:dyDescent="0.35">
      <c r="A18" t="s">
        <v>50</v>
      </c>
      <c r="B18" t="s">
        <v>18</v>
      </c>
      <c r="C18">
        <v>32</v>
      </c>
    </row>
    <row r="19" spans="1:3" x14ac:dyDescent="0.35">
      <c r="A19" t="s">
        <v>23</v>
      </c>
      <c r="B19" t="s">
        <v>18</v>
      </c>
      <c r="C19">
        <v>28</v>
      </c>
    </row>
    <row r="20" spans="1:3" x14ac:dyDescent="0.35">
      <c r="A20" t="s">
        <v>15</v>
      </c>
      <c r="B20" t="s">
        <v>18</v>
      </c>
      <c r="C20">
        <v>27</v>
      </c>
    </row>
    <row r="21" spans="1:3" x14ac:dyDescent="0.35">
      <c r="A21" t="s">
        <v>43</v>
      </c>
      <c r="B21" t="s">
        <v>51</v>
      </c>
      <c r="C21">
        <v>24</v>
      </c>
    </row>
    <row r="22" spans="1:3" x14ac:dyDescent="0.35">
      <c r="A22" s="9" t="s">
        <v>65</v>
      </c>
      <c r="B22" s="12" t="s">
        <v>51</v>
      </c>
      <c r="C22">
        <v>20</v>
      </c>
    </row>
    <row r="23" spans="1:3" x14ac:dyDescent="0.35">
      <c r="A23" t="s">
        <v>27</v>
      </c>
      <c r="B23" t="s">
        <v>47</v>
      </c>
      <c r="C23">
        <v>20</v>
      </c>
    </row>
    <row r="24" spans="1:3" x14ac:dyDescent="0.35">
      <c r="A24" t="s">
        <v>23</v>
      </c>
      <c r="B24" t="s">
        <v>47</v>
      </c>
      <c r="C24">
        <v>14</v>
      </c>
    </row>
    <row r="25" spans="1:3" x14ac:dyDescent="0.35">
      <c r="A25" t="s">
        <v>50</v>
      </c>
      <c r="B25" t="s">
        <v>47</v>
      </c>
      <c r="C25">
        <v>13</v>
      </c>
    </row>
    <row r="26" spans="1:3" x14ac:dyDescent="0.35">
      <c r="A26" t="s">
        <v>15</v>
      </c>
      <c r="B26" t="s">
        <v>47</v>
      </c>
      <c r="C26">
        <v>9</v>
      </c>
    </row>
    <row r="27" spans="1:3" x14ac:dyDescent="0.35">
      <c r="A27" t="s">
        <v>43</v>
      </c>
      <c r="B27" t="s">
        <v>47</v>
      </c>
      <c r="C27">
        <v>8</v>
      </c>
    </row>
    <row r="28" spans="1:3" x14ac:dyDescent="0.35">
      <c r="A28" s="9" t="s">
        <v>31</v>
      </c>
      <c r="B28" s="12" t="s">
        <v>47</v>
      </c>
      <c r="C28">
        <v>7</v>
      </c>
    </row>
    <row r="29" spans="1:3" x14ac:dyDescent="0.35">
      <c r="A29" s="9" t="s">
        <v>65</v>
      </c>
      <c r="B29" s="12" t="s">
        <v>47</v>
      </c>
      <c r="C29">
        <v>3</v>
      </c>
    </row>
  </sheetData>
  <autoFilter ref="A1:C29" xr:uid="{8E6F3804-3E94-473D-92A3-6D5DF9036789}">
    <sortState xmlns:xlrd2="http://schemas.microsoft.com/office/spreadsheetml/2017/richdata2" ref="A2:C29">
      <sortCondition descending="1" ref="C1:C29"/>
    </sortState>
  </autoFilter>
  <sortState xmlns:xlrd2="http://schemas.microsoft.com/office/spreadsheetml/2017/richdata2" ref="A2:C2">
    <sortCondition ref="B2"/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2A25-374D-4CDC-B7FE-1027E1DD809B}">
  <dimension ref="A3:C7"/>
  <sheetViews>
    <sheetView workbookViewId="0">
      <selection activeCell="C3" sqref="C3"/>
    </sheetView>
  </sheetViews>
  <sheetFormatPr defaultRowHeight="14.5" x14ac:dyDescent="0.35"/>
  <cols>
    <col min="1" max="1" width="12.36328125" bestFit="1" customWidth="1"/>
    <col min="2" max="2" width="17.453125" bestFit="1" customWidth="1"/>
    <col min="3" max="3" width="11.7265625" bestFit="1" customWidth="1"/>
  </cols>
  <sheetData>
    <row r="3" spans="1:3" x14ac:dyDescent="0.35">
      <c r="A3" s="8" t="s">
        <v>1986</v>
      </c>
      <c r="B3" t="s">
        <v>2022</v>
      </c>
      <c r="C3" t="s">
        <v>2037</v>
      </c>
    </row>
    <row r="4" spans="1:3" x14ac:dyDescent="0.35">
      <c r="A4" s="7" t="s">
        <v>2036</v>
      </c>
      <c r="B4" s="11">
        <v>7.5257731958762897E-2</v>
      </c>
      <c r="C4" s="11">
        <v>97</v>
      </c>
    </row>
    <row r="5" spans="1:3" x14ac:dyDescent="0.35">
      <c r="A5" s="7" t="s">
        <v>2035</v>
      </c>
      <c r="B5" s="11">
        <v>9.0099667774086345E-2</v>
      </c>
      <c r="C5" s="11">
        <v>903</v>
      </c>
    </row>
    <row r="6" spans="1:3" x14ac:dyDescent="0.35">
      <c r="A6" s="7" t="s">
        <v>1987</v>
      </c>
      <c r="B6" s="9"/>
      <c r="C6" s="9"/>
    </row>
    <row r="7" spans="1:3" x14ac:dyDescent="0.35">
      <c r="A7" s="7" t="s">
        <v>1983</v>
      </c>
      <c r="B7" s="9">
        <v>8.8659999999999947E-2</v>
      </c>
      <c r="C7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AK1001"/>
  <sheetViews>
    <sheetView tabSelected="1" topLeftCell="I1" workbookViewId="0">
      <selection activeCell="P2" sqref="P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6" max="16" width="11.36328125" bestFit="1" customWidth="1"/>
    <col min="18" max="18" width="12.90625" bestFit="1" customWidth="1"/>
    <col min="19" max="19" width="14.90625" bestFit="1" customWidth="1"/>
    <col min="21" max="22" width="10.08984375" bestFit="1" customWidth="1"/>
  </cols>
  <sheetData>
    <row r="1" spans="1:37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2024</v>
      </c>
      <c r="P1" s="5" t="s">
        <v>1984</v>
      </c>
      <c r="Q1" s="5" t="s">
        <v>1985</v>
      </c>
      <c r="R1" s="5" t="s">
        <v>1988</v>
      </c>
      <c r="S1" s="5" t="s">
        <v>1990</v>
      </c>
      <c r="T1" s="5" t="s">
        <v>2021</v>
      </c>
      <c r="U1" s="5" t="s">
        <v>2023</v>
      </c>
      <c r="V1" s="5" t="s">
        <v>2025</v>
      </c>
      <c r="X1" s="7" t="s">
        <v>1986</v>
      </c>
      <c r="Y1" s="7" t="s">
        <v>1989</v>
      </c>
      <c r="AF1" s="7" t="s">
        <v>3</v>
      </c>
      <c r="AG1" s="7" t="s">
        <v>6</v>
      </c>
      <c r="AH1" s="7" t="s">
        <v>1989</v>
      </c>
      <c r="AJ1" s="7" t="s">
        <v>2034</v>
      </c>
      <c r="AK1" s="7" t="s">
        <v>1989</v>
      </c>
    </row>
    <row r="2" spans="1:37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t="b">
        <f>TBL_Employees[[#This Row],[Exit Date]]=TBL_Employees[[#This Row],[Column2]]</f>
        <v>0</v>
      </c>
      <c r="P2" s="10">
        <f>TBL_Employees[[#This Row],[Exit Date]]-TBL_Employees[[#This Row],[Hire Date]]</f>
        <v>2017</v>
      </c>
      <c r="Q2" t="s">
        <v>2026</v>
      </c>
      <c r="R2" s="2"/>
      <c r="S2" s="9"/>
      <c r="T2" s="3" t="s">
        <v>2038</v>
      </c>
      <c r="U2" s="9"/>
      <c r="V2" s="9"/>
      <c r="X2" t="s">
        <v>40</v>
      </c>
      <c r="Y2">
        <v>121</v>
      </c>
      <c r="AB2" t="s">
        <v>3</v>
      </c>
      <c r="AC2" t="s">
        <v>6</v>
      </c>
      <c r="AD2" t="s">
        <v>1989</v>
      </c>
      <c r="AF2" t="s">
        <v>65</v>
      </c>
      <c r="AG2" t="s">
        <v>24</v>
      </c>
      <c r="AH2">
        <v>41</v>
      </c>
      <c r="AJ2" t="s">
        <v>2020</v>
      </c>
      <c r="AK2">
        <v>86</v>
      </c>
    </row>
    <row r="3" spans="1:37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t="b">
        <f>TBL_Employees[[#This Row],[Exit Date]]=TBL_Employees[[#This Row],[Column2]]</f>
        <v>0</v>
      </c>
      <c r="P3" s="10" t="e">
        <f>TBL_Employees[[#This Row],[Exit Date]]-TBL_Employees[[#This Row],[Hire Date]]</f>
        <v>#VALUE!</v>
      </c>
      <c r="Q3" s="14" t="s">
        <v>1986</v>
      </c>
      <c r="R3" s="15" t="s">
        <v>1989</v>
      </c>
      <c r="S3" s="9"/>
      <c r="T3" s="3"/>
      <c r="U3" s="9"/>
      <c r="V3" s="9"/>
      <c r="X3" t="s">
        <v>61</v>
      </c>
      <c r="Y3">
        <v>110</v>
      </c>
      <c r="AB3" t="s">
        <v>65</v>
      </c>
      <c r="AC3" t="s">
        <v>24</v>
      </c>
      <c r="AD3">
        <v>41</v>
      </c>
      <c r="AF3" t="s">
        <v>65</v>
      </c>
      <c r="AG3" t="s">
        <v>47</v>
      </c>
      <c r="AH3">
        <v>3</v>
      </c>
      <c r="AJ3" t="s">
        <v>2019</v>
      </c>
      <c r="AK3">
        <v>66</v>
      </c>
    </row>
    <row r="4" spans="1:37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t="b">
        <f>TBL_Employees[[#This Row],[Exit Date]]=TBL_Employees[[#This Row],[Column2]]</f>
        <v>0</v>
      </c>
      <c r="P4" s="10" t="e">
        <f>TBL_Employees[[#This Row],[Exit Date]]-TBL_Employees[[#This Row],[Hire Date]]</f>
        <v>#VALUE!</v>
      </c>
      <c r="Q4" s="9" t="s">
        <v>17</v>
      </c>
      <c r="R4" s="9">
        <v>518</v>
      </c>
      <c r="S4" s="13"/>
      <c r="T4" s="3"/>
      <c r="U4" s="9"/>
      <c r="V4" s="9"/>
      <c r="X4" t="s">
        <v>14</v>
      </c>
      <c r="Y4">
        <v>105</v>
      </c>
      <c r="AC4" t="s">
        <v>47</v>
      </c>
      <c r="AD4">
        <v>3</v>
      </c>
      <c r="AF4" t="s">
        <v>65</v>
      </c>
      <c r="AG4" t="s">
        <v>18</v>
      </c>
      <c r="AH4">
        <v>32</v>
      </c>
      <c r="AJ4" t="s">
        <v>2018</v>
      </c>
      <c r="AK4">
        <v>68</v>
      </c>
    </row>
    <row r="5" spans="1:37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t="b">
        <f>TBL_Employees[[#This Row],[Exit Date]]=TBL_Employees[[#This Row],[Column2]]</f>
        <v>0</v>
      </c>
      <c r="P5" s="10" t="e">
        <f>TBL_Employees[[#This Row],[Exit Date]]-TBL_Employees[[#This Row],[Hire Date]]</f>
        <v>#VALUE!</v>
      </c>
      <c r="Q5" s="9" t="s">
        <v>24</v>
      </c>
      <c r="R5" s="9">
        <v>207</v>
      </c>
      <c r="S5" s="13"/>
      <c r="T5" s="3"/>
      <c r="U5" s="9"/>
      <c r="V5" s="9"/>
      <c r="X5" t="s">
        <v>62</v>
      </c>
      <c r="Y5">
        <v>98</v>
      </c>
      <c r="AC5" t="s">
        <v>18</v>
      </c>
      <c r="AD5">
        <v>32</v>
      </c>
      <c r="AF5" t="s">
        <v>65</v>
      </c>
      <c r="AG5" t="s">
        <v>51</v>
      </c>
      <c r="AH5">
        <v>20</v>
      </c>
      <c r="AJ5" t="s">
        <v>2017</v>
      </c>
      <c r="AK5">
        <v>68</v>
      </c>
    </row>
    <row r="6" spans="1:37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t="b">
        <f>TBL_Employees[[#This Row],[Exit Date]]=TBL_Employees[[#This Row],[Column2]]</f>
        <v>0</v>
      </c>
      <c r="P6" s="10" t="e">
        <f>TBL_Employees[[#This Row],[Exit Date]]-TBL_Employees[[#This Row],[Hire Date]]</f>
        <v>#VALUE!</v>
      </c>
      <c r="Q6" s="9" t="s">
        <v>47</v>
      </c>
      <c r="R6" s="9">
        <v>37</v>
      </c>
      <c r="S6" s="9"/>
      <c r="T6" s="3"/>
      <c r="U6" s="9"/>
      <c r="V6" s="9"/>
      <c r="X6" t="s">
        <v>42</v>
      </c>
      <c r="Y6">
        <v>70</v>
      </c>
      <c r="AC6" t="s">
        <v>51</v>
      </c>
      <c r="AD6">
        <v>20</v>
      </c>
      <c r="AF6" t="s">
        <v>31</v>
      </c>
      <c r="AG6" t="s">
        <v>24</v>
      </c>
      <c r="AH6">
        <v>56</v>
      </c>
      <c r="AJ6" t="s">
        <v>2016</v>
      </c>
      <c r="AK6">
        <v>70</v>
      </c>
    </row>
    <row r="7" spans="1:37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t="b">
        <f>TBL_Employees[[#This Row],[Exit Date]]=TBL_Employees[[#This Row],[Column2]]</f>
        <v>0</v>
      </c>
      <c r="P7" s="10" t="e">
        <f>TBL_Employees[[#This Row],[Exit Date]]-TBL_Employees[[#This Row],[Hire Date]]</f>
        <v>#VALUE!</v>
      </c>
      <c r="Q7" s="9" t="s">
        <v>18</v>
      </c>
      <c r="R7" s="9">
        <v>140</v>
      </c>
      <c r="S7" s="9"/>
      <c r="T7" s="3"/>
      <c r="U7" s="9"/>
      <c r="V7" s="9"/>
      <c r="X7" t="s">
        <v>64</v>
      </c>
      <c r="Y7">
        <v>53</v>
      </c>
      <c r="AB7" t="s">
        <v>2027</v>
      </c>
      <c r="AD7">
        <v>96</v>
      </c>
      <c r="AF7" t="s">
        <v>31</v>
      </c>
      <c r="AG7" t="s">
        <v>47</v>
      </c>
      <c r="AH7">
        <v>7</v>
      </c>
      <c r="AJ7" t="s">
        <v>2015</v>
      </c>
      <c r="AK7">
        <v>52</v>
      </c>
    </row>
    <row r="8" spans="1:37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t="b">
        <f>TBL_Employees[[#This Row],[Exit Date]]=TBL_Employees[[#This Row],[Column2]]</f>
        <v>0</v>
      </c>
      <c r="P8" s="10" t="e">
        <f>TBL_Employees[[#This Row],[Exit Date]]-TBL_Employees[[#This Row],[Hire Date]]</f>
        <v>#VALUE!</v>
      </c>
      <c r="Q8" s="9" t="s">
        <v>51</v>
      </c>
      <c r="R8" s="9">
        <v>134</v>
      </c>
      <c r="S8" s="9"/>
      <c r="T8" s="3"/>
      <c r="U8" s="9"/>
      <c r="V8" s="9"/>
      <c r="X8" t="s">
        <v>68</v>
      </c>
      <c r="Y8">
        <v>51</v>
      </c>
      <c r="AB8" t="s">
        <v>31</v>
      </c>
      <c r="AC8" t="s">
        <v>24</v>
      </c>
      <c r="AD8">
        <v>56</v>
      </c>
      <c r="AF8" t="s">
        <v>31</v>
      </c>
      <c r="AG8" t="s">
        <v>18</v>
      </c>
      <c r="AH8">
        <v>44</v>
      </c>
      <c r="AJ8" t="s">
        <v>2014</v>
      </c>
      <c r="AK8">
        <v>47</v>
      </c>
    </row>
    <row r="9" spans="1:37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t="b">
        <f>TBL_Employees[[#This Row],[Exit Date]]=TBL_Employees[[#This Row],[Column2]]</f>
        <v>0</v>
      </c>
      <c r="P9" s="10">
        <f>TBL_Employees[[#This Row],[Exit Date]]-TBL_Employees[[#This Row],[Hire Date]]</f>
        <v>369</v>
      </c>
      <c r="Q9" s="9" t="s">
        <v>28</v>
      </c>
      <c r="R9" s="9">
        <v>482</v>
      </c>
      <c r="S9" s="9"/>
      <c r="T9" s="3"/>
      <c r="U9" s="9"/>
      <c r="V9" s="9"/>
      <c r="X9" t="s">
        <v>129</v>
      </c>
      <c r="Y9">
        <v>21</v>
      </c>
      <c r="AC9" t="s">
        <v>47</v>
      </c>
      <c r="AD9">
        <v>7</v>
      </c>
      <c r="AF9" t="s">
        <v>31</v>
      </c>
      <c r="AG9" t="s">
        <v>51</v>
      </c>
      <c r="AH9">
        <v>51</v>
      </c>
      <c r="AJ9" t="s">
        <v>2013</v>
      </c>
      <c r="AK9">
        <v>52</v>
      </c>
    </row>
    <row r="10" spans="1:37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t="b">
        <f>TBL_Employees[[#This Row],[Exit Date]]=TBL_Employees[[#This Row],[Column2]]</f>
        <v>0</v>
      </c>
      <c r="P10" s="10" t="e">
        <f>TBL_Employees[[#This Row],[Exit Date]]-TBL_Employees[[#This Row],[Hire Date]]</f>
        <v>#VALUE!</v>
      </c>
      <c r="Q10" s="9" t="s">
        <v>24</v>
      </c>
      <c r="R10" s="9">
        <v>197</v>
      </c>
      <c r="S10" s="9"/>
      <c r="T10" s="3"/>
      <c r="U10" s="9"/>
      <c r="V10" s="9"/>
      <c r="X10" t="s">
        <v>94</v>
      </c>
      <c r="Y10">
        <v>21</v>
      </c>
      <c r="AC10" t="s">
        <v>18</v>
      </c>
      <c r="AD10">
        <v>44</v>
      </c>
      <c r="AF10" t="s">
        <v>15</v>
      </c>
      <c r="AG10" t="s">
        <v>24</v>
      </c>
      <c r="AH10">
        <v>51</v>
      </c>
      <c r="AJ10" t="s">
        <v>2012</v>
      </c>
      <c r="AK10">
        <v>39</v>
      </c>
    </row>
    <row r="11" spans="1:37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t="b">
        <f>TBL_Employees[[#This Row],[Exit Date]]=TBL_Employees[[#This Row],[Column2]]</f>
        <v>0</v>
      </c>
      <c r="P11" s="10" t="e">
        <f>TBL_Employees[[#This Row],[Exit Date]]-TBL_Employees[[#This Row],[Hire Date]]</f>
        <v>#VALUE!</v>
      </c>
      <c r="Q11" s="9" t="s">
        <v>47</v>
      </c>
      <c r="R11" s="9">
        <v>37</v>
      </c>
      <c r="S11" s="9"/>
      <c r="T11" s="3"/>
      <c r="U11" s="9"/>
      <c r="V11" s="9"/>
      <c r="X11" t="s">
        <v>56</v>
      </c>
      <c r="Y11">
        <v>21</v>
      </c>
      <c r="AC11" t="s">
        <v>51</v>
      </c>
      <c r="AD11">
        <v>51</v>
      </c>
      <c r="AF11" t="s">
        <v>15</v>
      </c>
      <c r="AG11" t="s">
        <v>47</v>
      </c>
      <c r="AH11">
        <v>9</v>
      </c>
      <c r="AJ11" t="s">
        <v>2011</v>
      </c>
      <c r="AK11">
        <v>37</v>
      </c>
    </row>
    <row r="12" spans="1:37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t="b">
        <f>TBL_Employees[[#This Row],[Exit Date]]=TBL_Employees[[#This Row],[Column2]]</f>
        <v>0</v>
      </c>
      <c r="P12" s="10" t="e">
        <f>TBL_Employees[[#This Row],[Exit Date]]-TBL_Employees[[#This Row],[Hire Date]]</f>
        <v>#VALUE!</v>
      </c>
      <c r="Q12" s="9" t="s">
        <v>18</v>
      </c>
      <c r="R12" s="9">
        <v>131</v>
      </c>
      <c r="S12" s="9"/>
      <c r="T12" s="3"/>
      <c r="U12" s="9"/>
      <c r="V12" s="9"/>
      <c r="X12" t="s">
        <v>30</v>
      </c>
      <c r="Y12">
        <v>20</v>
      </c>
      <c r="AB12" t="s">
        <v>2028</v>
      </c>
      <c r="AD12">
        <v>158</v>
      </c>
      <c r="AF12" t="s">
        <v>15</v>
      </c>
      <c r="AG12" t="s">
        <v>18</v>
      </c>
      <c r="AH12">
        <v>27</v>
      </c>
      <c r="AJ12" t="s">
        <v>2010</v>
      </c>
      <c r="AK12">
        <v>39</v>
      </c>
    </row>
    <row r="13" spans="1:37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t="b">
        <f>TBL_Employees[[#This Row],[Exit Date]]=TBL_Employees[[#This Row],[Column2]]</f>
        <v>0</v>
      </c>
      <c r="P13" s="10" t="e">
        <f>TBL_Employees[[#This Row],[Exit Date]]-TBL_Employees[[#This Row],[Hire Date]]</f>
        <v>#VALUE!</v>
      </c>
      <c r="Q13" s="9" t="s">
        <v>51</v>
      </c>
      <c r="R13" s="9">
        <v>117</v>
      </c>
      <c r="S13" s="9"/>
      <c r="T13" s="3"/>
      <c r="U13" s="9"/>
      <c r="V13" s="9"/>
      <c r="X13" t="s">
        <v>97</v>
      </c>
      <c r="Y13">
        <v>20</v>
      </c>
      <c r="AB13" t="s">
        <v>15</v>
      </c>
      <c r="AC13" t="s">
        <v>24</v>
      </c>
      <c r="AD13">
        <v>51</v>
      </c>
      <c r="AF13" t="s">
        <v>15</v>
      </c>
      <c r="AG13" t="s">
        <v>51</v>
      </c>
      <c r="AH13">
        <v>33</v>
      </c>
      <c r="AJ13" t="s">
        <v>2009</v>
      </c>
      <c r="AK13">
        <v>42</v>
      </c>
    </row>
    <row r="14" spans="1:37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t="b">
        <f>TBL_Employees[[#This Row],[Exit Date]]=TBL_Employees[[#This Row],[Column2]]</f>
        <v>0</v>
      </c>
      <c r="P14" s="10" t="e">
        <f>TBL_Employees[[#This Row],[Exit Date]]-TBL_Employees[[#This Row],[Hire Date]]</f>
        <v>#VALUE!</v>
      </c>
      <c r="Q14" s="9" t="s">
        <v>1987</v>
      </c>
      <c r="R14" s="9"/>
      <c r="S14" s="9"/>
      <c r="T14" s="3"/>
      <c r="U14" s="9"/>
      <c r="V14" s="9"/>
      <c r="X14" t="s">
        <v>86</v>
      </c>
      <c r="Y14">
        <v>19</v>
      </c>
      <c r="AC14" t="s">
        <v>47</v>
      </c>
      <c r="AD14">
        <v>9</v>
      </c>
      <c r="AF14" t="s">
        <v>23</v>
      </c>
      <c r="AG14" t="s">
        <v>24</v>
      </c>
      <c r="AH14">
        <v>50</v>
      </c>
      <c r="AJ14" t="s">
        <v>2008</v>
      </c>
      <c r="AK14">
        <v>29</v>
      </c>
    </row>
    <row r="15" spans="1:37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t="b">
        <f>TBL_Employees[[#This Row],[Exit Date]]=TBL_Employees[[#This Row],[Column2]]</f>
        <v>0</v>
      </c>
      <c r="P15" s="10" t="e">
        <f>TBL_Employees[[#This Row],[Exit Date]]-TBL_Employees[[#This Row],[Hire Date]]</f>
        <v>#VALUE!</v>
      </c>
      <c r="Q15" s="9" t="s">
        <v>1987</v>
      </c>
      <c r="R15" s="9"/>
      <c r="S15" s="9"/>
      <c r="T15" s="3"/>
      <c r="U15" s="9"/>
      <c r="V15" s="9"/>
      <c r="X15" t="s">
        <v>83</v>
      </c>
      <c r="Y15">
        <v>19</v>
      </c>
      <c r="AC15" t="s">
        <v>18</v>
      </c>
      <c r="AD15">
        <v>27</v>
      </c>
      <c r="AF15" t="s">
        <v>23</v>
      </c>
      <c r="AG15" t="s">
        <v>47</v>
      </c>
      <c r="AH15">
        <v>14</v>
      </c>
      <c r="AJ15" t="s">
        <v>2007</v>
      </c>
      <c r="AK15">
        <v>25</v>
      </c>
    </row>
    <row r="16" spans="1:37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t="b">
        <f>TBL_Employees[[#This Row],[Exit Date]]=TBL_Employees[[#This Row],[Column2]]</f>
        <v>0</v>
      </c>
      <c r="P16" s="10">
        <f>TBL_Employees[[#This Row],[Exit Date]]-TBL_Employees[[#This Row],[Hire Date]]</f>
        <v>856</v>
      </c>
      <c r="Q16" s="9" t="s">
        <v>1983</v>
      </c>
      <c r="R16" s="9">
        <v>1000</v>
      </c>
      <c r="S16" s="9"/>
      <c r="T16" s="3"/>
      <c r="U16" s="9"/>
      <c r="V16" s="9"/>
      <c r="X16" t="s">
        <v>26</v>
      </c>
      <c r="Y16">
        <v>18</v>
      </c>
      <c r="AC16" t="s">
        <v>51</v>
      </c>
      <c r="AD16">
        <v>33</v>
      </c>
      <c r="AF16" t="s">
        <v>23</v>
      </c>
      <c r="AG16" t="s">
        <v>18</v>
      </c>
      <c r="AH16">
        <v>28</v>
      </c>
      <c r="AJ16" t="s">
        <v>2006</v>
      </c>
      <c r="AK16">
        <v>33</v>
      </c>
    </row>
    <row r="17" spans="1:37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t="b">
        <f>TBL_Employees[[#This Row],[Exit Date]]=TBL_Employees[[#This Row],[Column2]]</f>
        <v>1</v>
      </c>
      <c r="P17" s="10" t="e">
        <f>TBL_Employees[[#This Row],[Exit Date]]-TBL_Employees[[#This Row],[Hire Date]]</f>
        <v>#VALUE!</v>
      </c>
      <c r="R17" s="2"/>
      <c r="S17" s="9"/>
      <c r="T17" s="3"/>
      <c r="U17" s="9"/>
      <c r="V17" s="9"/>
      <c r="X17" t="s">
        <v>71</v>
      </c>
      <c r="Y17">
        <v>18</v>
      </c>
      <c r="AB17" t="s">
        <v>2029</v>
      </c>
      <c r="AD17">
        <v>120</v>
      </c>
      <c r="AF17" t="s">
        <v>23</v>
      </c>
      <c r="AG17" t="s">
        <v>51</v>
      </c>
      <c r="AH17">
        <v>33</v>
      </c>
      <c r="AJ17" t="s">
        <v>2005</v>
      </c>
      <c r="AK17">
        <v>30</v>
      </c>
    </row>
    <row r="18" spans="1:37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t="b">
        <f>TBL_Employees[[#This Row],[Exit Date]]=TBL_Employees[[#This Row],[Column2]]</f>
        <v>1</v>
      </c>
      <c r="P18" s="10" t="e">
        <f>TBL_Employees[[#This Row],[Exit Date]]-TBL_Employees[[#This Row],[Hire Date]]</f>
        <v>#VALUE!</v>
      </c>
      <c r="R18" s="2"/>
      <c r="S18" s="9"/>
      <c r="T18" s="3"/>
      <c r="U18" s="9"/>
      <c r="V18" s="9"/>
      <c r="X18" t="s">
        <v>55</v>
      </c>
      <c r="Y18">
        <v>17</v>
      </c>
      <c r="AB18" t="s">
        <v>23</v>
      </c>
      <c r="AC18" t="s">
        <v>24</v>
      </c>
      <c r="AD18">
        <v>50</v>
      </c>
      <c r="AF18" t="s">
        <v>27</v>
      </c>
      <c r="AG18" t="s">
        <v>24</v>
      </c>
      <c r="AH18">
        <v>93</v>
      </c>
      <c r="AJ18" t="s">
        <v>2004</v>
      </c>
      <c r="AK18">
        <v>27</v>
      </c>
    </row>
    <row r="19" spans="1:37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t="b">
        <f>TBL_Employees[[#This Row],[Exit Date]]=TBL_Employees[[#This Row],[Column2]]</f>
        <v>1</v>
      </c>
      <c r="P19" s="10" t="e">
        <f>TBL_Employees[[#This Row],[Exit Date]]-TBL_Employees[[#This Row],[Hire Date]]</f>
        <v>#VALUE!</v>
      </c>
      <c r="R19" s="2"/>
      <c r="S19" s="9"/>
      <c r="T19" s="3"/>
      <c r="U19" s="9"/>
      <c r="V19" s="9"/>
      <c r="X19" t="s">
        <v>77</v>
      </c>
      <c r="Y19">
        <v>17</v>
      </c>
      <c r="AC19" t="s">
        <v>47</v>
      </c>
      <c r="AD19">
        <v>14</v>
      </c>
      <c r="AF19" t="s">
        <v>27</v>
      </c>
      <c r="AG19" t="s">
        <v>47</v>
      </c>
      <c r="AH19">
        <v>20</v>
      </c>
      <c r="AJ19" t="s">
        <v>2003</v>
      </c>
      <c r="AK19">
        <v>29</v>
      </c>
    </row>
    <row r="20" spans="1:37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t="b">
        <f>TBL_Employees[[#This Row],[Exit Date]]=TBL_Employees[[#This Row],[Column2]]</f>
        <v>1</v>
      </c>
      <c r="P20" s="10" t="e">
        <f>TBL_Employees[[#This Row],[Exit Date]]-TBL_Employees[[#This Row],[Hire Date]]</f>
        <v>#VALUE!</v>
      </c>
      <c r="R20" s="2"/>
      <c r="S20" s="9"/>
      <c r="T20" s="3"/>
      <c r="U20" s="9"/>
      <c r="V20" s="9"/>
      <c r="X20" t="s">
        <v>22</v>
      </c>
      <c r="Y20">
        <v>16</v>
      </c>
      <c r="AC20" t="s">
        <v>18</v>
      </c>
      <c r="AD20">
        <v>28</v>
      </c>
      <c r="AF20" t="s">
        <v>27</v>
      </c>
      <c r="AG20" t="s">
        <v>18</v>
      </c>
      <c r="AH20">
        <v>75</v>
      </c>
      <c r="AJ20" t="s">
        <v>2002</v>
      </c>
      <c r="AK20">
        <v>19</v>
      </c>
    </row>
    <row r="21" spans="1:37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t="b">
        <f>TBL_Employees[[#This Row],[Exit Date]]=TBL_Employees[[#This Row],[Column2]]</f>
        <v>1</v>
      </c>
      <c r="P21" s="10" t="e">
        <f>TBL_Employees[[#This Row],[Exit Date]]-TBL_Employees[[#This Row],[Hire Date]]</f>
        <v>#VALUE!</v>
      </c>
      <c r="R21" s="2"/>
      <c r="S21" s="9"/>
      <c r="T21" s="3"/>
      <c r="U21" s="9"/>
      <c r="V21" s="9"/>
      <c r="X21" t="s">
        <v>38</v>
      </c>
      <c r="Y21">
        <v>15</v>
      </c>
      <c r="AC21" t="s">
        <v>51</v>
      </c>
      <c r="AD21">
        <v>33</v>
      </c>
      <c r="AF21" t="s">
        <v>27</v>
      </c>
      <c r="AG21" t="s">
        <v>51</v>
      </c>
      <c r="AH21">
        <v>53</v>
      </c>
      <c r="AJ21" t="s">
        <v>2001</v>
      </c>
      <c r="AK21">
        <v>23</v>
      </c>
    </row>
    <row r="22" spans="1:37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t="b">
        <f>TBL_Employees[[#This Row],[Exit Date]]=TBL_Employees[[#This Row],[Column2]]</f>
        <v>1</v>
      </c>
      <c r="P22" s="10" t="e">
        <f>TBL_Employees[[#This Row],[Exit Date]]-TBL_Employees[[#This Row],[Hire Date]]</f>
        <v>#VALUE!</v>
      </c>
      <c r="R22" s="2"/>
      <c r="S22" s="9"/>
      <c r="T22" s="3"/>
      <c r="U22" s="9"/>
      <c r="V22" s="9"/>
      <c r="X22" t="s">
        <v>98</v>
      </c>
      <c r="Y22">
        <v>15</v>
      </c>
      <c r="AB22" t="s">
        <v>2030</v>
      </c>
      <c r="AD22">
        <v>125</v>
      </c>
      <c r="AF22" t="s">
        <v>43</v>
      </c>
      <c r="AG22" t="s">
        <v>24</v>
      </c>
      <c r="AH22">
        <v>55</v>
      </c>
      <c r="AJ22" t="s">
        <v>2000</v>
      </c>
      <c r="AK22">
        <v>17</v>
      </c>
    </row>
    <row r="23" spans="1:37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t="b">
        <f>TBL_Employees[[#This Row],[Exit Date]]=TBL_Employees[[#This Row],[Column2]]</f>
        <v>1</v>
      </c>
      <c r="P23" s="10" t="e">
        <f>TBL_Employees[[#This Row],[Exit Date]]-TBL_Employees[[#This Row],[Hire Date]]</f>
        <v>#VALUE!</v>
      </c>
      <c r="R23" s="2"/>
      <c r="S23" s="9"/>
      <c r="T23" s="3"/>
      <c r="U23" s="9"/>
      <c r="V23" s="9"/>
      <c r="X23" t="s">
        <v>76</v>
      </c>
      <c r="Y23">
        <v>15</v>
      </c>
      <c r="AB23" t="s">
        <v>27</v>
      </c>
      <c r="AC23" t="s">
        <v>24</v>
      </c>
      <c r="AD23">
        <v>93</v>
      </c>
      <c r="AF23" t="s">
        <v>43</v>
      </c>
      <c r="AG23" t="s">
        <v>47</v>
      </c>
      <c r="AH23">
        <v>8</v>
      </c>
      <c r="AJ23" t="s">
        <v>1999</v>
      </c>
      <c r="AK23">
        <v>14</v>
      </c>
    </row>
    <row r="24" spans="1:37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t="b">
        <f>TBL_Employees[[#This Row],[Exit Date]]=TBL_Employees[[#This Row],[Column2]]</f>
        <v>1</v>
      </c>
      <c r="P24" s="10" t="e">
        <f>TBL_Employees[[#This Row],[Exit Date]]-TBL_Employees[[#This Row],[Hire Date]]</f>
        <v>#VALUE!</v>
      </c>
      <c r="R24" s="2"/>
      <c r="S24" s="9"/>
      <c r="T24" s="3"/>
      <c r="U24" s="9"/>
      <c r="V24" s="9"/>
      <c r="X24" t="s">
        <v>84</v>
      </c>
      <c r="Y24">
        <v>15</v>
      </c>
      <c r="AC24" t="s">
        <v>47</v>
      </c>
      <c r="AD24">
        <v>20</v>
      </c>
      <c r="AF24" t="s">
        <v>43</v>
      </c>
      <c r="AG24" t="s">
        <v>18</v>
      </c>
      <c r="AH24">
        <v>33</v>
      </c>
      <c r="AJ24" t="s">
        <v>1998</v>
      </c>
      <c r="AK24">
        <v>14</v>
      </c>
    </row>
    <row r="25" spans="1:37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t="b">
        <f>TBL_Employees[[#This Row],[Exit Date]]=TBL_Employees[[#This Row],[Column2]]</f>
        <v>1</v>
      </c>
      <c r="P25" s="10" t="e">
        <f>TBL_Employees[[#This Row],[Exit Date]]-TBL_Employees[[#This Row],[Hire Date]]</f>
        <v>#VALUE!</v>
      </c>
      <c r="R25" s="2"/>
      <c r="S25" s="9"/>
      <c r="T25" s="3"/>
      <c r="U25" s="9"/>
      <c r="V25" s="9"/>
      <c r="X25" t="s">
        <v>88</v>
      </c>
      <c r="Y25">
        <v>15</v>
      </c>
      <c r="AC25" t="s">
        <v>18</v>
      </c>
      <c r="AD25">
        <v>75</v>
      </c>
      <c r="AF25" t="s">
        <v>43</v>
      </c>
      <c r="AG25" t="s">
        <v>51</v>
      </c>
      <c r="AH25">
        <v>24</v>
      </c>
      <c r="AJ25" t="s">
        <v>1997</v>
      </c>
      <c r="AK25">
        <v>16</v>
      </c>
    </row>
    <row r="26" spans="1:37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t="b">
        <f>TBL_Employees[[#This Row],[Exit Date]]=TBL_Employees[[#This Row],[Column2]]</f>
        <v>1</v>
      </c>
      <c r="P26" s="10" t="e">
        <f>TBL_Employees[[#This Row],[Exit Date]]-TBL_Employees[[#This Row],[Hire Date]]</f>
        <v>#VALUE!</v>
      </c>
      <c r="R26" s="2"/>
      <c r="S26" s="9"/>
      <c r="T26" s="3"/>
      <c r="U26" s="9"/>
      <c r="V26" s="9"/>
      <c r="X26" t="s">
        <v>58</v>
      </c>
      <c r="Y26">
        <v>12</v>
      </c>
      <c r="AC26" t="s">
        <v>51</v>
      </c>
      <c r="AD26">
        <v>53</v>
      </c>
      <c r="AF26" t="s">
        <v>50</v>
      </c>
      <c r="AG26" t="s">
        <v>24</v>
      </c>
      <c r="AH26">
        <v>58</v>
      </c>
      <c r="AJ26" t="s">
        <v>1996</v>
      </c>
      <c r="AK26">
        <v>12</v>
      </c>
    </row>
    <row r="27" spans="1:37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t="b">
        <f>TBL_Employees[[#This Row],[Exit Date]]=TBL_Employees[[#This Row],[Column2]]</f>
        <v>1</v>
      </c>
      <c r="P27" s="10" t="e">
        <f>TBL_Employees[[#This Row],[Exit Date]]-TBL_Employees[[#This Row],[Hire Date]]</f>
        <v>#VALUE!</v>
      </c>
      <c r="R27" s="2"/>
      <c r="S27" s="9"/>
      <c r="T27" s="3"/>
      <c r="U27" s="9"/>
      <c r="V27" s="9"/>
      <c r="X27" t="s">
        <v>69</v>
      </c>
      <c r="Y27">
        <v>12</v>
      </c>
      <c r="AB27" t="s">
        <v>2031</v>
      </c>
      <c r="AD27">
        <v>241</v>
      </c>
      <c r="AF27" t="s">
        <v>50</v>
      </c>
      <c r="AG27" t="s">
        <v>47</v>
      </c>
      <c r="AH27">
        <v>13</v>
      </c>
      <c r="AJ27" t="s">
        <v>1995</v>
      </c>
      <c r="AK27">
        <v>10</v>
      </c>
    </row>
    <row r="28" spans="1:37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t="b">
        <f>TBL_Employees[[#This Row],[Exit Date]]=TBL_Employees[[#This Row],[Column2]]</f>
        <v>1</v>
      </c>
      <c r="P28" s="10" t="e">
        <f>TBL_Employees[[#This Row],[Exit Date]]-TBL_Employees[[#This Row],[Hire Date]]</f>
        <v>#VALUE!</v>
      </c>
      <c r="R28" s="2"/>
      <c r="S28" s="9"/>
      <c r="T28" s="3"/>
      <c r="U28" s="9"/>
      <c r="V28" s="9"/>
      <c r="X28" t="s">
        <v>91</v>
      </c>
      <c r="Y28">
        <v>12</v>
      </c>
      <c r="AB28" t="s">
        <v>43</v>
      </c>
      <c r="AC28" t="s">
        <v>24</v>
      </c>
      <c r="AD28">
        <v>55</v>
      </c>
      <c r="AF28" t="s">
        <v>50</v>
      </c>
      <c r="AG28" t="s">
        <v>18</v>
      </c>
      <c r="AH28">
        <v>32</v>
      </c>
      <c r="AJ28" t="s">
        <v>1994</v>
      </c>
      <c r="AK28">
        <v>9</v>
      </c>
    </row>
    <row r="29" spans="1:37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t="b">
        <f>TBL_Employees[[#This Row],[Exit Date]]=TBL_Employees[[#This Row],[Column2]]</f>
        <v>1</v>
      </c>
      <c r="P29" s="10" t="e">
        <f>TBL_Employees[[#This Row],[Exit Date]]-TBL_Employees[[#This Row],[Hire Date]]</f>
        <v>#VALUE!</v>
      </c>
      <c r="R29" s="2"/>
      <c r="S29" s="9"/>
      <c r="T29" s="3"/>
      <c r="U29" s="9"/>
      <c r="V29" s="9"/>
      <c r="X29" t="s">
        <v>73</v>
      </c>
      <c r="Y29">
        <v>11</v>
      </c>
      <c r="AC29" t="s">
        <v>47</v>
      </c>
      <c r="AD29">
        <v>8</v>
      </c>
      <c r="AF29" t="s">
        <v>50</v>
      </c>
      <c r="AG29" t="s">
        <v>51</v>
      </c>
      <c r="AH29">
        <v>37</v>
      </c>
      <c r="AJ29" t="s">
        <v>1993</v>
      </c>
      <c r="AK29">
        <v>13</v>
      </c>
    </row>
    <row r="30" spans="1:37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t="b">
        <f>TBL_Employees[[#This Row],[Exit Date]]=TBL_Employees[[#This Row],[Column2]]</f>
        <v>1</v>
      </c>
      <c r="P30" s="10" t="e">
        <f>TBL_Employees[[#This Row],[Exit Date]]-TBL_Employees[[#This Row],[Hire Date]]</f>
        <v>#VALUE!</v>
      </c>
      <c r="R30" s="2"/>
      <c r="S30" s="9"/>
      <c r="T30" s="3"/>
      <c r="U30" s="9"/>
      <c r="V30" s="9"/>
      <c r="X30" t="s">
        <v>82</v>
      </c>
      <c r="Y30">
        <v>10</v>
      </c>
      <c r="AC30" t="s">
        <v>18</v>
      </c>
      <c r="AD30">
        <v>33</v>
      </c>
      <c r="AJ30" t="s">
        <v>1992</v>
      </c>
      <c r="AK30">
        <v>3</v>
      </c>
    </row>
    <row r="31" spans="1:37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t="b">
        <f>TBL_Employees[[#This Row],[Exit Date]]=TBL_Employees[[#This Row],[Column2]]</f>
        <v>1</v>
      </c>
      <c r="P31" s="10" t="e">
        <f>TBL_Employees[[#This Row],[Exit Date]]-TBL_Employees[[#This Row],[Hire Date]]</f>
        <v>#VALUE!</v>
      </c>
      <c r="R31" s="2"/>
      <c r="S31" s="9"/>
      <c r="T31" s="3"/>
      <c r="U31" s="9"/>
      <c r="V31" s="9"/>
      <c r="X31" t="s">
        <v>89</v>
      </c>
      <c r="Y31">
        <v>10</v>
      </c>
      <c r="AC31" t="s">
        <v>51</v>
      </c>
      <c r="AD31">
        <v>24</v>
      </c>
      <c r="AJ31" t="s">
        <v>1991</v>
      </c>
      <c r="AK31">
        <v>11</v>
      </c>
    </row>
    <row r="32" spans="1:37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t="b">
        <f>TBL_Employees[[#This Row],[Exit Date]]=TBL_Employees[[#This Row],[Column2]]</f>
        <v>1</v>
      </c>
      <c r="P32" s="10" t="e">
        <f>TBL_Employees[[#This Row],[Exit Date]]-TBL_Employees[[#This Row],[Hire Date]]</f>
        <v>#VALUE!</v>
      </c>
      <c r="R32" s="2"/>
      <c r="S32" s="9"/>
      <c r="T32" s="3"/>
      <c r="U32" s="9"/>
      <c r="V32" s="9"/>
      <c r="X32" t="s">
        <v>49</v>
      </c>
      <c r="Y32">
        <v>9</v>
      </c>
      <c r="AB32" t="s">
        <v>2032</v>
      </c>
      <c r="AD32">
        <v>120</v>
      </c>
    </row>
    <row r="33" spans="1:30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t="b">
        <f>TBL_Employees[[#This Row],[Exit Date]]=TBL_Employees[[#This Row],[Column2]]</f>
        <v>1</v>
      </c>
      <c r="P33" s="10" t="e">
        <f>TBL_Employees[[#This Row],[Exit Date]]-TBL_Employees[[#This Row],[Hire Date]]</f>
        <v>#VALUE!</v>
      </c>
      <c r="R33" s="2"/>
      <c r="S33" s="9"/>
      <c r="T33" s="3"/>
      <c r="U33" s="9"/>
      <c r="V33" s="9"/>
      <c r="X33" t="s">
        <v>35</v>
      </c>
      <c r="Y33">
        <v>7</v>
      </c>
      <c r="AB33" t="s">
        <v>50</v>
      </c>
      <c r="AC33" t="s">
        <v>24</v>
      </c>
      <c r="AD33">
        <v>58</v>
      </c>
    </row>
    <row r="34" spans="1:30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t="b">
        <f>TBL_Employees[[#This Row],[Exit Date]]=TBL_Employees[[#This Row],[Column2]]</f>
        <v>1</v>
      </c>
      <c r="P34" s="10" t="e">
        <f>TBL_Employees[[#This Row],[Exit Date]]-TBL_Employees[[#This Row],[Hire Date]]</f>
        <v>#VALUE!</v>
      </c>
      <c r="R34" s="2"/>
      <c r="S34" s="9"/>
      <c r="T34" s="3"/>
      <c r="U34" s="9"/>
      <c r="V34" s="9"/>
      <c r="X34" t="s">
        <v>59</v>
      </c>
      <c r="Y34">
        <v>7</v>
      </c>
      <c r="AC34" t="s">
        <v>47</v>
      </c>
      <c r="AD34">
        <v>13</v>
      </c>
    </row>
    <row r="35" spans="1:30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t="b">
        <f>TBL_Employees[[#This Row],[Exit Date]]=TBL_Employees[[#This Row],[Column2]]</f>
        <v>1</v>
      </c>
      <c r="P35" s="10" t="e">
        <f>TBL_Employees[[#This Row],[Exit Date]]-TBL_Employees[[#This Row],[Hire Date]]</f>
        <v>#VALUE!</v>
      </c>
      <c r="R35" s="2"/>
      <c r="S35" s="9"/>
      <c r="T35" s="3"/>
      <c r="U35" s="9"/>
      <c r="V35" s="9"/>
      <c r="AC35" t="s">
        <v>18</v>
      </c>
      <c r="AD35">
        <v>32</v>
      </c>
    </row>
    <row r="36" spans="1:30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t="b">
        <f>TBL_Employees[[#This Row],[Exit Date]]=TBL_Employees[[#This Row],[Column2]]</f>
        <v>1</v>
      </c>
      <c r="P36" s="10" t="e">
        <f>TBL_Employees[[#This Row],[Exit Date]]-TBL_Employees[[#This Row],[Hire Date]]</f>
        <v>#VALUE!</v>
      </c>
      <c r="R36" s="2"/>
      <c r="S36" s="9"/>
      <c r="T36" s="3"/>
      <c r="U36" s="9"/>
      <c r="V36" s="9"/>
      <c r="AC36" t="s">
        <v>51</v>
      </c>
      <c r="AD36">
        <v>37</v>
      </c>
    </row>
    <row r="37" spans="1:30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t="b">
        <f>TBL_Employees[[#This Row],[Exit Date]]=TBL_Employees[[#This Row],[Column2]]</f>
        <v>1</v>
      </c>
      <c r="P37" s="10" t="e">
        <f>TBL_Employees[[#This Row],[Exit Date]]-TBL_Employees[[#This Row],[Hire Date]]</f>
        <v>#VALUE!</v>
      </c>
      <c r="R37" s="2"/>
      <c r="S37" s="9"/>
      <c r="T37" s="3"/>
      <c r="U37" s="9"/>
      <c r="V37" s="9"/>
      <c r="AB37" t="s">
        <v>2033</v>
      </c>
      <c r="AD37">
        <v>140</v>
      </c>
    </row>
    <row r="38" spans="1:30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t="b">
        <f>TBL_Employees[[#This Row],[Exit Date]]=TBL_Employees[[#This Row],[Column2]]</f>
        <v>1</v>
      </c>
      <c r="P38" s="10" t="e">
        <f>TBL_Employees[[#This Row],[Exit Date]]-TBL_Employees[[#This Row],[Hire Date]]</f>
        <v>#VALUE!</v>
      </c>
      <c r="R38" s="2"/>
      <c r="S38" s="9"/>
      <c r="T38" s="3"/>
      <c r="U38" s="9"/>
      <c r="V38" s="9"/>
    </row>
    <row r="39" spans="1:30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t="b">
        <f>TBL_Employees[[#This Row],[Exit Date]]=TBL_Employees[[#This Row],[Column2]]</f>
        <v>1</v>
      </c>
      <c r="P39" s="10" t="e">
        <f>TBL_Employees[[#This Row],[Exit Date]]-TBL_Employees[[#This Row],[Hire Date]]</f>
        <v>#VALUE!</v>
      </c>
      <c r="R39" s="2"/>
      <c r="S39" s="9"/>
      <c r="T39" s="3"/>
      <c r="U39" s="9"/>
      <c r="V39" s="9"/>
    </row>
    <row r="40" spans="1:30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t="b">
        <f>TBL_Employees[[#This Row],[Exit Date]]=TBL_Employees[[#This Row],[Column2]]</f>
        <v>1</v>
      </c>
      <c r="P40" s="10" t="e">
        <f>TBL_Employees[[#This Row],[Exit Date]]-TBL_Employees[[#This Row],[Hire Date]]</f>
        <v>#VALUE!</v>
      </c>
      <c r="R40" s="2"/>
      <c r="S40" s="9"/>
      <c r="T40" s="3"/>
      <c r="U40" s="9"/>
      <c r="V40" s="9"/>
    </row>
    <row r="41" spans="1:30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t="b">
        <f>TBL_Employees[[#This Row],[Exit Date]]=TBL_Employees[[#This Row],[Column2]]</f>
        <v>1</v>
      </c>
      <c r="P41" s="10" t="e">
        <f>TBL_Employees[[#This Row],[Exit Date]]-TBL_Employees[[#This Row],[Hire Date]]</f>
        <v>#VALUE!</v>
      </c>
      <c r="R41" s="2"/>
      <c r="S41" s="9"/>
      <c r="T41" s="3"/>
      <c r="U41" s="9"/>
      <c r="V41" s="9"/>
    </row>
    <row r="42" spans="1:30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t="b">
        <f>TBL_Employees[[#This Row],[Exit Date]]=TBL_Employees[[#This Row],[Column2]]</f>
        <v>0</v>
      </c>
      <c r="P42" s="10">
        <f>TBL_Employees[[#This Row],[Exit Date]]-TBL_Employees[[#This Row],[Hire Date]]</f>
        <v>48</v>
      </c>
      <c r="R42" s="2"/>
      <c r="S42" s="9"/>
      <c r="T42" s="3"/>
      <c r="U42" s="9"/>
      <c r="V42" s="9"/>
    </row>
    <row r="43" spans="1:30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t="b">
        <f>TBL_Employees[[#This Row],[Exit Date]]=TBL_Employees[[#This Row],[Column2]]</f>
        <v>1</v>
      </c>
      <c r="P43" s="10" t="e">
        <f>TBL_Employees[[#This Row],[Exit Date]]-TBL_Employees[[#This Row],[Hire Date]]</f>
        <v>#VALUE!</v>
      </c>
      <c r="R43" s="2"/>
      <c r="S43" s="9"/>
      <c r="T43" s="3"/>
      <c r="U43" s="9"/>
      <c r="V43" s="9"/>
    </row>
    <row r="44" spans="1:30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t="b">
        <f>TBL_Employees[[#This Row],[Exit Date]]=TBL_Employees[[#This Row],[Column2]]</f>
        <v>1</v>
      </c>
      <c r="P44" s="10" t="e">
        <f>TBL_Employees[[#This Row],[Exit Date]]-TBL_Employees[[#This Row],[Hire Date]]</f>
        <v>#VALUE!</v>
      </c>
      <c r="R44" s="2"/>
      <c r="S44" s="9"/>
      <c r="T44" s="3"/>
      <c r="U44" s="9"/>
      <c r="V44" s="9"/>
    </row>
    <row r="45" spans="1:30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t="b">
        <f>TBL_Employees[[#This Row],[Exit Date]]=TBL_Employees[[#This Row],[Column2]]</f>
        <v>1</v>
      </c>
      <c r="P45" s="10" t="e">
        <f>TBL_Employees[[#This Row],[Exit Date]]-TBL_Employees[[#This Row],[Hire Date]]</f>
        <v>#VALUE!</v>
      </c>
      <c r="R45" s="2"/>
      <c r="S45" s="9"/>
      <c r="T45" s="3"/>
      <c r="U45" s="9"/>
      <c r="V45" s="9"/>
    </row>
    <row r="46" spans="1:30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t="b">
        <f>TBL_Employees[[#This Row],[Exit Date]]=TBL_Employees[[#This Row],[Column2]]</f>
        <v>1</v>
      </c>
      <c r="P46" s="10" t="e">
        <f>TBL_Employees[[#This Row],[Exit Date]]-TBL_Employees[[#This Row],[Hire Date]]</f>
        <v>#VALUE!</v>
      </c>
      <c r="R46" s="2"/>
      <c r="S46" s="9"/>
      <c r="T46" s="3"/>
      <c r="U46" s="9"/>
      <c r="V46" s="9"/>
    </row>
    <row r="47" spans="1:30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t="b">
        <f>TBL_Employees[[#This Row],[Exit Date]]=TBL_Employees[[#This Row],[Column2]]</f>
        <v>1</v>
      </c>
      <c r="P47" s="10" t="e">
        <f>TBL_Employees[[#This Row],[Exit Date]]-TBL_Employees[[#This Row],[Hire Date]]</f>
        <v>#VALUE!</v>
      </c>
      <c r="R47" s="2"/>
      <c r="S47" s="9"/>
      <c r="T47" s="3"/>
      <c r="U47" s="9"/>
      <c r="V47" s="9"/>
    </row>
    <row r="48" spans="1:30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t="b">
        <f>TBL_Employees[[#This Row],[Exit Date]]=TBL_Employees[[#This Row],[Column2]]</f>
        <v>1</v>
      </c>
      <c r="P48" s="10" t="e">
        <f>TBL_Employees[[#This Row],[Exit Date]]-TBL_Employees[[#This Row],[Hire Date]]</f>
        <v>#VALUE!</v>
      </c>
      <c r="R48" s="2"/>
      <c r="S48" s="9"/>
      <c r="T48" s="3"/>
      <c r="U48" s="9"/>
      <c r="V48" s="9"/>
    </row>
    <row r="49" spans="1:22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t="b">
        <f>TBL_Employees[[#This Row],[Exit Date]]=TBL_Employees[[#This Row],[Column2]]</f>
        <v>1</v>
      </c>
      <c r="P49" s="10" t="e">
        <f>TBL_Employees[[#This Row],[Exit Date]]-TBL_Employees[[#This Row],[Hire Date]]</f>
        <v>#VALUE!</v>
      </c>
      <c r="R49" s="2"/>
      <c r="S49" s="9"/>
      <c r="T49" s="3"/>
      <c r="U49" s="9"/>
      <c r="V49" s="9"/>
    </row>
    <row r="50" spans="1:22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t="b">
        <f>TBL_Employees[[#This Row],[Exit Date]]=TBL_Employees[[#This Row],[Column2]]</f>
        <v>1</v>
      </c>
      <c r="P50" s="10" t="e">
        <f>TBL_Employees[[#This Row],[Exit Date]]-TBL_Employees[[#This Row],[Hire Date]]</f>
        <v>#VALUE!</v>
      </c>
      <c r="R50" s="2"/>
      <c r="S50" s="9"/>
      <c r="T50" s="3"/>
      <c r="U50" s="9"/>
      <c r="V50" s="9"/>
    </row>
    <row r="51" spans="1:22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t="b">
        <f>TBL_Employees[[#This Row],[Exit Date]]=TBL_Employees[[#This Row],[Column2]]</f>
        <v>1</v>
      </c>
      <c r="P51" s="10" t="e">
        <f>TBL_Employees[[#This Row],[Exit Date]]-TBL_Employees[[#This Row],[Hire Date]]</f>
        <v>#VALUE!</v>
      </c>
      <c r="R51" s="2"/>
      <c r="S51" s="9"/>
      <c r="T51" s="3"/>
      <c r="U51" s="9"/>
      <c r="V51" s="9"/>
    </row>
    <row r="52" spans="1:22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t="b">
        <f>TBL_Employees[[#This Row],[Exit Date]]=TBL_Employees[[#This Row],[Column2]]</f>
        <v>1</v>
      </c>
      <c r="P52" s="10" t="e">
        <f>TBL_Employees[[#This Row],[Exit Date]]-TBL_Employees[[#This Row],[Hire Date]]</f>
        <v>#VALUE!</v>
      </c>
      <c r="R52" s="2"/>
      <c r="S52" s="9"/>
      <c r="T52" s="3"/>
      <c r="U52" s="9"/>
      <c r="V52" s="9"/>
    </row>
    <row r="53" spans="1:22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t="b">
        <f>TBL_Employees[[#This Row],[Exit Date]]=TBL_Employees[[#This Row],[Column2]]</f>
        <v>1</v>
      </c>
      <c r="P53" s="10" t="e">
        <f>TBL_Employees[[#This Row],[Exit Date]]-TBL_Employees[[#This Row],[Hire Date]]</f>
        <v>#VALUE!</v>
      </c>
      <c r="R53" s="2"/>
      <c r="S53" s="9"/>
      <c r="T53" s="3"/>
      <c r="U53" s="9"/>
      <c r="V53" s="9"/>
    </row>
    <row r="54" spans="1:22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t="b">
        <f>TBL_Employees[[#This Row],[Exit Date]]=TBL_Employees[[#This Row],[Column2]]</f>
        <v>1</v>
      </c>
      <c r="P54" s="10" t="e">
        <f>TBL_Employees[[#This Row],[Exit Date]]-TBL_Employees[[#This Row],[Hire Date]]</f>
        <v>#VALUE!</v>
      </c>
      <c r="R54" s="2"/>
      <c r="S54" s="9"/>
      <c r="T54" s="3"/>
      <c r="U54" s="9"/>
      <c r="V54" s="9"/>
    </row>
    <row r="55" spans="1:22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t="b">
        <f>TBL_Employees[[#This Row],[Exit Date]]=TBL_Employees[[#This Row],[Column2]]</f>
        <v>1</v>
      </c>
      <c r="P55" s="10" t="e">
        <f>TBL_Employees[[#This Row],[Exit Date]]-TBL_Employees[[#This Row],[Hire Date]]</f>
        <v>#VALUE!</v>
      </c>
      <c r="R55" s="2"/>
      <c r="S55" s="9"/>
      <c r="T55" s="3"/>
      <c r="U55" s="9"/>
      <c r="V55" s="9"/>
    </row>
    <row r="56" spans="1:22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t="b">
        <f>TBL_Employees[[#This Row],[Exit Date]]=TBL_Employees[[#This Row],[Column2]]</f>
        <v>1</v>
      </c>
      <c r="P56" s="10" t="e">
        <f>TBL_Employees[[#This Row],[Exit Date]]-TBL_Employees[[#This Row],[Hire Date]]</f>
        <v>#VALUE!</v>
      </c>
      <c r="R56" s="2"/>
      <c r="S56" s="9"/>
      <c r="T56" s="3"/>
      <c r="U56" s="9"/>
      <c r="V56" s="9"/>
    </row>
    <row r="57" spans="1:22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t="b">
        <f>TBL_Employees[[#This Row],[Exit Date]]=TBL_Employees[[#This Row],[Column2]]</f>
        <v>1</v>
      </c>
      <c r="P57" s="10" t="e">
        <f>TBL_Employees[[#This Row],[Exit Date]]-TBL_Employees[[#This Row],[Hire Date]]</f>
        <v>#VALUE!</v>
      </c>
      <c r="R57" s="2"/>
      <c r="S57" s="9"/>
      <c r="T57" s="3"/>
      <c r="U57" s="9"/>
      <c r="V57" s="9"/>
    </row>
    <row r="58" spans="1:22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t="b">
        <f>TBL_Employees[[#This Row],[Exit Date]]=TBL_Employees[[#This Row],[Column2]]</f>
        <v>1</v>
      </c>
      <c r="P58" s="10" t="e">
        <f>TBL_Employees[[#This Row],[Exit Date]]-TBL_Employees[[#This Row],[Hire Date]]</f>
        <v>#VALUE!</v>
      </c>
      <c r="R58" s="2"/>
      <c r="S58" s="9"/>
      <c r="T58" s="3"/>
      <c r="U58" s="9"/>
      <c r="V58" s="9"/>
    </row>
    <row r="59" spans="1:22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t="b">
        <f>TBL_Employees[[#This Row],[Exit Date]]=TBL_Employees[[#This Row],[Column2]]</f>
        <v>1</v>
      </c>
      <c r="P59" s="10" t="e">
        <f>TBL_Employees[[#This Row],[Exit Date]]-TBL_Employees[[#This Row],[Hire Date]]</f>
        <v>#VALUE!</v>
      </c>
      <c r="R59" s="2"/>
      <c r="S59" s="9"/>
      <c r="T59" s="3"/>
      <c r="U59" s="9"/>
      <c r="V59" s="9"/>
    </row>
    <row r="60" spans="1:22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t="b">
        <f>TBL_Employees[[#This Row],[Exit Date]]=TBL_Employees[[#This Row],[Column2]]</f>
        <v>1</v>
      </c>
      <c r="P60" s="10" t="e">
        <f>TBL_Employees[[#This Row],[Exit Date]]-TBL_Employees[[#This Row],[Hire Date]]</f>
        <v>#VALUE!</v>
      </c>
      <c r="R60" s="2"/>
      <c r="S60" s="9"/>
      <c r="T60" s="3"/>
      <c r="U60" s="9"/>
      <c r="V60" s="9"/>
    </row>
    <row r="61" spans="1:22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t="b">
        <f>TBL_Employees[[#This Row],[Exit Date]]=TBL_Employees[[#This Row],[Column2]]</f>
        <v>1</v>
      </c>
      <c r="P61" s="10" t="e">
        <f>TBL_Employees[[#This Row],[Exit Date]]-TBL_Employees[[#This Row],[Hire Date]]</f>
        <v>#VALUE!</v>
      </c>
      <c r="R61" s="2"/>
      <c r="S61" s="9"/>
      <c r="T61" s="3"/>
      <c r="U61" s="9"/>
      <c r="V61" s="9"/>
    </row>
    <row r="62" spans="1:22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t="b">
        <f>TBL_Employees[[#This Row],[Exit Date]]=TBL_Employees[[#This Row],[Column2]]</f>
        <v>1</v>
      </c>
      <c r="P62" s="10" t="e">
        <f>TBL_Employees[[#This Row],[Exit Date]]-TBL_Employees[[#This Row],[Hire Date]]</f>
        <v>#VALUE!</v>
      </c>
      <c r="R62" s="2"/>
      <c r="S62" s="9"/>
      <c r="T62" s="3"/>
      <c r="U62" s="9"/>
      <c r="V62" s="9"/>
    </row>
    <row r="63" spans="1:22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t="b">
        <f>TBL_Employees[[#This Row],[Exit Date]]=TBL_Employees[[#This Row],[Column2]]</f>
        <v>0</v>
      </c>
      <c r="P63" s="10">
        <f>TBL_Employees[[#This Row],[Exit Date]]-TBL_Employees[[#This Row],[Hire Date]]</f>
        <v>553</v>
      </c>
      <c r="R63" s="2"/>
      <c r="S63" s="9"/>
      <c r="T63" s="3"/>
      <c r="U63" s="9"/>
      <c r="V63" s="9"/>
    </row>
    <row r="64" spans="1:22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t="b">
        <f>TBL_Employees[[#This Row],[Exit Date]]=TBL_Employees[[#This Row],[Column2]]</f>
        <v>0</v>
      </c>
      <c r="P64" s="10">
        <f>TBL_Employees[[#This Row],[Exit Date]]-TBL_Employees[[#This Row],[Hire Date]]</f>
        <v>4571</v>
      </c>
      <c r="R64" s="2"/>
      <c r="S64" s="9"/>
      <c r="T64" s="3"/>
      <c r="U64" s="9"/>
      <c r="V64" s="9"/>
    </row>
    <row r="65" spans="1:22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t="b">
        <f>TBL_Employees[[#This Row],[Exit Date]]=TBL_Employees[[#This Row],[Column2]]</f>
        <v>1</v>
      </c>
      <c r="P65" s="10" t="e">
        <f>TBL_Employees[[#This Row],[Exit Date]]-TBL_Employees[[#This Row],[Hire Date]]</f>
        <v>#VALUE!</v>
      </c>
      <c r="R65" s="2"/>
      <c r="S65" s="9"/>
      <c r="T65" s="3"/>
      <c r="U65" s="9"/>
      <c r="V65" s="9"/>
    </row>
    <row r="66" spans="1:22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t="b">
        <f>TBL_Employees[[#This Row],[Exit Date]]=TBL_Employees[[#This Row],[Column2]]</f>
        <v>1</v>
      </c>
      <c r="P66" s="10" t="e">
        <f>TBL_Employees[[#This Row],[Exit Date]]-TBL_Employees[[#This Row],[Hire Date]]</f>
        <v>#VALUE!</v>
      </c>
      <c r="R66" s="2"/>
      <c r="S66" s="9"/>
      <c r="T66" s="3"/>
      <c r="U66" s="9"/>
      <c r="V66" s="9"/>
    </row>
    <row r="67" spans="1:22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t="b">
        <f>TBL_Employees[[#This Row],[Exit Date]]=TBL_Employees[[#This Row],[Column2]]</f>
        <v>1</v>
      </c>
      <c r="P67" s="10" t="e">
        <f>TBL_Employees[[#This Row],[Exit Date]]-TBL_Employees[[#This Row],[Hire Date]]</f>
        <v>#VALUE!</v>
      </c>
      <c r="R67" s="2"/>
      <c r="S67" s="9"/>
      <c r="T67" s="3"/>
      <c r="U67" s="9"/>
      <c r="V67" s="9"/>
    </row>
    <row r="68" spans="1:22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t="b">
        <f>TBL_Employees[[#This Row],[Exit Date]]=TBL_Employees[[#This Row],[Column2]]</f>
        <v>0</v>
      </c>
      <c r="P68" s="10">
        <f>TBL_Employees[[#This Row],[Exit Date]]-TBL_Employees[[#This Row],[Hire Date]]</f>
        <v>1552</v>
      </c>
      <c r="R68" s="2"/>
      <c r="S68" s="9"/>
      <c r="T68" s="3"/>
      <c r="U68" s="9"/>
      <c r="V68" s="9"/>
    </row>
    <row r="69" spans="1:22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t="b">
        <f>TBL_Employees[[#This Row],[Exit Date]]=TBL_Employees[[#This Row],[Column2]]</f>
        <v>1</v>
      </c>
      <c r="P69" s="10" t="e">
        <f>TBL_Employees[[#This Row],[Exit Date]]-TBL_Employees[[#This Row],[Hire Date]]</f>
        <v>#VALUE!</v>
      </c>
      <c r="R69" s="2"/>
      <c r="S69" s="9"/>
      <c r="T69" s="3"/>
      <c r="U69" s="9"/>
      <c r="V69" s="9"/>
    </row>
    <row r="70" spans="1:22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t="b">
        <f>TBL_Employees[[#This Row],[Exit Date]]=TBL_Employees[[#This Row],[Column2]]</f>
        <v>1</v>
      </c>
      <c r="P70" s="10" t="e">
        <f>TBL_Employees[[#This Row],[Exit Date]]-TBL_Employees[[#This Row],[Hire Date]]</f>
        <v>#VALUE!</v>
      </c>
      <c r="R70" s="2"/>
      <c r="S70" s="9"/>
      <c r="T70" s="3"/>
      <c r="U70" s="9"/>
      <c r="V70" s="9"/>
    </row>
    <row r="71" spans="1:22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t="b">
        <f>TBL_Employees[[#This Row],[Exit Date]]=TBL_Employees[[#This Row],[Column2]]</f>
        <v>1</v>
      </c>
      <c r="P71" s="10" t="e">
        <f>TBL_Employees[[#This Row],[Exit Date]]-TBL_Employees[[#This Row],[Hire Date]]</f>
        <v>#VALUE!</v>
      </c>
      <c r="R71" s="2"/>
      <c r="S71" s="9"/>
      <c r="T71" s="3"/>
      <c r="U71" s="9"/>
      <c r="V71" s="9"/>
    </row>
    <row r="72" spans="1:22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t="b">
        <f>TBL_Employees[[#This Row],[Exit Date]]=TBL_Employees[[#This Row],[Column2]]</f>
        <v>0</v>
      </c>
      <c r="P72" s="10">
        <f>TBL_Employees[[#This Row],[Exit Date]]-TBL_Employees[[#This Row],[Hire Date]]</f>
        <v>7066</v>
      </c>
      <c r="R72" s="2"/>
      <c r="S72" s="9"/>
      <c r="T72" s="3"/>
      <c r="U72" s="9"/>
      <c r="V72" s="9"/>
    </row>
    <row r="73" spans="1:22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t="b">
        <f>TBL_Employees[[#This Row],[Exit Date]]=TBL_Employees[[#This Row],[Column2]]</f>
        <v>1</v>
      </c>
      <c r="P73" s="10" t="e">
        <f>TBL_Employees[[#This Row],[Exit Date]]-TBL_Employees[[#This Row],[Hire Date]]</f>
        <v>#VALUE!</v>
      </c>
      <c r="R73" s="2"/>
      <c r="S73" s="9"/>
      <c r="T73" s="3"/>
      <c r="U73" s="9"/>
      <c r="V73" s="9"/>
    </row>
    <row r="74" spans="1:22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t="b">
        <f>TBL_Employees[[#This Row],[Exit Date]]=TBL_Employees[[#This Row],[Column2]]</f>
        <v>1</v>
      </c>
      <c r="P74" s="10" t="e">
        <f>TBL_Employees[[#This Row],[Exit Date]]-TBL_Employees[[#This Row],[Hire Date]]</f>
        <v>#VALUE!</v>
      </c>
      <c r="R74" s="2"/>
      <c r="S74" s="9"/>
      <c r="T74" s="3"/>
      <c r="U74" s="9"/>
      <c r="V74" s="9"/>
    </row>
    <row r="75" spans="1:22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t="b">
        <f>TBL_Employees[[#This Row],[Exit Date]]=TBL_Employees[[#This Row],[Column2]]</f>
        <v>1</v>
      </c>
      <c r="P75" s="10" t="e">
        <f>TBL_Employees[[#This Row],[Exit Date]]-TBL_Employees[[#This Row],[Hire Date]]</f>
        <v>#VALUE!</v>
      </c>
      <c r="R75" s="2"/>
      <c r="S75" s="9"/>
      <c r="T75" s="3"/>
      <c r="U75" s="9"/>
      <c r="V75" s="9"/>
    </row>
    <row r="76" spans="1:22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t="b">
        <f>TBL_Employees[[#This Row],[Exit Date]]=TBL_Employees[[#This Row],[Column2]]</f>
        <v>1</v>
      </c>
      <c r="P76" s="10" t="e">
        <f>TBL_Employees[[#This Row],[Exit Date]]-TBL_Employees[[#This Row],[Hire Date]]</f>
        <v>#VALUE!</v>
      </c>
      <c r="R76" s="2"/>
      <c r="S76" s="9"/>
      <c r="T76" s="3"/>
      <c r="U76" s="9"/>
      <c r="V76" s="9"/>
    </row>
    <row r="77" spans="1:22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t="b">
        <f>TBL_Employees[[#This Row],[Exit Date]]=TBL_Employees[[#This Row],[Column2]]</f>
        <v>0</v>
      </c>
      <c r="P77" s="10">
        <f>TBL_Employees[[#This Row],[Exit Date]]-TBL_Employees[[#This Row],[Hire Date]]</f>
        <v>1190</v>
      </c>
      <c r="R77" s="2"/>
      <c r="S77" s="9"/>
      <c r="T77" s="3"/>
      <c r="U77" s="9"/>
      <c r="V77" s="9"/>
    </row>
    <row r="78" spans="1:22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t="b">
        <f>TBL_Employees[[#This Row],[Exit Date]]=TBL_Employees[[#This Row],[Column2]]</f>
        <v>0</v>
      </c>
      <c r="P78" s="10">
        <f>TBL_Employees[[#This Row],[Exit Date]]-TBL_Employees[[#This Row],[Hire Date]]</f>
        <v>139</v>
      </c>
      <c r="R78" s="2"/>
      <c r="S78" s="9"/>
      <c r="T78" s="3"/>
      <c r="U78" s="9"/>
      <c r="V78" s="9"/>
    </row>
    <row r="79" spans="1:22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t="b">
        <f>TBL_Employees[[#This Row],[Exit Date]]=TBL_Employees[[#This Row],[Column2]]</f>
        <v>1</v>
      </c>
      <c r="P79" s="10" t="e">
        <f>TBL_Employees[[#This Row],[Exit Date]]-TBL_Employees[[#This Row],[Hire Date]]</f>
        <v>#VALUE!</v>
      </c>
      <c r="R79" s="2"/>
      <c r="S79" s="9"/>
      <c r="T79" s="3"/>
      <c r="U79" s="9"/>
      <c r="V79" s="9"/>
    </row>
    <row r="80" spans="1:22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t="b">
        <f>TBL_Employees[[#This Row],[Exit Date]]=TBL_Employees[[#This Row],[Column2]]</f>
        <v>1</v>
      </c>
      <c r="P80" s="10" t="e">
        <f>TBL_Employees[[#This Row],[Exit Date]]-TBL_Employees[[#This Row],[Hire Date]]</f>
        <v>#VALUE!</v>
      </c>
      <c r="R80" s="2"/>
      <c r="S80" s="9"/>
      <c r="T80" s="3"/>
      <c r="U80" s="9"/>
      <c r="V80" s="9"/>
    </row>
    <row r="81" spans="1:22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t="b">
        <f>TBL_Employees[[#This Row],[Exit Date]]=TBL_Employees[[#This Row],[Column2]]</f>
        <v>1</v>
      </c>
      <c r="P81" s="10" t="e">
        <f>TBL_Employees[[#This Row],[Exit Date]]-TBL_Employees[[#This Row],[Hire Date]]</f>
        <v>#VALUE!</v>
      </c>
      <c r="R81" s="2"/>
      <c r="S81" s="9"/>
      <c r="T81" s="3"/>
      <c r="U81" s="9"/>
      <c r="V81" s="9"/>
    </row>
    <row r="82" spans="1:22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t="b">
        <f>TBL_Employees[[#This Row],[Exit Date]]=TBL_Employees[[#This Row],[Column2]]</f>
        <v>1</v>
      </c>
      <c r="P82" s="10" t="e">
        <f>TBL_Employees[[#This Row],[Exit Date]]-TBL_Employees[[#This Row],[Hire Date]]</f>
        <v>#VALUE!</v>
      </c>
      <c r="R82" s="2"/>
      <c r="S82" s="9"/>
      <c r="T82" s="3"/>
      <c r="U82" s="9"/>
      <c r="V82" s="9"/>
    </row>
    <row r="83" spans="1:22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t="b">
        <f>TBL_Employees[[#This Row],[Exit Date]]=TBL_Employees[[#This Row],[Column2]]</f>
        <v>1</v>
      </c>
      <c r="P83" s="10" t="e">
        <f>TBL_Employees[[#This Row],[Exit Date]]-TBL_Employees[[#This Row],[Hire Date]]</f>
        <v>#VALUE!</v>
      </c>
      <c r="R83" s="2"/>
      <c r="S83" s="9"/>
      <c r="T83" s="3"/>
      <c r="U83" s="9"/>
      <c r="V83" s="9"/>
    </row>
    <row r="84" spans="1:22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t="b">
        <f>TBL_Employees[[#This Row],[Exit Date]]=TBL_Employees[[#This Row],[Column2]]</f>
        <v>1</v>
      </c>
      <c r="P84" s="10" t="e">
        <f>TBL_Employees[[#This Row],[Exit Date]]-TBL_Employees[[#This Row],[Hire Date]]</f>
        <v>#VALUE!</v>
      </c>
      <c r="R84" s="2"/>
      <c r="S84" s="9"/>
      <c r="T84" s="3"/>
      <c r="U84" s="9"/>
      <c r="V84" s="9"/>
    </row>
    <row r="85" spans="1:22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t="b">
        <f>TBL_Employees[[#This Row],[Exit Date]]=TBL_Employees[[#This Row],[Column2]]</f>
        <v>0</v>
      </c>
      <c r="P85" s="10">
        <f>TBL_Employees[[#This Row],[Exit Date]]-TBL_Employees[[#This Row],[Hire Date]]</f>
        <v>1674</v>
      </c>
      <c r="R85" s="2"/>
      <c r="S85" s="9"/>
      <c r="T85" s="3"/>
      <c r="U85" s="9"/>
      <c r="V85" s="9"/>
    </row>
    <row r="86" spans="1:22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t="b">
        <f>TBL_Employees[[#This Row],[Exit Date]]=TBL_Employees[[#This Row],[Column2]]</f>
        <v>1</v>
      </c>
      <c r="P86" s="10" t="e">
        <f>TBL_Employees[[#This Row],[Exit Date]]-TBL_Employees[[#This Row],[Hire Date]]</f>
        <v>#VALUE!</v>
      </c>
      <c r="R86" s="2"/>
      <c r="S86" s="9"/>
      <c r="T86" s="3"/>
      <c r="U86" s="9"/>
      <c r="V86" s="9"/>
    </row>
    <row r="87" spans="1:22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t="b">
        <f>TBL_Employees[[#This Row],[Exit Date]]=TBL_Employees[[#This Row],[Column2]]</f>
        <v>1</v>
      </c>
      <c r="P87" s="10" t="e">
        <f>TBL_Employees[[#This Row],[Exit Date]]-TBL_Employees[[#This Row],[Hire Date]]</f>
        <v>#VALUE!</v>
      </c>
      <c r="R87" s="2"/>
      <c r="S87" s="9"/>
      <c r="T87" s="3"/>
      <c r="U87" s="9"/>
      <c r="V87" s="9"/>
    </row>
    <row r="88" spans="1:22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t="b">
        <f>TBL_Employees[[#This Row],[Exit Date]]=TBL_Employees[[#This Row],[Column2]]</f>
        <v>1</v>
      </c>
      <c r="P88" s="10" t="e">
        <f>TBL_Employees[[#This Row],[Exit Date]]-TBL_Employees[[#This Row],[Hire Date]]</f>
        <v>#VALUE!</v>
      </c>
      <c r="R88" s="2"/>
      <c r="S88" s="9"/>
      <c r="T88" s="3"/>
      <c r="U88" s="9"/>
      <c r="V88" s="9"/>
    </row>
    <row r="89" spans="1:22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t="b">
        <f>TBL_Employees[[#This Row],[Exit Date]]=TBL_Employees[[#This Row],[Column2]]</f>
        <v>1</v>
      </c>
      <c r="P89" s="10" t="e">
        <f>TBL_Employees[[#This Row],[Exit Date]]-TBL_Employees[[#This Row],[Hire Date]]</f>
        <v>#VALUE!</v>
      </c>
      <c r="R89" s="2"/>
      <c r="S89" s="9"/>
      <c r="T89" s="3"/>
      <c r="U89" s="9"/>
      <c r="V89" s="9"/>
    </row>
    <row r="90" spans="1:22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t="b">
        <f>TBL_Employees[[#This Row],[Exit Date]]=TBL_Employees[[#This Row],[Column2]]</f>
        <v>1</v>
      </c>
      <c r="P90" s="10" t="e">
        <f>TBL_Employees[[#This Row],[Exit Date]]-TBL_Employees[[#This Row],[Hire Date]]</f>
        <v>#VALUE!</v>
      </c>
      <c r="R90" s="2"/>
      <c r="S90" s="9"/>
      <c r="T90" s="3"/>
      <c r="U90" s="9"/>
      <c r="V90" s="9"/>
    </row>
    <row r="91" spans="1:22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t="b">
        <f>TBL_Employees[[#This Row],[Exit Date]]=TBL_Employees[[#This Row],[Column2]]</f>
        <v>1</v>
      </c>
      <c r="P91" s="10" t="e">
        <f>TBL_Employees[[#This Row],[Exit Date]]-TBL_Employees[[#This Row],[Hire Date]]</f>
        <v>#VALUE!</v>
      </c>
      <c r="R91" s="2"/>
      <c r="S91" s="9"/>
      <c r="T91" s="3"/>
      <c r="U91" s="9"/>
      <c r="V91" s="9"/>
    </row>
    <row r="92" spans="1:22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t="b">
        <f>TBL_Employees[[#This Row],[Exit Date]]=TBL_Employees[[#This Row],[Column2]]</f>
        <v>0</v>
      </c>
      <c r="P92" s="10">
        <f>TBL_Employees[[#This Row],[Exit Date]]-TBL_Employees[[#This Row],[Hire Date]]</f>
        <v>453</v>
      </c>
      <c r="R92" s="2"/>
      <c r="S92" s="9"/>
      <c r="T92" s="3"/>
      <c r="U92" s="9"/>
      <c r="V92" s="9"/>
    </row>
    <row r="93" spans="1:22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t="b">
        <f>TBL_Employees[[#This Row],[Exit Date]]=TBL_Employees[[#This Row],[Column2]]</f>
        <v>1</v>
      </c>
      <c r="P93" s="10" t="e">
        <f>TBL_Employees[[#This Row],[Exit Date]]-TBL_Employees[[#This Row],[Hire Date]]</f>
        <v>#VALUE!</v>
      </c>
      <c r="R93" s="2"/>
      <c r="S93" s="9"/>
      <c r="T93" s="3"/>
      <c r="U93" s="9"/>
      <c r="V93" s="9"/>
    </row>
    <row r="94" spans="1:22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t="b">
        <f>TBL_Employees[[#This Row],[Exit Date]]=TBL_Employees[[#This Row],[Column2]]</f>
        <v>1</v>
      </c>
      <c r="P94" s="10" t="e">
        <f>TBL_Employees[[#This Row],[Exit Date]]-TBL_Employees[[#This Row],[Hire Date]]</f>
        <v>#VALUE!</v>
      </c>
      <c r="R94" s="2"/>
      <c r="S94" s="9"/>
      <c r="T94" s="3"/>
      <c r="U94" s="9"/>
      <c r="V94" s="9"/>
    </row>
    <row r="95" spans="1:22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t="b">
        <f>TBL_Employees[[#This Row],[Exit Date]]=TBL_Employees[[#This Row],[Column2]]</f>
        <v>1</v>
      </c>
      <c r="P95" s="10" t="e">
        <f>TBL_Employees[[#This Row],[Exit Date]]-TBL_Employees[[#This Row],[Hire Date]]</f>
        <v>#VALUE!</v>
      </c>
      <c r="R95" s="2"/>
      <c r="S95" s="9"/>
      <c r="T95" s="3"/>
      <c r="U95" s="9"/>
      <c r="V95" s="9"/>
    </row>
    <row r="96" spans="1:22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t="b">
        <f>TBL_Employees[[#This Row],[Exit Date]]=TBL_Employees[[#This Row],[Column2]]</f>
        <v>1</v>
      </c>
      <c r="P96" s="10" t="e">
        <f>TBL_Employees[[#This Row],[Exit Date]]-TBL_Employees[[#This Row],[Hire Date]]</f>
        <v>#VALUE!</v>
      </c>
      <c r="R96" s="2"/>
      <c r="S96" s="9"/>
      <c r="T96" s="3"/>
      <c r="U96" s="9"/>
      <c r="V96" s="9"/>
    </row>
    <row r="97" spans="1:22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t="b">
        <f>TBL_Employees[[#This Row],[Exit Date]]=TBL_Employees[[#This Row],[Column2]]</f>
        <v>1</v>
      </c>
      <c r="P97" s="10" t="e">
        <f>TBL_Employees[[#This Row],[Exit Date]]-TBL_Employees[[#This Row],[Hire Date]]</f>
        <v>#VALUE!</v>
      </c>
      <c r="R97" s="2"/>
      <c r="S97" s="9"/>
      <c r="T97" s="3"/>
      <c r="U97" s="9"/>
      <c r="V97" s="9"/>
    </row>
    <row r="98" spans="1:22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t="b">
        <f>TBL_Employees[[#This Row],[Exit Date]]=TBL_Employees[[#This Row],[Column2]]</f>
        <v>1</v>
      </c>
      <c r="P98" s="10" t="e">
        <f>TBL_Employees[[#This Row],[Exit Date]]-TBL_Employees[[#This Row],[Hire Date]]</f>
        <v>#VALUE!</v>
      </c>
      <c r="R98" s="2"/>
      <c r="S98" s="9"/>
      <c r="T98" s="3"/>
      <c r="U98" s="9"/>
      <c r="V98" s="9"/>
    </row>
    <row r="99" spans="1:22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t="b">
        <f>TBL_Employees[[#This Row],[Exit Date]]=TBL_Employees[[#This Row],[Column2]]</f>
        <v>1</v>
      </c>
      <c r="P99" s="10" t="e">
        <f>TBL_Employees[[#This Row],[Exit Date]]-TBL_Employees[[#This Row],[Hire Date]]</f>
        <v>#VALUE!</v>
      </c>
      <c r="R99" s="2"/>
      <c r="S99" s="9"/>
      <c r="T99" s="3"/>
      <c r="U99" s="9"/>
      <c r="V99" s="9"/>
    </row>
    <row r="100" spans="1:22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t="b">
        <f>TBL_Employees[[#This Row],[Exit Date]]=TBL_Employees[[#This Row],[Column2]]</f>
        <v>1</v>
      </c>
      <c r="P100" s="10" t="e">
        <f>TBL_Employees[[#This Row],[Exit Date]]-TBL_Employees[[#This Row],[Hire Date]]</f>
        <v>#VALUE!</v>
      </c>
      <c r="R100" s="2"/>
      <c r="S100" s="9"/>
      <c r="T100" s="3"/>
      <c r="U100" s="9"/>
      <c r="V100" s="9"/>
    </row>
    <row r="101" spans="1:22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t="b">
        <f>TBL_Employees[[#This Row],[Exit Date]]=TBL_Employees[[#This Row],[Column2]]</f>
        <v>1</v>
      </c>
      <c r="P101" s="10" t="e">
        <f>TBL_Employees[[#This Row],[Exit Date]]-TBL_Employees[[#This Row],[Hire Date]]</f>
        <v>#VALUE!</v>
      </c>
      <c r="R101" s="2"/>
      <c r="S101" s="9"/>
      <c r="T101" s="3"/>
      <c r="U101" s="9"/>
      <c r="V101" s="9"/>
    </row>
    <row r="102" spans="1:22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t="b">
        <f>TBL_Employees[[#This Row],[Exit Date]]=TBL_Employees[[#This Row],[Column2]]</f>
        <v>1</v>
      </c>
      <c r="P102" s="10" t="e">
        <f>TBL_Employees[[#This Row],[Exit Date]]-TBL_Employees[[#This Row],[Hire Date]]</f>
        <v>#VALUE!</v>
      </c>
      <c r="R102" s="2"/>
      <c r="S102" s="9"/>
      <c r="T102" s="3"/>
      <c r="U102" s="9"/>
      <c r="V102" s="9"/>
    </row>
    <row r="103" spans="1:22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t="b">
        <f>TBL_Employees[[#This Row],[Exit Date]]=TBL_Employees[[#This Row],[Column2]]</f>
        <v>1</v>
      </c>
      <c r="P103" s="10" t="e">
        <f>TBL_Employees[[#This Row],[Exit Date]]-TBL_Employees[[#This Row],[Hire Date]]</f>
        <v>#VALUE!</v>
      </c>
      <c r="R103" s="2"/>
      <c r="S103" s="9"/>
      <c r="T103" s="3"/>
      <c r="U103" s="9"/>
      <c r="V103" s="9"/>
    </row>
    <row r="104" spans="1:22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t="b">
        <f>TBL_Employees[[#This Row],[Exit Date]]=TBL_Employees[[#This Row],[Column2]]</f>
        <v>1</v>
      </c>
      <c r="P104" s="10" t="e">
        <f>TBL_Employees[[#This Row],[Exit Date]]-TBL_Employees[[#This Row],[Hire Date]]</f>
        <v>#VALUE!</v>
      </c>
      <c r="R104" s="2"/>
      <c r="S104" s="9"/>
      <c r="T104" s="3"/>
      <c r="U104" s="9"/>
      <c r="V104" s="9"/>
    </row>
    <row r="105" spans="1:22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t="b">
        <f>TBL_Employees[[#This Row],[Exit Date]]=TBL_Employees[[#This Row],[Column2]]</f>
        <v>1</v>
      </c>
      <c r="P105" s="10" t="e">
        <f>TBL_Employees[[#This Row],[Exit Date]]-TBL_Employees[[#This Row],[Hire Date]]</f>
        <v>#VALUE!</v>
      </c>
      <c r="R105" s="2"/>
      <c r="S105" s="9"/>
      <c r="T105" s="3"/>
      <c r="U105" s="9"/>
      <c r="V105" s="9"/>
    </row>
    <row r="106" spans="1:22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t="b">
        <f>TBL_Employees[[#This Row],[Exit Date]]=TBL_Employees[[#This Row],[Column2]]</f>
        <v>0</v>
      </c>
      <c r="P106" s="10">
        <f>TBL_Employees[[#This Row],[Exit Date]]-TBL_Employees[[#This Row],[Hire Date]]</f>
        <v>4208</v>
      </c>
      <c r="R106" s="2"/>
      <c r="S106" s="9"/>
      <c r="T106" s="3"/>
      <c r="U106" s="9"/>
      <c r="V106" s="9"/>
    </row>
    <row r="107" spans="1:22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t="b">
        <f>TBL_Employees[[#This Row],[Exit Date]]=TBL_Employees[[#This Row],[Column2]]</f>
        <v>1</v>
      </c>
      <c r="P107" s="10" t="e">
        <f>TBL_Employees[[#This Row],[Exit Date]]-TBL_Employees[[#This Row],[Hire Date]]</f>
        <v>#VALUE!</v>
      </c>
      <c r="R107" s="2"/>
      <c r="S107" s="9"/>
      <c r="T107" s="3"/>
      <c r="U107" s="9"/>
      <c r="V107" s="9"/>
    </row>
    <row r="108" spans="1:22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t="b">
        <f>TBL_Employees[[#This Row],[Exit Date]]=TBL_Employees[[#This Row],[Column2]]</f>
        <v>1</v>
      </c>
      <c r="P108" s="10" t="e">
        <f>TBL_Employees[[#This Row],[Exit Date]]-TBL_Employees[[#This Row],[Hire Date]]</f>
        <v>#VALUE!</v>
      </c>
      <c r="R108" s="2"/>
      <c r="S108" s="9"/>
      <c r="T108" s="3"/>
      <c r="U108" s="9"/>
      <c r="V108" s="9"/>
    </row>
    <row r="109" spans="1:22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t="b">
        <f>TBL_Employees[[#This Row],[Exit Date]]=TBL_Employees[[#This Row],[Column2]]</f>
        <v>1</v>
      </c>
      <c r="P109" s="10" t="e">
        <f>TBL_Employees[[#This Row],[Exit Date]]-TBL_Employees[[#This Row],[Hire Date]]</f>
        <v>#VALUE!</v>
      </c>
      <c r="R109" s="2"/>
      <c r="S109" s="9"/>
      <c r="T109" s="3"/>
      <c r="U109" s="9"/>
      <c r="V109" s="9"/>
    </row>
    <row r="110" spans="1:22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t="b">
        <f>TBL_Employees[[#This Row],[Exit Date]]=TBL_Employees[[#This Row],[Column2]]</f>
        <v>1</v>
      </c>
      <c r="P110" s="10" t="e">
        <f>TBL_Employees[[#This Row],[Exit Date]]-TBL_Employees[[#This Row],[Hire Date]]</f>
        <v>#VALUE!</v>
      </c>
      <c r="R110" s="2"/>
      <c r="S110" s="9"/>
      <c r="T110" s="3"/>
      <c r="U110" s="9"/>
      <c r="V110" s="9"/>
    </row>
    <row r="111" spans="1:22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t="b">
        <f>TBL_Employees[[#This Row],[Exit Date]]=TBL_Employees[[#This Row],[Column2]]</f>
        <v>1</v>
      </c>
      <c r="P111" s="10" t="e">
        <f>TBL_Employees[[#This Row],[Exit Date]]-TBL_Employees[[#This Row],[Hire Date]]</f>
        <v>#VALUE!</v>
      </c>
      <c r="R111" s="2"/>
      <c r="S111" s="9"/>
      <c r="T111" s="3"/>
      <c r="U111" s="9"/>
      <c r="V111" s="9"/>
    </row>
    <row r="112" spans="1:22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t="b">
        <f>TBL_Employees[[#This Row],[Exit Date]]=TBL_Employees[[#This Row],[Column2]]</f>
        <v>1</v>
      </c>
      <c r="P112" s="10" t="e">
        <f>TBL_Employees[[#This Row],[Exit Date]]-TBL_Employees[[#This Row],[Hire Date]]</f>
        <v>#VALUE!</v>
      </c>
      <c r="R112" s="2"/>
      <c r="S112" s="9"/>
      <c r="T112" s="3"/>
      <c r="U112" s="9"/>
      <c r="V112" s="9"/>
    </row>
    <row r="113" spans="1:22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t="b">
        <f>TBL_Employees[[#This Row],[Exit Date]]=TBL_Employees[[#This Row],[Column2]]</f>
        <v>1</v>
      </c>
      <c r="P113" s="10" t="e">
        <f>TBL_Employees[[#This Row],[Exit Date]]-TBL_Employees[[#This Row],[Hire Date]]</f>
        <v>#VALUE!</v>
      </c>
      <c r="R113" s="2"/>
      <c r="S113" s="9"/>
      <c r="T113" s="3"/>
      <c r="U113" s="9"/>
      <c r="V113" s="9"/>
    </row>
    <row r="114" spans="1:22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t="b">
        <f>TBL_Employees[[#This Row],[Exit Date]]=TBL_Employees[[#This Row],[Column2]]</f>
        <v>1</v>
      </c>
      <c r="P114" s="10" t="e">
        <f>TBL_Employees[[#This Row],[Exit Date]]-TBL_Employees[[#This Row],[Hire Date]]</f>
        <v>#VALUE!</v>
      </c>
      <c r="R114" s="2"/>
      <c r="S114" s="9"/>
      <c r="T114" s="3"/>
      <c r="U114" s="9"/>
      <c r="V114" s="9"/>
    </row>
    <row r="115" spans="1:22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t="b">
        <f>TBL_Employees[[#This Row],[Exit Date]]=TBL_Employees[[#This Row],[Column2]]</f>
        <v>1</v>
      </c>
      <c r="P115" s="10" t="e">
        <f>TBL_Employees[[#This Row],[Exit Date]]-TBL_Employees[[#This Row],[Hire Date]]</f>
        <v>#VALUE!</v>
      </c>
      <c r="R115" s="2"/>
      <c r="S115" s="9"/>
      <c r="T115" s="3"/>
      <c r="U115" s="9"/>
      <c r="V115" s="9"/>
    </row>
    <row r="116" spans="1:22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t="b">
        <f>TBL_Employees[[#This Row],[Exit Date]]=TBL_Employees[[#This Row],[Column2]]</f>
        <v>1</v>
      </c>
      <c r="P116" s="10" t="e">
        <f>TBL_Employees[[#This Row],[Exit Date]]-TBL_Employees[[#This Row],[Hire Date]]</f>
        <v>#VALUE!</v>
      </c>
      <c r="R116" s="2"/>
      <c r="S116" s="9"/>
      <c r="T116" s="3"/>
      <c r="U116" s="9"/>
      <c r="V116" s="9"/>
    </row>
    <row r="117" spans="1:22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t="b">
        <f>TBL_Employees[[#This Row],[Exit Date]]=TBL_Employees[[#This Row],[Column2]]</f>
        <v>1</v>
      </c>
      <c r="P117" s="10" t="e">
        <f>TBL_Employees[[#This Row],[Exit Date]]-TBL_Employees[[#This Row],[Hire Date]]</f>
        <v>#VALUE!</v>
      </c>
      <c r="R117" s="2"/>
      <c r="S117" s="9"/>
      <c r="T117" s="3"/>
      <c r="U117" s="9"/>
      <c r="V117" s="9"/>
    </row>
    <row r="118" spans="1:22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t="b">
        <f>TBL_Employees[[#This Row],[Exit Date]]=TBL_Employees[[#This Row],[Column2]]</f>
        <v>1</v>
      </c>
      <c r="P118" s="10" t="e">
        <f>TBL_Employees[[#This Row],[Exit Date]]-TBL_Employees[[#This Row],[Hire Date]]</f>
        <v>#VALUE!</v>
      </c>
      <c r="R118" s="2"/>
      <c r="S118" s="9"/>
      <c r="T118" s="3"/>
      <c r="U118" s="9"/>
      <c r="V118" s="9"/>
    </row>
    <row r="119" spans="1:22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t="b">
        <f>TBL_Employees[[#This Row],[Exit Date]]=TBL_Employees[[#This Row],[Column2]]</f>
        <v>1</v>
      </c>
      <c r="P119" s="10" t="e">
        <f>TBL_Employees[[#This Row],[Exit Date]]-TBL_Employees[[#This Row],[Hire Date]]</f>
        <v>#VALUE!</v>
      </c>
      <c r="R119" s="2"/>
      <c r="S119" s="9"/>
      <c r="T119" s="3"/>
      <c r="U119" s="9"/>
      <c r="V119" s="9"/>
    </row>
    <row r="120" spans="1:22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t="b">
        <f>TBL_Employees[[#This Row],[Exit Date]]=TBL_Employees[[#This Row],[Column2]]</f>
        <v>1</v>
      </c>
      <c r="P120" s="10" t="e">
        <f>TBL_Employees[[#This Row],[Exit Date]]-TBL_Employees[[#This Row],[Hire Date]]</f>
        <v>#VALUE!</v>
      </c>
      <c r="R120" s="2"/>
      <c r="S120" s="9"/>
      <c r="T120" s="3"/>
      <c r="U120" s="9"/>
      <c r="V120" s="9"/>
    </row>
    <row r="121" spans="1:22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t="b">
        <f>TBL_Employees[[#This Row],[Exit Date]]=TBL_Employees[[#This Row],[Column2]]</f>
        <v>1</v>
      </c>
      <c r="P121" s="10" t="e">
        <f>TBL_Employees[[#This Row],[Exit Date]]-TBL_Employees[[#This Row],[Hire Date]]</f>
        <v>#VALUE!</v>
      </c>
      <c r="R121" s="2"/>
      <c r="S121" s="9"/>
      <c r="T121" s="3"/>
      <c r="U121" s="9"/>
      <c r="V121" s="9"/>
    </row>
    <row r="122" spans="1:22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t="b">
        <f>TBL_Employees[[#This Row],[Exit Date]]=TBL_Employees[[#This Row],[Column2]]</f>
        <v>1</v>
      </c>
      <c r="P122" s="10" t="e">
        <f>TBL_Employees[[#This Row],[Exit Date]]-TBL_Employees[[#This Row],[Hire Date]]</f>
        <v>#VALUE!</v>
      </c>
      <c r="R122" s="2"/>
      <c r="S122" s="9"/>
      <c r="T122" s="3"/>
      <c r="U122" s="9"/>
      <c r="V122" s="9"/>
    </row>
    <row r="123" spans="1:22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t="b">
        <f>TBL_Employees[[#This Row],[Exit Date]]=TBL_Employees[[#This Row],[Column2]]</f>
        <v>1</v>
      </c>
      <c r="P123" s="10" t="e">
        <f>TBL_Employees[[#This Row],[Exit Date]]-TBL_Employees[[#This Row],[Hire Date]]</f>
        <v>#VALUE!</v>
      </c>
      <c r="R123" s="2"/>
      <c r="S123" s="9"/>
      <c r="T123" s="3"/>
      <c r="U123" s="9"/>
      <c r="V123" s="9"/>
    </row>
    <row r="124" spans="1:22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t="b">
        <f>TBL_Employees[[#This Row],[Exit Date]]=TBL_Employees[[#This Row],[Column2]]</f>
        <v>1</v>
      </c>
      <c r="P124" s="10" t="e">
        <f>TBL_Employees[[#This Row],[Exit Date]]-TBL_Employees[[#This Row],[Hire Date]]</f>
        <v>#VALUE!</v>
      </c>
      <c r="R124" s="2"/>
      <c r="S124" s="9"/>
      <c r="T124" s="3"/>
      <c r="U124" s="9"/>
      <c r="V124" s="9"/>
    </row>
    <row r="125" spans="1:22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t="b">
        <f>TBL_Employees[[#This Row],[Exit Date]]=TBL_Employees[[#This Row],[Column2]]</f>
        <v>1</v>
      </c>
      <c r="P125" s="10" t="e">
        <f>TBL_Employees[[#This Row],[Exit Date]]-TBL_Employees[[#This Row],[Hire Date]]</f>
        <v>#VALUE!</v>
      </c>
      <c r="R125" s="2"/>
      <c r="S125" s="9"/>
      <c r="T125" s="3"/>
      <c r="U125" s="9"/>
      <c r="V125" s="9"/>
    </row>
    <row r="126" spans="1:22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t="b">
        <f>TBL_Employees[[#This Row],[Exit Date]]=TBL_Employees[[#This Row],[Column2]]</f>
        <v>1</v>
      </c>
      <c r="P126" s="10" t="e">
        <f>TBL_Employees[[#This Row],[Exit Date]]-TBL_Employees[[#This Row],[Hire Date]]</f>
        <v>#VALUE!</v>
      </c>
      <c r="R126" s="2"/>
      <c r="S126" s="9"/>
      <c r="T126" s="3"/>
      <c r="U126" s="9"/>
      <c r="V126" s="9"/>
    </row>
    <row r="127" spans="1:22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t="b">
        <f>TBL_Employees[[#This Row],[Exit Date]]=TBL_Employees[[#This Row],[Column2]]</f>
        <v>1</v>
      </c>
      <c r="P127" s="10" t="e">
        <f>TBL_Employees[[#This Row],[Exit Date]]-TBL_Employees[[#This Row],[Hire Date]]</f>
        <v>#VALUE!</v>
      </c>
      <c r="R127" s="2"/>
      <c r="S127" s="9"/>
      <c r="T127" s="3"/>
      <c r="U127" s="9"/>
      <c r="V127" s="9"/>
    </row>
    <row r="128" spans="1:22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t="b">
        <f>TBL_Employees[[#This Row],[Exit Date]]=TBL_Employees[[#This Row],[Column2]]</f>
        <v>1</v>
      </c>
      <c r="P128" s="10" t="e">
        <f>TBL_Employees[[#This Row],[Exit Date]]-TBL_Employees[[#This Row],[Hire Date]]</f>
        <v>#VALUE!</v>
      </c>
      <c r="R128" s="2"/>
      <c r="S128" s="9"/>
      <c r="T128" s="3"/>
      <c r="U128" s="9"/>
      <c r="V128" s="9"/>
    </row>
    <row r="129" spans="1:22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t="b">
        <f>TBL_Employees[[#This Row],[Exit Date]]=TBL_Employees[[#This Row],[Column2]]</f>
        <v>1</v>
      </c>
      <c r="P129" s="10" t="e">
        <f>TBL_Employees[[#This Row],[Exit Date]]-TBL_Employees[[#This Row],[Hire Date]]</f>
        <v>#VALUE!</v>
      </c>
      <c r="R129" s="2"/>
      <c r="S129" s="9"/>
      <c r="T129" s="3"/>
      <c r="U129" s="9"/>
      <c r="V129" s="9"/>
    </row>
    <row r="130" spans="1:22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t="b">
        <f>TBL_Employees[[#This Row],[Exit Date]]=TBL_Employees[[#This Row],[Column2]]</f>
        <v>1</v>
      </c>
      <c r="P130" s="10" t="e">
        <f>TBL_Employees[[#This Row],[Exit Date]]-TBL_Employees[[#This Row],[Hire Date]]</f>
        <v>#VALUE!</v>
      </c>
      <c r="R130" s="2"/>
      <c r="S130" s="9"/>
      <c r="T130" s="3"/>
      <c r="U130" s="9"/>
      <c r="V130" s="9"/>
    </row>
    <row r="131" spans="1:22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t="b">
        <f>TBL_Employees[[#This Row],[Exit Date]]=TBL_Employees[[#This Row],[Column2]]</f>
        <v>1</v>
      </c>
      <c r="P131" s="10" t="e">
        <f>TBL_Employees[[#This Row],[Exit Date]]-TBL_Employees[[#This Row],[Hire Date]]</f>
        <v>#VALUE!</v>
      </c>
      <c r="R131" s="2"/>
      <c r="S131" s="9"/>
      <c r="T131" s="3"/>
      <c r="U131" s="9"/>
      <c r="V131" s="9"/>
    </row>
    <row r="132" spans="1:22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t="b">
        <f>TBL_Employees[[#This Row],[Exit Date]]=TBL_Employees[[#This Row],[Column2]]</f>
        <v>0</v>
      </c>
      <c r="P132" s="10">
        <f>TBL_Employees[[#This Row],[Exit Date]]-TBL_Employees[[#This Row],[Hire Date]]</f>
        <v>2622</v>
      </c>
      <c r="R132" s="2"/>
      <c r="S132" s="9"/>
      <c r="T132" s="3"/>
      <c r="U132" s="9"/>
      <c r="V132" s="9"/>
    </row>
    <row r="133" spans="1:22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t="b">
        <f>TBL_Employees[[#This Row],[Exit Date]]=TBL_Employees[[#This Row],[Column2]]</f>
        <v>1</v>
      </c>
      <c r="P133" s="10" t="e">
        <f>TBL_Employees[[#This Row],[Exit Date]]-TBL_Employees[[#This Row],[Hire Date]]</f>
        <v>#VALUE!</v>
      </c>
      <c r="R133" s="2"/>
      <c r="S133" s="9"/>
      <c r="T133" s="3"/>
      <c r="U133" s="9"/>
      <c r="V133" s="9"/>
    </row>
    <row r="134" spans="1:22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t="b">
        <f>TBL_Employees[[#This Row],[Exit Date]]=TBL_Employees[[#This Row],[Column2]]</f>
        <v>1</v>
      </c>
      <c r="P134" s="10" t="e">
        <f>TBL_Employees[[#This Row],[Exit Date]]-TBL_Employees[[#This Row],[Hire Date]]</f>
        <v>#VALUE!</v>
      </c>
      <c r="R134" s="2"/>
      <c r="S134" s="9"/>
      <c r="T134" s="3"/>
      <c r="U134" s="9"/>
      <c r="V134" s="9"/>
    </row>
    <row r="135" spans="1:22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t="b">
        <f>TBL_Employees[[#This Row],[Exit Date]]=TBL_Employees[[#This Row],[Column2]]</f>
        <v>1</v>
      </c>
      <c r="P135" s="10" t="e">
        <f>TBL_Employees[[#This Row],[Exit Date]]-TBL_Employees[[#This Row],[Hire Date]]</f>
        <v>#VALUE!</v>
      </c>
      <c r="R135" s="2"/>
      <c r="S135" s="9"/>
      <c r="T135" s="3"/>
      <c r="U135" s="9"/>
      <c r="V135" s="9"/>
    </row>
    <row r="136" spans="1:22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t="b">
        <f>TBL_Employees[[#This Row],[Exit Date]]=TBL_Employees[[#This Row],[Column2]]</f>
        <v>1</v>
      </c>
      <c r="P136" s="10" t="e">
        <f>TBL_Employees[[#This Row],[Exit Date]]-TBL_Employees[[#This Row],[Hire Date]]</f>
        <v>#VALUE!</v>
      </c>
      <c r="R136" s="2"/>
      <c r="S136" s="9"/>
      <c r="T136" s="3"/>
      <c r="U136" s="9"/>
      <c r="V136" s="9"/>
    </row>
    <row r="137" spans="1:22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t="b">
        <f>TBL_Employees[[#This Row],[Exit Date]]=TBL_Employees[[#This Row],[Column2]]</f>
        <v>1</v>
      </c>
      <c r="P137" s="10" t="e">
        <f>TBL_Employees[[#This Row],[Exit Date]]-TBL_Employees[[#This Row],[Hire Date]]</f>
        <v>#VALUE!</v>
      </c>
      <c r="R137" s="2"/>
      <c r="S137" s="9"/>
      <c r="T137" s="3"/>
      <c r="U137" s="9"/>
      <c r="V137" s="9"/>
    </row>
    <row r="138" spans="1:22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t="b">
        <f>TBL_Employees[[#This Row],[Exit Date]]=TBL_Employees[[#This Row],[Column2]]</f>
        <v>1</v>
      </c>
      <c r="P138" s="10" t="e">
        <f>TBL_Employees[[#This Row],[Exit Date]]-TBL_Employees[[#This Row],[Hire Date]]</f>
        <v>#VALUE!</v>
      </c>
      <c r="R138" s="2"/>
      <c r="S138" s="9"/>
      <c r="T138" s="3"/>
      <c r="U138" s="9"/>
      <c r="V138" s="9"/>
    </row>
    <row r="139" spans="1:22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t="b">
        <f>TBL_Employees[[#This Row],[Exit Date]]=TBL_Employees[[#This Row],[Column2]]</f>
        <v>1</v>
      </c>
      <c r="P139" s="10" t="e">
        <f>TBL_Employees[[#This Row],[Exit Date]]-TBL_Employees[[#This Row],[Hire Date]]</f>
        <v>#VALUE!</v>
      </c>
      <c r="R139" s="2"/>
      <c r="S139" s="9"/>
      <c r="T139" s="3"/>
      <c r="U139" s="9"/>
      <c r="V139" s="9"/>
    </row>
    <row r="140" spans="1:22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t="b">
        <f>TBL_Employees[[#This Row],[Exit Date]]=TBL_Employees[[#This Row],[Column2]]</f>
        <v>1</v>
      </c>
      <c r="P140" s="10" t="e">
        <f>TBL_Employees[[#This Row],[Exit Date]]-TBL_Employees[[#This Row],[Hire Date]]</f>
        <v>#VALUE!</v>
      </c>
      <c r="R140" s="2"/>
      <c r="S140" s="9"/>
      <c r="T140" s="3"/>
      <c r="U140" s="9"/>
      <c r="V140" s="9"/>
    </row>
    <row r="141" spans="1:22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t="b">
        <f>TBL_Employees[[#This Row],[Exit Date]]=TBL_Employees[[#This Row],[Column2]]</f>
        <v>1</v>
      </c>
      <c r="P141" s="10" t="e">
        <f>TBL_Employees[[#This Row],[Exit Date]]-TBL_Employees[[#This Row],[Hire Date]]</f>
        <v>#VALUE!</v>
      </c>
      <c r="R141" s="2"/>
      <c r="S141" s="9"/>
      <c r="T141" s="3"/>
      <c r="U141" s="9"/>
      <c r="V141" s="9"/>
    </row>
    <row r="142" spans="1:22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t="b">
        <f>TBL_Employees[[#This Row],[Exit Date]]=TBL_Employees[[#This Row],[Column2]]</f>
        <v>1</v>
      </c>
      <c r="P142" s="10" t="e">
        <f>TBL_Employees[[#This Row],[Exit Date]]-TBL_Employees[[#This Row],[Hire Date]]</f>
        <v>#VALUE!</v>
      </c>
      <c r="R142" s="2"/>
      <c r="S142" s="9"/>
      <c r="T142" s="3"/>
      <c r="U142" s="9"/>
      <c r="V142" s="9"/>
    </row>
    <row r="143" spans="1:22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t="b">
        <f>TBL_Employees[[#This Row],[Exit Date]]=TBL_Employees[[#This Row],[Column2]]</f>
        <v>1</v>
      </c>
      <c r="P143" s="10" t="e">
        <f>TBL_Employees[[#This Row],[Exit Date]]-TBL_Employees[[#This Row],[Hire Date]]</f>
        <v>#VALUE!</v>
      </c>
      <c r="R143" s="2"/>
      <c r="S143" s="9"/>
      <c r="T143" s="3"/>
      <c r="U143" s="9"/>
      <c r="V143" s="9"/>
    </row>
    <row r="144" spans="1:22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t="b">
        <f>TBL_Employees[[#This Row],[Exit Date]]=TBL_Employees[[#This Row],[Column2]]</f>
        <v>1</v>
      </c>
      <c r="P144" s="10" t="e">
        <f>TBL_Employees[[#This Row],[Exit Date]]-TBL_Employees[[#This Row],[Hire Date]]</f>
        <v>#VALUE!</v>
      </c>
      <c r="R144" s="2"/>
      <c r="S144" s="9"/>
      <c r="T144" s="3"/>
      <c r="U144" s="9"/>
      <c r="V144" s="9"/>
    </row>
    <row r="145" spans="1:22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t="b">
        <f>TBL_Employees[[#This Row],[Exit Date]]=TBL_Employees[[#This Row],[Column2]]</f>
        <v>1</v>
      </c>
      <c r="P145" s="10" t="e">
        <f>TBL_Employees[[#This Row],[Exit Date]]-TBL_Employees[[#This Row],[Hire Date]]</f>
        <v>#VALUE!</v>
      </c>
      <c r="R145" s="2"/>
      <c r="S145" s="9"/>
      <c r="T145" s="3"/>
      <c r="U145" s="9"/>
      <c r="V145" s="9"/>
    </row>
    <row r="146" spans="1:22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t="b">
        <f>TBL_Employees[[#This Row],[Exit Date]]=TBL_Employees[[#This Row],[Column2]]</f>
        <v>1</v>
      </c>
      <c r="P146" s="10" t="e">
        <f>TBL_Employees[[#This Row],[Exit Date]]-TBL_Employees[[#This Row],[Hire Date]]</f>
        <v>#VALUE!</v>
      </c>
      <c r="R146" s="2"/>
      <c r="S146" s="9"/>
      <c r="T146" s="3"/>
      <c r="U146" s="9"/>
      <c r="V146" s="9"/>
    </row>
    <row r="147" spans="1:22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t="b">
        <f>TBL_Employees[[#This Row],[Exit Date]]=TBL_Employees[[#This Row],[Column2]]</f>
        <v>1</v>
      </c>
      <c r="P147" s="10" t="e">
        <f>TBL_Employees[[#This Row],[Exit Date]]-TBL_Employees[[#This Row],[Hire Date]]</f>
        <v>#VALUE!</v>
      </c>
      <c r="R147" s="2"/>
      <c r="S147" s="9"/>
      <c r="T147" s="3"/>
      <c r="U147" s="9"/>
      <c r="V147" s="9"/>
    </row>
    <row r="148" spans="1:22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t="b">
        <f>TBL_Employees[[#This Row],[Exit Date]]=TBL_Employees[[#This Row],[Column2]]</f>
        <v>1</v>
      </c>
      <c r="P148" s="10" t="e">
        <f>TBL_Employees[[#This Row],[Exit Date]]-TBL_Employees[[#This Row],[Hire Date]]</f>
        <v>#VALUE!</v>
      </c>
      <c r="R148" s="2"/>
      <c r="S148" s="9"/>
      <c r="T148" s="3"/>
      <c r="U148" s="9"/>
      <c r="V148" s="9"/>
    </row>
    <row r="149" spans="1:22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t="b">
        <f>TBL_Employees[[#This Row],[Exit Date]]=TBL_Employees[[#This Row],[Column2]]</f>
        <v>1</v>
      </c>
      <c r="P149" s="10" t="e">
        <f>TBL_Employees[[#This Row],[Exit Date]]-TBL_Employees[[#This Row],[Hire Date]]</f>
        <v>#VALUE!</v>
      </c>
      <c r="R149" s="2"/>
      <c r="S149" s="9"/>
      <c r="T149" s="3"/>
      <c r="U149" s="9"/>
      <c r="V149" s="9"/>
    </row>
    <row r="150" spans="1:22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t="b">
        <f>TBL_Employees[[#This Row],[Exit Date]]=TBL_Employees[[#This Row],[Column2]]</f>
        <v>1</v>
      </c>
      <c r="P150" s="10" t="e">
        <f>TBL_Employees[[#This Row],[Exit Date]]-TBL_Employees[[#This Row],[Hire Date]]</f>
        <v>#VALUE!</v>
      </c>
      <c r="R150" s="2"/>
      <c r="S150" s="9"/>
      <c r="T150" s="3"/>
      <c r="U150" s="9"/>
      <c r="V150" s="9"/>
    </row>
    <row r="151" spans="1:22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t="b">
        <f>TBL_Employees[[#This Row],[Exit Date]]=TBL_Employees[[#This Row],[Column2]]</f>
        <v>1</v>
      </c>
      <c r="P151" s="10" t="e">
        <f>TBL_Employees[[#This Row],[Exit Date]]-TBL_Employees[[#This Row],[Hire Date]]</f>
        <v>#VALUE!</v>
      </c>
      <c r="R151" s="2"/>
      <c r="S151" s="9"/>
      <c r="T151" s="3"/>
      <c r="U151" s="9"/>
      <c r="V151" s="9"/>
    </row>
    <row r="152" spans="1:22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t="b">
        <f>TBL_Employees[[#This Row],[Exit Date]]=TBL_Employees[[#This Row],[Column2]]</f>
        <v>1</v>
      </c>
      <c r="P152" s="10" t="e">
        <f>TBL_Employees[[#This Row],[Exit Date]]-TBL_Employees[[#This Row],[Hire Date]]</f>
        <v>#VALUE!</v>
      </c>
      <c r="R152" s="2"/>
      <c r="S152" s="9"/>
      <c r="T152" s="3"/>
      <c r="U152" s="9"/>
      <c r="V152" s="9"/>
    </row>
    <row r="153" spans="1:22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t="b">
        <f>TBL_Employees[[#This Row],[Exit Date]]=TBL_Employees[[#This Row],[Column2]]</f>
        <v>1</v>
      </c>
      <c r="P153" s="10" t="e">
        <f>TBL_Employees[[#This Row],[Exit Date]]-TBL_Employees[[#This Row],[Hire Date]]</f>
        <v>#VALUE!</v>
      </c>
      <c r="R153" s="2"/>
      <c r="S153" s="9"/>
      <c r="T153" s="3"/>
      <c r="U153" s="9"/>
      <c r="V153" s="9"/>
    </row>
    <row r="154" spans="1:22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t="b">
        <f>TBL_Employees[[#This Row],[Exit Date]]=TBL_Employees[[#This Row],[Column2]]</f>
        <v>1</v>
      </c>
      <c r="P154" s="10" t="e">
        <f>TBL_Employees[[#This Row],[Exit Date]]-TBL_Employees[[#This Row],[Hire Date]]</f>
        <v>#VALUE!</v>
      </c>
      <c r="R154" s="2"/>
      <c r="S154" s="9"/>
      <c r="T154" s="3"/>
      <c r="U154" s="9"/>
      <c r="V154" s="9"/>
    </row>
    <row r="155" spans="1:22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t="b">
        <f>TBL_Employees[[#This Row],[Exit Date]]=TBL_Employees[[#This Row],[Column2]]</f>
        <v>1</v>
      </c>
      <c r="P155" s="10" t="e">
        <f>TBL_Employees[[#This Row],[Exit Date]]-TBL_Employees[[#This Row],[Hire Date]]</f>
        <v>#VALUE!</v>
      </c>
      <c r="R155" s="2"/>
      <c r="S155" s="9"/>
      <c r="T155" s="3"/>
      <c r="U155" s="9"/>
      <c r="V155" s="9"/>
    </row>
    <row r="156" spans="1:22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t="b">
        <f>TBL_Employees[[#This Row],[Exit Date]]=TBL_Employees[[#This Row],[Column2]]</f>
        <v>1</v>
      </c>
      <c r="P156" s="10" t="e">
        <f>TBL_Employees[[#This Row],[Exit Date]]-TBL_Employees[[#This Row],[Hire Date]]</f>
        <v>#VALUE!</v>
      </c>
      <c r="R156" s="2"/>
      <c r="S156" s="9"/>
      <c r="T156" s="3"/>
      <c r="U156" s="9"/>
      <c r="V156" s="9"/>
    </row>
    <row r="157" spans="1:22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t="b">
        <f>TBL_Employees[[#This Row],[Exit Date]]=TBL_Employees[[#This Row],[Column2]]</f>
        <v>1</v>
      </c>
      <c r="P157" s="10" t="e">
        <f>TBL_Employees[[#This Row],[Exit Date]]-TBL_Employees[[#This Row],[Hire Date]]</f>
        <v>#VALUE!</v>
      </c>
      <c r="R157" s="2"/>
      <c r="S157" s="9"/>
      <c r="T157" s="3"/>
      <c r="U157" s="9"/>
      <c r="V157" s="9"/>
    </row>
    <row r="158" spans="1:22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t="b">
        <f>TBL_Employees[[#This Row],[Exit Date]]=TBL_Employees[[#This Row],[Column2]]</f>
        <v>1</v>
      </c>
      <c r="P158" s="10" t="e">
        <f>TBL_Employees[[#This Row],[Exit Date]]-TBL_Employees[[#This Row],[Hire Date]]</f>
        <v>#VALUE!</v>
      </c>
      <c r="R158" s="2"/>
      <c r="S158" s="9"/>
      <c r="T158" s="3"/>
      <c r="U158" s="9"/>
      <c r="V158" s="9"/>
    </row>
    <row r="159" spans="1:22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t="b">
        <f>TBL_Employees[[#This Row],[Exit Date]]=TBL_Employees[[#This Row],[Column2]]</f>
        <v>1</v>
      </c>
      <c r="P159" s="10" t="e">
        <f>TBL_Employees[[#This Row],[Exit Date]]-TBL_Employees[[#This Row],[Hire Date]]</f>
        <v>#VALUE!</v>
      </c>
      <c r="R159" s="2"/>
      <c r="S159" s="9"/>
      <c r="T159" s="3"/>
      <c r="U159" s="9"/>
      <c r="V159" s="9"/>
    </row>
    <row r="160" spans="1:22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t="b">
        <f>TBL_Employees[[#This Row],[Exit Date]]=TBL_Employees[[#This Row],[Column2]]</f>
        <v>1</v>
      </c>
      <c r="P160" s="10" t="e">
        <f>TBL_Employees[[#This Row],[Exit Date]]-TBL_Employees[[#This Row],[Hire Date]]</f>
        <v>#VALUE!</v>
      </c>
      <c r="R160" s="2"/>
      <c r="S160" s="9"/>
      <c r="T160" s="3"/>
      <c r="U160" s="9"/>
      <c r="V160" s="9"/>
    </row>
    <row r="161" spans="1:22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t="b">
        <f>TBL_Employees[[#This Row],[Exit Date]]=TBL_Employees[[#This Row],[Column2]]</f>
        <v>0</v>
      </c>
      <c r="P161" s="10">
        <f>TBL_Employees[[#This Row],[Exit Date]]-TBL_Employees[[#This Row],[Hire Date]]</f>
        <v>7054</v>
      </c>
      <c r="R161" s="2"/>
      <c r="S161" s="9"/>
      <c r="T161" s="3"/>
      <c r="U161" s="9"/>
      <c r="V161" s="9"/>
    </row>
    <row r="162" spans="1:22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t="b">
        <f>TBL_Employees[[#This Row],[Exit Date]]=TBL_Employees[[#This Row],[Column2]]</f>
        <v>1</v>
      </c>
      <c r="P162" s="10" t="e">
        <f>TBL_Employees[[#This Row],[Exit Date]]-TBL_Employees[[#This Row],[Hire Date]]</f>
        <v>#VALUE!</v>
      </c>
      <c r="R162" s="2"/>
      <c r="S162" s="9"/>
      <c r="T162" s="3"/>
      <c r="U162" s="9"/>
      <c r="V162" s="9"/>
    </row>
    <row r="163" spans="1:22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t="b">
        <f>TBL_Employees[[#This Row],[Exit Date]]=TBL_Employees[[#This Row],[Column2]]</f>
        <v>1</v>
      </c>
      <c r="P163" s="10" t="e">
        <f>TBL_Employees[[#This Row],[Exit Date]]-TBL_Employees[[#This Row],[Hire Date]]</f>
        <v>#VALUE!</v>
      </c>
      <c r="R163" s="2"/>
      <c r="S163" s="9"/>
      <c r="T163" s="3"/>
      <c r="U163" s="9"/>
      <c r="V163" s="9"/>
    </row>
    <row r="164" spans="1:22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t="b">
        <f>TBL_Employees[[#This Row],[Exit Date]]=TBL_Employees[[#This Row],[Column2]]</f>
        <v>1</v>
      </c>
      <c r="P164" s="10" t="e">
        <f>TBL_Employees[[#This Row],[Exit Date]]-TBL_Employees[[#This Row],[Hire Date]]</f>
        <v>#VALUE!</v>
      </c>
      <c r="R164" s="2"/>
      <c r="S164" s="9"/>
      <c r="T164" s="3"/>
      <c r="U164" s="9"/>
      <c r="V164" s="9"/>
    </row>
    <row r="165" spans="1:22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t="b">
        <f>TBL_Employees[[#This Row],[Exit Date]]=TBL_Employees[[#This Row],[Column2]]</f>
        <v>1</v>
      </c>
      <c r="P165" s="10" t="e">
        <f>TBL_Employees[[#This Row],[Exit Date]]-TBL_Employees[[#This Row],[Hire Date]]</f>
        <v>#VALUE!</v>
      </c>
      <c r="R165" s="2"/>
      <c r="S165" s="9"/>
      <c r="T165" s="3"/>
      <c r="U165" s="9"/>
      <c r="V165" s="9"/>
    </row>
    <row r="166" spans="1:22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t="b">
        <f>TBL_Employees[[#This Row],[Exit Date]]=TBL_Employees[[#This Row],[Column2]]</f>
        <v>1</v>
      </c>
      <c r="P166" s="10" t="e">
        <f>TBL_Employees[[#This Row],[Exit Date]]-TBL_Employees[[#This Row],[Hire Date]]</f>
        <v>#VALUE!</v>
      </c>
      <c r="R166" s="2"/>
      <c r="S166" s="9"/>
      <c r="T166" s="3"/>
      <c r="U166" s="9"/>
      <c r="V166" s="9"/>
    </row>
    <row r="167" spans="1:22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t="b">
        <f>TBL_Employees[[#This Row],[Exit Date]]=TBL_Employees[[#This Row],[Column2]]</f>
        <v>1</v>
      </c>
      <c r="P167" s="10" t="e">
        <f>TBL_Employees[[#This Row],[Exit Date]]-TBL_Employees[[#This Row],[Hire Date]]</f>
        <v>#VALUE!</v>
      </c>
      <c r="R167" s="2"/>
      <c r="S167" s="9"/>
      <c r="T167" s="3"/>
      <c r="U167" s="9"/>
      <c r="V167" s="9"/>
    </row>
    <row r="168" spans="1:22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t="b">
        <f>TBL_Employees[[#This Row],[Exit Date]]=TBL_Employees[[#This Row],[Column2]]</f>
        <v>1</v>
      </c>
      <c r="P168" s="10" t="e">
        <f>TBL_Employees[[#This Row],[Exit Date]]-TBL_Employees[[#This Row],[Hire Date]]</f>
        <v>#VALUE!</v>
      </c>
      <c r="R168" s="2"/>
      <c r="S168" s="9"/>
      <c r="T168" s="3"/>
      <c r="U168" s="9"/>
      <c r="V168" s="9"/>
    </row>
    <row r="169" spans="1:22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t="b">
        <f>TBL_Employees[[#This Row],[Exit Date]]=TBL_Employees[[#This Row],[Column2]]</f>
        <v>1</v>
      </c>
      <c r="P169" s="10" t="e">
        <f>TBL_Employees[[#This Row],[Exit Date]]-TBL_Employees[[#This Row],[Hire Date]]</f>
        <v>#VALUE!</v>
      </c>
      <c r="R169" s="2"/>
      <c r="S169" s="9"/>
      <c r="T169" s="3"/>
      <c r="U169" s="9"/>
      <c r="V169" s="9"/>
    </row>
    <row r="170" spans="1:22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t="b">
        <f>TBL_Employees[[#This Row],[Exit Date]]=TBL_Employees[[#This Row],[Column2]]</f>
        <v>1</v>
      </c>
      <c r="P170" s="10" t="e">
        <f>TBL_Employees[[#This Row],[Exit Date]]-TBL_Employees[[#This Row],[Hire Date]]</f>
        <v>#VALUE!</v>
      </c>
      <c r="R170" s="2"/>
      <c r="S170" s="9"/>
      <c r="T170" s="3"/>
      <c r="U170" s="9"/>
      <c r="V170" s="9"/>
    </row>
    <row r="171" spans="1:22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t="b">
        <f>TBL_Employees[[#This Row],[Exit Date]]=TBL_Employees[[#This Row],[Column2]]</f>
        <v>1</v>
      </c>
      <c r="P171" s="10" t="e">
        <f>TBL_Employees[[#This Row],[Exit Date]]-TBL_Employees[[#This Row],[Hire Date]]</f>
        <v>#VALUE!</v>
      </c>
      <c r="R171" s="2"/>
      <c r="S171" s="9"/>
      <c r="T171" s="3"/>
      <c r="U171" s="9"/>
      <c r="V171" s="9"/>
    </row>
    <row r="172" spans="1:22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t="b">
        <f>TBL_Employees[[#This Row],[Exit Date]]=TBL_Employees[[#This Row],[Column2]]</f>
        <v>1</v>
      </c>
      <c r="P172" s="10" t="e">
        <f>TBL_Employees[[#This Row],[Exit Date]]-TBL_Employees[[#This Row],[Hire Date]]</f>
        <v>#VALUE!</v>
      </c>
      <c r="R172" s="2"/>
      <c r="S172" s="9"/>
      <c r="T172" s="3"/>
      <c r="U172" s="9"/>
      <c r="V172" s="9"/>
    </row>
    <row r="173" spans="1:22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t="b">
        <f>TBL_Employees[[#This Row],[Exit Date]]=TBL_Employees[[#This Row],[Column2]]</f>
        <v>1</v>
      </c>
      <c r="P173" s="10" t="e">
        <f>TBL_Employees[[#This Row],[Exit Date]]-TBL_Employees[[#This Row],[Hire Date]]</f>
        <v>#VALUE!</v>
      </c>
      <c r="R173" s="2"/>
      <c r="S173" s="9"/>
      <c r="T173" s="3"/>
      <c r="U173" s="9"/>
      <c r="V173" s="9"/>
    </row>
    <row r="174" spans="1:22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t="b">
        <f>TBL_Employees[[#This Row],[Exit Date]]=TBL_Employees[[#This Row],[Column2]]</f>
        <v>1</v>
      </c>
      <c r="P174" s="10" t="e">
        <f>TBL_Employees[[#This Row],[Exit Date]]-TBL_Employees[[#This Row],[Hire Date]]</f>
        <v>#VALUE!</v>
      </c>
      <c r="R174" s="2"/>
      <c r="S174" s="9"/>
      <c r="T174" s="3"/>
      <c r="U174" s="9"/>
      <c r="V174" s="9"/>
    </row>
    <row r="175" spans="1:22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t="b">
        <f>TBL_Employees[[#This Row],[Exit Date]]=TBL_Employees[[#This Row],[Column2]]</f>
        <v>1</v>
      </c>
      <c r="P175" s="10" t="e">
        <f>TBL_Employees[[#This Row],[Exit Date]]-TBL_Employees[[#This Row],[Hire Date]]</f>
        <v>#VALUE!</v>
      </c>
      <c r="R175" s="2"/>
      <c r="S175" s="9"/>
      <c r="T175" s="3"/>
      <c r="U175" s="9"/>
      <c r="V175" s="9"/>
    </row>
    <row r="176" spans="1:22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t="b">
        <f>TBL_Employees[[#This Row],[Exit Date]]=TBL_Employees[[#This Row],[Column2]]</f>
        <v>1</v>
      </c>
      <c r="P176" s="10" t="e">
        <f>TBL_Employees[[#This Row],[Exit Date]]-TBL_Employees[[#This Row],[Hire Date]]</f>
        <v>#VALUE!</v>
      </c>
      <c r="R176" s="2"/>
      <c r="S176" s="9"/>
      <c r="T176" s="3"/>
      <c r="U176" s="9"/>
      <c r="V176" s="9"/>
    </row>
    <row r="177" spans="1:22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t="b">
        <f>TBL_Employees[[#This Row],[Exit Date]]=TBL_Employees[[#This Row],[Column2]]</f>
        <v>1</v>
      </c>
      <c r="P177" s="10" t="e">
        <f>TBL_Employees[[#This Row],[Exit Date]]-TBL_Employees[[#This Row],[Hire Date]]</f>
        <v>#VALUE!</v>
      </c>
      <c r="R177" s="2"/>
      <c r="S177" s="9"/>
      <c r="T177" s="3"/>
      <c r="U177" s="9"/>
      <c r="V177" s="9"/>
    </row>
    <row r="178" spans="1:22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t="b">
        <f>TBL_Employees[[#This Row],[Exit Date]]=TBL_Employees[[#This Row],[Column2]]</f>
        <v>1</v>
      </c>
      <c r="P178" s="10" t="e">
        <f>TBL_Employees[[#This Row],[Exit Date]]-TBL_Employees[[#This Row],[Hire Date]]</f>
        <v>#VALUE!</v>
      </c>
      <c r="R178" s="2"/>
      <c r="S178" s="9"/>
      <c r="T178" s="3"/>
      <c r="U178" s="9"/>
      <c r="V178" s="9"/>
    </row>
    <row r="179" spans="1:22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t="b">
        <f>TBL_Employees[[#This Row],[Exit Date]]=TBL_Employees[[#This Row],[Column2]]</f>
        <v>1</v>
      </c>
      <c r="P179" s="10" t="e">
        <f>TBL_Employees[[#This Row],[Exit Date]]-TBL_Employees[[#This Row],[Hire Date]]</f>
        <v>#VALUE!</v>
      </c>
      <c r="R179" s="2"/>
      <c r="S179" s="9"/>
      <c r="T179" s="3"/>
      <c r="U179" s="9"/>
      <c r="V179" s="9"/>
    </row>
    <row r="180" spans="1:22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t="b">
        <f>TBL_Employees[[#This Row],[Exit Date]]=TBL_Employees[[#This Row],[Column2]]</f>
        <v>1</v>
      </c>
      <c r="P180" s="10" t="e">
        <f>TBL_Employees[[#This Row],[Exit Date]]-TBL_Employees[[#This Row],[Hire Date]]</f>
        <v>#VALUE!</v>
      </c>
      <c r="R180" s="2"/>
      <c r="S180" s="9"/>
      <c r="T180" s="3"/>
      <c r="U180" s="9"/>
      <c r="V180" s="9"/>
    </row>
    <row r="181" spans="1:22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t="b">
        <f>TBL_Employees[[#This Row],[Exit Date]]=TBL_Employees[[#This Row],[Column2]]</f>
        <v>1</v>
      </c>
      <c r="P181" s="10" t="e">
        <f>TBL_Employees[[#This Row],[Exit Date]]-TBL_Employees[[#This Row],[Hire Date]]</f>
        <v>#VALUE!</v>
      </c>
      <c r="R181" s="2"/>
      <c r="S181" s="9"/>
      <c r="T181" s="3"/>
      <c r="U181" s="9"/>
      <c r="V181" s="9"/>
    </row>
    <row r="182" spans="1:22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t="b">
        <f>TBL_Employees[[#This Row],[Exit Date]]=TBL_Employees[[#This Row],[Column2]]</f>
        <v>1</v>
      </c>
      <c r="P182" s="10" t="e">
        <f>TBL_Employees[[#This Row],[Exit Date]]-TBL_Employees[[#This Row],[Hire Date]]</f>
        <v>#VALUE!</v>
      </c>
      <c r="R182" s="2"/>
      <c r="S182" s="9"/>
      <c r="T182" s="3"/>
      <c r="U182" s="9"/>
      <c r="V182" s="9"/>
    </row>
    <row r="183" spans="1:22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t="b">
        <f>TBL_Employees[[#This Row],[Exit Date]]=TBL_Employees[[#This Row],[Column2]]</f>
        <v>1</v>
      </c>
      <c r="P183" s="10" t="e">
        <f>TBL_Employees[[#This Row],[Exit Date]]-TBL_Employees[[#This Row],[Hire Date]]</f>
        <v>#VALUE!</v>
      </c>
      <c r="R183" s="2"/>
      <c r="S183" s="9"/>
      <c r="T183" s="3"/>
      <c r="U183" s="9"/>
      <c r="V183" s="9"/>
    </row>
    <row r="184" spans="1:22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t="b">
        <f>TBL_Employees[[#This Row],[Exit Date]]=TBL_Employees[[#This Row],[Column2]]</f>
        <v>1</v>
      </c>
      <c r="P184" s="10" t="e">
        <f>TBL_Employees[[#This Row],[Exit Date]]-TBL_Employees[[#This Row],[Hire Date]]</f>
        <v>#VALUE!</v>
      </c>
      <c r="R184" s="2"/>
      <c r="S184" s="9"/>
      <c r="T184" s="3"/>
      <c r="U184" s="9"/>
      <c r="V184" s="9"/>
    </row>
    <row r="185" spans="1:22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t="b">
        <f>TBL_Employees[[#This Row],[Exit Date]]=TBL_Employees[[#This Row],[Column2]]</f>
        <v>1</v>
      </c>
      <c r="P185" s="10" t="e">
        <f>TBL_Employees[[#This Row],[Exit Date]]-TBL_Employees[[#This Row],[Hire Date]]</f>
        <v>#VALUE!</v>
      </c>
      <c r="R185" s="2"/>
      <c r="S185" s="9"/>
      <c r="T185" s="3"/>
      <c r="U185" s="9"/>
      <c r="V185" s="9"/>
    </row>
    <row r="186" spans="1:22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t="b">
        <f>TBL_Employees[[#This Row],[Exit Date]]=TBL_Employees[[#This Row],[Column2]]</f>
        <v>1</v>
      </c>
      <c r="P186" s="10" t="e">
        <f>TBL_Employees[[#This Row],[Exit Date]]-TBL_Employees[[#This Row],[Hire Date]]</f>
        <v>#VALUE!</v>
      </c>
      <c r="R186" s="2"/>
      <c r="S186" s="9"/>
      <c r="T186" s="3"/>
      <c r="U186" s="9"/>
      <c r="V186" s="9"/>
    </row>
    <row r="187" spans="1:22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t="b">
        <f>TBL_Employees[[#This Row],[Exit Date]]=TBL_Employees[[#This Row],[Column2]]</f>
        <v>1</v>
      </c>
      <c r="P187" s="10" t="e">
        <f>TBL_Employees[[#This Row],[Exit Date]]-TBL_Employees[[#This Row],[Hire Date]]</f>
        <v>#VALUE!</v>
      </c>
      <c r="R187" s="2"/>
      <c r="S187" s="9"/>
      <c r="T187" s="3"/>
      <c r="U187" s="9"/>
      <c r="V187" s="9"/>
    </row>
    <row r="188" spans="1:22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t="b">
        <f>TBL_Employees[[#This Row],[Exit Date]]=TBL_Employees[[#This Row],[Column2]]</f>
        <v>1</v>
      </c>
      <c r="P188" s="10" t="e">
        <f>TBL_Employees[[#This Row],[Exit Date]]-TBL_Employees[[#This Row],[Hire Date]]</f>
        <v>#VALUE!</v>
      </c>
      <c r="R188" s="2"/>
      <c r="S188" s="9"/>
      <c r="T188" s="3"/>
      <c r="U188" s="9"/>
      <c r="V188" s="9"/>
    </row>
    <row r="189" spans="1:22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t="b">
        <f>TBL_Employees[[#This Row],[Exit Date]]=TBL_Employees[[#This Row],[Column2]]</f>
        <v>1</v>
      </c>
      <c r="P189" s="10" t="e">
        <f>TBL_Employees[[#This Row],[Exit Date]]-TBL_Employees[[#This Row],[Hire Date]]</f>
        <v>#VALUE!</v>
      </c>
      <c r="R189" s="2"/>
      <c r="S189" s="9"/>
      <c r="T189" s="3"/>
      <c r="U189" s="9"/>
      <c r="V189" s="9"/>
    </row>
    <row r="190" spans="1:22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t="b">
        <f>TBL_Employees[[#This Row],[Exit Date]]=TBL_Employees[[#This Row],[Column2]]</f>
        <v>1</v>
      </c>
      <c r="P190" s="10" t="e">
        <f>TBL_Employees[[#This Row],[Exit Date]]-TBL_Employees[[#This Row],[Hire Date]]</f>
        <v>#VALUE!</v>
      </c>
      <c r="R190" s="2"/>
      <c r="S190" s="9"/>
      <c r="T190" s="3"/>
      <c r="U190" s="9"/>
      <c r="V190" s="9"/>
    </row>
    <row r="191" spans="1:22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t="b">
        <f>TBL_Employees[[#This Row],[Exit Date]]=TBL_Employees[[#This Row],[Column2]]</f>
        <v>1</v>
      </c>
      <c r="P191" s="10" t="e">
        <f>TBL_Employees[[#This Row],[Exit Date]]-TBL_Employees[[#This Row],[Hire Date]]</f>
        <v>#VALUE!</v>
      </c>
      <c r="R191" s="2"/>
      <c r="S191" s="9"/>
      <c r="T191" s="3"/>
      <c r="U191" s="9"/>
      <c r="V191" s="9"/>
    </row>
    <row r="192" spans="1:22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t="b">
        <f>TBL_Employees[[#This Row],[Exit Date]]=TBL_Employees[[#This Row],[Column2]]</f>
        <v>1</v>
      </c>
      <c r="P192" s="10" t="e">
        <f>TBL_Employees[[#This Row],[Exit Date]]-TBL_Employees[[#This Row],[Hire Date]]</f>
        <v>#VALUE!</v>
      </c>
      <c r="R192" s="2"/>
      <c r="S192" s="9"/>
      <c r="T192" s="3"/>
      <c r="U192" s="9"/>
      <c r="V192" s="9"/>
    </row>
    <row r="193" spans="1:22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t="b">
        <f>TBL_Employees[[#This Row],[Exit Date]]=TBL_Employees[[#This Row],[Column2]]</f>
        <v>1</v>
      </c>
      <c r="P193" s="10" t="e">
        <f>TBL_Employees[[#This Row],[Exit Date]]-TBL_Employees[[#This Row],[Hire Date]]</f>
        <v>#VALUE!</v>
      </c>
      <c r="R193" s="2"/>
      <c r="S193" s="9"/>
      <c r="T193" s="3"/>
      <c r="U193" s="9"/>
      <c r="V193" s="9"/>
    </row>
    <row r="194" spans="1:22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t="b">
        <f>TBL_Employees[[#This Row],[Exit Date]]=TBL_Employees[[#This Row],[Column2]]</f>
        <v>1</v>
      </c>
      <c r="P194" s="10" t="e">
        <f>TBL_Employees[[#This Row],[Exit Date]]-TBL_Employees[[#This Row],[Hire Date]]</f>
        <v>#VALUE!</v>
      </c>
      <c r="R194" s="2"/>
      <c r="S194" s="9"/>
      <c r="T194" s="3"/>
      <c r="U194" s="9"/>
      <c r="V194" s="9"/>
    </row>
    <row r="195" spans="1:22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t="b">
        <f>TBL_Employees[[#This Row],[Exit Date]]=TBL_Employees[[#This Row],[Column2]]</f>
        <v>1</v>
      </c>
      <c r="P195" s="10" t="e">
        <f>TBL_Employees[[#This Row],[Exit Date]]-TBL_Employees[[#This Row],[Hire Date]]</f>
        <v>#VALUE!</v>
      </c>
      <c r="R195" s="2"/>
      <c r="S195" s="9"/>
      <c r="T195" s="3"/>
      <c r="U195" s="9"/>
      <c r="V195" s="9"/>
    </row>
    <row r="196" spans="1:22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t="b">
        <f>TBL_Employees[[#This Row],[Exit Date]]=TBL_Employees[[#This Row],[Column2]]</f>
        <v>1</v>
      </c>
      <c r="P196" s="10" t="e">
        <f>TBL_Employees[[#This Row],[Exit Date]]-TBL_Employees[[#This Row],[Hire Date]]</f>
        <v>#VALUE!</v>
      </c>
      <c r="R196" s="2"/>
      <c r="S196" s="9"/>
      <c r="T196" s="3"/>
      <c r="U196" s="9"/>
      <c r="V196" s="9"/>
    </row>
    <row r="197" spans="1:22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t="b">
        <f>TBL_Employees[[#This Row],[Exit Date]]=TBL_Employees[[#This Row],[Column2]]</f>
        <v>1</v>
      </c>
      <c r="P197" s="10" t="e">
        <f>TBL_Employees[[#This Row],[Exit Date]]-TBL_Employees[[#This Row],[Hire Date]]</f>
        <v>#VALUE!</v>
      </c>
      <c r="R197" s="2"/>
      <c r="S197" s="9"/>
      <c r="T197" s="3"/>
      <c r="U197" s="9"/>
      <c r="V197" s="9"/>
    </row>
    <row r="198" spans="1:22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t="b">
        <f>TBL_Employees[[#This Row],[Exit Date]]=TBL_Employees[[#This Row],[Column2]]</f>
        <v>1</v>
      </c>
      <c r="P198" s="10" t="e">
        <f>TBL_Employees[[#This Row],[Exit Date]]-TBL_Employees[[#This Row],[Hire Date]]</f>
        <v>#VALUE!</v>
      </c>
      <c r="R198" s="2"/>
      <c r="S198" s="9"/>
      <c r="T198" s="3"/>
      <c r="U198" s="9"/>
      <c r="V198" s="9"/>
    </row>
    <row r="199" spans="1:22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t="b">
        <f>TBL_Employees[[#This Row],[Exit Date]]=TBL_Employees[[#This Row],[Column2]]</f>
        <v>1</v>
      </c>
      <c r="P199" s="10" t="e">
        <f>TBL_Employees[[#This Row],[Exit Date]]-TBL_Employees[[#This Row],[Hire Date]]</f>
        <v>#VALUE!</v>
      </c>
      <c r="R199" s="2"/>
      <c r="S199" s="9"/>
      <c r="T199" s="3"/>
      <c r="U199" s="9"/>
      <c r="V199" s="9"/>
    </row>
    <row r="200" spans="1:22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t="b">
        <f>TBL_Employees[[#This Row],[Exit Date]]=TBL_Employees[[#This Row],[Column2]]</f>
        <v>1</v>
      </c>
      <c r="P200" s="10" t="e">
        <f>TBL_Employees[[#This Row],[Exit Date]]-TBL_Employees[[#This Row],[Hire Date]]</f>
        <v>#VALUE!</v>
      </c>
      <c r="R200" s="2"/>
      <c r="S200" s="9"/>
      <c r="T200" s="3"/>
      <c r="U200" s="9"/>
      <c r="V200" s="9"/>
    </row>
    <row r="201" spans="1:22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t="b">
        <f>TBL_Employees[[#This Row],[Exit Date]]=TBL_Employees[[#This Row],[Column2]]</f>
        <v>0</v>
      </c>
      <c r="P201" s="10">
        <f>TBL_Employees[[#This Row],[Exit Date]]-TBL_Employees[[#This Row],[Hire Date]]</f>
        <v>369</v>
      </c>
      <c r="R201" s="2"/>
      <c r="S201" s="9"/>
      <c r="T201" s="3"/>
      <c r="U201" s="9"/>
      <c r="V201" s="9"/>
    </row>
    <row r="202" spans="1:22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t="b">
        <f>TBL_Employees[[#This Row],[Exit Date]]=TBL_Employees[[#This Row],[Column2]]</f>
        <v>1</v>
      </c>
      <c r="P202" s="10" t="e">
        <f>TBL_Employees[[#This Row],[Exit Date]]-TBL_Employees[[#This Row],[Hire Date]]</f>
        <v>#VALUE!</v>
      </c>
      <c r="R202" s="2"/>
      <c r="S202" s="9"/>
      <c r="T202" s="3"/>
      <c r="U202" s="9"/>
      <c r="V202" s="9"/>
    </row>
    <row r="203" spans="1:22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t="b">
        <f>TBL_Employees[[#This Row],[Exit Date]]=TBL_Employees[[#This Row],[Column2]]</f>
        <v>1</v>
      </c>
      <c r="P203" s="10" t="e">
        <f>TBL_Employees[[#This Row],[Exit Date]]-TBL_Employees[[#This Row],[Hire Date]]</f>
        <v>#VALUE!</v>
      </c>
      <c r="R203" s="2"/>
      <c r="S203" s="9"/>
      <c r="T203" s="3"/>
      <c r="U203" s="9"/>
      <c r="V203" s="9"/>
    </row>
    <row r="204" spans="1:22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t="b">
        <f>TBL_Employees[[#This Row],[Exit Date]]=TBL_Employees[[#This Row],[Column2]]</f>
        <v>1</v>
      </c>
      <c r="P204" s="10" t="e">
        <f>TBL_Employees[[#This Row],[Exit Date]]-TBL_Employees[[#This Row],[Hire Date]]</f>
        <v>#VALUE!</v>
      </c>
      <c r="R204" s="2"/>
      <c r="S204" s="9"/>
      <c r="T204" s="3"/>
      <c r="U204" s="9"/>
      <c r="V204" s="9"/>
    </row>
    <row r="205" spans="1:22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t="b">
        <f>TBL_Employees[[#This Row],[Exit Date]]=TBL_Employees[[#This Row],[Column2]]</f>
        <v>1</v>
      </c>
      <c r="P205" s="10" t="e">
        <f>TBL_Employees[[#This Row],[Exit Date]]-TBL_Employees[[#This Row],[Hire Date]]</f>
        <v>#VALUE!</v>
      </c>
      <c r="R205" s="2"/>
      <c r="S205" s="9"/>
      <c r="T205" s="3"/>
      <c r="U205" s="9"/>
      <c r="V205" s="9"/>
    </row>
    <row r="206" spans="1:22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t="b">
        <f>TBL_Employees[[#This Row],[Exit Date]]=TBL_Employees[[#This Row],[Column2]]</f>
        <v>1</v>
      </c>
      <c r="P206" s="10" t="e">
        <f>TBL_Employees[[#This Row],[Exit Date]]-TBL_Employees[[#This Row],[Hire Date]]</f>
        <v>#VALUE!</v>
      </c>
      <c r="R206" s="2"/>
      <c r="S206" s="9"/>
      <c r="T206" s="3"/>
      <c r="U206" s="9"/>
      <c r="V206" s="9"/>
    </row>
    <row r="207" spans="1:22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t="b">
        <f>TBL_Employees[[#This Row],[Exit Date]]=TBL_Employees[[#This Row],[Column2]]</f>
        <v>1</v>
      </c>
      <c r="P207" s="10" t="e">
        <f>TBL_Employees[[#This Row],[Exit Date]]-TBL_Employees[[#This Row],[Hire Date]]</f>
        <v>#VALUE!</v>
      </c>
      <c r="R207" s="2"/>
      <c r="S207" s="9"/>
      <c r="T207" s="3"/>
      <c r="U207" s="9"/>
      <c r="V207" s="9"/>
    </row>
    <row r="208" spans="1:22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t="b">
        <f>TBL_Employees[[#This Row],[Exit Date]]=TBL_Employees[[#This Row],[Column2]]</f>
        <v>1</v>
      </c>
      <c r="P208" s="10" t="e">
        <f>TBL_Employees[[#This Row],[Exit Date]]-TBL_Employees[[#This Row],[Hire Date]]</f>
        <v>#VALUE!</v>
      </c>
      <c r="R208" s="2"/>
      <c r="S208" s="9"/>
      <c r="T208" s="3"/>
      <c r="U208" s="9"/>
      <c r="V208" s="9"/>
    </row>
    <row r="209" spans="1:22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t="b">
        <f>TBL_Employees[[#This Row],[Exit Date]]=TBL_Employees[[#This Row],[Column2]]</f>
        <v>1</v>
      </c>
      <c r="P209" s="10" t="e">
        <f>TBL_Employees[[#This Row],[Exit Date]]-TBL_Employees[[#This Row],[Hire Date]]</f>
        <v>#VALUE!</v>
      </c>
      <c r="R209" s="2"/>
      <c r="S209" s="9"/>
      <c r="T209" s="3"/>
      <c r="U209" s="9"/>
      <c r="V209" s="9"/>
    </row>
    <row r="210" spans="1:22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t="b">
        <f>TBL_Employees[[#This Row],[Exit Date]]=TBL_Employees[[#This Row],[Column2]]</f>
        <v>1</v>
      </c>
      <c r="P210" s="10" t="e">
        <f>TBL_Employees[[#This Row],[Exit Date]]-TBL_Employees[[#This Row],[Hire Date]]</f>
        <v>#VALUE!</v>
      </c>
      <c r="R210" s="2"/>
      <c r="S210" s="9"/>
      <c r="T210" s="3"/>
      <c r="U210" s="9"/>
      <c r="V210" s="9"/>
    </row>
    <row r="211" spans="1:22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t="b">
        <f>TBL_Employees[[#This Row],[Exit Date]]=TBL_Employees[[#This Row],[Column2]]</f>
        <v>1</v>
      </c>
      <c r="P211" s="10" t="e">
        <f>TBL_Employees[[#This Row],[Exit Date]]-TBL_Employees[[#This Row],[Hire Date]]</f>
        <v>#VALUE!</v>
      </c>
      <c r="R211" s="2"/>
      <c r="S211" s="9"/>
      <c r="T211" s="3"/>
      <c r="U211" s="9"/>
      <c r="V211" s="9"/>
    </row>
    <row r="212" spans="1:22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t="b">
        <f>TBL_Employees[[#This Row],[Exit Date]]=TBL_Employees[[#This Row],[Column2]]</f>
        <v>1</v>
      </c>
      <c r="P212" s="10" t="e">
        <f>TBL_Employees[[#This Row],[Exit Date]]-TBL_Employees[[#This Row],[Hire Date]]</f>
        <v>#VALUE!</v>
      </c>
      <c r="R212" s="2"/>
      <c r="S212" s="9"/>
      <c r="T212" s="3"/>
      <c r="U212" s="9"/>
      <c r="V212" s="9"/>
    </row>
    <row r="213" spans="1:22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t="b">
        <f>TBL_Employees[[#This Row],[Exit Date]]=TBL_Employees[[#This Row],[Column2]]</f>
        <v>1</v>
      </c>
      <c r="P213" s="10" t="e">
        <f>TBL_Employees[[#This Row],[Exit Date]]-TBL_Employees[[#This Row],[Hire Date]]</f>
        <v>#VALUE!</v>
      </c>
      <c r="R213" s="2"/>
      <c r="S213" s="9"/>
      <c r="T213" s="3"/>
      <c r="U213" s="9"/>
      <c r="V213" s="9"/>
    </row>
    <row r="214" spans="1:22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t="b">
        <f>TBL_Employees[[#This Row],[Exit Date]]=TBL_Employees[[#This Row],[Column2]]</f>
        <v>1</v>
      </c>
      <c r="P214" s="10" t="e">
        <f>TBL_Employees[[#This Row],[Exit Date]]-TBL_Employees[[#This Row],[Hire Date]]</f>
        <v>#VALUE!</v>
      </c>
      <c r="R214" s="2"/>
      <c r="S214" s="9"/>
      <c r="T214" s="3"/>
      <c r="U214" s="9"/>
      <c r="V214" s="9"/>
    </row>
    <row r="215" spans="1:22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t="b">
        <f>TBL_Employees[[#This Row],[Exit Date]]=TBL_Employees[[#This Row],[Column2]]</f>
        <v>1</v>
      </c>
      <c r="P215" s="10" t="e">
        <f>TBL_Employees[[#This Row],[Exit Date]]-TBL_Employees[[#This Row],[Hire Date]]</f>
        <v>#VALUE!</v>
      </c>
      <c r="R215" s="2"/>
      <c r="S215" s="9"/>
      <c r="T215" s="3"/>
      <c r="U215" s="9"/>
      <c r="V215" s="9"/>
    </row>
    <row r="216" spans="1:22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t="b">
        <f>TBL_Employees[[#This Row],[Exit Date]]=TBL_Employees[[#This Row],[Column2]]</f>
        <v>1</v>
      </c>
      <c r="P216" s="10" t="e">
        <f>TBL_Employees[[#This Row],[Exit Date]]-TBL_Employees[[#This Row],[Hire Date]]</f>
        <v>#VALUE!</v>
      </c>
      <c r="R216" s="2"/>
      <c r="S216" s="9"/>
      <c r="T216" s="3"/>
      <c r="U216" s="9"/>
      <c r="V216" s="9"/>
    </row>
    <row r="217" spans="1:22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t="b">
        <f>TBL_Employees[[#This Row],[Exit Date]]=TBL_Employees[[#This Row],[Column2]]</f>
        <v>1</v>
      </c>
      <c r="P217" s="10" t="e">
        <f>TBL_Employees[[#This Row],[Exit Date]]-TBL_Employees[[#This Row],[Hire Date]]</f>
        <v>#VALUE!</v>
      </c>
      <c r="R217" s="2"/>
      <c r="S217" s="9"/>
      <c r="T217" s="3"/>
      <c r="U217" s="9"/>
      <c r="V217" s="9"/>
    </row>
    <row r="218" spans="1:22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t="b">
        <f>TBL_Employees[[#This Row],[Exit Date]]=TBL_Employees[[#This Row],[Column2]]</f>
        <v>1</v>
      </c>
      <c r="P218" s="10" t="e">
        <f>TBL_Employees[[#This Row],[Exit Date]]-TBL_Employees[[#This Row],[Hire Date]]</f>
        <v>#VALUE!</v>
      </c>
      <c r="R218" s="2"/>
      <c r="S218" s="9"/>
      <c r="T218" s="3"/>
      <c r="U218" s="9"/>
      <c r="V218" s="9"/>
    </row>
    <row r="219" spans="1:22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t="b">
        <f>TBL_Employees[[#This Row],[Exit Date]]=TBL_Employees[[#This Row],[Column2]]</f>
        <v>1</v>
      </c>
      <c r="P219" s="10" t="e">
        <f>TBL_Employees[[#This Row],[Exit Date]]-TBL_Employees[[#This Row],[Hire Date]]</f>
        <v>#VALUE!</v>
      </c>
      <c r="R219" s="2"/>
      <c r="S219" s="9"/>
      <c r="T219" s="3"/>
      <c r="U219" s="9"/>
      <c r="V219" s="9"/>
    </row>
    <row r="220" spans="1:22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t="b">
        <f>TBL_Employees[[#This Row],[Exit Date]]=TBL_Employees[[#This Row],[Column2]]</f>
        <v>1</v>
      </c>
      <c r="P220" s="10" t="e">
        <f>TBL_Employees[[#This Row],[Exit Date]]-TBL_Employees[[#This Row],[Hire Date]]</f>
        <v>#VALUE!</v>
      </c>
      <c r="R220" s="2"/>
      <c r="S220" s="9"/>
      <c r="T220" s="3"/>
      <c r="U220" s="9"/>
      <c r="V220" s="9"/>
    </row>
    <row r="221" spans="1:22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t="b">
        <f>TBL_Employees[[#This Row],[Exit Date]]=TBL_Employees[[#This Row],[Column2]]</f>
        <v>1</v>
      </c>
      <c r="P221" s="10" t="e">
        <f>TBL_Employees[[#This Row],[Exit Date]]-TBL_Employees[[#This Row],[Hire Date]]</f>
        <v>#VALUE!</v>
      </c>
      <c r="R221" s="2"/>
      <c r="S221" s="9"/>
      <c r="T221" s="3"/>
      <c r="U221" s="9"/>
      <c r="V221" s="9"/>
    </row>
    <row r="222" spans="1:22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t="b">
        <f>TBL_Employees[[#This Row],[Exit Date]]=TBL_Employees[[#This Row],[Column2]]</f>
        <v>1</v>
      </c>
      <c r="P222" s="10" t="e">
        <f>TBL_Employees[[#This Row],[Exit Date]]-TBL_Employees[[#This Row],[Hire Date]]</f>
        <v>#VALUE!</v>
      </c>
      <c r="R222" s="2"/>
      <c r="S222" s="9"/>
      <c r="T222" s="3"/>
      <c r="U222" s="9"/>
      <c r="V222" s="9"/>
    </row>
    <row r="223" spans="1:22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t="b">
        <f>TBL_Employees[[#This Row],[Exit Date]]=TBL_Employees[[#This Row],[Column2]]</f>
        <v>1</v>
      </c>
      <c r="P223" s="10" t="e">
        <f>TBL_Employees[[#This Row],[Exit Date]]-TBL_Employees[[#This Row],[Hire Date]]</f>
        <v>#VALUE!</v>
      </c>
      <c r="R223" s="2"/>
      <c r="S223" s="9"/>
      <c r="T223" s="3"/>
      <c r="U223" s="9"/>
      <c r="V223" s="9"/>
    </row>
    <row r="224" spans="1:22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t="b">
        <f>TBL_Employees[[#This Row],[Exit Date]]=TBL_Employees[[#This Row],[Column2]]</f>
        <v>1</v>
      </c>
      <c r="P224" s="10" t="e">
        <f>TBL_Employees[[#This Row],[Exit Date]]-TBL_Employees[[#This Row],[Hire Date]]</f>
        <v>#VALUE!</v>
      </c>
      <c r="R224" s="2"/>
      <c r="S224" s="9"/>
      <c r="T224" s="3"/>
      <c r="U224" s="9"/>
      <c r="V224" s="9"/>
    </row>
    <row r="225" spans="1:22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t="b">
        <f>TBL_Employees[[#This Row],[Exit Date]]=TBL_Employees[[#This Row],[Column2]]</f>
        <v>1</v>
      </c>
      <c r="P225" s="10" t="e">
        <f>TBL_Employees[[#This Row],[Exit Date]]-TBL_Employees[[#This Row],[Hire Date]]</f>
        <v>#VALUE!</v>
      </c>
      <c r="R225" s="2"/>
      <c r="S225" s="9"/>
      <c r="T225" s="3"/>
      <c r="U225" s="9"/>
      <c r="V225" s="9"/>
    </row>
    <row r="226" spans="1:22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t="b">
        <f>TBL_Employees[[#This Row],[Exit Date]]=TBL_Employees[[#This Row],[Column2]]</f>
        <v>1</v>
      </c>
      <c r="P226" s="10" t="e">
        <f>TBL_Employees[[#This Row],[Exit Date]]-TBL_Employees[[#This Row],[Hire Date]]</f>
        <v>#VALUE!</v>
      </c>
      <c r="R226" s="2"/>
      <c r="S226" s="9"/>
      <c r="T226" s="3"/>
      <c r="U226" s="9"/>
      <c r="V226" s="9"/>
    </row>
    <row r="227" spans="1:22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t="b">
        <f>TBL_Employees[[#This Row],[Exit Date]]=TBL_Employees[[#This Row],[Column2]]</f>
        <v>1</v>
      </c>
      <c r="P227" s="10" t="e">
        <f>TBL_Employees[[#This Row],[Exit Date]]-TBL_Employees[[#This Row],[Hire Date]]</f>
        <v>#VALUE!</v>
      </c>
      <c r="R227" s="2"/>
      <c r="S227" s="9"/>
      <c r="T227" s="3"/>
      <c r="U227" s="9"/>
      <c r="V227" s="9"/>
    </row>
    <row r="228" spans="1:22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t="b">
        <f>TBL_Employees[[#This Row],[Exit Date]]=TBL_Employees[[#This Row],[Column2]]</f>
        <v>1</v>
      </c>
      <c r="P228" s="10" t="e">
        <f>TBL_Employees[[#This Row],[Exit Date]]-TBL_Employees[[#This Row],[Hire Date]]</f>
        <v>#VALUE!</v>
      </c>
      <c r="R228" s="2"/>
      <c r="S228" s="9"/>
      <c r="T228" s="3"/>
      <c r="U228" s="9"/>
      <c r="V228" s="9"/>
    </row>
    <row r="229" spans="1:22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t="b">
        <f>TBL_Employees[[#This Row],[Exit Date]]=TBL_Employees[[#This Row],[Column2]]</f>
        <v>0</v>
      </c>
      <c r="P229" s="10">
        <f>TBL_Employees[[#This Row],[Exit Date]]-TBL_Employees[[#This Row],[Hire Date]]</f>
        <v>3200</v>
      </c>
      <c r="R229" s="2"/>
      <c r="S229" s="9"/>
      <c r="T229" s="3"/>
      <c r="U229" s="9"/>
      <c r="V229" s="9"/>
    </row>
    <row r="230" spans="1:22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t="b">
        <f>TBL_Employees[[#This Row],[Exit Date]]=TBL_Employees[[#This Row],[Column2]]</f>
        <v>1</v>
      </c>
      <c r="P230" s="10" t="e">
        <f>TBL_Employees[[#This Row],[Exit Date]]-TBL_Employees[[#This Row],[Hire Date]]</f>
        <v>#VALUE!</v>
      </c>
      <c r="R230" s="2"/>
      <c r="S230" s="9"/>
      <c r="T230" s="3"/>
      <c r="U230" s="9"/>
      <c r="V230" s="9"/>
    </row>
    <row r="231" spans="1:22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t="b">
        <f>TBL_Employees[[#This Row],[Exit Date]]=TBL_Employees[[#This Row],[Column2]]</f>
        <v>1</v>
      </c>
      <c r="P231" s="10" t="e">
        <f>TBL_Employees[[#This Row],[Exit Date]]-TBL_Employees[[#This Row],[Hire Date]]</f>
        <v>#VALUE!</v>
      </c>
      <c r="R231" s="2"/>
      <c r="S231" s="9"/>
      <c r="T231" s="3"/>
      <c r="U231" s="9"/>
      <c r="V231" s="9"/>
    </row>
    <row r="232" spans="1:22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t="b">
        <f>TBL_Employees[[#This Row],[Exit Date]]=TBL_Employees[[#This Row],[Column2]]</f>
        <v>1</v>
      </c>
      <c r="P232" s="10" t="e">
        <f>TBL_Employees[[#This Row],[Exit Date]]-TBL_Employees[[#This Row],[Hire Date]]</f>
        <v>#VALUE!</v>
      </c>
      <c r="R232" s="2"/>
      <c r="S232" s="9"/>
      <c r="T232" s="3"/>
      <c r="U232" s="9"/>
      <c r="V232" s="9"/>
    </row>
    <row r="233" spans="1:22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t="b">
        <f>TBL_Employees[[#This Row],[Exit Date]]=TBL_Employees[[#This Row],[Column2]]</f>
        <v>1</v>
      </c>
      <c r="P233" s="10" t="e">
        <f>TBL_Employees[[#This Row],[Exit Date]]-TBL_Employees[[#This Row],[Hire Date]]</f>
        <v>#VALUE!</v>
      </c>
      <c r="R233" s="2"/>
      <c r="S233" s="9"/>
      <c r="T233" s="3"/>
      <c r="U233" s="9"/>
      <c r="V233" s="9"/>
    </row>
    <row r="234" spans="1:22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t="b">
        <f>TBL_Employees[[#This Row],[Exit Date]]=TBL_Employees[[#This Row],[Column2]]</f>
        <v>1</v>
      </c>
      <c r="P234" s="10" t="e">
        <f>TBL_Employees[[#This Row],[Exit Date]]-TBL_Employees[[#This Row],[Hire Date]]</f>
        <v>#VALUE!</v>
      </c>
      <c r="R234" s="2"/>
      <c r="S234" s="9"/>
      <c r="T234" s="3"/>
      <c r="U234" s="9"/>
      <c r="V234" s="9"/>
    </row>
    <row r="235" spans="1:22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t="b">
        <f>TBL_Employees[[#This Row],[Exit Date]]=TBL_Employees[[#This Row],[Column2]]</f>
        <v>1</v>
      </c>
      <c r="P235" s="10" t="e">
        <f>TBL_Employees[[#This Row],[Exit Date]]-TBL_Employees[[#This Row],[Hire Date]]</f>
        <v>#VALUE!</v>
      </c>
      <c r="R235" s="2"/>
      <c r="S235" s="9"/>
      <c r="T235" s="3"/>
      <c r="U235" s="9"/>
      <c r="V235" s="9"/>
    </row>
    <row r="236" spans="1:22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t="b">
        <f>TBL_Employees[[#This Row],[Exit Date]]=TBL_Employees[[#This Row],[Column2]]</f>
        <v>1</v>
      </c>
      <c r="P236" s="10" t="e">
        <f>TBL_Employees[[#This Row],[Exit Date]]-TBL_Employees[[#This Row],[Hire Date]]</f>
        <v>#VALUE!</v>
      </c>
      <c r="R236" s="2"/>
      <c r="S236" s="9"/>
      <c r="T236" s="3"/>
      <c r="U236" s="9"/>
      <c r="V236" s="9"/>
    </row>
    <row r="237" spans="1:22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t="b">
        <f>TBL_Employees[[#This Row],[Exit Date]]=TBL_Employees[[#This Row],[Column2]]</f>
        <v>1</v>
      </c>
      <c r="P237" s="10" t="e">
        <f>TBL_Employees[[#This Row],[Exit Date]]-TBL_Employees[[#This Row],[Hire Date]]</f>
        <v>#VALUE!</v>
      </c>
      <c r="R237" s="2"/>
      <c r="S237" s="9"/>
      <c r="T237" s="3"/>
      <c r="U237" s="9"/>
      <c r="V237" s="9"/>
    </row>
    <row r="238" spans="1:22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t="b">
        <f>TBL_Employees[[#This Row],[Exit Date]]=TBL_Employees[[#This Row],[Column2]]</f>
        <v>0</v>
      </c>
      <c r="P238" s="10">
        <f>TBL_Employees[[#This Row],[Exit Date]]-TBL_Employees[[#This Row],[Hire Date]]</f>
        <v>345</v>
      </c>
      <c r="R238" s="2"/>
      <c r="S238" s="9"/>
      <c r="T238" s="3"/>
      <c r="U238" s="9"/>
      <c r="V238" s="9"/>
    </row>
    <row r="239" spans="1:22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t="b">
        <f>TBL_Employees[[#This Row],[Exit Date]]=TBL_Employees[[#This Row],[Column2]]</f>
        <v>1</v>
      </c>
      <c r="P239" s="10" t="e">
        <f>TBL_Employees[[#This Row],[Exit Date]]-TBL_Employees[[#This Row],[Hire Date]]</f>
        <v>#VALUE!</v>
      </c>
      <c r="R239" s="2"/>
      <c r="S239" s="9"/>
      <c r="T239" s="3"/>
      <c r="U239" s="9"/>
      <c r="V239" s="9"/>
    </row>
    <row r="240" spans="1:22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t="b">
        <f>TBL_Employees[[#This Row],[Exit Date]]=TBL_Employees[[#This Row],[Column2]]</f>
        <v>0</v>
      </c>
      <c r="P240" s="10">
        <f>TBL_Employees[[#This Row],[Exit Date]]-TBL_Employees[[#This Row],[Hire Date]]</f>
        <v>2714</v>
      </c>
      <c r="R240" s="2"/>
      <c r="S240" s="9"/>
      <c r="T240" s="3"/>
      <c r="U240" s="9"/>
      <c r="V240" s="9"/>
    </row>
    <row r="241" spans="1:22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t="b">
        <f>TBL_Employees[[#This Row],[Exit Date]]=TBL_Employees[[#This Row],[Column2]]</f>
        <v>1</v>
      </c>
      <c r="P241" s="10" t="e">
        <f>TBL_Employees[[#This Row],[Exit Date]]-TBL_Employees[[#This Row],[Hire Date]]</f>
        <v>#VALUE!</v>
      </c>
      <c r="R241" s="2"/>
      <c r="S241" s="9"/>
      <c r="T241" s="3"/>
      <c r="U241" s="9"/>
      <c r="V241" s="9"/>
    </row>
    <row r="242" spans="1:22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t="b">
        <f>TBL_Employees[[#This Row],[Exit Date]]=TBL_Employees[[#This Row],[Column2]]</f>
        <v>1</v>
      </c>
      <c r="P242" s="10" t="e">
        <f>TBL_Employees[[#This Row],[Exit Date]]-TBL_Employees[[#This Row],[Hire Date]]</f>
        <v>#VALUE!</v>
      </c>
      <c r="R242" s="2"/>
      <c r="S242" s="9"/>
      <c r="T242" s="3"/>
      <c r="U242" s="9"/>
      <c r="V242" s="9"/>
    </row>
    <row r="243" spans="1:22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t="b">
        <f>TBL_Employees[[#This Row],[Exit Date]]=TBL_Employees[[#This Row],[Column2]]</f>
        <v>1</v>
      </c>
      <c r="P243" s="10" t="e">
        <f>TBL_Employees[[#This Row],[Exit Date]]-TBL_Employees[[#This Row],[Hire Date]]</f>
        <v>#VALUE!</v>
      </c>
      <c r="R243" s="2"/>
      <c r="S243" s="9"/>
      <c r="T243" s="3"/>
      <c r="U243" s="9"/>
      <c r="V243" s="9"/>
    </row>
    <row r="244" spans="1:22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t="b">
        <f>TBL_Employees[[#This Row],[Exit Date]]=TBL_Employees[[#This Row],[Column2]]</f>
        <v>0</v>
      </c>
      <c r="P244" s="10">
        <f>TBL_Employees[[#This Row],[Exit Date]]-TBL_Employees[[#This Row],[Hire Date]]</f>
        <v>30</v>
      </c>
      <c r="R244" s="2"/>
      <c r="S244" s="9"/>
      <c r="T244" s="3"/>
      <c r="U244" s="9"/>
      <c r="V244" s="9"/>
    </row>
    <row r="245" spans="1:22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t="b">
        <f>TBL_Employees[[#This Row],[Exit Date]]=TBL_Employees[[#This Row],[Column2]]</f>
        <v>1</v>
      </c>
      <c r="P245" s="10" t="e">
        <f>TBL_Employees[[#This Row],[Exit Date]]-TBL_Employees[[#This Row],[Hire Date]]</f>
        <v>#VALUE!</v>
      </c>
      <c r="R245" s="2"/>
      <c r="S245" s="9"/>
      <c r="T245" s="3"/>
      <c r="U245" s="9"/>
      <c r="V245" s="9"/>
    </row>
    <row r="246" spans="1:22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t="b">
        <f>TBL_Employees[[#This Row],[Exit Date]]=TBL_Employees[[#This Row],[Column2]]</f>
        <v>1</v>
      </c>
      <c r="P246" s="10" t="e">
        <f>TBL_Employees[[#This Row],[Exit Date]]-TBL_Employees[[#This Row],[Hire Date]]</f>
        <v>#VALUE!</v>
      </c>
      <c r="R246" s="2"/>
      <c r="S246" s="9"/>
      <c r="T246" s="3"/>
      <c r="U246" s="9"/>
      <c r="V246" s="9"/>
    </row>
    <row r="247" spans="1:22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t="b">
        <f>TBL_Employees[[#This Row],[Exit Date]]=TBL_Employees[[#This Row],[Column2]]</f>
        <v>1</v>
      </c>
      <c r="P247" s="10" t="e">
        <f>TBL_Employees[[#This Row],[Exit Date]]-TBL_Employees[[#This Row],[Hire Date]]</f>
        <v>#VALUE!</v>
      </c>
      <c r="R247" s="2"/>
      <c r="S247" s="9"/>
      <c r="T247" s="3"/>
      <c r="U247" s="9"/>
      <c r="V247" s="9"/>
    </row>
    <row r="248" spans="1:22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t="b">
        <f>TBL_Employees[[#This Row],[Exit Date]]=TBL_Employees[[#This Row],[Column2]]</f>
        <v>1</v>
      </c>
      <c r="P248" s="10" t="e">
        <f>TBL_Employees[[#This Row],[Exit Date]]-TBL_Employees[[#This Row],[Hire Date]]</f>
        <v>#VALUE!</v>
      </c>
      <c r="R248" s="2"/>
      <c r="S248" s="9"/>
      <c r="T248" s="3"/>
      <c r="U248" s="9"/>
      <c r="V248" s="9"/>
    </row>
    <row r="249" spans="1:22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t="b">
        <f>TBL_Employees[[#This Row],[Exit Date]]=TBL_Employees[[#This Row],[Column2]]</f>
        <v>1</v>
      </c>
      <c r="P249" s="10" t="e">
        <f>TBL_Employees[[#This Row],[Exit Date]]-TBL_Employees[[#This Row],[Hire Date]]</f>
        <v>#VALUE!</v>
      </c>
      <c r="R249" s="2"/>
      <c r="S249" s="9"/>
      <c r="T249" s="3"/>
      <c r="U249" s="9"/>
      <c r="V249" s="9"/>
    </row>
    <row r="250" spans="1:22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t="b">
        <f>TBL_Employees[[#This Row],[Exit Date]]=TBL_Employees[[#This Row],[Column2]]</f>
        <v>1</v>
      </c>
      <c r="P250" s="10" t="e">
        <f>TBL_Employees[[#This Row],[Exit Date]]-TBL_Employees[[#This Row],[Hire Date]]</f>
        <v>#VALUE!</v>
      </c>
      <c r="R250" s="2"/>
      <c r="S250" s="9"/>
      <c r="T250" s="3"/>
      <c r="U250" s="9"/>
      <c r="V250" s="9"/>
    </row>
    <row r="251" spans="1:22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t="b">
        <f>TBL_Employees[[#This Row],[Exit Date]]=TBL_Employees[[#This Row],[Column2]]</f>
        <v>1</v>
      </c>
      <c r="P251" s="10" t="e">
        <f>TBL_Employees[[#This Row],[Exit Date]]-TBL_Employees[[#This Row],[Hire Date]]</f>
        <v>#VALUE!</v>
      </c>
      <c r="R251" s="2"/>
      <c r="S251" s="9"/>
      <c r="T251" s="3"/>
      <c r="U251" s="9"/>
      <c r="V251" s="9"/>
    </row>
    <row r="252" spans="1:22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t="b">
        <f>TBL_Employees[[#This Row],[Exit Date]]=TBL_Employees[[#This Row],[Column2]]</f>
        <v>1</v>
      </c>
      <c r="P252" s="10" t="e">
        <f>TBL_Employees[[#This Row],[Exit Date]]-TBL_Employees[[#This Row],[Hire Date]]</f>
        <v>#VALUE!</v>
      </c>
      <c r="R252" s="2"/>
      <c r="S252" s="9"/>
      <c r="T252" s="3"/>
      <c r="U252" s="9"/>
      <c r="V252" s="9"/>
    </row>
    <row r="253" spans="1:22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t="b">
        <f>TBL_Employees[[#This Row],[Exit Date]]=TBL_Employees[[#This Row],[Column2]]</f>
        <v>1</v>
      </c>
      <c r="P253" s="10" t="e">
        <f>TBL_Employees[[#This Row],[Exit Date]]-TBL_Employees[[#This Row],[Hire Date]]</f>
        <v>#VALUE!</v>
      </c>
      <c r="R253" s="2"/>
      <c r="S253" s="9"/>
      <c r="T253" s="3"/>
      <c r="U253" s="9"/>
      <c r="V253" s="9"/>
    </row>
    <row r="254" spans="1:22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t="b">
        <f>TBL_Employees[[#This Row],[Exit Date]]=TBL_Employees[[#This Row],[Column2]]</f>
        <v>1</v>
      </c>
      <c r="P254" s="10" t="e">
        <f>TBL_Employees[[#This Row],[Exit Date]]-TBL_Employees[[#This Row],[Hire Date]]</f>
        <v>#VALUE!</v>
      </c>
      <c r="R254" s="2"/>
      <c r="S254" s="9"/>
      <c r="T254" s="3"/>
      <c r="U254" s="9"/>
      <c r="V254" s="9"/>
    </row>
    <row r="255" spans="1:22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t="b">
        <f>TBL_Employees[[#This Row],[Exit Date]]=TBL_Employees[[#This Row],[Column2]]</f>
        <v>1</v>
      </c>
      <c r="P255" s="10" t="e">
        <f>TBL_Employees[[#This Row],[Exit Date]]-TBL_Employees[[#This Row],[Hire Date]]</f>
        <v>#VALUE!</v>
      </c>
      <c r="R255" s="2"/>
      <c r="S255" s="9"/>
      <c r="T255" s="3"/>
      <c r="U255" s="9"/>
      <c r="V255" s="9"/>
    </row>
    <row r="256" spans="1:22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t="b">
        <f>TBL_Employees[[#This Row],[Exit Date]]=TBL_Employees[[#This Row],[Column2]]</f>
        <v>1</v>
      </c>
      <c r="P256" s="10" t="e">
        <f>TBL_Employees[[#This Row],[Exit Date]]-TBL_Employees[[#This Row],[Hire Date]]</f>
        <v>#VALUE!</v>
      </c>
      <c r="R256" s="2"/>
      <c r="S256" s="9"/>
      <c r="T256" s="3"/>
      <c r="U256" s="9"/>
      <c r="V256" s="9"/>
    </row>
    <row r="257" spans="1:22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t="b">
        <f>TBL_Employees[[#This Row],[Exit Date]]=TBL_Employees[[#This Row],[Column2]]</f>
        <v>1</v>
      </c>
      <c r="P257" s="10" t="e">
        <f>TBL_Employees[[#This Row],[Exit Date]]-TBL_Employees[[#This Row],[Hire Date]]</f>
        <v>#VALUE!</v>
      </c>
      <c r="R257" s="2"/>
      <c r="S257" s="9"/>
      <c r="T257" s="3"/>
      <c r="U257" s="9"/>
      <c r="V257" s="9"/>
    </row>
    <row r="258" spans="1:22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t="b">
        <f>TBL_Employees[[#This Row],[Exit Date]]=TBL_Employees[[#This Row],[Column2]]</f>
        <v>1</v>
      </c>
      <c r="P258" s="10" t="e">
        <f>TBL_Employees[[#This Row],[Exit Date]]-TBL_Employees[[#This Row],[Hire Date]]</f>
        <v>#VALUE!</v>
      </c>
      <c r="R258" s="2"/>
      <c r="S258" s="9"/>
      <c r="T258" s="3"/>
      <c r="U258" s="9"/>
      <c r="V258" s="9"/>
    </row>
    <row r="259" spans="1:22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t="b">
        <f>TBL_Employees[[#This Row],[Exit Date]]=TBL_Employees[[#This Row],[Column2]]</f>
        <v>1</v>
      </c>
      <c r="P259" s="10" t="e">
        <f>TBL_Employees[[#This Row],[Exit Date]]-TBL_Employees[[#This Row],[Hire Date]]</f>
        <v>#VALUE!</v>
      </c>
      <c r="R259" s="2"/>
      <c r="S259" s="9"/>
      <c r="T259" s="3"/>
      <c r="U259" s="9"/>
      <c r="V259" s="9"/>
    </row>
    <row r="260" spans="1:22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t="b">
        <f>TBL_Employees[[#This Row],[Exit Date]]=TBL_Employees[[#This Row],[Column2]]</f>
        <v>1</v>
      </c>
      <c r="P260" s="10" t="e">
        <f>TBL_Employees[[#This Row],[Exit Date]]-TBL_Employees[[#This Row],[Hire Date]]</f>
        <v>#VALUE!</v>
      </c>
      <c r="R260" s="2"/>
      <c r="S260" s="9"/>
      <c r="T260" s="3"/>
      <c r="U260" s="9"/>
      <c r="V260" s="9"/>
    </row>
    <row r="261" spans="1:22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t="b">
        <f>TBL_Employees[[#This Row],[Exit Date]]=TBL_Employees[[#This Row],[Column2]]</f>
        <v>1</v>
      </c>
      <c r="P261" s="10" t="e">
        <f>TBL_Employees[[#This Row],[Exit Date]]-TBL_Employees[[#This Row],[Hire Date]]</f>
        <v>#VALUE!</v>
      </c>
      <c r="R261" s="2"/>
      <c r="S261" s="9"/>
      <c r="T261" s="3"/>
      <c r="U261" s="9"/>
      <c r="V261" s="9"/>
    </row>
    <row r="262" spans="1:22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t="b">
        <f>TBL_Employees[[#This Row],[Exit Date]]=TBL_Employees[[#This Row],[Column2]]</f>
        <v>1</v>
      </c>
      <c r="P262" s="10" t="e">
        <f>TBL_Employees[[#This Row],[Exit Date]]-TBL_Employees[[#This Row],[Hire Date]]</f>
        <v>#VALUE!</v>
      </c>
      <c r="R262" s="2"/>
      <c r="S262" s="9"/>
      <c r="T262" s="3"/>
      <c r="U262" s="9"/>
      <c r="V262" s="9"/>
    </row>
    <row r="263" spans="1:22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t="b">
        <f>TBL_Employees[[#This Row],[Exit Date]]=TBL_Employees[[#This Row],[Column2]]</f>
        <v>1</v>
      </c>
      <c r="P263" s="10" t="e">
        <f>TBL_Employees[[#This Row],[Exit Date]]-TBL_Employees[[#This Row],[Hire Date]]</f>
        <v>#VALUE!</v>
      </c>
      <c r="R263" s="2"/>
      <c r="S263" s="9"/>
      <c r="T263" s="3"/>
      <c r="U263" s="9"/>
      <c r="V263" s="9"/>
    </row>
    <row r="264" spans="1:22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t="b">
        <f>TBL_Employees[[#This Row],[Exit Date]]=TBL_Employees[[#This Row],[Column2]]</f>
        <v>0</v>
      </c>
      <c r="P264" s="10">
        <f>TBL_Employees[[#This Row],[Exit Date]]-TBL_Employees[[#This Row],[Hire Date]]</f>
        <v>1397</v>
      </c>
      <c r="R264" s="2"/>
      <c r="S264" s="9"/>
      <c r="T264" s="3"/>
      <c r="U264" s="9"/>
      <c r="V264" s="9"/>
    </row>
    <row r="265" spans="1:22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t="b">
        <f>TBL_Employees[[#This Row],[Exit Date]]=TBL_Employees[[#This Row],[Column2]]</f>
        <v>1</v>
      </c>
      <c r="P265" s="10" t="e">
        <f>TBL_Employees[[#This Row],[Exit Date]]-TBL_Employees[[#This Row],[Hire Date]]</f>
        <v>#VALUE!</v>
      </c>
      <c r="R265" s="2"/>
      <c r="S265" s="9"/>
      <c r="T265" s="3"/>
      <c r="U265" s="9"/>
      <c r="V265" s="9"/>
    </row>
    <row r="266" spans="1:22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t="b">
        <f>TBL_Employees[[#This Row],[Exit Date]]=TBL_Employees[[#This Row],[Column2]]</f>
        <v>1</v>
      </c>
      <c r="P266" s="10" t="e">
        <f>TBL_Employees[[#This Row],[Exit Date]]-TBL_Employees[[#This Row],[Hire Date]]</f>
        <v>#VALUE!</v>
      </c>
      <c r="R266" s="2"/>
      <c r="S266" s="9"/>
      <c r="T266" s="3"/>
      <c r="U266" s="9"/>
      <c r="V266" s="9"/>
    </row>
    <row r="267" spans="1:22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t="b">
        <f>TBL_Employees[[#This Row],[Exit Date]]=TBL_Employees[[#This Row],[Column2]]</f>
        <v>1</v>
      </c>
      <c r="P267" s="10" t="e">
        <f>TBL_Employees[[#This Row],[Exit Date]]-TBL_Employees[[#This Row],[Hire Date]]</f>
        <v>#VALUE!</v>
      </c>
      <c r="R267" s="2"/>
      <c r="S267" s="9"/>
      <c r="T267" s="3"/>
      <c r="U267" s="9"/>
      <c r="V267" s="9"/>
    </row>
    <row r="268" spans="1:22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t="b">
        <f>TBL_Employees[[#This Row],[Exit Date]]=TBL_Employees[[#This Row],[Column2]]</f>
        <v>1</v>
      </c>
      <c r="P268" s="10" t="e">
        <f>TBL_Employees[[#This Row],[Exit Date]]-TBL_Employees[[#This Row],[Hire Date]]</f>
        <v>#VALUE!</v>
      </c>
      <c r="R268" s="2"/>
      <c r="S268" s="9"/>
      <c r="T268" s="3"/>
      <c r="U268" s="9"/>
      <c r="V268" s="9"/>
    </row>
    <row r="269" spans="1:22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t="b">
        <f>TBL_Employees[[#This Row],[Exit Date]]=TBL_Employees[[#This Row],[Column2]]</f>
        <v>1</v>
      </c>
      <c r="P269" s="10" t="e">
        <f>TBL_Employees[[#This Row],[Exit Date]]-TBL_Employees[[#This Row],[Hire Date]]</f>
        <v>#VALUE!</v>
      </c>
      <c r="R269" s="2"/>
      <c r="S269" s="9"/>
      <c r="T269" s="3"/>
      <c r="U269" s="9"/>
      <c r="V269" s="9"/>
    </row>
    <row r="270" spans="1:22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t="b">
        <f>TBL_Employees[[#This Row],[Exit Date]]=TBL_Employees[[#This Row],[Column2]]</f>
        <v>1</v>
      </c>
      <c r="P270" s="10" t="e">
        <f>TBL_Employees[[#This Row],[Exit Date]]-TBL_Employees[[#This Row],[Hire Date]]</f>
        <v>#VALUE!</v>
      </c>
      <c r="R270" s="2"/>
      <c r="S270" s="9"/>
      <c r="T270" s="3"/>
      <c r="U270" s="9"/>
      <c r="V270" s="9"/>
    </row>
    <row r="271" spans="1:22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t="b">
        <f>TBL_Employees[[#This Row],[Exit Date]]=TBL_Employees[[#This Row],[Column2]]</f>
        <v>1</v>
      </c>
      <c r="P271" s="10" t="e">
        <f>TBL_Employees[[#This Row],[Exit Date]]-TBL_Employees[[#This Row],[Hire Date]]</f>
        <v>#VALUE!</v>
      </c>
      <c r="R271" s="2"/>
      <c r="S271" s="9"/>
      <c r="T271" s="3"/>
      <c r="U271" s="9"/>
      <c r="V271" s="9"/>
    </row>
    <row r="272" spans="1:22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t="b">
        <f>TBL_Employees[[#This Row],[Exit Date]]=TBL_Employees[[#This Row],[Column2]]</f>
        <v>1</v>
      </c>
      <c r="P272" s="10" t="e">
        <f>TBL_Employees[[#This Row],[Exit Date]]-TBL_Employees[[#This Row],[Hire Date]]</f>
        <v>#VALUE!</v>
      </c>
      <c r="R272" s="2"/>
      <c r="S272" s="9"/>
      <c r="T272" s="3"/>
      <c r="U272" s="9"/>
      <c r="V272" s="9"/>
    </row>
    <row r="273" spans="1:22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t="b">
        <f>TBL_Employees[[#This Row],[Exit Date]]=TBL_Employees[[#This Row],[Column2]]</f>
        <v>1</v>
      </c>
      <c r="P273" s="10" t="e">
        <f>TBL_Employees[[#This Row],[Exit Date]]-TBL_Employees[[#This Row],[Hire Date]]</f>
        <v>#VALUE!</v>
      </c>
      <c r="R273" s="2"/>
      <c r="S273" s="9"/>
      <c r="T273" s="3"/>
      <c r="U273" s="9"/>
      <c r="V273" s="9"/>
    </row>
    <row r="274" spans="1:22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t="b">
        <f>TBL_Employees[[#This Row],[Exit Date]]=TBL_Employees[[#This Row],[Column2]]</f>
        <v>1</v>
      </c>
      <c r="P274" s="10" t="e">
        <f>TBL_Employees[[#This Row],[Exit Date]]-TBL_Employees[[#This Row],[Hire Date]]</f>
        <v>#VALUE!</v>
      </c>
      <c r="R274" s="2"/>
      <c r="S274" s="9"/>
      <c r="T274" s="3"/>
      <c r="U274" s="9"/>
      <c r="V274" s="9"/>
    </row>
    <row r="275" spans="1:22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t="b">
        <f>TBL_Employees[[#This Row],[Exit Date]]=TBL_Employees[[#This Row],[Column2]]</f>
        <v>1</v>
      </c>
      <c r="P275" s="10" t="e">
        <f>TBL_Employees[[#This Row],[Exit Date]]-TBL_Employees[[#This Row],[Hire Date]]</f>
        <v>#VALUE!</v>
      </c>
      <c r="R275" s="2"/>
      <c r="S275" s="9"/>
      <c r="T275" s="3"/>
      <c r="U275" s="9"/>
      <c r="V275" s="9"/>
    </row>
    <row r="276" spans="1:22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t="b">
        <f>TBL_Employees[[#This Row],[Exit Date]]=TBL_Employees[[#This Row],[Column2]]</f>
        <v>1</v>
      </c>
      <c r="P276" s="10" t="e">
        <f>TBL_Employees[[#This Row],[Exit Date]]-TBL_Employees[[#This Row],[Hire Date]]</f>
        <v>#VALUE!</v>
      </c>
      <c r="R276" s="2"/>
      <c r="S276" s="9"/>
      <c r="T276" s="3"/>
      <c r="U276" s="9"/>
      <c r="V276" s="9"/>
    </row>
    <row r="277" spans="1:22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t="b">
        <f>TBL_Employees[[#This Row],[Exit Date]]=TBL_Employees[[#This Row],[Column2]]</f>
        <v>1</v>
      </c>
      <c r="P277" s="10" t="e">
        <f>TBL_Employees[[#This Row],[Exit Date]]-TBL_Employees[[#This Row],[Hire Date]]</f>
        <v>#VALUE!</v>
      </c>
      <c r="R277" s="2"/>
      <c r="S277" s="9"/>
      <c r="T277" s="3"/>
      <c r="U277" s="9"/>
      <c r="V277" s="9"/>
    </row>
    <row r="278" spans="1:22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t="b">
        <f>TBL_Employees[[#This Row],[Exit Date]]=TBL_Employees[[#This Row],[Column2]]</f>
        <v>1</v>
      </c>
      <c r="P278" s="10" t="e">
        <f>TBL_Employees[[#This Row],[Exit Date]]-TBL_Employees[[#This Row],[Hire Date]]</f>
        <v>#VALUE!</v>
      </c>
      <c r="R278" s="2"/>
      <c r="S278" s="9"/>
      <c r="T278" s="3"/>
      <c r="U278" s="9"/>
      <c r="V278" s="9"/>
    </row>
    <row r="279" spans="1:22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t="b">
        <f>TBL_Employees[[#This Row],[Exit Date]]=TBL_Employees[[#This Row],[Column2]]</f>
        <v>1</v>
      </c>
      <c r="P279" s="10" t="e">
        <f>TBL_Employees[[#This Row],[Exit Date]]-TBL_Employees[[#This Row],[Hire Date]]</f>
        <v>#VALUE!</v>
      </c>
      <c r="R279" s="2"/>
      <c r="S279" s="9"/>
      <c r="T279" s="3"/>
      <c r="U279" s="9"/>
      <c r="V279" s="9"/>
    </row>
    <row r="280" spans="1:22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t="b">
        <f>TBL_Employees[[#This Row],[Exit Date]]=TBL_Employees[[#This Row],[Column2]]</f>
        <v>1</v>
      </c>
      <c r="P280" s="10" t="e">
        <f>TBL_Employees[[#This Row],[Exit Date]]-TBL_Employees[[#This Row],[Hire Date]]</f>
        <v>#VALUE!</v>
      </c>
      <c r="R280" s="2"/>
      <c r="S280" s="9"/>
      <c r="T280" s="3"/>
      <c r="U280" s="9"/>
      <c r="V280" s="9"/>
    </row>
    <row r="281" spans="1:22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t="b">
        <f>TBL_Employees[[#This Row],[Exit Date]]=TBL_Employees[[#This Row],[Column2]]</f>
        <v>1</v>
      </c>
      <c r="P281" s="10" t="e">
        <f>TBL_Employees[[#This Row],[Exit Date]]-TBL_Employees[[#This Row],[Hire Date]]</f>
        <v>#VALUE!</v>
      </c>
      <c r="R281" s="2"/>
      <c r="S281" s="9"/>
      <c r="T281" s="3"/>
      <c r="U281" s="9"/>
      <c r="V281" s="9"/>
    </row>
    <row r="282" spans="1:22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t="b">
        <f>TBL_Employees[[#This Row],[Exit Date]]=TBL_Employees[[#This Row],[Column2]]</f>
        <v>1</v>
      </c>
      <c r="P282" s="10" t="e">
        <f>TBL_Employees[[#This Row],[Exit Date]]-TBL_Employees[[#This Row],[Hire Date]]</f>
        <v>#VALUE!</v>
      </c>
      <c r="R282" s="2"/>
      <c r="S282" s="9"/>
      <c r="T282" s="3"/>
      <c r="U282" s="9"/>
      <c r="V282" s="9"/>
    </row>
    <row r="283" spans="1:22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t="b">
        <f>TBL_Employees[[#This Row],[Exit Date]]=TBL_Employees[[#This Row],[Column2]]</f>
        <v>1</v>
      </c>
      <c r="P283" s="10" t="e">
        <f>TBL_Employees[[#This Row],[Exit Date]]-TBL_Employees[[#This Row],[Hire Date]]</f>
        <v>#VALUE!</v>
      </c>
      <c r="R283" s="2"/>
      <c r="S283" s="9"/>
      <c r="T283" s="3"/>
      <c r="U283" s="9"/>
      <c r="V283" s="9"/>
    </row>
    <row r="284" spans="1:22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t="b">
        <f>TBL_Employees[[#This Row],[Exit Date]]=TBL_Employees[[#This Row],[Column2]]</f>
        <v>1</v>
      </c>
      <c r="P284" s="10" t="e">
        <f>TBL_Employees[[#This Row],[Exit Date]]-TBL_Employees[[#This Row],[Hire Date]]</f>
        <v>#VALUE!</v>
      </c>
      <c r="R284" s="2"/>
      <c r="S284" s="9"/>
      <c r="T284" s="3"/>
      <c r="U284" s="9"/>
      <c r="V284" s="9"/>
    </row>
    <row r="285" spans="1:22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t="b">
        <f>TBL_Employees[[#This Row],[Exit Date]]=TBL_Employees[[#This Row],[Column2]]</f>
        <v>1</v>
      </c>
      <c r="P285" s="10" t="e">
        <f>TBL_Employees[[#This Row],[Exit Date]]-TBL_Employees[[#This Row],[Hire Date]]</f>
        <v>#VALUE!</v>
      </c>
      <c r="R285" s="2"/>
      <c r="S285" s="9"/>
      <c r="T285" s="3"/>
      <c r="U285" s="9"/>
      <c r="V285" s="9"/>
    </row>
    <row r="286" spans="1:22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t="b">
        <f>TBL_Employees[[#This Row],[Exit Date]]=TBL_Employees[[#This Row],[Column2]]</f>
        <v>1</v>
      </c>
      <c r="P286" s="10" t="e">
        <f>TBL_Employees[[#This Row],[Exit Date]]-TBL_Employees[[#This Row],[Hire Date]]</f>
        <v>#VALUE!</v>
      </c>
      <c r="R286" s="2"/>
      <c r="S286" s="9"/>
      <c r="T286" s="3"/>
      <c r="U286" s="9"/>
      <c r="V286" s="9"/>
    </row>
    <row r="287" spans="1:22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t="b">
        <f>TBL_Employees[[#This Row],[Exit Date]]=TBL_Employees[[#This Row],[Column2]]</f>
        <v>1</v>
      </c>
      <c r="P287" s="10" t="e">
        <f>TBL_Employees[[#This Row],[Exit Date]]-TBL_Employees[[#This Row],[Hire Date]]</f>
        <v>#VALUE!</v>
      </c>
      <c r="R287" s="2"/>
      <c r="S287" s="9"/>
      <c r="T287" s="3"/>
      <c r="U287" s="9"/>
      <c r="V287" s="9"/>
    </row>
    <row r="288" spans="1:22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t="b">
        <f>TBL_Employees[[#This Row],[Exit Date]]=TBL_Employees[[#This Row],[Column2]]</f>
        <v>1</v>
      </c>
      <c r="P288" s="10" t="e">
        <f>TBL_Employees[[#This Row],[Exit Date]]-TBL_Employees[[#This Row],[Hire Date]]</f>
        <v>#VALUE!</v>
      </c>
      <c r="R288" s="2"/>
      <c r="S288" s="9"/>
      <c r="T288" s="3"/>
      <c r="U288" s="9"/>
      <c r="V288" s="9"/>
    </row>
    <row r="289" spans="1:22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t="b">
        <f>TBL_Employees[[#This Row],[Exit Date]]=TBL_Employees[[#This Row],[Column2]]</f>
        <v>1</v>
      </c>
      <c r="P289" s="10" t="e">
        <f>TBL_Employees[[#This Row],[Exit Date]]-TBL_Employees[[#This Row],[Hire Date]]</f>
        <v>#VALUE!</v>
      </c>
      <c r="R289" s="2"/>
      <c r="S289" s="9"/>
      <c r="T289" s="3"/>
      <c r="U289" s="9"/>
      <c r="V289" s="9"/>
    </row>
    <row r="290" spans="1:22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t="b">
        <f>TBL_Employees[[#This Row],[Exit Date]]=TBL_Employees[[#This Row],[Column2]]</f>
        <v>1</v>
      </c>
      <c r="P290" s="10" t="e">
        <f>TBL_Employees[[#This Row],[Exit Date]]-TBL_Employees[[#This Row],[Hire Date]]</f>
        <v>#VALUE!</v>
      </c>
      <c r="R290" s="2"/>
      <c r="S290" s="9"/>
      <c r="T290" s="3"/>
      <c r="U290" s="9"/>
      <c r="V290" s="9"/>
    </row>
    <row r="291" spans="1:22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t="b">
        <f>TBL_Employees[[#This Row],[Exit Date]]=TBL_Employees[[#This Row],[Column2]]</f>
        <v>1</v>
      </c>
      <c r="P291" s="10" t="e">
        <f>TBL_Employees[[#This Row],[Exit Date]]-TBL_Employees[[#This Row],[Hire Date]]</f>
        <v>#VALUE!</v>
      </c>
      <c r="R291" s="2"/>
      <c r="S291" s="9"/>
      <c r="T291" s="3"/>
      <c r="U291" s="9"/>
      <c r="V291" s="9"/>
    </row>
    <row r="292" spans="1:22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t="b">
        <f>TBL_Employees[[#This Row],[Exit Date]]=TBL_Employees[[#This Row],[Column2]]</f>
        <v>1</v>
      </c>
      <c r="P292" s="10" t="e">
        <f>TBL_Employees[[#This Row],[Exit Date]]-TBL_Employees[[#This Row],[Hire Date]]</f>
        <v>#VALUE!</v>
      </c>
      <c r="R292" s="2"/>
      <c r="S292" s="9"/>
      <c r="T292" s="3"/>
      <c r="U292" s="9"/>
      <c r="V292" s="9"/>
    </row>
    <row r="293" spans="1:22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t="b">
        <f>TBL_Employees[[#This Row],[Exit Date]]=TBL_Employees[[#This Row],[Column2]]</f>
        <v>0</v>
      </c>
      <c r="P293" s="10">
        <f>TBL_Employees[[#This Row],[Exit Date]]-TBL_Employees[[#This Row],[Hire Date]]</f>
        <v>259</v>
      </c>
      <c r="R293" s="2"/>
      <c r="S293" s="9"/>
      <c r="T293" s="3"/>
      <c r="U293" s="9"/>
      <c r="V293" s="9"/>
    </row>
    <row r="294" spans="1:22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t="b">
        <f>TBL_Employees[[#This Row],[Exit Date]]=TBL_Employees[[#This Row],[Column2]]</f>
        <v>1</v>
      </c>
      <c r="P294" s="10" t="e">
        <f>TBL_Employees[[#This Row],[Exit Date]]-TBL_Employees[[#This Row],[Hire Date]]</f>
        <v>#VALUE!</v>
      </c>
      <c r="R294" s="2"/>
      <c r="S294" s="9"/>
      <c r="T294" s="3"/>
      <c r="U294" s="9"/>
      <c r="V294" s="9"/>
    </row>
    <row r="295" spans="1:22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t="b">
        <f>TBL_Employees[[#This Row],[Exit Date]]=TBL_Employees[[#This Row],[Column2]]</f>
        <v>1</v>
      </c>
      <c r="P295" s="10" t="e">
        <f>TBL_Employees[[#This Row],[Exit Date]]-TBL_Employees[[#This Row],[Hire Date]]</f>
        <v>#VALUE!</v>
      </c>
      <c r="R295" s="2"/>
      <c r="S295" s="9"/>
      <c r="T295" s="3"/>
      <c r="U295" s="9"/>
      <c r="V295" s="9"/>
    </row>
    <row r="296" spans="1:22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t="b">
        <f>TBL_Employees[[#This Row],[Exit Date]]=TBL_Employees[[#This Row],[Column2]]</f>
        <v>1</v>
      </c>
      <c r="P296" s="10" t="e">
        <f>TBL_Employees[[#This Row],[Exit Date]]-TBL_Employees[[#This Row],[Hire Date]]</f>
        <v>#VALUE!</v>
      </c>
      <c r="R296" s="2"/>
      <c r="S296" s="9"/>
      <c r="T296" s="3"/>
      <c r="U296" s="9"/>
      <c r="V296" s="9"/>
    </row>
    <row r="297" spans="1:22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t="b">
        <f>TBL_Employees[[#This Row],[Exit Date]]=TBL_Employees[[#This Row],[Column2]]</f>
        <v>1</v>
      </c>
      <c r="P297" s="10" t="e">
        <f>TBL_Employees[[#This Row],[Exit Date]]-TBL_Employees[[#This Row],[Hire Date]]</f>
        <v>#VALUE!</v>
      </c>
      <c r="R297" s="2"/>
      <c r="S297" s="9"/>
      <c r="T297" s="3"/>
      <c r="U297" s="9"/>
      <c r="V297" s="9"/>
    </row>
    <row r="298" spans="1:22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t="b">
        <f>TBL_Employees[[#This Row],[Exit Date]]=TBL_Employees[[#This Row],[Column2]]</f>
        <v>1</v>
      </c>
      <c r="P298" s="10" t="e">
        <f>TBL_Employees[[#This Row],[Exit Date]]-TBL_Employees[[#This Row],[Hire Date]]</f>
        <v>#VALUE!</v>
      </c>
      <c r="R298" s="2"/>
      <c r="S298" s="9"/>
      <c r="T298" s="3"/>
      <c r="U298" s="9"/>
      <c r="V298" s="9"/>
    </row>
    <row r="299" spans="1:22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t="b">
        <f>TBL_Employees[[#This Row],[Exit Date]]=TBL_Employees[[#This Row],[Column2]]</f>
        <v>1</v>
      </c>
      <c r="P299" s="10" t="e">
        <f>TBL_Employees[[#This Row],[Exit Date]]-TBL_Employees[[#This Row],[Hire Date]]</f>
        <v>#VALUE!</v>
      </c>
      <c r="R299" s="2"/>
      <c r="S299" s="9"/>
      <c r="T299" s="3"/>
      <c r="U299" s="9"/>
      <c r="V299" s="9"/>
    </row>
    <row r="300" spans="1:22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t="b">
        <f>TBL_Employees[[#This Row],[Exit Date]]=TBL_Employees[[#This Row],[Column2]]</f>
        <v>0</v>
      </c>
      <c r="P300" s="10">
        <f>TBL_Employees[[#This Row],[Exit Date]]-TBL_Employees[[#This Row],[Hire Date]]</f>
        <v>3689</v>
      </c>
      <c r="R300" s="2"/>
      <c r="S300" s="9"/>
      <c r="T300" s="3"/>
      <c r="U300" s="9"/>
      <c r="V300" s="9"/>
    </row>
    <row r="301" spans="1:22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t="b">
        <f>TBL_Employees[[#This Row],[Exit Date]]=TBL_Employees[[#This Row],[Column2]]</f>
        <v>1</v>
      </c>
      <c r="P301" s="10" t="e">
        <f>TBL_Employees[[#This Row],[Exit Date]]-TBL_Employees[[#This Row],[Hire Date]]</f>
        <v>#VALUE!</v>
      </c>
      <c r="R301" s="2"/>
      <c r="S301" s="9"/>
      <c r="T301" s="3"/>
      <c r="U301" s="9"/>
      <c r="V301" s="9"/>
    </row>
    <row r="302" spans="1:22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t="b">
        <f>TBL_Employees[[#This Row],[Exit Date]]=TBL_Employees[[#This Row],[Column2]]</f>
        <v>1</v>
      </c>
      <c r="P302" s="10" t="e">
        <f>TBL_Employees[[#This Row],[Exit Date]]-TBL_Employees[[#This Row],[Hire Date]]</f>
        <v>#VALUE!</v>
      </c>
      <c r="R302" s="2"/>
      <c r="S302" s="9"/>
      <c r="T302" s="3"/>
      <c r="U302" s="9"/>
      <c r="V302" s="9"/>
    </row>
    <row r="303" spans="1:22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t="b">
        <f>TBL_Employees[[#This Row],[Exit Date]]=TBL_Employees[[#This Row],[Column2]]</f>
        <v>1</v>
      </c>
      <c r="P303" s="10" t="e">
        <f>TBL_Employees[[#This Row],[Exit Date]]-TBL_Employees[[#This Row],[Hire Date]]</f>
        <v>#VALUE!</v>
      </c>
      <c r="R303" s="2"/>
      <c r="S303" s="9"/>
      <c r="T303" s="3"/>
      <c r="U303" s="9"/>
      <c r="V303" s="9"/>
    </row>
    <row r="304" spans="1:22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t="b">
        <f>TBL_Employees[[#This Row],[Exit Date]]=TBL_Employees[[#This Row],[Column2]]</f>
        <v>0</v>
      </c>
      <c r="P304" s="10">
        <f>TBL_Employees[[#This Row],[Exit Date]]-TBL_Employees[[#This Row],[Hire Date]]</f>
        <v>560</v>
      </c>
      <c r="R304" s="2"/>
      <c r="S304" s="9"/>
      <c r="T304" s="3"/>
      <c r="U304" s="9"/>
      <c r="V304" s="9"/>
    </row>
    <row r="305" spans="1:22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t="b">
        <f>TBL_Employees[[#This Row],[Exit Date]]=TBL_Employees[[#This Row],[Column2]]</f>
        <v>1</v>
      </c>
      <c r="P305" s="10" t="e">
        <f>TBL_Employees[[#This Row],[Exit Date]]-TBL_Employees[[#This Row],[Hire Date]]</f>
        <v>#VALUE!</v>
      </c>
      <c r="R305" s="2"/>
      <c r="S305" s="9"/>
      <c r="T305" s="3"/>
      <c r="U305" s="9"/>
      <c r="V305" s="9"/>
    </row>
    <row r="306" spans="1:22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t="b">
        <f>TBL_Employees[[#This Row],[Exit Date]]=TBL_Employees[[#This Row],[Column2]]</f>
        <v>1</v>
      </c>
      <c r="P306" s="10" t="e">
        <f>TBL_Employees[[#This Row],[Exit Date]]-TBL_Employees[[#This Row],[Hire Date]]</f>
        <v>#VALUE!</v>
      </c>
      <c r="R306" s="2"/>
      <c r="S306" s="9"/>
      <c r="T306" s="3"/>
      <c r="U306" s="9"/>
      <c r="V306" s="9"/>
    </row>
    <row r="307" spans="1:22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t="b">
        <f>TBL_Employees[[#This Row],[Exit Date]]=TBL_Employees[[#This Row],[Column2]]</f>
        <v>1</v>
      </c>
      <c r="P307" s="10" t="e">
        <f>TBL_Employees[[#This Row],[Exit Date]]-TBL_Employees[[#This Row],[Hire Date]]</f>
        <v>#VALUE!</v>
      </c>
      <c r="R307" s="2"/>
      <c r="S307" s="9"/>
      <c r="T307" s="3"/>
      <c r="U307" s="9"/>
      <c r="V307" s="9"/>
    </row>
    <row r="308" spans="1:22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t="b">
        <f>TBL_Employees[[#This Row],[Exit Date]]=TBL_Employees[[#This Row],[Column2]]</f>
        <v>1</v>
      </c>
      <c r="P308" s="10" t="e">
        <f>TBL_Employees[[#This Row],[Exit Date]]-TBL_Employees[[#This Row],[Hire Date]]</f>
        <v>#VALUE!</v>
      </c>
      <c r="R308" s="2"/>
      <c r="S308" s="9"/>
      <c r="T308" s="3"/>
      <c r="U308" s="9"/>
      <c r="V308" s="9"/>
    </row>
    <row r="309" spans="1:22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t="b">
        <f>TBL_Employees[[#This Row],[Exit Date]]=TBL_Employees[[#This Row],[Column2]]</f>
        <v>1</v>
      </c>
      <c r="P309" s="10" t="e">
        <f>TBL_Employees[[#This Row],[Exit Date]]-TBL_Employees[[#This Row],[Hire Date]]</f>
        <v>#VALUE!</v>
      </c>
      <c r="R309" s="2"/>
      <c r="S309" s="9"/>
      <c r="T309" s="3"/>
      <c r="U309" s="9"/>
      <c r="V309" s="9"/>
    </row>
    <row r="310" spans="1:22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t="b">
        <f>TBL_Employees[[#This Row],[Exit Date]]=TBL_Employees[[#This Row],[Column2]]</f>
        <v>1</v>
      </c>
      <c r="P310" s="10" t="e">
        <f>TBL_Employees[[#This Row],[Exit Date]]-TBL_Employees[[#This Row],[Hire Date]]</f>
        <v>#VALUE!</v>
      </c>
      <c r="R310" s="2"/>
      <c r="S310" s="9"/>
      <c r="T310" s="3"/>
      <c r="U310" s="9"/>
      <c r="V310" s="9"/>
    </row>
    <row r="311" spans="1:22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t="b">
        <f>TBL_Employees[[#This Row],[Exit Date]]=TBL_Employees[[#This Row],[Column2]]</f>
        <v>1</v>
      </c>
      <c r="P311" s="10" t="e">
        <f>TBL_Employees[[#This Row],[Exit Date]]-TBL_Employees[[#This Row],[Hire Date]]</f>
        <v>#VALUE!</v>
      </c>
      <c r="R311" s="2"/>
      <c r="S311" s="9"/>
      <c r="T311" s="3"/>
      <c r="U311" s="9"/>
      <c r="V311" s="9"/>
    </row>
    <row r="312" spans="1:22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t="b">
        <f>TBL_Employees[[#This Row],[Exit Date]]=TBL_Employees[[#This Row],[Column2]]</f>
        <v>1</v>
      </c>
      <c r="P312" s="10" t="e">
        <f>TBL_Employees[[#This Row],[Exit Date]]-TBL_Employees[[#This Row],[Hire Date]]</f>
        <v>#VALUE!</v>
      </c>
      <c r="R312" s="2"/>
      <c r="S312" s="9"/>
      <c r="T312" s="3"/>
      <c r="U312" s="9"/>
      <c r="V312" s="9"/>
    </row>
    <row r="313" spans="1:22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t="b">
        <f>TBL_Employees[[#This Row],[Exit Date]]=TBL_Employees[[#This Row],[Column2]]</f>
        <v>1</v>
      </c>
      <c r="P313" s="10" t="e">
        <f>TBL_Employees[[#This Row],[Exit Date]]-TBL_Employees[[#This Row],[Hire Date]]</f>
        <v>#VALUE!</v>
      </c>
      <c r="R313" s="2"/>
      <c r="S313" s="9"/>
      <c r="T313" s="3"/>
      <c r="U313" s="9"/>
      <c r="V313" s="9"/>
    </row>
    <row r="314" spans="1:22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t="b">
        <f>TBL_Employees[[#This Row],[Exit Date]]=TBL_Employees[[#This Row],[Column2]]</f>
        <v>1</v>
      </c>
      <c r="P314" s="10" t="e">
        <f>TBL_Employees[[#This Row],[Exit Date]]-TBL_Employees[[#This Row],[Hire Date]]</f>
        <v>#VALUE!</v>
      </c>
      <c r="R314" s="2"/>
      <c r="S314" s="9"/>
      <c r="T314" s="3"/>
      <c r="U314" s="9"/>
      <c r="V314" s="9"/>
    </row>
    <row r="315" spans="1:22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t="b">
        <f>TBL_Employees[[#This Row],[Exit Date]]=TBL_Employees[[#This Row],[Column2]]</f>
        <v>1</v>
      </c>
      <c r="P315" s="10" t="e">
        <f>TBL_Employees[[#This Row],[Exit Date]]-TBL_Employees[[#This Row],[Hire Date]]</f>
        <v>#VALUE!</v>
      </c>
      <c r="R315" s="2"/>
      <c r="S315" s="9"/>
      <c r="T315" s="3"/>
      <c r="U315" s="9"/>
      <c r="V315" s="9"/>
    </row>
    <row r="316" spans="1:22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t="b">
        <f>TBL_Employees[[#This Row],[Exit Date]]=TBL_Employees[[#This Row],[Column2]]</f>
        <v>1</v>
      </c>
      <c r="P316" s="10" t="e">
        <f>TBL_Employees[[#This Row],[Exit Date]]-TBL_Employees[[#This Row],[Hire Date]]</f>
        <v>#VALUE!</v>
      </c>
      <c r="R316" s="2"/>
      <c r="S316" s="9"/>
      <c r="T316" s="3"/>
      <c r="U316" s="9"/>
      <c r="V316" s="9"/>
    </row>
    <row r="317" spans="1:22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t="b">
        <f>TBL_Employees[[#This Row],[Exit Date]]=TBL_Employees[[#This Row],[Column2]]</f>
        <v>1</v>
      </c>
      <c r="P317" s="10" t="e">
        <f>TBL_Employees[[#This Row],[Exit Date]]-TBL_Employees[[#This Row],[Hire Date]]</f>
        <v>#VALUE!</v>
      </c>
      <c r="R317" s="2"/>
      <c r="S317" s="9"/>
      <c r="T317" s="3"/>
      <c r="U317" s="9"/>
      <c r="V317" s="9"/>
    </row>
    <row r="318" spans="1:22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t="b">
        <f>TBL_Employees[[#This Row],[Exit Date]]=TBL_Employees[[#This Row],[Column2]]</f>
        <v>1</v>
      </c>
      <c r="P318" s="10" t="e">
        <f>TBL_Employees[[#This Row],[Exit Date]]-TBL_Employees[[#This Row],[Hire Date]]</f>
        <v>#VALUE!</v>
      </c>
      <c r="R318" s="2"/>
      <c r="S318" s="9"/>
      <c r="T318" s="3"/>
      <c r="U318" s="9"/>
      <c r="V318" s="9"/>
    </row>
    <row r="319" spans="1:22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t="b">
        <f>TBL_Employees[[#This Row],[Exit Date]]=TBL_Employees[[#This Row],[Column2]]</f>
        <v>1</v>
      </c>
      <c r="P319" s="10" t="e">
        <f>TBL_Employees[[#This Row],[Exit Date]]-TBL_Employees[[#This Row],[Hire Date]]</f>
        <v>#VALUE!</v>
      </c>
      <c r="R319" s="2"/>
      <c r="S319" s="9"/>
      <c r="T319" s="3"/>
      <c r="U319" s="9"/>
      <c r="V319" s="9"/>
    </row>
    <row r="320" spans="1:22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t="b">
        <f>TBL_Employees[[#This Row],[Exit Date]]=TBL_Employees[[#This Row],[Column2]]</f>
        <v>1</v>
      </c>
      <c r="P320" s="10" t="e">
        <f>TBL_Employees[[#This Row],[Exit Date]]-TBL_Employees[[#This Row],[Hire Date]]</f>
        <v>#VALUE!</v>
      </c>
      <c r="R320" s="2"/>
      <c r="S320" s="9"/>
      <c r="T320" s="3"/>
      <c r="U320" s="9"/>
      <c r="V320" s="9"/>
    </row>
    <row r="321" spans="1:22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t="b">
        <f>TBL_Employees[[#This Row],[Exit Date]]=TBL_Employees[[#This Row],[Column2]]</f>
        <v>1</v>
      </c>
      <c r="P321" s="10" t="e">
        <f>TBL_Employees[[#This Row],[Exit Date]]-TBL_Employees[[#This Row],[Hire Date]]</f>
        <v>#VALUE!</v>
      </c>
      <c r="R321" s="2"/>
      <c r="S321" s="9"/>
      <c r="T321" s="3"/>
      <c r="U321" s="9"/>
      <c r="V321" s="9"/>
    </row>
    <row r="322" spans="1:22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t="b">
        <f>TBL_Employees[[#This Row],[Exit Date]]=TBL_Employees[[#This Row],[Column2]]</f>
        <v>0</v>
      </c>
      <c r="P322" s="10">
        <f>TBL_Employees[[#This Row],[Exit Date]]-TBL_Employees[[#This Row],[Hire Date]]</f>
        <v>3541</v>
      </c>
      <c r="R322" s="2"/>
      <c r="S322" s="9"/>
      <c r="T322" s="3"/>
      <c r="U322" s="9"/>
      <c r="V322" s="9"/>
    </row>
    <row r="323" spans="1:22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t="b">
        <f>TBL_Employees[[#This Row],[Exit Date]]=TBL_Employees[[#This Row],[Column2]]</f>
        <v>1</v>
      </c>
      <c r="P323" s="10" t="e">
        <f>TBL_Employees[[#This Row],[Exit Date]]-TBL_Employees[[#This Row],[Hire Date]]</f>
        <v>#VALUE!</v>
      </c>
      <c r="R323" s="2"/>
      <c r="S323" s="9"/>
      <c r="T323" s="3"/>
      <c r="U323" s="9"/>
      <c r="V323" s="9"/>
    </row>
    <row r="324" spans="1:22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t="b">
        <f>TBL_Employees[[#This Row],[Exit Date]]=TBL_Employees[[#This Row],[Column2]]</f>
        <v>1</v>
      </c>
      <c r="P324" s="10" t="e">
        <f>TBL_Employees[[#This Row],[Exit Date]]-TBL_Employees[[#This Row],[Hire Date]]</f>
        <v>#VALUE!</v>
      </c>
      <c r="R324" s="2"/>
      <c r="S324" s="9"/>
      <c r="T324" s="3"/>
      <c r="U324" s="9"/>
      <c r="V324" s="9"/>
    </row>
    <row r="325" spans="1:22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t="b">
        <f>TBL_Employees[[#This Row],[Exit Date]]=TBL_Employees[[#This Row],[Column2]]</f>
        <v>1</v>
      </c>
      <c r="P325" s="10" t="e">
        <f>TBL_Employees[[#This Row],[Exit Date]]-TBL_Employees[[#This Row],[Hire Date]]</f>
        <v>#VALUE!</v>
      </c>
      <c r="R325" s="2"/>
      <c r="S325" s="9"/>
      <c r="T325" s="3"/>
      <c r="U325" s="9"/>
      <c r="V325" s="9"/>
    </row>
    <row r="326" spans="1:22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t="b">
        <f>TBL_Employees[[#This Row],[Exit Date]]=TBL_Employees[[#This Row],[Column2]]</f>
        <v>1</v>
      </c>
      <c r="P326" s="10" t="e">
        <f>TBL_Employees[[#This Row],[Exit Date]]-TBL_Employees[[#This Row],[Hire Date]]</f>
        <v>#VALUE!</v>
      </c>
      <c r="R326" s="2"/>
      <c r="S326" s="9"/>
      <c r="T326" s="3"/>
      <c r="U326" s="9"/>
      <c r="V326" s="9"/>
    </row>
    <row r="327" spans="1:22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t="b">
        <f>TBL_Employees[[#This Row],[Exit Date]]=TBL_Employees[[#This Row],[Column2]]</f>
        <v>1</v>
      </c>
      <c r="P327" s="10" t="e">
        <f>TBL_Employees[[#This Row],[Exit Date]]-TBL_Employees[[#This Row],[Hire Date]]</f>
        <v>#VALUE!</v>
      </c>
      <c r="R327" s="2"/>
      <c r="S327" s="9"/>
      <c r="T327" s="3"/>
      <c r="U327" s="9"/>
      <c r="V327" s="9"/>
    </row>
    <row r="328" spans="1:22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t="b">
        <f>TBL_Employees[[#This Row],[Exit Date]]=TBL_Employees[[#This Row],[Column2]]</f>
        <v>1</v>
      </c>
      <c r="P328" s="10" t="e">
        <f>TBL_Employees[[#This Row],[Exit Date]]-TBL_Employees[[#This Row],[Hire Date]]</f>
        <v>#VALUE!</v>
      </c>
      <c r="R328" s="2"/>
      <c r="S328" s="9"/>
      <c r="T328" s="3"/>
      <c r="U328" s="9"/>
      <c r="V328" s="9"/>
    </row>
    <row r="329" spans="1:22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t="b">
        <f>TBL_Employees[[#This Row],[Exit Date]]=TBL_Employees[[#This Row],[Column2]]</f>
        <v>0</v>
      </c>
      <c r="P329" s="10">
        <f>TBL_Employees[[#This Row],[Exit Date]]-TBL_Employees[[#This Row],[Hire Date]]</f>
        <v>1160</v>
      </c>
      <c r="R329" s="2"/>
      <c r="S329" s="9"/>
      <c r="T329" s="3"/>
      <c r="U329" s="9"/>
      <c r="V329" s="9"/>
    </row>
    <row r="330" spans="1:22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t="b">
        <f>TBL_Employees[[#This Row],[Exit Date]]=TBL_Employees[[#This Row],[Column2]]</f>
        <v>1</v>
      </c>
      <c r="P330" s="10" t="e">
        <f>TBL_Employees[[#This Row],[Exit Date]]-TBL_Employees[[#This Row],[Hire Date]]</f>
        <v>#VALUE!</v>
      </c>
      <c r="R330" s="2"/>
      <c r="S330" s="9"/>
      <c r="T330" s="3"/>
      <c r="U330" s="9"/>
      <c r="V330" s="9"/>
    </row>
    <row r="331" spans="1:22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t="b">
        <f>TBL_Employees[[#This Row],[Exit Date]]=TBL_Employees[[#This Row],[Column2]]</f>
        <v>1</v>
      </c>
      <c r="P331" s="10" t="e">
        <f>TBL_Employees[[#This Row],[Exit Date]]-TBL_Employees[[#This Row],[Hire Date]]</f>
        <v>#VALUE!</v>
      </c>
      <c r="R331" s="2"/>
      <c r="S331" s="9"/>
      <c r="T331" s="3"/>
      <c r="U331" s="9"/>
      <c r="V331" s="9"/>
    </row>
    <row r="332" spans="1:22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t="b">
        <f>TBL_Employees[[#This Row],[Exit Date]]=TBL_Employees[[#This Row],[Column2]]</f>
        <v>1</v>
      </c>
      <c r="P332" s="10" t="e">
        <f>TBL_Employees[[#This Row],[Exit Date]]-TBL_Employees[[#This Row],[Hire Date]]</f>
        <v>#VALUE!</v>
      </c>
      <c r="R332" s="2"/>
      <c r="S332" s="9"/>
      <c r="T332" s="3"/>
      <c r="U332" s="9"/>
      <c r="V332" s="9"/>
    </row>
    <row r="333" spans="1:22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t="b">
        <f>TBL_Employees[[#This Row],[Exit Date]]=TBL_Employees[[#This Row],[Column2]]</f>
        <v>1</v>
      </c>
      <c r="P333" s="10" t="e">
        <f>TBL_Employees[[#This Row],[Exit Date]]-TBL_Employees[[#This Row],[Hire Date]]</f>
        <v>#VALUE!</v>
      </c>
      <c r="R333" s="2"/>
      <c r="S333" s="9"/>
      <c r="T333" s="3"/>
      <c r="U333" s="9"/>
      <c r="V333" s="9"/>
    </row>
    <row r="334" spans="1:22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t="b">
        <f>TBL_Employees[[#This Row],[Exit Date]]=TBL_Employees[[#This Row],[Column2]]</f>
        <v>1</v>
      </c>
      <c r="P334" s="10" t="e">
        <f>TBL_Employees[[#This Row],[Exit Date]]-TBL_Employees[[#This Row],[Hire Date]]</f>
        <v>#VALUE!</v>
      </c>
      <c r="R334" s="2"/>
      <c r="S334" s="9"/>
      <c r="T334" s="3"/>
      <c r="U334" s="9"/>
      <c r="V334" s="9"/>
    </row>
    <row r="335" spans="1:22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t="b">
        <f>TBL_Employees[[#This Row],[Exit Date]]=TBL_Employees[[#This Row],[Column2]]</f>
        <v>1</v>
      </c>
      <c r="P335" s="10" t="e">
        <f>TBL_Employees[[#This Row],[Exit Date]]-TBL_Employees[[#This Row],[Hire Date]]</f>
        <v>#VALUE!</v>
      </c>
      <c r="R335" s="2"/>
      <c r="S335" s="9"/>
      <c r="T335" s="3"/>
      <c r="U335" s="9"/>
      <c r="V335" s="9"/>
    </row>
    <row r="336" spans="1:22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t="b">
        <f>TBL_Employees[[#This Row],[Exit Date]]=TBL_Employees[[#This Row],[Column2]]</f>
        <v>1</v>
      </c>
      <c r="P336" s="10" t="e">
        <f>TBL_Employees[[#This Row],[Exit Date]]-TBL_Employees[[#This Row],[Hire Date]]</f>
        <v>#VALUE!</v>
      </c>
      <c r="R336" s="2"/>
      <c r="S336" s="9"/>
      <c r="T336" s="3"/>
      <c r="U336" s="9"/>
      <c r="V336" s="9"/>
    </row>
    <row r="337" spans="1:22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t="b">
        <f>TBL_Employees[[#This Row],[Exit Date]]=TBL_Employees[[#This Row],[Column2]]</f>
        <v>1</v>
      </c>
      <c r="P337" s="10" t="e">
        <f>TBL_Employees[[#This Row],[Exit Date]]-TBL_Employees[[#This Row],[Hire Date]]</f>
        <v>#VALUE!</v>
      </c>
      <c r="R337" s="2"/>
      <c r="S337" s="9"/>
      <c r="T337" s="3"/>
      <c r="U337" s="9"/>
      <c r="V337" s="9"/>
    </row>
    <row r="338" spans="1:22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t="b">
        <f>TBL_Employees[[#This Row],[Exit Date]]=TBL_Employees[[#This Row],[Column2]]</f>
        <v>1</v>
      </c>
      <c r="P338" s="10" t="e">
        <f>TBL_Employees[[#This Row],[Exit Date]]-TBL_Employees[[#This Row],[Hire Date]]</f>
        <v>#VALUE!</v>
      </c>
      <c r="R338" s="2"/>
      <c r="S338" s="9"/>
      <c r="T338" s="3"/>
      <c r="U338" s="9"/>
      <c r="V338" s="9"/>
    </row>
    <row r="339" spans="1:22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t="b">
        <f>TBL_Employees[[#This Row],[Exit Date]]=TBL_Employees[[#This Row],[Column2]]</f>
        <v>1</v>
      </c>
      <c r="P339" s="10" t="e">
        <f>TBL_Employees[[#This Row],[Exit Date]]-TBL_Employees[[#This Row],[Hire Date]]</f>
        <v>#VALUE!</v>
      </c>
      <c r="R339" s="2"/>
      <c r="S339" s="9"/>
      <c r="T339" s="3"/>
      <c r="U339" s="9"/>
      <c r="V339" s="9"/>
    </row>
    <row r="340" spans="1:22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t="b">
        <f>TBL_Employees[[#This Row],[Exit Date]]=TBL_Employees[[#This Row],[Column2]]</f>
        <v>1</v>
      </c>
      <c r="P340" s="10" t="e">
        <f>TBL_Employees[[#This Row],[Exit Date]]-TBL_Employees[[#This Row],[Hire Date]]</f>
        <v>#VALUE!</v>
      </c>
      <c r="R340" s="2"/>
      <c r="S340" s="9"/>
      <c r="T340" s="3"/>
      <c r="U340" s="9"/>
      <c r="V340" s="9"/>
    </row>
    <row r="341" spans="1:22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t="b">
        <f>TBL_Employees[[#This Row],[Exit Date]]=TBL_Employees[[#This Row],[Column2]]</f>
        <v>1</v>
      </c>
      <c r="P341" s="10" t="e">
        <f>TBL_Employees[[#This Row],[Exit Date]]-TBL_Employees[[#This Row],[Hire Date]]</f>
        <v>#VALUE!</v>
      </c>
      <c r="R341" s="2"/>
      <c r="S341" s="9"/>
      <c r="T341" s="3"/>
      <c r="U341" s="9"/>
      <c r="V341" s="9"/>
    </row>
    <row r="342" spans="1:22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t="b">
        <f>TBL_Employees[[#This Row],[Exit Date]]=TBL_Employees[[#This Row],[Column2]]</f>
        <v>1</v>
      </c>
      <c r="P342" s="10" t="e">
        <f>TBL_Employees[[#This Row],[Exit Date]]-TBL_Employees[[#This Row],[Hire Date]]</f>
        <v>#VALUE!</v>
      </c>
      <c r="R342" s="2"/>
      <c r="S342" s="9"/>
      <c r="T342" s="3"/>
      <c r="U342" s="9"/>
      <c r="V342" s="9"/>
    </row>
    <row r="343" spans="1:22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t="b">
        <f>TBL_Employees[[#This Row],[Exit Date]]=TBL_Employees[[#This Row],[Column2]]</f>
        <v>1</v>
      </c>
      <c r="P343" s="10" t="e">
        <f>TBL_Employees[[#This Row],[Exit Date]]-TBL_Employees[[#This Row],[Hire Date]]</f>
        <v>#VALUE!</v>
      </c>
      <c r="R343" s="2"/>
      <c r="S343" s="9"/>
      <c r="T343" s="3"/>
      <c r="U343" s="9"/>
      <c r="V343" s="9"/>
    </row>
    <row r="344" spans="1:22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t="b">
        <f>TBL_Employees[[#This Row],[Exit Date]]=TBL_Employees[[#This Row],[Column2]]</f>
        <v>1</v>
      </c>
      <c r="P344" s="10" t="e">
        <f>TBL_Employees[[#This Row],[Exit Date]]-TBL_Employees[[#This Row],[Hire Date]]</f>
        <v>#VALUE!</v>
      </c>
      <c r="R344" s="2"/>
      <c r="S344" s="9"/>
      <c r="T344" s="3"/>
      <c r="U344" s="9"/>
      <c r="V344" s="9"/>
    </row>
    <row r="345" spans="1:22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t="b">
        <f>TBL_Employees[[#This Row],[Exit Date]]=TBL_Employees[[#This Row],[Column2]]</f>
        <v>1</v>
      </c>
      <c r="P345" s="10" t="e">
        <f>TBL_Employees[[#This Row],[Exit Date]]-TBL_Employees[[#This Row],[Hire Date]]</f>
        <v>#VALUE!</v>
      </c>
      <c r="R345" s="2"/>
      <c r="S345" s="9"/>
      <c r="T345" s="3"/>
      <c r="U345" s="9"/>
      <c r="V345" s="9"/>
    </row>
    <row r="346" spans="1:22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t="b">
        <f>TBL_Employees[[#This Row],[Exit Date]]=TBL_Employees[[#This Row],[Column2]]</f>
        <v>1</v>
      </c>
      <c r="P346" s="10" t="e">
        <f>TBL_Employees[[#This Row],[Exit Date]]-TBL_Employees[[#This Row],[Hire Date]]</f>
        <v>#VALUE!</v>
      </c>
      <c r="R346" s="2"/>
      <c r="S346" s="9"/>
      <c r="T346" s="3"/>
      <c r="U346" s="9"/>
      <c r="V346" s="9"/>
    </row>
    <row r="347" spans="1:22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t="b">
        <f>TBL_Employees[[#This Row],[Exit Date]]=TBL_Employees[[#This Row],[Column2]]</f>
        <v>0</v>
      </c>
      <c r="P347" s="10">
        <f>TBL_Employees[[#This Row],[Exit Date]]-TBL_Employees[[#This Row],[Hire Date]]</f>
        <v>8054</v>
      </c>
      <c r="R347" s="2"/>
      <c r="S347" s="9"/>
      <c r="T347" s="3"/>
      <c r="U347" s="9"/>
      <c r="V347" s="9"/>
    </row>
    <row r="348" spans="1:22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t="b">
        <f>TBL_Employees[[#This Row],[Exit Date]]=TBL_Employees[[#This Row],[Column2]]</f>
        <v>1</v>
      </c>
      <c r="P348" s="10" t="e">
        <f>TBL_Employees[[#This Row],[Exit Date]]-TBL_Employees[[#This Row],[Hire Date]]</f>
        <v>#VALUE!</v>
      </c>
      <c r="R348" s="2"/>
      <c r="S348" s="9"/>
      <c r="T348" s="3"/>
      <c r="U348" s="9"/>
      <c r="V348" s="9"/>
    </row>
    <row r="349" spans="1:22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t="b">
        <f>TBL_Employees[[#This Row],[Exit Date]]=TBL_Employees[[#This Row],[Column2]]</f>
        <v>1</v>
      </c>
      <c r="P349" s="10" t="e">
        <f>TBL_Employees[[#This Row],[Exit Date]]-TBL_Employees[[#This Row],[Hire Date]]</f>
        <v>#VALUE!</v>
      </c>
      <c r="R349" s="2"/>
      <c r="S349" s="9"/>
      <c r="T349" s="3"/>
      <c r="U349" s="9"/>
      <c r="V349" s="9"/>
    </row>
    <row r="350" spans="1:22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t="b">
        <f>TBL_Employees[[#This Row],[Exit Date]]=TBL_Employees[[#This Row],[Column2]]</f>
        <v>1</v>
      </c>
      <c r="P350" s="10" t="e">
        <f>TBL_Employees[[#This Row],[Exit Date]]-TBL_Employees[[#This Row],[Hire Date]]</f>
        <v>#VALUE!</v>
      </c>
      <c r="R350" s="2"/>
      <c r="S350" s="9"/>
      <c r="T350" s="3"/>
      <c r="U350" s="9"/>
      <c r="V350" s="9"/>
    </row>
    <row r="351" spans="1:22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t="b">
        <f>TBL_Employees[[#This Row],[Exit Date]]=TBL_Employees[[#This Row],[Column2]]</f>
        <v>1</v>
      </c>
      <c r="P351" s="10" t="e">
        <f>TBL_Employees[[#This Row],[Exit Date]]-TBL_Employees[[#This Row],[Hire Date]]</f>
        <v>#VALUE!</v>
      </c>
      <c r="R351" s="2"/>
      <c r="S351" s="9"/>
      <c r="T351" s="3"/>
      <c r="U351" s="9"/>
      <c r="V351" s="9"/>
    </row>
    <row r="352" spans="1:22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t="b">
        <f>TBL_Employees[[#This Row],[Exit Date]]=TBL_Employees[[#This Row],[Column2]]</f>
        <v>0</v>
      </c>
      <c r="P352" s="10">
        <f>TBL_Employees[[#This Row],[Exit Date]]-TBL_Employees[[#This Row],[Hire Date]]</f>
        <v>531</v>
      </c>
      <c r="R352" s="2"/>
      <c r="S352" s="9"/>
      <c r="T352" s="3"/>
      <c r="U352" s="9"/>
      <c r="V352" s="9"/>
    </row>
    <row r="353" spans="1:22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t="b">
        <f>TBL_Employees[[#This Row],[Exit Date]]=TBL_Employees[[#This Row],[Column2]]</f>
        <v>1</v>
      </c>
      <c r="P353" s="10" t="e">
        <f>TBL_Employees[[#This Row],[Exit Date]]-TBL_Employees[[#This Row],[Hire Date]]</f>
        <v>#VALUE!</v>
      </c>
      <c r="R353" s="2"/>
      <c r="S353" s="9"/>
      <c r="T353" s="3"/>
      <c r="U353" s="9"/>
      <c r="V353" s="9"/>
    </row>
    <row r="354" spans="1:22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t="b">
        <f>TBL_Employees[[#This Row],[Exit Date]]=TBL_Employees[[#This Row],[Column2]]</f>
        <v>1</v>
      </c>
      <c r="P354" s="10" t="e">
        <f>TBL_Employees[[#This Row],[Exit Date]]-TBL_Employees[[#This Row],[Hire Date]]</f>
        <v>#VALUE!</v>
      </c>
      <c r="R354" s="2"/>
      <c r="S354" s="9"/>
      <c r="T354" s="3"/>
      <c r="U354" s="9"/>
      <c r="V354" s="9"/>
    </row>
    <row r="355" spans="1:22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t="b">
        <f>TBL_Employees[[#This Row],[Exit Date]]=TBL_Employees[[#This Row],[Column2]]</f>
        <v>1</v>
      </c>
      <c r="P355" s="10" t="e">
        <f>TBL_Employees[[#This Row],[Exit Date]]-TBL_Employees[[#This Row],[Hire Date]]</f>
        <v>#VALUE!</v>
      </c>
      <c r="R355" s="2"/>
      <c r="S355" s="9"/>
      <c r="T355" s="3"/>
      <c r="U355" s="9"/>
      <c r="V355" s="9"/>
    </row>
    <row r="356" spans="1:22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t="b">
        <f>TBL_Employees[[#This Row],[Exit Date]]=TBL_Employees[[#This Row],[Column2]]</f>
        <v>1</v>
      </c>
      <c r="P356" s="10" t="e">
        <f>TBL_Employees[[#This Row],[Exit Date]]-TBL_Employees[[#This Row],[Hire Date]]</f>
        <v>#VALUE!</v>
      </c>
      <c r="R356" s="2"/>
      <c r="S356" s="9"/>
      <c r="T356" s="3"/>
      <c r="U356" s="9"/>
      <c r="V356" s="9"/>
    </row>
    <row r="357" spans="1:22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t="b">
        <f>TBL_Employees[[#This Row],[Exit Date]]=TBL_Employees[[#This Row],[Column2]]</f>
        <v>1</v>
      </c>
      <c r="P357" s="10" t="e">
        <f>TBL_Employees[[#This Row],[Exit Date]]-TBL_Employees[[#This Row],[Hire Date]]</f>
        <v>#VALUE!</v>
      </c>
      <c r="R357" s="2"/>
      <c r="S357" s="9"/>
      <c r="T357" s="3"/>
      <c r="U357" s="9"/>
      <c r="V357" s="9"/>
    </row>
    <row r="358" spans="1:22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t="b">
        <f>TBL_Employees[[#This Row],[Exit Date]]=TBL_Employees[[#This Row],[Column2]]</f>
        <v>1</v>
      </c>
      <c r="P358" s="10" t="e">
        <f>TBL_Employees[[#This Row],[Exit Date]]-TBL_Employees[[#This Row],[Hire Date]]</f>
        <v>#VALUE!</v>
      </c>
      <c r="R358" s="2"/>
      <c r="S358" s="9"/>
      <c r="T358" s="3"/>
      <c r="U358" s="9"/>
      <c r="V358" s="9"/>
    </row>
    <row r="359" spans="1:22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t="b">
        <f>TBL_Employees[[#This Row],[Exit Date]]=TBL_Employees[[#This Row],[Column2]]</f>
        <v>1</v>
      </c>
      <c r="P359" s="10" t="e">
        <f>TBL_Employees[[#This Row],[Exit Date]]-TBL_Employees[[#This Row],[Hire Date]]</f>
        <v>#VALUE!</v>
      </c>
      <c r="R359" s="2"/>
      <c r="S359" s="9"/>
      <c r="T359" s="3"/>
      <c r="U359" s="9"/>
      <c r="V359" s="9"/>
    </row>
    <row r="360" spans="1:22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t="b">
        <f>TBL_Employees[[#This Row],[Exit Date]]=TBL_Employees[[#This Row],[Column2]]</f>
        <v>1</v>
      </c>
      <c r="P360" s="10" t="e">
        <f>TBL_Employees[[#This Row],[Exit Date]]-TBL_Employees[[#This Row],[Hire Date]]</f>
        <v>#VALUE!</v>
      </c>
      <c r="R360" s="2"/>
      <c r="S360" s="9"/>
      <c r="T360" s="3"/>
      <c r="U360" s="9"/>
      <c r="V360" s="9"/>
    </row>
    <row r="361" spans="1:22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t="b">
        <f>TBL_Employees[[#This Row],[Exit Date]]=TBL_Employees[[#This Row],[Column2]]</f>
        <v>1</v>
      </c>
      <c r="P361" s="10" t="e">
        <f>TBL_Employees[[#This Row],[Exit Date]]-TBL_Employees[[#This Row],[Hire Date]]</f>
        <v>#VALUE!</v>
      </c>
      <c r="R361" s="2"/>
      <c r="S361" s="9"/>
      <c r="T361" s="3"/>
      <c r="U361" s="9"/>
      <c r="V361" s="9"/>
    </row>
    <row r="362" spans="1:22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t="b">
        <f>TBL_Employees[[#This Row],[Exit Date]]=TBL_Employees[[#This Row],[Column2]]</f>
        <v>1</v>
      </c>
      <c r="P362" s="10" t="e">
        <f>TBL_Employees[[#This Row],[Exit Date]]-TBL_Employees[[#This Row],[Hire Date]]</f>
        <v>#VALUE!</v>
      </c>
      <c r="R362" s="2"/>
      <c r="S362" s="9"/>
      <c r="T362" s="3"/>
      <c r="U362" s="9"/>
      <c r="V362" s="9"/>
    </row>
    <row r="363" spans="1:22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t="b">
        <f>TBL_Employees[[#This Row],[Exit Date]]=TBL_Employees[[#This Row],[Column2]]</f>
        <v>1</v>
      </c>
      <c r="P363" s="10" t="e">
        <f>TBL_Employees[[#This Row],[Exit Date]]-TBL_Employees[[#This Row],[Hire Date]]</f>
        <v>#VALUE!</v>
      </c>
      <c r="R363" s="2"/>
      <c r="S363" s="9"/>
      <c r="T363" s="3"/>
      <c r="U363" s="9"/>
      <c r="V363" s="9"/>
    </row>
    <row r="364" spans="1:22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t="b">
        <f>TBL_Employees[[#This Row],[Exit Date]]=TBL_Employees[[#This Row],[Column2]]</f>
        <v>1</v>
      </c>
      <c r="P364" s="10" t="e">
        <f>TBL_Employees[[#This Row],[Exit Date]]-TBL_Employees[[#This Row],[Hire Date]]</f>
        <v>#VALUE!</v>
      </c>
      <c r="R364" s="2"/>
      <c r="S364" s="9"/>
      <c r="T364" s="3"/>
      <c r="U364" s="9"/>
      <c r="V364" s="9"/>
    </row>
    <row r="365" spans="1:22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t="b">
        <f>TBL_Employees[[#This Row],[Exit Date]]=TBL_Employees[[#This Row],[Column2]]</f>
        <v>1</v>
      </c>
      <c r="P365" s="10" t="e">
        <f>TBL_Employees[[#This Row],[Exit Date]]-TBL_Employees[[#This Row],[Hire Date]]</f>
        <v>#VALUE!</v>
      </c>
      <c r="R365" s="2"/>
      <c r="S365" s="9"/>
      <c r="T365" s="3"/>
      <c r="U365" s="9"/>
      <c r="V365" s="9"/>
    </row>
    <row r="366" spans="1:22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t="b">
        <f>TBL_Employees[[#This Row],[Exit Date]]=TBL_Employees[[#This Row],[Column2]]</f>
        <v>1</v>
      </c>
      <c r="P366" s="10" t="e">
        <f>TBL_Employees[[#This Row],[Exit Date]]-TBL_Employees[[#This Row],[Hire Date]]</f>
        <v>#VALUE!</v>
      </c>
      <c r="R366" s="2"/>
      <c r="S366" s="9"/>
      <c r="T366" s="3"/>
      <c r="U366" s="9"/>
      <c r="V366" s="9"/>
    </row>
    <row r="367" spans="1:22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t="b">
        <f>TBL_Employees[[#This Row],[Exit Date]]=TBL_Employees[[#This Row],[Column2]]</f>
        <v>1</v>
      </c>
      <c r="P367" s="10" t="e">
        <f>TBL_Employees[[#This Row],[Exit Date]]-TBL_Employees[[#This Row],[Hire Date]]</f>
        <v>#VALUE!</v>
      </c>
      <c r="R367" s="2"/>
      <c r="S367" s="9"/>
      <c r="T367" s="3"/>
      <c r="U367" s="9"/>
      <c r="V367" s="9"/>
    </row>
    <row r="368" spans="1:22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t="b">
        <f>TBL_Employees[[#This Row],[Exit Date]]=TBL_Employees[[#This Row],[Column2]]</f>
        <v>1</v>
      </c>
      <c r="P368" s="10" t="e">
        <f>TBL_Employees[[#This Row],[Exit Date]]-TBL_Employees[[#This Row],[Hire Date]]</f>
        <v>#VALUE!</v>
      </c>
      <c r="R368" s="2"/>
      <c r="S368" s="9"/>
      <c r="T368" s="3"/>
      <c r="U368" s="9"/>
      <c r="V368" s="9"/>
    </row>
    <row r="369" spans="1:22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t="b">
        <f>TBL_Employees[[#This Row],[Exit Date]]=TBL_Employees[[#This Row],[Column2]]</f>
        <v>1</v>
      </c>
      <c r="P369" s="10" t="e">
        <f>TBL_Employees[[#This Row],[Exit Date]]-TBL_Employees[[#This Row],[Hire Date]]</f>
        <v>#VALUE!</v>
      </c>
      <c r="R369" s="2"/>
      <c r="S369" s="9"/>
      <c r="T369" s="3"/>
      <c r="U369" s="9"/>
      <c r="V369" s="9"/>
    </row>
    <row r="370" spans="1:22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t="b">
        <f>TBL_Employees[[#This Row],[Exit Date]]=TBL_Employees[[#This Row],[Column2]]</f>
        <v>1</v>
      </c>
      <c r="P370" s="10" t="e">
        <f>TBL_Employees[[#This Row],[Exit Date]]-TBL_Employees[[#This Row],[Hire Date]]</f>
        <v>#VALUE!</v>
      </c>
      <c r="R370" s="2"/>
      <c r="S370" s="9"/>
      <c r="T370" s="3"/>
      <c r="U370" s="9"/>
      <c r="V370" s="9"/>
    </row>
    <row r="371" spans="1:22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t="b">
        <f>TBL_Employees[[#This Row],[Exit Date]]=TBL_Employees[[#This Row],[Column2]]</f>
        <v>1</v>
      </c>
      <c r="P371" s="10" t="e">
        <f>TBL_Employees[[#This Row],[Exit Date]]-TBL_Employees[[#This Row],[Hire Date]]</f>
        <v>#VALUE!</v>
      </c>
      <c r="R371" s="2"/>
      <c r="S371" s="9"/>
      <c r="T371" s="3"/>
      <c r="U371" s="9"/>
      <c r="V371" s="9"/>
    </row>
    <row r="372" spans="1:22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t="b">
        <f>TBL_Employees[[#This Row],[Exit Date]]=TBL_Employees[[#This Row],[Column2]]</f>
        <v>1</v>
      </c>
      <c r="P372" s="10" t="e">
        <f>TBL_Employees[[#This Row],[Exit Date]]-TBL_Employees[[#This Row],[Hire Date]]</f>
        <v>#VALUE!</v>
      </c>
      <c r="R372" s="2"/>
      <c r="S372" s="9"/>
      <c r="T372" s="3"/>
      <c r="U372" s="9"/>
      <c r="V372" s="9"/>
    </row>
    <row r="373" spans="1:22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t="b">
        <f>TBL_Employees[[#This Row],[Exit Date]]=TBL_Employees[[#This Row],[Column2]]</f>
        <v>1</v>
      </c>
      <c r="P373" s="10" t="e">
        <f>TBL_Employees[[#This Row],[Exit Date]]-TBL_Employees[[#This Row],[Hire Date]]</f>
        <v>#VALUE!</v>
      </c>
      <c r="R373" s="2"/>
      <c r="S373" s="9"/>
      <c r="T373" s="3"/>
      <c r="U373" s="9"/>
      <c r="V373" s="9"/>
    </row>
    <row r="374" spans="1:22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t="b">
        <f>TBL_Employees[[#This Row],[Exit Date]]=TBL_Employees[[#This Row],[Column2]]</f>
        <v>1</v>
      </c>
      <c r="P374" s="10" t="e">
        <f>TBL_Employees[[#This Row],[Exit Date]]-TBL_Employees[[#This Row],[Hire Date]]</f>
        <v>#VALUE!</v>
      </c>
      <c r="R374" s="2"/>
      <c r="S374" s="9"/>
      <c r="T374" s="3"/>
      <c r="U374" s="9"/>
      <c r="V374" s="9"/>
    </row>
    <row r="375" spans="1:22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t="b">
        <f>TBL_Employees[[#This Row],[Exit Date]]=TBL_Employees[[#This Row],[Column2]]</f>
        <v>1</v>
      </c>
      <c r="P375" s="10" t="e">
        <f>TBL_Employees[[#This Row],[Exit Date]]-TBL_Employees[[#This Row],[Hire Date]]</f>
        <v>#VALUE!</v>
      </c>
      <c r="R375" s="2"/>
      <c r="S375" s="9"/>
      <c r="T375" s="3"/>
      <c r="U375" s="9"/>
      <c r="V375" s="9"/>
    </row>
    <row r="376" spans="1:22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t="b">
        <f>TBL_Employees[[#This Row],[Exit Date]]=TBL_Employees[[#This Row],[Column2]]</f>
        <v>1</v>
      </c>
      <c r="P376" s="10" t="e">
        <f>TBL_Employees[[#This Row],[Exit Date]]-TBL_Employees[[#This Row],[Hire Date]]</f>
        <v>#VALUE!</v>
      </c>
      <c r="R376" s="2"/>
      <c r="S376" s="9"/>
      <c r="T376" s="3"/>
      <c r="U376" s="9"/>
      <c r="V376" s="9"/>
    </row>
    <row r="377" spans="1:22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t="b">
        <f>TBL_Employees[[#This Row],[Exit Date]]=TBL_Employees[[#This Row],[Column2]]</f>
        <v>1</v>
      </c>
      <c r="P377" s="10" t="e">
        <f>TBL_Employees[[#This Row],[Exit Date]]-TBL_Employees[[#This Row],[Hire Date]]</f>
        <v>#VALUE!</v>
      </c>
      <c r="R377" s="2"/>
      <c r="S377" s="9"/>
      <c r="T377" s="3"/>
      <c r="U377" s="9"/>
      <c r="V377" s="9"/>
    </row>
    <row r="378" spans="1:22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t="b">
        <f>TBL_Employees[[#This Row],[Exit Date]]=TBL_Employees[[#This Row],[Column2]]</f>
        <v>0</v>
      </c>
      <c r="P378" s="10">
        <f>TBL_Employees[[#This Row],[Exit Date]]-TBL_Employees[[#This Row],[Hire Date]]</f>
        <v>352</v>
      </c>
      <c r="R378" s="2"/>
      <c r="S378" s="9"/>
      <c r="T378" s="3"/>
      <c r="U378" s="9"/>
      <c r="V378" s="9"/>
    </row>
    <row r="379" spans="1:22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t="b">
        <f>TBL_Employees[[#This Row],[Exit Date]]=TBL_Employees[[#This Row],[Column2]]</f>
        <v>1</v>
      </c>
      <c r="P379" s="10" t="e">
        <f>TBL_Employees[[#This Row],[Exit Date]]-TBL_Employees[[#This Row],[Hire Date]]</f>
        <v>#VALUE!</v>
      </c>
      <c r="R379" s="2"/>
      <c r="S379" s="9"/>
      <c r="T379" s="3"/>
      <c r="U379" s="9"/>
      <c r="V379" s="9"/>
    </row>
    <row r="380" spans="1:22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t="b">
        <f>TBL_Employees[[#This Row],[Exit Date]]=TBL_Employees[[#This Row],[Column2]]</f>
        <v>1</v>
      </c>
      <c r="P380" s="10" t="e">
        <f>TBL_Employees[[#This Row],[Exit Date]]-TBL_Employees[[#This Row],[Hire Date]]</f>
        <v>#VALUE!</v>
      </c>
      <c r="R380" s="2"/>
      <c r="S380" s="9"/>
      <c r="T380" s="3"/>
      <c r="U380" s="9"/>
      <c r="V380" s="9"/>
    </row>
    <row r="381" spans="1:22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t="b">
        <f>TBL_Employees[[#This Row],[Exit Date]]=TBL_Employees[[#This Row],[Column2]]</f>
        <v>1</v>
      </c>
      <c r="P381" s="10" t="e">
        <f>TBL_Employees[[#This Row],[Exit Date]]-TBL_Employees[[#This Row],[Hire Date]]</f>
        <v>#VALUE!</v>
      </c>
      <c r="R381" s="2"/>
      <c r="S381" s="9"/>
      <c r="T381" s="3"/>
      <c r="U381" s="9"/>
      <c r="V381" s="9"/>
    </row>
    <row r="382" spans="1:22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t="b">
        <f>TBL_Employees[[#This Row],[Exit Date]]=TBL_Employees[[#This Row],[Column2]]</f>
        <v>1</v>
      </c>
      <c r="P382" s="10" t="e">
        <f>TBL_Employees[[#This Row],[Exit Date]]-TBL_Employees[[#This Row],[Hire Date]]</f>
        <v>#VALUE!</v>
      </c>
      <c r="R382" s="2"/>
      <c r="S382" s="9"/>
      <c r="T382" s="3"/>
      <c r="U382" s="9"/>
      <c r="V382" s="9"/>
    </row>
    <row r="383" spans="1:22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t="b">
        <f>TBL_Employees[[#This Row],[Exit Date]]=TBL_Employees[[#This Row],[Column2]]</f>
        <v>1</v>
      </c>
      <c r="P383" s="10" t="e">
        <f>TBL_Employees[[#This Row],[Exit Date]]-TBL_Employees[[#This Row],[Hire Date]]</f>
        <v>#VALUE!</v>
      </c>
      <c r="R383" s="2"/>
      <c r="S383" s="9"/>
      <c r="T383" s="3"/>
      <c r="U383" s="9"/>
      <c r="V383" s="9"/>
    </row>
    <row r="384" spans="1:22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t="b">
        <f>TBL_Employees[[#This Row],[Exit Date]]=TBL_Employees[[#This Row],[Column2]]</f>
        <v>1</v>
      </c>
      <c r="P384" s="10" t="e">
        <f>TBL_Employees[[#This Row],[Exit Date]]-TBL_Employees[[#This Row],[Hire Date]]</f>
        <v>#VALUE!</v>
      </c>
      <c r="R384" s="2"/>
      <c r="S384" s="9"/>
      <c r="T384" s="3"/>
      <c r="U384" s="9"/>
      <c r="V384" s="9"/>
    </row>
    <row r="385" spans="1:22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t="b">
        <f>TBL_Employees[[#This Row],[Exit Date]]=TBL_Employees[[#This Row],[Column2]]</f>
        <v>1</v>
      </c>
      <c r="P385" s="10" t="e">
        <f>TBL_Employees[[#This Row],[Exit Date]]-TBL_Employees[[#This Row],[Hire Date]]</f>
        <v>#VALUE!</v>
      </c>
      <c r="R385" s="2"/>
      <c r="S385" s="9"/>
      <c r="T385" s="3"/>
      <c r="U385" s="9"/>
      <c r="V385" s="9"/>
    </row>
    <row r="386" spans="1:22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t="b">
        <f>TBL_Employees[[#This Row],[Exit Date]]=TBL_Employees[[#This Row],[Column2]]</f>
        <v>1</v>
      </c>
      <c r="P386" s="10" t="e">
        <f>TBL_Employees[[#This Row],[Exit Date]]-TBL_Employees[[#This Row],[Hire Date]]</f>
        <v>#VALUE!</v>
      </c>
      <c r="R386" s="2"/>
      <c r="S386" s="9"/>
      <c r="T386" s="3"/>
      <c r="U386" s="9"/>
      <c r="V386" s="9"/>
    </row>
    <row r="387" spans="1:22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t="b">
        <f>TBL_Employees[[#This Row],[Exit Date]]=TBL_Employees[[#This Row],[Column2]]</f>
        <v>1</v>
      </c>
      <c r="P387" s="10" t="e">
        <f>TBL_Employees[[#This Row],[Exit Date]]-TBL_Employees[[#This Row],[Hire Date]]</f>
        <v>#VALUE!</v>
      </c>
      <c r="R387" s="2"/>
      <c r="S387" s="9"/>
      <c r="T387" s="3"/>
      <c r="U387" s="9"/>
      <c r="V387" s="9"/>
    </row>
    <row r="388" spans="1:22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t="b">
        <f>TBL_Employees[[#This Row],[Exit Date]]=TBL_Employees[[#This Row],[Column2]]</f>
        <v>1</v>
      </c>
      <c r="P388" s="10" t="e">
        <f>TBL_Employees[[#This Row],[Exit Date]]-TBL_Employees[[#This Row],[Hire Date]]</f>
        <v>#VALUE!</v>
      </c>
      <c r="R388" s="2"/>
      <c r="S388" s="9"/>
      <c r="T388" s="3"/>
      <c r="U388" s="9"/>
      <c r="V388" s="9"/>
    </row>
    <row r="389" spans="1:22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t="b">
        <f>TBL_Employees[[#This Row],[Exit Date]]=TBL_Employees[[#This Row],[Column2]]</f>
        <v>1</v>
      </c>
      <c r="P389" s="10" t="e">
        <f>TBL_Employees[[#This Row],[Exit Date]]-TBL_Employees[[#This Row],[Hire Date]]</f>
        <v>#VALUE!</v>
      </c>
      <c r="R389" s="2"/>
      <c r="S389" s="9"/>
      <c r="T389" s="3"/>
      <c r="U389" s="9"/>
      <c r="V389" s="9"/>
    </row>
    <row r="390" spans="1:22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t="b">
        <f>TBL_Employees[[#This Row],[Exit Date]]=TBL_Employees[[#This Row],[Column2]]</f>
        <v>1</v>
      </c>
      <c r="P390" s="10" t="e">
        <f>TBL_Employees[[#This Row],[Exit Date]]-TBL_Employees[[#This Row],[Hire Date]]</f>
        <v>#VALUE!</v>
      </c>
      <c r="R390" s="2"/>
      <c r="S390" s="9"/>
      <c r="T390" s="3"/>
      <c r="U390" s="9"/>
      <c r="V390" s="9"/>
    </row>
    <row r="391" spans="1:22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t="b">
        <f>TBL_Employees[[#This Row],[Exit Date]]=TBL_Employees[[#This Row],[Column2]]</f>
        <v>1</v>
      </c>
      <c r="P391" s="10" t="e">
        <f>TBL_Employees[[#This Row],[Exit Date]]-TBL_Employees[[#This Row],[Hire Date]]</f>
        <v>#VALUE!</v>
      </c>
      <c r="R391" s="2"/>
      <c r="S391" s="9"/>
      <c r="T391" s="3"/>
      <c r="U391" s="9"/>
      <c r="V391" s="9"/>
    </row>
    <row r="392" spans="1:22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t="b">
        <f>TBL_Employees[[#This Row],[Exit Date]]=TBL_Employees[[#This Row],[Column2]]</f>
        <v>1</v>
      </c>
      <c r="P392" s="10" t="e">
        <f>TBL_Employees[[#This Row],[Exit Date]]-TBL_Employees[[#This Row],[Hire Date]]</f>
        <v>#VALUE!</v>
      </c>
      <c r="R392" s="2"/>
      <c r="S392" s="9"/>
      <c r="T392" s="3"/>
      <c r="U392" s="9"/>
      <c r="V392" s="9"/>
    </row>
    <row r="393" spans="1:22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t="b">
        <f>TBL_Employees[[#This Row],[Exit Date]]=TBL_Employees[[#This Row],[Column2]]</f>
        <v>1</v>
      </c>
      <c r="P393" s="10" t="e">
        <f>TBL_Employees[[#This Row],[Exit Date]]-TBL_Employees[[#This Row],[Hire Date]]</f>
        <v>#VALUE!</v>
      </c>
      <c r="R393" s="2"/>
      <c r="S393" s="9"/>
      <c r="T393" s="3"/>
      <c r="U393" s="9"/>
      <c r="V393" s="9"/>
    </row>
    <row r="394" spans="1:22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t="b">
        <f>TBL_Employees[[#This Row],[Exit Date]]=TBL_Employees[[#This Row],[Column2]]</f>
        <v>1</v>
      </c>
      <c r="P394" s="10" t="e">
        <f>TBL_Employees[[#This Row],[Exit Date]]-TBL_Employees[[#This Row],[Hire Date]]</f>
        <v>#VALUE!</v>
      </c>
      <c r="R394" s="2"/>
      <c r="S394" s="9"/>
      <c r="T394" s="3"/>
      <c r="U394" s="9"/>
      <c r="V394" s="9"/>
    </row>
    <row r="395" spans="1:22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t="b">
        <f>TBL_Employees[[#This Row],[Exit Date]]=TBL_Employees[[#This Row],[Column2]]</f>
        <v>1</v>
      </c>
      <c r="P395" s="10" t="e">
        <f>TBL_Employees[[#This Row],[Exit Date]]-TBL_Employees[[#This Row],[Hire Date]]</f>
        <v>#VALUE!</v>
      </c>
      <c r="R395" s="2"/>
      <c r="S395" s="9"/>
      <c r="T395" s="3"/>
      <c r="U395" s="9"/>
      <c r="V395" s="9"/>
    </row>
    <row r="396" spans="1:22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t="b">
        <f>TBL_Employees[[#This Row],[Exit Date]]=TBL_Employees[[#This Row],[Column2]]</f>
        <v>1</v>
      </c>
      <c r="P396" s="10" t="e">
        <f>TBL_Employees[[#This Row],[Exit Date]]-TBL_Employees[[#This Row],[Hire Date]]</f>
        <v>#VALUE!</v>
      </c>
      <c r="R396" s="2"/>
      <c r="S396" s="9"/>
      <c r="T396" s="3"/>
      <c r="U396" s="9"/>
      <c r="V396" s="9"/>
    </row>
    <row r="397" spans="1:22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t="b">
        <f>TBL_Employees[[#This Row],[Exit Date]]=TBL_Employees[[#This Row],[Column2]]</f>
        <v>1</v>
      </c>
      <c r="P397" s="10" t="e">
        <f>TBL_Employees[[#This Row],[Exit Date]]-TBL_Employees[[#This Row],[Hire Date]]</f>
        <v>#VALUE!</v>
      </c>
      <c r="R397" s="2"/>
      <c r="S397" s="9"/>
      <c r="T397" s="3"/>
      <c r="U397" s="9"/>
      <c r="V397" s="9"/>
    </row>
    <row r="398" spans="1:22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t="b">
        <f>TBL_Employees[[#This Row],[Exit Date]]=TBL_Employees[[#This Row],[Column2]]</f>
        <v>1</v>
      </c>
      <c r="P398" s="10" t="e">
        <f>TBL_Employees[[#This Row],[Exit Date]]-TBL_Employees[[#This Row],[Hire Date]]</f>
        <v>#VALUE!</v>
      </c>
      <c r="R398" s="2"/>
      <c r="S398" s="9"/>
      <c r="T398" s="3"/>
      <c r="U398" s="9"/>
      <c r="V398" s="9"/>
    </row>
    <row r="399" spans="1:22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t="b">
        <f>TBL_Employees[[#This Row],[Exit Date]]=TBL_Employees[[#This Row],[Column2]]</f>
        <v>1</v>
      </c>
      <c r="P399" s="10" t="e">
        <f>TBL_Employees[[#This Row],[Exit Date]]-TBL_Employees[[#This Row],[Hire Date]]</f>
        <v>#VALUE!</v>
      </c>
      <c r="R399" s="2"/>
      <c r="S399" s="9"/>
      <c r="T399" s="3"/>
      <c r="U399" s="9"/>
      <c r="V399" s="9"/>
    </row>
    <row r="400" spans="1:22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t="b">
        <f>TBL_Employees[[#This Row],[Exit Date]]=TBL_Employees[[#This Row],[Column2]]</f>
        <v>1</v>
      </c>
      <c r="P400" s="10" t="e">
        <f>TBL_Employees[[#This Row],[Exit Date]]-TBL_Employees[[#This Row],[Hire Date]]</f>
        <v>#VALUE!</v>
      </c>
      <c r="R400" s="2"/>
      <c r="S400" s="9"/>
      <c r="T400" s="3"/>
      <c r="U400" s="9"/>
      <c r="V400" s="9"/>
    </row>
    <row r="401" spans="1:22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t="b">
        <f>TBL_Employees[[#This Row],[Exit Date]]=TBL_Employees[[#This Row],[Column2]]</f>
        <v>1</v>
      </c>
      <c r="P401" s="10" t="e">
        <f>TBL_Employees[[#This Row],[Exit Date]]-TBL_Employees[[#This Row],[Hire Date]]</f>
        <v>#VALUE!</v>
      </c>
      <c r="R401" s="2"/>
      <c r="S401" s="9"/>
      <c r="T401" s="3"/>
      <c r="U401" s="9"/>
      <c r="V401" s="9"/>
    </row>
    <row r="402" spans="1:22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t="b">
        <f>TBL_Employees[[#This Row],[Exit Date]]=TBL_Employees[[#This Row],[Column2]]</f>
        <v>0</v>
      </c>
      <c r="P402" s="10">
        <f>TBL_Employees[[#This Row],[Exit Date]]-TBL_Employees[[#This Row],[Hire Date]]</f>
        <v>475</v>
      </c>
      <c r="R402" s="2"/>
      <c r="S402" s="9"/>
      <c r="T402" s="3"/>
      <c r="U402" s="9"/>
      <c r="V402" s="9"/>
    </row>
    <row r="403" spans="1:22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t="b">
        <f>TBL_Employees[[#This Row],[Exit Date]]=TBL_Employees[[#This Row],[Column2]]</f>
        <v>1</v>
      </c>
      <c r="P403" s="10" t="e">
        <f>TBL_Employees[[#This Row],[Exit Date]]-TBL_Employees[[#This Row],[Hire Date]]</f>
        <v>#VALUE!</v>
      </c>
      <c r="R403" s="2"/>
      <c r="S403" s="9"/>
      <c r="T403" s="3"/>
      <c r="U403" s="9"/>
      <c r="V403" s="9"/>
    </row>
    <row r="404" spans="1:22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t="b">
        <f>TBL_Employees[[#This Row],[Exit Date]]=TBL_Employees[[#This Row],[Column2]]</f>
        <v>1</v>
      </c>
      <c r="P404" s="10" t="e">
        <f>TBL_Employees[[#This Row],[Exit Date]]-TBL_Employees[[#This Row],[Hire Date]]</f>
        <v>#VALUE!</v>
      </c>
      <c r="R404" s="2"/>
      <c r="S404" s="9"/>
      <c r="T404" s="3"/>
      <c r="U404" s="9"/>
      <c r="V404" s="9"/>
    </row>
    <row r="405" spans="1:22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t="b">
        <f>TBL_Employees[[#This Row],[Exit Date]]=TBL_Employees[[#This Row],[Column2]]</f>
        <v>1</v>
      </c>
      <c r="P405" s="10" t="e">
        <f>TBL_Employees[[#This Row],[Exit Date]]-TBL_Employees[[#This Row],[Hire Date]]</f>
        <v>#VALUE!</v>
      </c>
      <c r="R405" s="2"/>
      <c r="S405" s="9"/>
      <c r="T405" s="3"/>
      <c r="U405" s="9"/>
      <c r="V405" s="9"/>
    </row>
    <row r="406" spans="1:22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t="b">
        <f>TBL_Employees[[#This Row],[Exit Date]]=TBL_Employees[[#This Row],[Column2]]</f>
        <v>1</v>
      </c>
      <c r="P406" s="10" t="e">
        <f>TBL_Employees[[#This Row],[Exit Date]]-TBL_Employees[[#This Row],[Hire Date]]</f>
        <v>#VALUE!</v>
      </c>
      <c r="R406" s="2"/>
      <c r="S406" s="9"/>
      <c r="T406" s="3"/>
      <c r="U406" s="9"/>
      <c r="V406" s="9"/>
    </row>
    <row r="407" spans="1:22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t="b">
        <f>TBL_Employees[[#This Row],[Exit Date]]=TBL_Employees[[#This Row],[Column2]]</f>
        <v>1</v>
      </c>
      <c r="P407" s="10" t="e">
        <f>TBL_Employees[[#This Row],[Exit Date]]-TBL_Employees[[#This Row],[Hire Date]]</f>
        <v>#VALUE!</v>
      </c>
      <c r="R407" s="2"/>
      <c r="S407" s="9"/>
      <c r="T407" s="3"/>
      <c r="U407" s="9"/>
      <c r="V407" s="9"/>
    </row>
    <row r="408" spans="1:22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t="b">
        <f>TBL_Employees[[#This Row],[Exit Date]]=TBL_Employees[[#This Row],[Column2]]</f>
        <v>1</v>
      </c>
      <c r="P408" s="10" t="e">
        <f>TBL_Employees[[#This Row],[Exit Date]]-TBL_Employees[[#This Row],[Hire Date]]</f>
        <v>#VALUE!</v>
      </c>
      <c r="R408" s="2"/>
      <c r="S408" s="9"/>
      <c r="T408" s="3"/>
      <c r="U408" s="9"/>
      <c r="V408" s="9"/>
    </row>
    <row r="409" spans="1:22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t="b">
        <f>TBL_Employees[[#This Row],[Exit Date]]=TBL_Employees[[#This Row],[Column2]]</f>
        <v>1</v>
      </c>
      <c r="P409" s="10" t="e">
        <f>TBL_Employees[[#This Row],[Exit Date]]-TBL_Employees[[#This Row],[Hire Date]]</f>
        <v>#VALUE!</v>
      </c>
      <c r="R409" s="2"/>
      <c r="S409" s="9"/>
      <c r="T409" s="3"/>
      <c r="U409" s="9"/>
      <c r="V409" s="9"/>
    </row>
    <row r="410" spans="1:22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t="b">
        <f>TBL_Employees[[#This Row],[Exit Date]]=TBL_Employees[[#This Row],[Column2]]</f>
        <v>1</v>
      </c>
      <c r="P410" s="10" t="e">
        <f>TBL_Employees[[#This Row],[Exit Date]]-TBL_Employees[[#This Row],[Hire Date]]</f>
        <v>#VALUE!</v>
      </c>
      <c r="R410" s="2"/>
      <c r="S410" s="9"/>
      <c r="T410" s="3"/>
      <c r="U410" s="9"/>
      <c r="V410" s="9"/>
    </row>
    <row r="411" spans="1:22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t="b">
        <f>TBL_Employees[[#This Row],[Exit Date]]=TBL_Employees[[#This Row],[Column2]]</f>
        <v>1</v>
      </c>
      <c r="P411" s="10" t="e">
        <f>TBL_Employees[[#This Row],[Exit Date]]-TBL_Employees[[#This Row],[Hire Date]]</f>
        <v>#VALUE!</v>
      </c>
      <c r="R411" s="2"/>
      <c r="S411" s="9"/>
      <c r="T411" s="3"/>
      <c r="U411" s="9"/>
      <c r="V411" s="9"/>
    </row>
    <row r="412" spans="1:22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t="b">
        <f>TBL_Employees[[#This Row],[Exit Date]]=TBL_Employees[[#This Row],[Column2]]</f>
        <v>1</v>
      </c>
      <c r="P412" s="10" t="e">
        <f>TBL_Employees[[#This Row],[Exit Date]]-TBL_Employees[[#This Row],[Hire Date]]</f>
        <v>#VALUE!</v>
      </c>
      <c r="R412" s="2"/>
      <c r="S412" s="9"/>
      <c r="T412" s="3"/>
      <c r="U412" s="9"/>
      <c r="V412" s="9"/>
    </row>
    <row r="413" spans="1:22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t="b">
        <f>TBL_Employees[[#This Row],[Exit Date]]=TBL_Employees[[#This Row],[Column2]]</f>
        <v>0</v>
      </c>
      <c r="P413" s="10">
        <f>TBL_Employees[[#This Row],[Exit Date]]-TBL_Employees[[#This Row],[Hire Date]]</f>
        <v>4076</v>
      </c>
      <c r="R413" s="2"/>
      <c r="S413" s="9"/>
      <c r="T413" s="3"/>
      <c r="U413" s="9"/>
      <c r="V413" s="9"/>
    </row>
    <row r="414" spans="1:22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t="b">
        <f>TBL_Employees[[#This Row],[Exit Date]]=TBL_Employees[[#This Row],[Column2]]</f>
        <v>1</v>
      </c>
      <c r="P414" s="10" t="e">
        <f>TBL_Employees[[#This Row],[Exit Date]]-TBL_Employees[[#This Row],[Hire Date]]</f>
        <v>#VALUE!</v>
      </c>
      <c r="R414" s="2"/>
      <c r="S414" s="9"/>
      <c r="T414" s="3"/>
      <c r="U414" s="9"/>
      <c r="V414" s="9"/>
    </row>
    <row r="415" spans="1:22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t="b">
        <f>TBL_Employees[[#This Row],[Exit Date]]=TBL_Employees[[#This Row],[Column2]]</f>
        <v>1</v>
      </c>
      <c r="P415" s="10" t="e">
        <f>TBL_Employees[[#This Row],[Exit Date]]-TBL_Employees[[#This Row],[Hire Date]]</f>
        <v>#VALUE!</v>
      </c>
      <c r="R415" s="2"/>
      <c r="S415" s="9"/>
      <c r="T415" s="3"/>
      <c r="U415" s="9"/>
      <c r="V415" s="9"/>
    </row>
    <row r="416" spans="1:22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t="b">
        <f>TBL_Employees[[#This Row],[Exit Date]]=TBL_Employees[[#This Row],[Column2]]</f>
        <v>0</v>
      </c>
      <c r="P416" s="10">
        <f>TBL_Employees[[#This Row],[Exit Date]]-TBL_Employees[[#This Row],[Hire Date]]</f>
        <v>2277</v>
      </c>
      <c r="R416" s="2"/>
      <c r="S416" s="9"/>
      <c r="T416" s="3"/>
      <c r="U416" s="9"/>
      <c r="V416" s="9"/>
    </row>
    <row r="417" spans="1:22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t="b">
        <f>TBL_Employees[[#This Row],[Exit Date]]=TBL_Employees[[#This Row],[Column2]]</f>
        <v>1</v>
      </c>
      <c r="P417" s="10" t="e">
        <f>TBL_Employees[[#This Row],[Exit Date]]-TBL_Employees[[#This Row],[Hire Date]]</f>
        <v>#VALUE!</v>
      </c>
      <c r="R417" s="2"/>
      <c r="S417" s="9"/>
      <c r="T417" s="3"/>
      <c r="U417" s="9"/>
      <c r="V417" s="9"/>
    </row>
    <row r="418" spans="1:22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t="b">
        <f>TBL_Employees[[#This Row],[Exit Date]]=TBL_Employees[[#This Row],[Column2]]</f>
        <v>1</v>
      </c>
      <c r="P418" s="10" t="e">
        <f>TBL_Employees[[#This Row],[Exit Date]]-TBL_Employees[[#This Row],[Hire Date]]</f>
        <v>#VALUE!</v>
      </c>
      <c r="R418" s="2"/>
      <c r="S418" s="9"/>
      <c r="T418" s="3"/>
      <c r="U418" s="9"/>
      <c r="V418" s="9"/>
    </row>
    <row r="419" spans="1:22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t="b">
        <f>TBL_Employees[[#This Row],[Exit Date]]=TBL_Employees[[#This Row],[Column2]]</f>
        <v>1</v>
      </c>
      <c r="P419" s="10" t="e">
        <f>TBL_Employees[[#This Row],[Exit Date]]-TBL_Employees[[#This Row],[Hire Date]]</f>
        <v>#VALUE!</v>
      </c>
      <c r="R419" s="2"/>
      <c r="S419" s="9"/>
      <c r="T419" s="3"/>
      <c r="U419" s="9"/>
      <c r="V419" s="9"/>
    </row>
    <row r="420" spans="1:22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t="b">
        <f>TBL_Employees[[#This Row],[Exit Date]]=TBL_Employees[[#This Row],[Column2]]</f>
        <v>1</v>
      </c>
      <c r="P420" s="10" t="e">
        <f>TBL_Employees[[#This Row],[Exit Date]]-TBL_Employees[[#This Row],[Hire Date]]</f>
        <v>#VALUE!</v>
      </c>
      <c r="R420" s="2"/>
      <c r="S420" s="9"/>
      <c r="T420" s="3"/>
      <c r="U420" s="9"/>
      <c r="V420" s="9"/>
    </row>
    <row r="421" spans="1:22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t="b">
        <f>TBL_Employees[[#This Row],[Exit Date]]=TBL_Employees[[#This Row],[Column2]]</f>
        <v>1</v>
      </c>
      <c r="P421" s="10" t="e">
        <f>TBL_Employees[[#This Row],[Exit Date]]-TBL_Employees[[#This Row],[Hire Date]]</f>
        <v>#VALUE!</v>
      </c>
      <c r="R421" s="2"/>
      <c r="S421" s="9"/>
      <c r="T421" s="3"/>
      <c r="U421" s="9"/>
      <c r="V421" s="9"/>
    </row>
    <row r="422" spans="1:22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t="b">
        <f>TBL_Employees[[#This Row],[Exit Date]]=TBL_Employees[[#This Row],[Column2]]</f>
        <v>1</v>
      </c>
      <c r="P422" s="10" t="e">
        <f>TBL_Employees[[#This Row],[Exit Date]]-TBL_Employees[[#This Row],[Hire Date]]</f>
        <v>#VALUE!</v>
      </c>
      <c r="R422" s="2"/>
      <c r="S422" s="9"/>
      <c r="T422" s="3"/>
      <c r="U422" s="9"/>
      <c r="V422" s="9"/>
    </row>
    <row r="423" spans="1:22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t="b">
        <f>TBL_Employees[[#This Row],[Exit Date]]=TBL_Employees[[#This Row],[Column2]]</f>
        <v>1</v>
      </c>
      <c r="P423" s="10" t="e">
        <f>TBL_Employees[[#This Row],[Exit Date]]-TBL_Employees[[#This Row],[Hire Date]]</f>
        <v>#VALUE!</v>
      </c>
      <c r="R423" s="2"/>
      <c r="S423" s="9"/>
      <c r="T423" s="3"/>
      <c r="U423" s="9"/>
      <c r="V423" s="9"/>
    </row>
    <row r="424" spans="1:22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t="b">
        <f>TBL_Employees[[#This Row],[Exit Date]]=TBL_Employees[[#This Row],[Column2]]</f>
        <v>1</v>
      </c>
      <c r="P424" s="10" t="e">
        <f>TBL_Employees[[#This Row],[Exit Date]]-TBL_Employees[[#This Row],[Hire Date]]</f>
        <v>#VALUE!</v>
      </c>
      <c r="R424" s="2"/>
      <c r="S424" s="9"/>
      <c r="T424" s="3"/>
      <c r="U424" s="9"/>
      <c r="V424" s="9"/>
    </row>
    <row r="425" spans="1:22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t="b">
        <f>TBL_Employees[[#This Row],[Exit Date]]=TBL_Employees[[#This Row],[Column2]]</f>
        <v>1</v>
      </c>
      <c r="P425" s="10" t="e">
        <f>TBL_Employees[[#This Row],[Exit Date]]-TBL_Employees[[#This Row],[Hire Date]]</f>
        <v>#VALUE!</v>
      </c>
      <c r="R425" s="2"/>
      <c r="S425" s="9"/>
      <c r="T425" s="3"/>
      <c r="U425" s="9"/>
      <c r="V425" s="9"/>
    </row>
    <row r="426" spans="1:22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t="b">
        <f>TBL_Employees[[#This Row],[Exit Date]]=TBL_Employees[[#This Row],[Column2]]</f>
        <v>1</v>
      </c>
      <c r="P426" s="10" t="e">
        <f>TBL_Employees[[#This Row],[Exit Date]]-TBL_Employees[[#This Row],[Hire Date]]</f>
        <v>#VALUE!</v>
      </c>
      <c r="R426" s="2"/>
      <c r="S426" s="9"/>
      <c r="T426" s="3"/>
      <c r="U426" s="9"/>
      <c r="V426" s="9"/>
    </row>
    <row r="427" spans="1:22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t="b">
        <f>TBL_Employees[[#This Row],[Exit Date]]=TBL_Employees[[#This Row],[Column2]]</f>
        <v>1</v>
      </c>
      <c r="P427" s="10" t="e">
        <f>TBL_Employees[[#This Row],[Exit Date]]-TBL_Employees[[#This Row],[Hire Date]]</f>
        <v>#VALUE!</v>
      </c>
      <c r="R427" s="2"/>
      <c r="S427" s="9"/>
      <c r="T427" s="3"/>
      <c r="U427" s="9"/>
      <c r="V427" s="9"/>
    </row>
    <row r="428" spans="1:22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t="b">
        <f>TBL_Employees[[#This Row],[Exit Date]]=TBL_Employees[[#This Row],[Column2]]</f>
        <v>1</v>
      </c>
      <c r="P428" s="10" t="e">
        <f>TBL_Employees[[#This Row],[Exit Date]]-TBL_Employees[[#This Row],[Hire Date]]</f>
        <v>#VALUE!</v>
      </c>
      <c r="R428" s="2"/>
      <c r="S428" s="9"/>
      <c r="T428" s="3"/>
      <c r="U428" s="9"/>
      <c r="V428" s="9"/>
    </row>
    <row r="429" spans="1:22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t="b">
        <f>TBL_Employees[[#This Row],[Exit Date]]=TBL_Employees[[#This Row],[Column2]]</f>
        <v>1</v>
      </c>
      <c r="P429" s="10" t="e">
        <f>TBL_Employees[[#This Row],[Exit Date]]-TBL_Employees[[#This Row],[Hire Date]]</f>
        <v>#VALUE!</v>
      </c>
      <c r="R429" s="2"/>
      <c r="S429" s="9"/>
      <c r="T429" s="3"/>
      <c r="U429" s="9"/>
      <c r="V429" s="9"/>
    </row>
    <row r="430" spans="1:22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t="b">
        <f>TBL_Employees[[#This Row],[Exit Date]]=TBL_Employees[[#This Row],[Column2]]</f>
        <v>1</v>
      </c>
      <c r="P430" s="10" t="e">
        <f>TBL_Employees[[#This Row],[Exit Date]]-TBL_Employees[[#This Row],[Hire Date]]</f>
        <v>#VALUE!</v>
      </c>
      <c r="R430" s="2"/>
      <c r="S430" s="9"/>
      <c r="T430" s="3"/>
      <c r="U430" s="9"/>
      <c r="V430" s="9"/>
    </row>
    <row r="431" spans="1:22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t="b">
        <f>TBL_Employees[[#This Row],[Exit Date]]=TBL_Employees[[#This Row],[Column2]]</f>
        <v>1</v>
      </c>
      <c r="P431" s="10" t="e">
        <f>TBL_Employees[[#This Row],[Exit Date]]-TBL_Employees[[#This Row],[Hire Date]]</f>
        <v>#VALUE!</v>
      </c>
      <c r="R431" s="2"/>
      <c r="S431" s="9"/>
      <c r="T431" s="3"/>
      <c r="U431" s="9"/>
      <c r="V431" s="9"/>
    </row>
    <row r="432" spans="1:22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t="b">
        <f>TBL_Employees[[#This Row],[Exit Date]]=TBL_Employees[[#This Row],[Column2]]</f>
        <v>0</v>
      </c>
      <c r="P432" s="10">
        <f>TBL_Employees[[#This Row],[Exit Date]]-TBL_Employees[[#This Row],[Hire Date]]</f>
        <v>3889</v>
      </c>
      <c r="R432" s="2"/>
      <c r="S432" s="9"/>
      <c r="T432" s="3"/>
      <c r="U432" s="9"/>
      <c r="V432" s="9"/>
    </row>
    <row r="433" spans="1:22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t="b">
        <f>TBL_Employees[[#This Row],[Exit Date]]=TBL_Employees[[#This Row],[Column2]]</f>
        <v>1</v>
      </c>
      <c r="P433" s="10" t="e">
        <f>TBL_Employees[[#This Row],[Exit Date]]-TBL_Employees[[#This Row],[Hire Date]]</f>
        <v>#VALUE!</v>
      </c>
      <c r="R433" s="2"/>
      <c r="S433" s="9"/>
      <c r="T433" s="3"/>
      <c r="U433" s="9"/>
      <c r="V433" s="9"/>
    </row>
    <row r="434" spans="1:22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t="b">
        <f>TBL_Employees[[#This Row],[Exit Date]]=TBL_Employees[[#This Row],[Column2]]</f>
        <v>1</v>
      </c>
      <c r="P434" s="10" t="e">
        <f>TBL_Employees[[#This Row],[Exit Date]]-TBL_Employees[[#This Row],[Hire Date]]</f>
        <v>#VALUE!</v>
      </c>
      <c r="R434" s="2"/>
      <c r="S434" s="9"/>
      <c r="T434" s="3"/>
      <c r="U434" s="9"/>
      <c r="V434" s="9"/>
    </row>
    <row r="435" spans="1:22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t="b">
        <f>TBL_Employees[[#This Row],[Exit Date]]=TBL_Employees[[#This Row],[Column2]]</f>
        <v>1</v>
      </c>
      <c r="P435" s="10" t="e">
        <f>TBL_Employees[[#This Row],[Exit Date]]-TBL_Employees[[#This Row],[Hire Date]]</f>
        <v>#VALUE!</v>
      </c>
      <c r="R435" s="2"/>
      <c r="S435" s="9"/>
      <c r="T435" s="3"/>
      <c r="U435" s="9"/>
      <c r="V435" s="9"/>
    </row>
    <row r="436" spans="1:22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t="b">
        <f>TBL_Employees[[#This Row],[Exit Date]]=TBL_Employees[[#This Row],[Column2]]</f>
        <v>1</v>
      </c>
      <c r="P436" s="10" t="e">
        <f>TBL_Employees[[#This Row],[Exit Date]]-TBL_Employees[[#This Row],[Hire Date]]</f>
        <v>#VALUE!</v>
      </c>
      <c r="R436" s="2"/>
      <c r="S436" s="9"/>
      <c r="T436" s="3"/>
      <c r="U436" s="9"/>
      <c r="V436" s="9"/>
    </row>
    <row r="437" spans="1:22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t="b">
        <f>TBL_Employees[[#This Row],[Exit Date]]=TBL_Employees[[#This Row],[Column2]]</f>
        <v>1</v>
      </c>
      <c r="P437" s="10" t="e">
        <f>TBL_Employees[[#This Row],[Exit Date]]-TBL_Employees[[#This Row],[Hire Date]]</f>
        <v>#VALUE!</v>
      </c>
      <c r="R437" s="2"/>
      <c r="S437" s="9"/>
      <c r="T437" s="3"/>
      <c r="U437" s="9"/>
      <c r="V437" s="9"/>
    </row>
    <row r="438" spans="1:22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t="b">
        <f>TBL_Employees[[#This Row],[Exit Date]]=TBL_Employees[[#This Row],[Column2]]</f>
        <v>1</v>
      </c>
      <c r="P438" s="10" t="e">
        <f>TBL_Employees[[#This Row],[Exit Date]]-TBL_Employees[[#This Row],[Hire Date]]</f>
        <v>#VALUE!</v>
      </c>
      <c r="R438" s="2"/>
      <c r="S438" s="9"/>
      <c r="T438" s="3"/>
      <c r="U438" s="9"/>
      <c r="V438" s="9"/>
    </row>
    <row r="439" spans="1:22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t="b">
        <f>TBL_Employees[[#This Row],[Exit Date]]=TBL_Employees[[#This Row],[Column2]]</f>
        <v>1</v>
      </c>
      <c r="P439" s="10" t="e">
        <f>TBL_Employees[[#This Row],[Exit Date]]-TBL_Employees[[#This Row],[Hire Date]]</f>
        <v>#VALUE!</v>
      </c>
      <c r="R439" s="2"/>
      <c r="S439" s="9"/>
      <c r="T439" s="3"/>
      <c r="U439" s="9"/>
      <c r="V439" s="9"/>
    </row>
    <row r="440" spans="1:22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t="b">
        <f>TBL_Employees[[#This Row],[Exit Date]]=TBL_Employees[[#This Row],[Column2]]</f>
        <v>1</v>
      </c>
      <c r="P440" s="10" t="e">
        <f>TBL_Employees[[#This Row],[Exit Date]]-TBL_Employees[[#This Row],[Hire Date]]</f>
        <v>#VALUE!</v>
      </c>
      <c r="R440" s="2"/>
      <c r="S440" s="9"/>
      <c r="T440" s="3"/>
      <c r="U440" s="9"/>
      <c r="V440" s="9"/>
    </row>
    <row r="441" spans="1:22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t="b">
        <f>TBL_Employees[[#This Row],[Exit Date]]=TBL_Employees[[#This Row],[Column2]]</f>
        <v>1</v>
      </c>
      <c r="P441" s="10" t="e">
        <f>TBL_Employees[[#This Row],[Exit Date]]-TBL_Employees[[#This Row],[Hire Date]]</f>
        <v>#VALUE!</v>
      </c>
      <c r="R441" s="2"/>
      <c r="S441" s="9"/>
      <c r="T441" s="3"/>
      <c r="U441" s="9"/>
      <c r="V441" s="9"/>
    </row>
    <row r="442" spans="1:22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t="b">
        <f>TBL_Employees[[#This Row],[Exit Date]]=TBL_Employees[[#This Row],[Column2]]</f>
        <v>1</v>
      </c>
      <c r="P442" s="10" t="e">
        <f>TBL_Employees[[#This Row],[Exit Date]]-TBL_Employees[[#This Row],[Hire Date]]</f>
        <v>#VALUE!</v>
      </c>
      <c r="R442" s="2"/>
      <c r="S442" s="9"/>
      <c r="T442" s="3"/>
      <c r="U442" s="9"/>
      <c r="V442" s="9"/>
    </row>
    <row r="443" spans="1:22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t="b">
        <f>TBL_Employees[[#This Row],[Exit Date]]=TBL_Employees[[#This Row],[Column2]]</f>
        <v>1</v>
      </c>
      <c r="P443" s="10" t="e">
        <f>TBL_Employees[[#This Row],[Exit Date]]-TBL_Employees[[#This Row],[Hire Date]]</f>
        <v>#VALUE!</v>
      </c>
      <c r="R443" s="2"/>
      <c r="S443" s="9"/>
      <c r="T443" s="3"/>
      <c r="U443" s="9"/>
      <c r="V443" s="9"/>
    </row>
    <row r="444" spans="1:22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t="b">
        <f>TBL_Employees[[#This Row],[Exit Date]]=TBL_Employees[[#This Row],[Column2]]</f>
        <v>1</v>
      </c>
      <c r="P444" s="10" t="e">
        <f>TBL_Employees[[#This Row],[Exit Date]]-TBL_Employees[[#This Row],[Hire Date]]</f>
        <v>#VALUE!</v>
      </c>
      <c r="R444" s="2"/>
      <c r="S444" s="9"/>
      <c r="T444" s="3"/>
      <c r="U444" s="9"/>
      <c r="V444" s="9"/>
    </row>
    <row r="445" spans="1:22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t="b">
        <f>TBL_Employees[[#This Row],[Exit Date]]=TBL_Employees[[#This Row],[Column2]]</f>
        <v>1</v>
      </c>
      <c r="P445" s="10" t="e">
        <f>TBL_Employees[[#This Row],[Exit Date]]-TBL_Employees[[#This Row],[Hire Date]]</f>
        <v>#VALUE!</v>
      </c>
      <c r="R445" s="2"/>
      <c r="S445" s="9"/>
      <c r="T445" s="3"/>
      <c r="U445" s="9"/>
      <c r="V445" s="9"/>
    </row>
    <row r="446" spans="1:22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t="b">
        <f>TBL_Employees[[#This Row],[Exit Date]]=TBL_Employees[[#This Row],[Column2]]</f>
        <v>1</v>
      </c>
      <c r="P446" s="10" t="e">
        <f>TBL_Employees[[#This Row],[Exit Date]]-TBL_Employees[[#This Row],[Hire Date]]</f>
        <v>#VALUE!</v>
      </c>
      <c r="R446" s="2"/>
      <c r="S446" s="9"/>
      <c r="T446" s="3"/>
      <c r="U446" s="9"/>
      <c r="V446" s="9"/>
    </row>
    <row r="447" spans="1:22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t="b">
        <f>TBL_Employees[[#This Row],[Exit Date]]=TBL_Employees[[#This Row],[Column2]]</f>
        <v>1</v>
      </c>
      <c r="P447" s="10" t="e">
        <f>TBL_Employees[[#This Row],[Exit Date]]-TBL_Employees[[#This Row],[Hire Date]]</f>
        <v>#VALUE!</v>
      </c>
      <c r="R447" s="2"/>
      <c r="S447" s="9"/>
      <c r="T447" s="3"/>
      <c r="U447" s="9"/>
      <c r="V447" s="9"/>
    </row>
    <row r="448" spans="1:22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t="b">
        <f>TBL_Employees[[#This Row],[Exit Date]]=TBL_Employees[[#This Row],[Column2]]</f>
        <v>1</v>
      </c>
      <c r="P448" s="10" t="e">
        <f>TBL_Employees[[#This Row],[Exit Date]]-TBL_Employees[[#This Row],[Hire Date]]</f>
        <v>#VALUE!</v>
      </c>
      <c r="R448" s="2"/>
      <c r="S448" s="9"/>
      <c r="T448" s="3"/>
      <c r="U448" s="9"/>
      <c r="V448" s="9"/>
    </row>
    <row r="449" spans="1:22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t="b">
        <f>TBL_Employees[[#This Row],[Exit Date]]=TBL_Employees[[#This Row],[Column2]]</f>
        <v>1</v>
      </c>
      <c r="P449" s="10" t="e">
        <f>TBL_Employees[[#This Row],[Exit Date]]-TBL_Employees[[#This Row],[Hire Date]]</f>
        <v>#VALUE!</v>
      </c>
      <c r="R449" s="2"/>
      <c r="S449" s="9"/>
      <c r="T449" s="3"/>
      <c r="U449" s="9"/>
      <c r="V449" s="9"/>
    </row>
    <row r="450" spans="1:22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t="b">
        <f>TBL_Employees[[#This Row],[Exit Date]]=TBL_Employees[[#This Row],[Column2]]</f>
        <v>1</v>
      </c>
      <c r="P450" s="10" t="e">
        <f>TBL_Employees[[#This Row],[Exit Date]]-TBL_Employees[[#This Row],[Hire Date]]</f>
        <v>#VALUE!</v>
      </c>
      <c r="R450" s="2"/>
      <c r="S450" s="9"/>
      <c r="T450" s="3"/>
      <c r="U450" s="9"/>
      <c r="V450" s="9"/>
    </row>
    <row r="451" spans="1:22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t="b">
        <f>TBL_Employees[[#This Row],[Exit Date]]=TBL_Employees[[#This Row],[Column2]]</f>
        <v>1</v>
      </c>
      <c r="P451" s="10" t="e">
        <f>TBL_Employees[[#This Row],[Exit Date]]-TBL_Employees[[#This Row],[Hire Date]]</f>
        <v>#VALUE!</v>
      </c>
      <c r="R451" s="2"/>
      <c r="S451" s="9"/>
      <c r="T451" s="3"/>
      <c r="U451" s="9"/>
      <c r="V451" s="9"/>
    </row>
    <row r="452" spans="1:22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t="b">
        <f>TBL_Employees[[#This Row],[Exit Date]]=TBL_Employees[[#This Row],[Column2]]</f>
        <v>1</v>
      </c>
      <c r="P452" s="10" t="e">
        <f>TBL_Employees[[#This Row],[Exit Date]]-TBL_Employees[[#This Row],[Hire Date]]</f>
        <v>#VALUE!</v>
      </c>
      <c r="R452" s="2"/>
      <c r="S452" s="9"/>
      <c r="T452" s="3"/>
      <c r="U452" s="9"/>
      <c r="V452" s="9"/>
    </row>
    <row r="453" spans="1:22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t="b">
        <f>TBL_Employees[[#This Row],[Exit Date]]=TBL_Employees[[#This Row],[Column2]]</f>
        <v>1</v>
      </c>
      <c r="P453" s="10" t="e">
        <f>TBL_Employees[[#This Row],[Exit Date]]-TBL_Employees[[#This Row],[Hire Date]]</f>
        <v>#VALUE!</v>
      </c>
      <c r="R453" s="2"/>
      <c r="S453" s="9"/>
      <c r="T453" s="3"/>
      <c r="U453" s="9"/>
      <c r="V453" s="9"/>
    </row>
    <row r="454" spans="1:22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t="b">
        <f>TBL_Employees[[#This Row],[Exit Date]]=TBL_Employees[[#This Row],[Column2]]</f>
        <v>1</v>
      </c>
      <c r="P454" s="10" t="e">
        <f>TBL_Employees[[#This Row],[Exit Date]]-TBL_Employees[[#This Row],[Hire Date]]</f>
        <v>#VALUE!</v>
      </c>
      <c r="R454" s="2"/>
      <c r="S454" s="9"/>
      <c r="T454" s="3"/>
      <c r="U454" s="9"/>
      <c r="V454" s="9"/>
    </row>
    <row r="455" spans="1:22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t="b">
        <f>TBL_Employees[[#This Row],[Exit Date]]=TBL_Employees[[#This Row],[Column2]]</f>
        <v>0</v>
      </c>
      <c r="P455" s="10">
        <f>TBL_Employees[[#This Row],[Exit Date]]-TBL_Employees[[#This Row],[Hire Date]]</f>
        <v>3447</v>
      </c>
      <c r="R455" s="2"/>
      <c r="S455" s="9"/>
      <c r="T455" s="3"/>
      <c r="U455" s="9"/>
      <c r="V455" s="9"/>
    </row>
    <row r="456" spans="1:22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t="b">
        <f>TBL_Employees[[#This Row],[Exit Date]]=TBL_Employees[[#This Row],[Column2]]</f>
        <v>1</v>
      </c>
      <c r="P456" s="10" t="e">
        <f>TBL_Employees[[#This Row],[Exit Date]]-TBL_Employees[[#This Row],[Hire Date]]</f>
        <v>#VALUE!</v>
      </c>
      <c r="R456" s="2"/>
      <c r="S456" s="9"/>
      <c r="T456" s="3"/>
      <c r="U456" s="9"/>
      <c r="V456" s="9"/>
    </row>
    <row r="457" spans="1:22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t="b">
        <f>TBL_Employees[[#This Row],[Exit Date]]=TBL_Employees[[#This Row],[Column2]]</f>
        <v>1</v>
      </c>
      <c r="P457" s="10" t="e">
        <f>TBL_Employees[[#This Row],[Exit Date]]-TBL_Employees[[#This Row],[Hire Date]]</f>
        <v>#VALUE!</v>
      </c>
      <c r="R457" s="2"/>
      <c r="S457" s="9"/>
      <c r="T457" s="3"/>
      <c r="U457" s="9"/>
      <c r="V457" s="9"/>
    </row>
    <row r="458" spans="1:22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t="b">
        <f>TBL_Employees[[#This Row],[Exit Date]]=TBL_Employees[[#This Row],[Column2]]</f>
        <v>1</v>
      </c>
      <c r="P458" s="10" t="e">
        <f>TBL_Employees[[#This Row],[Exit Date]]-TBL_Employees[[#This Row],[Hire Date]]</f>
        <v>#VALUE!</v>
      </c>
      <c r="R458" s="2"/>
      <c r="S458" s="9"/>
      <c r="T458" s="3"/>
      <c r="U458" s="9"/>
      <c r="V458" s="9"/>
    </row>
    <row r="459" spans="1:22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t="b">
        <f>TBL_Employees[[#This Row],[Exit Date]]=TBL_Employees[[#This Row],[Column2]]</f>
        <v>1</v>
      </c>
      <c r="P459" s="10" t="e">
        <f>TBL_Employees[[#This Row],[Exit Date]]-TBL_Employees[[#This Row],[Hire Date]]</f>
        <v>#VALUE!</v>
      </c>
      <c r="R459" s="2"/>
      <c r="S459" s="9"/>
      <c r="T459" s="3"/>
      <c r="U459" s="9"/>
      <c r="V459" s="9"/>
    </row>
    <row r="460" spans="1:22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t="b">
        <f>TBL_Employees[[#This Row],[Exit Date]]=TBL_Employees[[#This Row],[Column2]]</f>
        <v>1</v>
      </c>
      <c r="P460" s="10" t="e">
        <f>TBL_Employees[[#This Row],[Exit Date]]-TBL_Employees[[#This Row],[Hire Date]]</f>
        <v>#VALUE!</v>
      </c>
      <c r="R460" s="2"/>
      <c r="S460" s="9"/>
      <c r="T460" s="3"/>
      <c r="U460" s="9"/>
      <c r="V460" s="9"/>
    </row>
    <row r="461" spans="1:22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t="b">
        <f>TBL_Employees[[#This Row],[Exit Date]]=TBL_Employees[[#This Row],[Column2]]</f>
        <v>0</v>
      </c>
      <c r="P461" s="10">
        <f>TBL_Employees[[#This Row],[Exit Date]]-TBL_Employees[[#This Row],[Hire Date]]</f>
        <v>3428</v>
      </c>
      <c r="R461" s="2"/>
      <c r="S461" s="9"/>
      <c r="T461" s="3"/>
      <c r="U461" s="9"/>
      <c r="V461" s="9"/>
    </row>
    <row r="462" spans="1:22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t="b">
        <f>TBL_Employees[[#This Row],[Exit Date]]=TBL_Employees[[#This Row],[Column2]]</f>
        <v>1</v>
      </c>
      <c r="P462" s="10" t="e">
        <f>TBL_Employees[[#This Row],[Exit Date]]-TBL_Employees[[#This Row],[Hire Date]]</f>
        <v>#VALUE!</v>
      </c>
      <c r="R462" s="2"/>
      <c r="S462" s="9"/>
      <c r="T462" s="3"/>
      <c r="U462" s="9"/>
      <c r="V462" s="9"/>
    </row>
    <row r="463" spans="1:22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t="b">
        <f>TBL_Employees[[#This Row],[Exit Date]]=TBL_Employees[[#This Row],[Column2]]</f>
        <v>1</v>
      </c>
      <c r="P463" s="10" t="e">
        <f>TBL_Employees[[#This Row],[Exit Date]]-TBL_Employees[[#This Row],[Hire Date]]</f>
        <v>#VALUE!</v>
      </c>
      <c r="R463" s="2"/>
      <c r="S463" s="9"/>
      <c r="T463" s="3"/>
      <c r="U463" s="9"/>
      <c r="V463" s="9"/>
    </row>
    <row r="464" spans="1:22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t="b">
        <f>TBL_Employees[[#This Row],[Exit Date]]=TBL_Employees[[#This Row],[Column2]]</f>
        <v>1</v>
      </c>
      <c r="P464" s="10" t="e">
        <f>TBL_Employees[[#This Row],[Exit Date]]-TBL_Employees[[#This Row],[Hire Date]]</f>
        <v>#VALUE!</v>
      </c>
      <c r="R464" s="2"/>
      <c r="S464" s="9"/>
      <c r="T464" s="3"/>
      <c r="U464" s="9"/>
      <c r="V464" s="9"/>
    </row>
    <row r="465" spans="1:22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t="b">
        <f>TBL_Employees[[#This Row],[Exit Date]]=TBL_Employees[[#This Row],[Column2]]</f>
        <v>1</v>
      </c>
      <c r="P465" s="10" t="e">
        <f>TBL_Employees[[#This Row],[Exit Date]]-TBL_Employees[[#This Row],[Hire Date]]</f>
        <v>#VALUE!</v>
      </c>
      <c r="R465" s="2"/>
      <c r="S465" s="9"/>
      <c r="T465" s="3"/>
      <c r="U465" s="9"/>
      <c r="V465" s="9"/>
    </row>
    <row r="466" spans="1:22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t="b">
        <f>TBL_Employees[[#This Row],[Exit Date]]=TBL_Employees[[#This Row],[Column2]]</f>
        <v>1</v>
      </c>
      <c r="P466" s="10" t="e">
        <f>TBL_Employees[[#This Row],[Exit Date]]-TBL_Employees[[#This Row],[Hire Date]]</f>
        <v>#VALUE!</v>
      </c>
      <c r="R466" s="2"/>
      <c r="S466" s="9"/>
      <c r="T466" s="3"/>
      <c r="U466" s="9"/>
      <c r="V466" s="9"/>
    </row>
    <row r="467" spans="1:22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t="b">
        <f>TBL_Employees[[#This Row],[Exit Date]]=TBL_Employees[[#This Row],[Column2]]</f>
        <v>1</v>
      </c>
      <c r="P467" s="10" t="e">
        <f>TBL_Employees[[#This Row],[Exit Date]]-TBL_Employees[[#This Row],[Hire Date]]</f>
        <v>#VALUE!</v>
      </c>
      <c r="R467" s="2"/>
      <c r="S467" s="9"/>
      <c r="T467" s="3"/>
      <c r="U467" s="9"/>
      <c r="V467" s="9"/>
    </row>
    <row r="468" spans="1:22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t="b">
        <f>TBL_Employees[[#This Row],[Exit Date]]=TBL_Employees[[#This Row],[Column2]]</f>
        <v>1</v>
      </c>
      <c r="P468" s="10" t="e">
        <f>TBL_Employees[[#This Row],[Exit Date]]-TBL_Employees[[#This Row],[Hire Date]]</f>
        <v>#VALUE!</v>
      </c>
      <c r="R468" s="2"/>
      <c r="S468" s="9"/>
      <c r="T468" s="3"/>
      <c r="U468" s="9"/>
      <c r="V468" s="9"/>
    </row>
    <row r="469" spans="1:22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t="b">
        <f>TBL_Employees[[#This Row],[Exit Date]]=TBL_Employees[[#This Row],[Column2]]</f>
        <v>1</v>
      </c>
      <c r="P469" s="10" t="e">
        <f>TBL_Employees[[#This Row],[Exit Date]]-TBL_Employees[[#This Row],[Hire Date]]</f>
        <v>#VALUE!</v>
      </c>
      <c r="R469" s="2"/>
      <c r="S469" s="9"/>
      <c r="T469" s="3"/>
      <c r="U469" s="9"/>
      <c r="V469" s="9"/>
    </row>
    <row r="470" spans="1:22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t="b">
        <f>TBL_Employees[[#This Row],[Exit Date]]=TBL_Employees[[#This Row],[Column2]]</f>
        <v>1</v>
      </c>
      <c r="P470" s="10" t="e">
        <f>TBL_Employees[[#This Row],[Exit Date]]-TBL_Employees[[#This Row],[Hire Date]]</f>
        <v>#VALUE!</v>
      </c>
      <c r="R470" s="2"/>
      <c r="S470" s="9"/>
      <c r="T470" s="3"/>
      <c r="U470" s="9"/>
      <c r="V470" s="9"/>
    </row>
    <row r="471" spans="1:22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t="b">
        <f>TBL_Employees[[#This Row],[Exit Date]]=TBL_Employees[[#This Row],[Column2]]</f>
        <v>1</v>
      </c>
      <c r="P471" s="10" t="e">
        <f>TBL_Employees[[#This Row],[Exit Date]]-TBL_Employees[[#This Row],[Hire Date]]</f>
        <v>#VALUE!</v>
      </c>
      <c r="R471" s="2"/>
      <c r="S471" s="9"/>
      <c r="T471" s="3"/>
      <c r="U471" s="9"/>
      <c r="V471" s="9"/>
    </row>
    <row r="472" spans="1:22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t="b">
        <f>TBL_Employees[[#This Row],[Exit Date]]=TBL_Employees[[#This Row],[Column2]]</f>
        <v>1</v>
      </c>
      <c r="P472" s="10" t="e">
        <f>TBL_Employees[[#This Row],[Exit Date]]-TBL_Employees[[#This Row],[Hire Date]]</f>
        <v>#VALUE!</v>
      </c>
      <c r="R472" s="2"/>
      <c r="S472" s="9"/>
      <c r="T472" s="3"/>
      <c r="U472" s="9"/>
      <c r="V472" s="9"/>
    </row>
    <row r="473" spans="1:22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t="b">
        <f>TBL_Employees[[#This Row],[Exit Date]]=TBL_Employees[[#This Row],[Column2]]</f>
        <v>1</v>
      </c>
      <c r="P473" s="10" t="e">
        <f>TBL_Employees[[#This Row],[Exit Date]]-TBL_Employees[[#This Row],[Hire Date]]</f>
        <v>#VALUE!</v>
      </c>
      <c r="R473" s="2"/>
      <c r="S473" s="9"/>
      <c r="T473" s="3"/>
      <c r="U473" s="9"/>
      <c r="V473" s="9"/>
    </row>
    <row r="474" spans="1:22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t="b">
        <f>TBL_Employees[[#This Row],[Exit Date]]=TBL_Employees[[#This Row],[Column2]]</f>
        <v>1</v>
      </c>
      <c r="P474" s="10" t="e">
        <f>TBL_Employees[[#This Row],[Exit Date]]-TBL_Employees[[#This Row],[Hire Date]]</f>
        <v>#VALUE!</v>
      </c>
      <c r="R474" s="2"/>
      <c r="S474" s="9"/>
      <c r="T474" s="3"/>
      <c r="U474" s="9"/>
      <c r="V474" s="9"/>
    </row>
    <row r="475" spans="1:22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t="b">
        <f>TBL_Employees[[#This Row],[Exit Date]]=TBL_Employees[[#This Row],[Column2]]</f>
        <v>1</v>
      </c>
      <c r="P475" s="10" t="e">
        <f>TBL_Employees[[#This Row],[Exit Date]]-TBL_Employees[[#This Row],[Hire Date]]</f>
        <v>#VALUE!</v>
      </c>
      <c r="R475" s="2"/>
      <c r="S475" s="9"/>
      <c r="T475" s="3"/>
      <c r="U475" s="9"/>
      <c r="V475" s="9"/>
    </row>
    <row r="476" spans="1:22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t="b">
        <f>TBL_Employees[[#This Row],[Exit Date]]=TBL_Employees[[#This Row],[Column2]]</f>
        <v>1</v>
      </c>
      <c r="P476" s="10" t="e">
        <f>TBL_Employees[[#This Row],[Exit Date]]-TBL_Employees[[#This Row],[Hire Date]]</f>
        <v>#VALUE!</v>
      </c>
      <c r="R476" s="2"/>
      <c r="S476" s="9"/>
      <c r="T476" s="3"/>
      <c r="U476" s="9"/>
      <c r="V476" s="9"/>
    </row>
    <row r="477" spans="1:22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t="b">
        <f>TBL_Employees[[#This Row],[Exit Date]]=TBL_Employees[[#This Row],[Column2]]</f>
        <v>1</v>
      </c>
      <c r="P477" s="10" t="e">
        <f>TBL_Employees[[#This Row],[Exit Date]]-TBL_Employees[[#This Row],[Hire Date]]</f>
        <v>#VALUE!</v>
      </c>
      <c r="R477" s="2"/>
      <c r="S477" s="9"/>
      <c r="T477" s="3"/>
      <c r="U477" s="9"/>
      <c r="V477" s="9"/>
    </row>
    <row r="478" spans="1:22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t="b">
        <f>TBL_Employees[[#This Row],[Exit Date]]=TBL_Employees[[#This Row],[Column2]]</f>
        <v>1</v>
      </c>
      <c r="P478" s="10" t="e">
        <f>TBL_Employees[[#This Row],[Exit Date]]-TBL_Employees[[#This Row],[Hire Date]]</f>
        <v>#VALUE!</v>
      </c>
      <c r="R478" s="2"/>
      <c r="S478" s="9"/>
      <c r="T478" s="3"/>
      <c r="U478" s="9"/>
      <c r="V478" s="9"/>
    </row>
    <row r="479" spans="1:22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t="b">
        <f>TBL_Employees[[#This Row],[Exit Date]]=TBL_Employees[[#This Row],[Column2]]</f>
        <v>1</v>
      </c>
      <c r="P479" s="10" t="e">
        <f>TBL_Employees[[#This Row],[Exit Date]]-TBL_Employees[[#This Row],[Hire Date]]</f>
        <v>#VALUE!</v>
      </c>
      <c r="R479" s="2"/>
      <c r="S479" s="9"/>
      <c r="T479" s="3"/>
      <c r="U479" s="9"/>
      <c r="V479" s="9"/>
    </row>
    <row r="480" spans="1:22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t="b">
        <f>TBL_Employees[[#This Row],[Exit Date]]=TBL_Employees[[#This Row],[Column2]]</f>
        <v>0</v>
      </c>
      <c r="P480" s="10">
        <f>TBL_Employees[[#This Row],[Exit Date]]-TBL_Employees[[#This Row],[Hire Date]]</f>
        <v>2209</v>
      </c>
      <c r="R480" s="2"/>
      <c r="S480" s="9"/>
      <c r="T480" s="3"/>
      <c r="U480" s="9"/>
      <c r="V480" s="9"/>
    </row>
    <row r="481" spans="1:22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t="b">
        <f>TBL_Employees[[#This Row],[Exit Date]]=TBL_Employees[[#This Row],[Column2]]</f>
        <v>1</v>
      </c>
      <c r="P481" s="10" t="e">
        <f>TBL_Employees[[#This Row],[Exit Date]]-TBL_Employees[[#This Row],[Hire Date]]</f>
        <v>#VALUE!</v>
      </c>
      <c r="R481" s="2"/>
      <c r="S481" s="9"/>
      <c r="T481" s="3"/>
      <c r="U481" s="9"/>
      <c r="V481" s="9"/>
    </row>
    <row r="482" spans="1:22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t="b">
        <f>TBL_Employees[[#This Row],[Exit Date]]=TBL_Employees[[#This Row],[Column2]]</f>
        <v>1</v>
      </c>
      <c r="P482" s="10" t="e">
        <f>TBL_Employees[[#This Row],[Exit Date]]-TBL_Employees[[#This Row],[Hire Date]]</f>
        <v>#VALUE!</v>
      </c>
      <c r="R482" s="2"/>
      <c r="S482" s="9"/>
      <c r="T482" s="3"/>
      <c r="U482" s="9"/>
      <c r="V482" s="9"/>
    </row>
    <row r="483" spans="1:22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t="b">
        <f>TBL_Employees[[#This Row],[Exit Date]]=TBL_Employees[[#This Row],[Column2]]</f>
        <v>1</v>
      </c>
      <c r="P483" s="10" t="e">
        <f>TBL_Employees[[#This Row],[Exit Date]]-TBL_Employees[[#This Row],[Hire Date]]</f>
        <v>#VALUE!</v>
      </c>
      <c r="R483" s="2"/>
      <c r="S483" s="9"/>
      <c r="T483" s="3"/>
      <c r="U483" s="9"/>
      <c r="V483" s="9"/>
    </row>
    <row r="484" spans="1:22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t="b">
        <f>TBL_Employees[[#This Row],[Exit Date]]=TBL_Employees[[#This Row],[Column2]]</f>
        <v>1</v>
      </c>
      <c r="P484" s="10" t="e">
        <f>TBL_Employees[[#This Row],[Exit Date]]-TBL_Employees[[#This Row],[Hire Date]]</f>
        <v>#VALUE!</v>
      </c>
      <c r="R484" s="2"/>
      <c r="S484" s="9"/>
      <c r="T484" s="3"/>
      <c r="U484" s="9"/>
      <c r="V484" s="9"/>
    </row>
    <row r="485" spans="1:22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t="b">
        <f>TBL_Employees[[#This Row],[Exit Date]]=TBL_Employees[[#This Row],[Column2]]</f>
        <v>1</v>
      </c>
      <c r="P485" s="10" t="e">
        <f>TBL_Employees[[#This Row],[Exit Date]]-TBL_Employees[[#This Row],[Hire Date]]</f>
        <v>#VALUE!</v>
      </c>
      <c r="R485" s="2"/>
      <c r="S485" s="9"/>
      <c r="T485" s="3"/>
      <c r="U485" s="9"/>
      <c r="V485" s="9"/>
    </row>
    <row r="486" spans="1:22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t="b">
        <f>TBL_Employees[[#This Row],[Exit Date]]=TBL_Employees[[#This Row],[Column2]]</f>
        <v>1</v>
      </c>
      <c r="P486" s="10" t="e">
        <f>TBL_Employees[[#This Row],[Exit Date]]-TBL_Employees[[#This Row],[Hire Date]]</f>
        <v>#VALUE!</v>
      </c>
      <c r="R486" s="2"/>
      <c r="S486" s="9"/>
      <c r="T486" s="3"/>
      <c r="U486" s="9"/>
      <c r="V486" s="9"/>
    </row>
    <row r="487" spans="1:22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t="b">
        <f>TBL_Employees[[#This Row],[Exit Date]]=TBL_Employees[[#This Row],[Column2]]</f>
        <v>1</v>
      </c>
      <c r="P487" s="10" t="e">
        <f>TBL_Employees[[#This Row],[Exit Date]]-TBL_Employees[[#This Row],[Hire Date]]</f>
        <v>#VALUE!</v>
      </c>
      <c r="R487" s="2"/>
      <c r="S487" s="9"/>
      <c r="T487" s="3"/>
      <c r="U487" s="9"/>
      <c r="V487" s="9"/>
    </row>
    <row r="488" spans="1:22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t="b">
        <f>TBL_Employees[[#This Row],[Exit Date]]=TBL_Employees[[#This Row],[Column2]]</f>
        <v>1</v>
      </c>
      <c r="P488" s="10" t="e">
        <f>TBL_Employees[[#This Row],[Exit Date]]-TBL_Employees[[#This Row],[Hire Date]]</f>
        <v>#VALUE!</v>
      </c>
      <c r="R488" s="2"/>
      <c r="S488" s="9"/>
      <c r="T488" s="3"/>
      <c r="U488" s="9"/>
      <c r="V488" s="9"/>
    </row>
    <row r="489" spans="1:22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t="b">
        <f>TBL_Employees[[#This Row],[Exit Date]]=TBL_Employees[[#This Row],[Column2]]</f>
        <v>0</v>
      </c>
      <c r="P489" s="10">
        <f>TBL_Employees[[#This Row],[Exit Date]]-TBL_Employees[[#This Row],[Hire Date]]</f>
        <v>1072</v>
      </c>
      <c r="R489" s="2"/>
      <c r="S489" s="9"/>
      <c r="T489" s="3"/>
      <c r="U489" s="9"/>
      <c r="V489" s="9"/>
    </row>
    <row r="490" spans="1:22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t="b">
        <f>TBL_Employees[[#This Row],[Exit Date]]=TBL_Employees[[#This Row],[Column2]]</f>
        <v>1</v>
      </c>
      <c r="P490" s="10" t="e">
        <f>TBL_Employees[[#This Row],[Exit Date]]-TBL_Employees[[#This Row],[Hire Date]]</f>
        <v>#VALUE!</v>
      </c>
      <c r="R490" s="2"/>
      <c r="S490" s="9"/>
      <c r="T490" s="3"/>
      <c r="U490" s="9"/>
      <c r="V490" s="9"/>
    </row>
    <row r="491" spans="1:22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t="b">
        <f>TBL_Employees[[#This Row],[Exit Date]]=TBL_Employees[[#This Row],[Column2]]</f>
        <v>1</v>
      </c>
      <c r="P491" s="10" t="e">
        <f>TBL_Employees[[#This Row],[Exit Date]]-TBL_Employees[[#This Row],[Hire Date]]</f>
        <v>#VALUE!</v>
      </c>
      <c r="R491" s="2"/>
      <c r="S491" s="9"/>
      <c r="T491" s="3"/>
      <c r="U491" s="9"/>
      <c r="V491" s="9"/>
    </row>
    <row r="492" spans="1:22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t="b">
        <f>TBL_Employees[[#This Row],[Exit Date]]=TBL_Employees[[#This Row],[Column2]]</f>
        <v>1</v>
      </c>
      <c r="P492" s="10" t="e">
        <f>TBL_Employees[[#This Row],[Exit Date]]-TBL_Employees[[#This Row],[Hire Date]]</f>
        <v>#VALUE!</v>
      </c>
      <c r="R492" s="2"/>
      <c r="S492" s="9"/>
      <c r="T492" s="3"/>
      <c r="U492" s="9"/>
      <c r="V492" s="9"/>
    </row>
    <row r="493" spans="1:22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t="b">
        <f>TBL_Employees[[#This Row],[Exit Date]]=TBL_Employees[[#This Row],[Column2]]</f>
        <v>1</v>
      </c>
      <c r="P493" s="10" t="e">
        <f>TBL_Employees[[#This Row],[Exit Date]]-TBL_Employees[[#This Row],[Hire Date]]</f>
        <v>#VALUE!</v>
      </c>
      <c r="R493" s="2"/>
      <c r="S493" s="9"/>
      <c r="T493" s="3"/>
      <c r="U493" s="9"/>
      <c r="V493" s="9"/>
    </row>
    <row r="494" spans="1:22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t="b">
        <f>TBL_Employees[[#This Row],[Exit Date]]=TBL_Employees[[#This Row],[Column2]]</f>
        <v>1</v>
      </c>
      <c r="P494" s="10" t="e">
        <f>TBL_Employees[[#This Row],[Exit Date]]-TBL_Employees[[#This Row],[Hire Date]]</f>
        <v>#VALUE!</v>
      </c>
      <c r="R494" s="2"/>
      <c r="S494" s="9"/>
      <c r="T494" s="3"/>
      <c r="U494" s="9"/>
      <c r="V494" s="9"/>
    </row>
    <row r="495" spans="1:22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t="b">
        <f>TBL_Employees[[#This Row],[Exit Date]]=TBL_Employees[[#This Row],[Column2]]</f>
        <v>1</v>
      </c>
      <c r="P495" s="10" t="e">
        <f>TBL_Employees[[#This Row],[Exit Date]]-TBL_Employees[[#This Row],[Hire Date]]</f>
        <v>#VALUE!</v>
      </c>
      <c r="R495" s="2"/>
      <c r="S495" s="9"/>
      <c r="T495" s="3"/>
      <c r="U495" s="9"/>
      <c r="V495" s="9"/>
    </row>
    <row r="496" spans="1:22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t="b">
        <f>TBL_Employees[[#This Row],[Exit Date]]=TBL_Employees[[#This Row],[Column2]]</f>
        <v>1</v>
      </c>
      <c r="P496" s="10" t="e">
        <f>TBL_Employees[[#This Row],[Exit Date]]-TBL_Employees[[#This Row],[Hire Date]]</f>
        <v>#VALUE!</v>
      </c>
      <c r="R496" s="2"/>
      <c r="S496" s="9"/>
      <c r="T496" s="3"/>
      <c r="U496" s="9"/>
      <c r="V496" s="9"/>
    </row>
    <row r="497" spans="1:22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t="b">
        <f>TBL_Employees[[#This Row],[Exit Date]]=TBL_Employees[[#This Row],[Column2]]</f>
        <v>1</v>
      </c>
      <c r="P497" s="10" t="e">
        <f>TBL_Employees[[#This Row],[Exit Date]]-TBL_Employees[[#This Row],[Hire Date]]</f>
        <v>#VALUE!</v>
      </c>
      <c r="R497" s="2"/>
      <c r="S497" s="9"/>
      <c r="T497" s="3"/>
      <c r="U497" s="9"/>
      <c r="V497" s="9"/>
    </row>
    <row r="498" spans="1:22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t="b">
        <f>TBL_Employees[[#This Row],[Exit Date]]=TBL_Employees[[#This Row],[Column2]]</f>
        <v>1</v>
      </c>
      <c r="P498" s="10" t="e">
        <f>TBL_Employees[[#This Row],[Exit Date]]-TBL_Employees[[#This Row],[Hire Date]]</f>
        <v>#VALUE!</v>
      </c>
      <c r="R498" s="2"/>
      <c r="S498" s="9"/>
      <c r="T498" s="3"/>
      <c r="U498" s="9"/>
      <c r="V498" s="9"/>
    </row>
    <row r="499" spans="1:22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t="b">
        <f>TBL_Employees[[#This Row],[Exit Date]]=TBL_Employees[[#This Row],[Column2]]</f>
        <v>1</v>
      </c>
      <c r="P499" s="10" t="e">
        <f>TBL_Employees[[#This Row],[Exit Date]]-TBL_Employees[[#This Row],[Hire Date]]</f>
        <v>#VALUE!</v>
      </c>
      <c r="R499" s="2"/>
      <c r="S499" s="9"/>
      <c r="T499" s="3"/>
      <c r="U499" s="9"/>
      <c r="V499" s="9"/>
    </row>
    <row r="500" spans="1:22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t="b">
        <f>TBL_Employees[[#This Row],[Exit Date]]=TBL_Employees[[#This Row],[Column2]]</f>
        <v>1</v>
      </c>
      <c r="P500" s="10" t="e">
        <f>TBL_Employees[[#This Row],[Exit Date]]-TBL_Employees[[#This Row],[Hire Date]]</f>
        <v>#VALUE!</v>
      </c>
      <c r="R500" s="2"/>
      <c r="S500" s="9"/>
      <c r="T500" s="3"/>
      <c r="U500" s="9"/>
      <c r="V500" s="9"/>
    </row>
    <row r="501" spans="1:22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t="b">
        <f>TBL_Employees[[#This Row],[Exit Date]]=TBL_Employees[[#This Row],[Column2]]</f>
        <v>1</v>
      </c>
      <c r="P501" s="10" t="e">
        <f>TBL_Employees[[#This Row],[Exit Date]]-TBL_Employees[[#This Row],[Hire Date]]</f>
        <v>#VALUE!</v>
      </c>
      <c r="R501" s="2"/>
      <c r="S501" s="9"/>
      <c r="T501" s="3"/>
      <c r="U501" s="9"/>
      <c r="V501" s="9"/>
    </row>
    <row r="502" spans="1:22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t="b">
        <f>TBL_Employees[[#This Row],[Exit Date]]=TBL_Employees[[#This Row],[Column2]]</f>
        <v>1</v>
      </c>
      <c r="P502" s="10" t="e">
        <f>TBL_Employees[[#This Row],[Exit Date]]-TBL_Employees[[#This Row],[Hire Date]]</f>
        <v>#VALUE!</v>
      </c>
      <c r="R502" s="2"/>
      <c r="S502" s="9"/>
      <c r="T502" s="3"/>
      <c r="U502" s="9"/>
      <c r="V502" s="9"/>
    </row>
    <row r="503" spans="1:22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t="b">
        <f>TBL_Employees[[#This Row],[Exit Date]]=TBL_Employees[[#This Row],[Column2]]</f>
        <v>1</v>
      </c>
      <c r="P503" s="10" t="e">
        <f>TBL_Employees[[#This Row],[Exit Date]]-TBL_Employees[[#This Row],[Hire Date]]</f>
        <v>#VALUE!</v>
      </c>
      <c r="R503" s="2"/>
      <c r="S503" s="9"/>
      <c r="T503" s="3"/>
      <c r="U503" s="9"/>
      <c r="V503" s="9"/>
    </row>
    <row r="504" spans="1:22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t="b">
        <f>TBL_Employees[[#This Row],[Exit Date]]=TBL_Employees[[#This Row],[Column2]]</f>
        <v>1</v>
      </c>
      <c r="P504" s="10" t="e">
        <f>TBL_Employees[[#This Row],[Exit Date]]-TBL_Employees[[#This Row],[Hire Date]]</f>
        <v>#VALUE!</v>
      </c>
      <c r="R504" s="2"/>
      <c r="S504" s="9"/>
      <c r="T504" s="3"/>
      <c r="U504" s="9"/>
      <c r="V504" s="9"/>
    </row>
    <row r="505" spans="1:22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t="b">
        <f>TBL_Employees[[#This Row],[Exit Date]]=TBL_Employees[[#This Row],[Column2]]</f>
        <v>1</v>
      </c>
      <c r="P505" s="10" t="e">
        <f>TBL_Employees[[#This Row],[Exit Date]]-TBL_Employees[[#This Row],[Hire Date]]</f>
        <v>#VALUE!</v>
      </c>
      <c r="R505" s="2"/>
      <c r="S505" s="9"/>
      <c r="T505" s="3"/>
      <c r="U505" s="9"/>
      <c r="V505" s="9"/>
    </row>
    <row r="506" spans="1:22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t="b">
        <f>TBL_Employees[[#This Row],[Exit Date]]=TBL_Employees[[#This Row],[Column2]]</f>
        <v>0</v>
      </c>
      <c r="P506" s="10">
        <f>TBL_Employees[[#This Row],[Exit Date]]-TBL_Employees[[#This Row],[Hire Date]]</f>
        <v>1029</v>
      </c>
      <c r="R506" s="2"/>
      <c r="S506" s="9"/>
      <c r="T506" s="3"/>
      <c r="U506" s="9"/>
      <c r="V506" s="9"/>
    </row>
    <row r="507" spans="1:22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t="b">
        <f>TBL_Employees[[#This Row],[Exit Date]]=TBL_Employees[[#This Row],[Column2]]</f>
        <v>1</v>
      </c>
      <c r="P507" s="10" t="e">
        <f>TBL_Employees[[#This Row],[Exit Date]]-TBL_Employees[[#This Row],[Hire Date]]</f>
        <v>#VALUE!</v>
      </c>
      <c r="R507" s="2"/>
      <c r="S507" s="9"/>
      <c r="T507" s="3"/>
      <c r="U507" s="9"/>
      <c r="V507" s="9"/>
    </row>
    <row r="508" spans="1:22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t="b">
        <f>TBL_Employees[[#This Row],[Exit Date]]=TBL_Employees[[#This Row],[Column2]]</f>
        <v>1</v>
      </c>
      <c r="P508" s="10" t="e">
        <f>TBL_Employees[[#This Row],[Exit Date]]-TBL_Employees[[#This Row],[Hire Date]]</f>
        <v>#VALUE!</v>
      </c>
      <c r="R508" s="2"/>
      <c r="S508" s="9"/>
      <c r="T508" s="3"/>
      <c r="U508" s="9"/>
      <c r="V508" s="9"/>
    </row>
    <row r="509" spans="1:22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t="b">
        <f>TBL_Employees[[#This Row],[Exit Date]]=TBL_Employees[[#This Row],[Column2]]</f>
        <v>1</v>
      </c>
      <c r="P509" s="10" t="e">
        <f>TBL_Employees[[#This Row],[Exit Date]]-TBL_Employees[[#This Row],[Hire Date]]</f>
        <v>#VALUE!</v>
      </c>
      <c r="R509" s="2"/>
      <c r="S509" s="9"/>
      <c r="T509" s="3"/>
      <c r="U509" s="9"/>
      <c r="V509" s="9"/>
    </row>
    <row r="510" spans="1:22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t="b">
        <f>TBL_Employees[[#This Row],[Exit Date]]=TBL_Employees[[#This Row],[Column2]]</f>
        <v>1</v>
      </c>
      <c r="P510" s="10" t="e">
        <f>TBL_Employees[[#This Row],[Exit Date]]-TBL_Employees[[#This Row],[Hire Date]]</f>
        <v>#VALUE!</v>
      </c>
      <c r="R510" s="2"/>
      <c r="S510" s="9"/>
      <c r="T510" s="3"/>
      <c r="U510" s="9"/>
      <c r="V510" s="9"/>
    </row>
    <row r="511" spans="1:22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t="b">
        <f>TBL_Employees[[#This Row],[Exit Date]]=TBL_Employees[[#This Row],[Column2]]</f>
        <v>1</v>
      </c>
      <c r="P511" s="10" t="e">
        <f>TBL_Employees[[#This Row],[Exit Date]]-TBL_Employees[[#This Row],[Hire Date]]</f>
        <v>#VALUE!</v>
      </c>
      <c r="R511" s="2"/>
      <c r="S511" s="9"/>
      <c r="T511" s="3"/>
      <c r="U511" s="9"/>
      <c r="V511" s="9"/>
    </row>
    <row r="512" spans="1:22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t="b">
        <f>TBL_Employees[[#This Row],[Exit Date]]=TBL_Employees[[#This Row],[Column2]]</f>
        <v>1</v>
      </c>
      <c r="P512" s="10" t="e">
        <f>TBL_Employees[[#This Row],[Exit Date]]-TBL_Employees[[#This Row],[Hire Date]]</f>
        <v>#VALUE!</v>
      </c>
      <c r="R512" s="2"/>
      <c r="S512" s="9"/>
      <c r="T512" s="3"/>
      <c r="U512" s="9"/>
      <c r="V512" s="9"/>
    </row>
    <row r="513" spans="1:22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t="b">
        <f>TBL_Employees[[#This Row],[Exit Date]]=TBL_Employees[[#This Row],[Column2]]</f>
        <v>1</v>
      </c>
      <c r="P513" s="10" t="e">
        <f>TBL_Employees[[#This Row],[Exit Date]]-TBL_Employees[[#This Row],[Hire Date]]</f>
        <v>#VALUE!</v>
      </c>
      <c r="R513" s="2"/>
      <c r="S513" s="9"/>
      <c r="T513" s="3"/>
      <c r="U513" s="9"/>
      <c r="V513" s="9"/>
    </row>
    <row r="514" spans="1:22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t="b">
        <f>TBL_Employees[[#This Row],[Exit Date]]=TBL_Employees[[#This Row],[Column2]]</f>
        <v>1</v>
      </c>
      <c r="P514" s="10" t="e">
        <f>TBL_Employees[[#This Row],[Exit Date]]-TBL_Employees[[#This Row],[Hire Date]]</f>
        <v>#VALUE!</v>
      </c>
      <c r="R514" s="2"/>
      <c r="S514" s="9"/>
      <c r="T514" s="3"/>
      <c r="U514" s="9"/>
      <c r="V514" s="9"/>
    </row>
    <row r="515" spans="1:22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t="b">
        <f>TBL_Employees[[#This Row],[Exit Date]]=TBL_Employees[[#This Row],[Column2]]</f>
        <v>1</v>
      </c>
      <c r="P515" s="10" t="e">
        <f>TBL_Employees[[#This Row],[Exit Date]]-TBL_Employees[[#This Row],[Hire Date]]</f>
        <v>#VALUE!</v>
      </c>
      <c r="R515" s="2"/>
      <c r="S515" s="9"/>
      <c r="T515" s="3"/>
      <c r="U515" s="9"/>
      <c r="V515" s="9"/>
    </row>
    <row r="516" spans="1:22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t="b">
        <f>TBL_Employees[[#This Row],[Exit Date]]=TBL_Employees[[#This Row],[Column2]]</f>
        <v>1</v>
      </c>
      <c r="P516" s="10" t="e">
        <f>TBL_Employees[[#This Row],[Exit Date]]-TBL_Employees[[#This Row],[Hire Date]]</f>
        <v>#VALUE!</v>
      </c>
      <c r="R516" s="2"/>
      <c r="S516" s="9"/>
      <c r="T516" s="3"/>
      <c r="U516" s="9"/>
      <c r="V516" s="9"/>
    </row>
    <row r="517" spans="1:22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t="b">
        <f>TBL_Employees[[#This Row],[Exit Date]]=TBL_Employees[[#This Row],[Column2]]</f>
        <v>1</v>
      </c>
      <c r="P517" s="10" t="e">
        <f>TBL_Employees[[#This Row],[Exit Date]]-TBL_Employees[[#This Row],[Hire Date]]</f>
        <v>#VALUE!</v>
      </c>
      <c r="R517" s="2"/>
      <c r="S517" s="9"/>
      <c r="T517" s="3"/>
      <c r="U517" s="9"/>
      <c r="V517" s="9"/>
    </row>
    <row r="518" spans="1:22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t="b">
        <f>TBL_Employees[[#This Row],[Exit Date]]=TBL_Employees[[#This Row],[Column2]]</f>
        <v>1</v>
      </c>
      <c r="P518" s="10" t="e">
        <f>TBL_Employees[[#This Row],[Exit Date]]-TBL_Employees[[#This Row],[Hire Date]]</f>
        <v>#VALUE!</v>
      </c>
      <c r="R518" s="2"/>
      <c r="S518" s="9"/>
      <c r="T518" s="3"/>
      <c r="U518" s="9"/>
      <c r="V518" s="9"/>
    </row>
    <row r="519" spans="1:22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t="b">
        <f>TBL_Employees[[#This Row],[Exit Date]]=TBL_Employees[[#This Row],[Column2]]</f>
        <v>0</v>
      </c>
      <c r="P519" s="10">
        <f>TBL_Employees[[#This Row],[Exit Date]]-TBL_Employees[[#This Row],[Hire Date]]</f>
        <v>6035</v>
      </c>
      <c r="R519" s="2"/>
      <c r="S519" s="9"/>
      <c r="T519" s="3"/>
      <c r="U519" s="9"/>
      <c r="V519" s="9"/>
    </row>
    <row r="520" spans="1:22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t="b">
        <f>TBL_Employees[[#This Row],[Exit Date]]=TBL_Employees[[#This Row],[Column2]]</f>
        <v>1</v>
      </c>
      <c r="P520" s="10" t="e">
        <f>TBL_Employees[[#This Row],[Exit Date]]-TBL_Employees[[#This Row],[Hire Date]]</f>
        <v>#VALUE!</v>
      </c>
      <c r="R520" s="2"/>
      <c r="S520" s="9"/>
      <c r="T520" s="3"/>
      <c r="U520" s="9"/>
      <c r="V520" s="9"/>
    </row>
    <row r="521" spans="1:22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t="b">
        <f>TBL_Employees[[#This Row],[Exit Date]]=TBL_Employees[[#This Row],[Column2]]</f>
        <v>1</v>
      </c>
      <c r="P521" s="10" t="e">
        <f>TBL_Employees[[#This Row],[Exit Date]]-TBL_Employees[[#This Row],[Hire Date]]</f>
        <v>#VALUE!</v>
      </c>
      <c r="R521" s="2"/>
      <c r="S521" s="9"/>
      <c r="T521" s="3"/>
      <c r="U521" s="9"/>
      <c r="V521" s="9"/>
    </row>
    <row r="522" spans="1:22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t="b">
        <f>TBL_Employees[[#This Row],[Exit Date]]=TBL_Employees[[#This Row],[Column2]]</f>
        <v>1</v>
      </c>
      <c r="P522" s="10" t="e">
        <f>TBL_Employees[[#This Row],[Exit Date]]-TBL_Employees[[#This Row],[Hire Date]]</f>
        <v>#VALUE!</v>
      </c>
      <c r="R522" s="2"/>
      <c r="S522" s="9"/>
      <c r="T522" s="3"/>
      <c r="U522" s="9"/>
      <c r="V522" s="9"/>
    </row>
    <row r="523" spans="1:22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t="b">
        <f>TBL_Employees[[#This Row],[Exit Date]]=TBL_Employees[[#This Row],[Column2]]</f>
        <v>1</v>
      </c>
      <c r="P523" s="10" t="e">
        <f>TBL_Employees[[#This Row],[Exit Date]]-TBL_Employees[[#This Row],[Hire Date]]</f>
        <v>#VALUE!</v>
      </c>
      <c r="R523" s="2"/>
      <c r="S523" s="9"/>
      <c r="T523" s="3"/>
      <c r="U523" s="9"/>
      <c r="V523" s="9"/>
    </row>
    <row r="524" spans="1:22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t="b">
        <f>TBL_Employees[[#This Row],[Exit Date]]=TBL_Employees[[#This Row],[Column2]]</f>
        <v>1</v>
      </c>
      <c r="P524" s="10" t="e">
        <f>TBL_Employees[[#This Row],[Exit Date]]-TBL_Employees[[#This Row],[Hire Date]]</f>
        <v>#VALUE!</v>
      </c>
      <c r="R524" s="2"/>
      <c r="S524" s="9"/>
      <c r="T524" s="3"/>
      <c r="U524" s="9"/>
      <c r="V524" s="9"/>
    </row>
    <row r="525" spans="1:22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t="b">
        <f>TBL_Employees[[#This Row],[Exit Date]]=TBL_Employees[[#This Row],[Column2]]</f>
        <v>1</v>
      </c>
      <c r="P525" s="10" t="e">
        <f>TBL_Employees[[#This Row],[Exit Date]]-TBL_Employees[[#This Row],[Hire Date]]</f>
        <v>#VALUE!</v>
      </c>
      <c r="R525" s="2"/>
      <c r="S525" s="9"/>
      <c r="T525" s="3"/>
      <c r="U525" s="9"/>
      <c r="V525" s="9"/>
    </row>
    <row r="526" spans="1:22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t="b">
        <f>TBL_Employees[[#This Row],[Exit Date]]=TBL_Employees[[#This Row],[Column2]]</f>
        <v>1</v>
      </c>
      <c r="P526" s="10" t="e">
        <f>TBL_Employees[[#This Row],[Exit Date]]-TBL_Employees[[#This Row],[Hire Date]]</f>
        <v>#VALUE!</v>
      </c>
      <c r="R526" s="2"/>
      <c r="S526" s="9"/>
      <c r="T526" s="3"/>
      <c r="U526" s="9"/>
      <c r="V526" s="9"/>
    </row>
    <row r="527" spans="1:22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t="b">
        <f>TBL_Employees[[#This Row],[Exit Date]]=TBL_Employees[[#This Row],[Column2]]</f>
        <v>1</v>
      </c>
      <c r="P527" s="10" t="e">
        <f>TBL_Employees[[#This Row],[Exit Date]]-TBL_Employees[[#This Row],[Hire Date]]</f>
        <v>#VALUE!</v>
      </c>
      <c r="R527" s="2"/>
      <c r="S527" s="9"/>
      <c r="T527" s="3"/>
      <c r="U527" s="9"/>
      <c r="V527" s="9"/>
    </row>
    <row r="528" spans="1:22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t="b">
        <f>TBL_Employees[[#This Row],[Exit Date]]=TBL_Employees[[#This Row],[Column2]]</f>
        <v>1</v>
      </c>
      <c r="P528" s="10" t="e">
        <f>TBL_Employees[[#This Row],[Exit Date]]-TBL_Employees[[#This Row],[Hire Date]]</f>
        <v>#VALUE!</v>
      </c>
      <c r="R528" s="2"/>
      <c r="S528" s="9"/>
      <c r="T528" s="3"/>
      <c r="U528" s="9"/>
      <c r="V528" s="9"/>
    </row>
    <row r="529" spans="1:22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t="b">
        <f>TBL_Employees[[#This Row],[Exit Date]]=TBL_Employees[[#This Row],[Column2]]</f>
        <v>1</v>
      </c>
      <c r="P529" s="10" t="e">
        <f>TBL_Employees[[#This Row],[Exit Date]]-TBL_Employees[[#This Row],[Hire Date]]</f>
        <v>#VALUE!</v>
      </c>
      <c r="R529" s="2"/>
      <c r="S529" s="9"/>
      <c r="T529" s="3"/>
      <c r="U529" s="9"/>
      <c r="V529" s="9"/>
    </row>
    <row r="530" spans="1:22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t="b">
        <f>TBL_Employees[[#This Row],[Exit Date]]=TBL_Employees[[#This Row],[Column2]]</f>
        <v>1</v>
      </c>
      <c r="P530" s="10" t="e">
        <f>TBL_Employees[[#This Row],[Exit Date]]-TBL_Employees[[#This Row],[Hire Date]]</f>
        <v>#VALUE!</v>
      </c>
      <c r="R530" s="2"/>
      <c r="S530" s="9"/>
      <c r="T530" s="3"/>
      <c r="U530" s="9"/>
      <c r="V530" s="9"/>
    </row>
    <row r="531" spans="1:22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t="b">
        <f>TBL_Employees[[#This Row],[Exit Date]]=TBL_Employees[[#This Row],[Column2]]</f>
        <v>1</v>
      </c>
      <c r="P531" s="10" t="e">
        <f>TBL_Employees[[#This Row],[Exit Date]]-TBL_Employees[[#This Row],[Hire Date]]</f>
        <v>#VALUE!</v>
      </c>
      <c r="R531" s="2"/>
      <c r="S531" s="9"/>
      <c r="T531" s="3"/>
      <c r="U531" s="9"/>
      <c r="V531" s="9"/>
    </row>
    <row r="532" spans="1:22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t="b">
        <f>TBL_Employees[[#This Row],[Exit Date]]=TBL_Employees[[#This Row],[Column2]]</f>
        <v>1</v>
      </c>
      <c r="P532" s="10" t="e">
        <f>TBL_Employees[[#This Row],[Exit Date]]-TBL_Employees[[#This Row],[Hire Date]]</f>
        <v>#VALUE!</v>
      </c>
      <c r="R532" s="2"/>
      <c r="S532" s="9"/>
      <c r="T532" s="3"/>
      <c r="U532" s="9"/>
      <c r="V532" s="9"/>
    </row>
    <row r="533" spans="1:22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t="b">
        <f>TBL_Employees[[#This Row],[Exit Date]]=TBL_Employees[[#This Row],[Column2]]</f>
        <v>1</v>
      </c>
      <c r="P533" s="10" t="e">
        <f>TBL_Employees[[#This Row],[Exit Date]]-TBL_Employees[[#This Row],[Hire Date]]</f>
        <v>#VALUE!</v>
      </c>
      <c r="R533" s="2"/>
      <c r="S533" s="9"/>
      <c r="T533" s="3"/>
      <c r="U533" s="9"/>
      <c r="V533" s="9"/>
    </row>
    <row r="534" spans="1:22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t="b">
        <f>TBL_Employees[[#This Row],[Exit Date]]=TBL_Employees[[#This Row],[Column2]]</f>
        <v>1</v>
      </c>
      <c r="P534" s="10" t="e">
        <f>TBL_Employees[[#This Row],[Exit Date]]-TBL_Employees[[#This Row],[Hire Date]]</f>
        <v>#VALUE!</v>
      </c>
      <c r="R534" s="2"/>
      <c r="S534" s="9"/>
      <c r="T534" s="3"/>
      <c r="U534" s="9"/>
      <c r="V534" s="9"/>
    </row>
    <row r="535" spans="1:22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t="b">
        <f>TBL_Employees[[#This Row],[Exit Date]]=TBL_Employees[[#This Row],[Column2]]</f>
        <v>1</v>
      </c>
      <c r="P535" s="10" t="e">
        <f>TBL_Employees[[#This Row],[Exit Date]]-TBL_Employees[[#This Row],[Hire Date]]</f>
        <v>#VALUE!</v>
      </c>
      <c r="R535" s="2"/>
      <c r="S535" s="9"/>
      <c r="T535" s="3"/>
      <c r="U535" s="9"/>
      <c r="V535" s="9"/>
    </row>
    <row r="536" spans="1:22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t="b">
        <f>TBL_Employees[[#This Row],[Exit Date]]=TBL_Employees[[#This Row],[Column2]]</f>
        <v>1</v>
      </c>
      <c r="P536" s="10" t="e">
        <f>TBL_Employees[[#This Row],[Exit Date]]-TBL_Employees[[#This Row],[Hire Date]]</f>
        <v>#VALUE!</v>
      </c>
      <c r="R536" s="2"/>
      <c r="S536" s="9"/>
      <c r="T536" s="3"/>
      <c r="U536" s="9"/>
      <c r="V536" s="9"/>
    </row>
    <row r="537" spans="1:22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t="b">
        <f>TBL_Employees[[#This Row],[Exit Date]]=TBL_Employees[[#This Row],[Column2]]</f>
        <v>1</v>
      </c>
      <c r="P537" s="10" t="e">
        <f>TBL_Employees[[#This Row],[Exit Date]]-TBL_Employees[[#This Row],[Hire Date]]</f>
        <v>#VALUE!</v>
      </c>
      <c r="R537" s="2"/>
      <c r="S537" s="9"/>
      <c r="T537" s="3"/>
      <c r="U537" s="9"/>
      <c r="V537" s="9"/>
    </row>
    <row r="538" spans="1:22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t="b">
        <f>TBL_Employees[[#This Row],[Exit Date]]=TBL_Employees[[#This Row],[Column2]]</f>
        <v>1</v>
      </c>
      <c r="P538" s="10" t="e">
        <f>TBL_Employees[[#This Row],[Exit Date]]-TBL_Employees[[#This Row],[Hire Date]]</f>
        <v>#VALUE!</v>
      </c>
      <c r="R538" s="2"/>
      <c r="S538" s="9"/>
      <c r="T538" s="3"/>
      <c r="U538" s="9"/>
      <c r="V538" s="9"/>
    </row>
    <row r="539" spans="1:22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t="b">
        <f>TBL_Employees[[#This Row],[Exit Date]]=TBL_Employees[[#This Row],[Column2]]</f>
        <v>1</v>
      </c>
      <c r="P539" s="10" t="e">
        <f>TBL_Employees[[#This Row],[Exit Date]]-TBL_Employees[[#This Row],[Hire Date]]</f>
        <v>#VALUE!</v>
      </c>
      <c r="R539" s="2"/>
      <c r="S539" s="9"/>
      <c r="T539" s="3"/>
      <c r="U539" s="9"/>
      <c r="V539" s="9"/>
    </row>
    <row r="540" spans="1:22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t="b">
        <f>TBL_Employees[[#This Row],[Exit Date]]=TBL_Employees[[#This Row],[Column2]]</f>
        <v>1</v>
      </c>
      <c r="P540" s="10" t="e">
        <f>TBL_Employees[[#This Row],[Exit Date]]-TBL_Employees[[#This Row],[Hire Date]]</f>
        <v>#VALUE!</v>
      </c>
      <c r="R540" s="2"/>
      <c r="S540" s="9"/>
      <c r="T540" s="3"/>
      <c r="U540" s="9"/>
      <c r="V540" s="9"/>
    </row>
    <row r="541" spans="1:22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t="b">
        <f>TBL_Employees[[#This Row],[Exit Date]]=TBL_Employees[[#This Row],[Column2]]</f>
        <v>1</v>
      </c>
      <c r="P541" s="10" t="e">
        <f>TBL_Employees[[#This Row],[Exit Date]]-TBL_Employees[[#This Row],[Hire Date]]</f>
        <v>#VALUE!</v>
      </c>
      <c r="R541" s="2"/>
      <c r="S541" s="9"/>
      <c r="T541" s="3"/>
      <c r="U541" s="9"/>
      <c r="V541" s="9"/>
    </row>
    <row r="542" spans="1:22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t="b">
        <f>TBL_Employees[[#This Row],[Exit Date]]=TBL_Employees[[#This Row],[Column2]]</f>
        <v>1</v>
      </c>
      <c r="P542" s="10" t="e">
        <f>TBL_Employees[[#This Row],[Exit Date]]-TBL_Employees[[#This Row],[Hire Date]]</f>
        <v>#VALUE!</v>
      </c>
      <c r="R542" s="2"/>
      <c r="S542" s="9"/>
      <c r="T542" s="3"/>
      <c r="U542" s="9"/>
      <c r="V542" s="9"/>
    </row>
    <row r="543" spans="1:22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t="b">
        <f>TBL_Employees[[#This Row],[Exit Date]]=TBL_Employees[[#This Row],[Column2]]</f>
        <v>1</v>
      </c>
      <c r="P543" s="10" t="e">
        <f>TBL_Employees[[#This Row],[Exit Date]]-TBL_Employees[[#This Row],[Hire Date]]</f>
        <v>#VALUE!</v>
      </c>
      <c r="R543" s="2"/>
      <c r="S543" s="9"/>
      <c r="T543" s="3"/>
      <c r="U543" s="9"/>
      <c r="V543" s="9"/>
    </row>
    <row r="544" spans="1:22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t="b">
        <f>TBL_Employees[[#This Row],[Exit Date]]=TBL_Employees[[#This Row],[Column2]]</f>
        <v>1</v>
      </c>
      <c r="P544" s="10" t="e">
        <f>TBL_Employees[[#This Row],[Exit Date]]-TBL_Employees[[#This Row],[Hire Date]]</f>
        <v>#VALUE!</v>
      </c>
      <c r="R544" s="2"/>
      <c r="S544" s="9"/>
      <c r="T544" s="3"/>
      <c r="U544" s="9"/>
      <c r="V544" s="9"/>
    </row>
    <row r="545" spans="1:22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t="b">
        <f>TBL_Employees[[#This Row],[Exit Date]]=TBL_Employees[[#This Row],[Column2]]</f>
        <v>1</v>
      </c>
      <c r="P545" s="10" t="e">
        <f>TBL_Employees[[#This Row],[Exit Date]]-TBL_Employees[[#This Row],[Hire Date]]</f>
        <v>#VALUE!</v>
      </c>
      <c r="R545" s="2"/>
      <c r="S545" s="9"/>
      <c r="T545" s="3"/>
      <c r="U545" s="9"/>
      <c r="V545" s="9"/>
    </row>
    <row r="546" spans="1:22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t="b">
        <f>TBL_Employees[[#This Row],[Exit Date]]=TBL_Employees[[#This Row],[Column2]]</f>
        <v>1</v>
      </c>
      <c r="P546" s="10" t="e">
        <f>TBL_Employees[[#This Row],[Exit Date]]-TBL_Employees[[#This Row],[Hire Date]]</f>
        <v>#VALUE!</v>
      </c>
      <c r="R546" s="2"/>
      <c r="S546" s="9"/>
      <c r="T546" s="3"/>
      <c r="U546" s="9"/>
      <c r="V546" s="9"/>
    </row>
    <row r="547" spans="1:22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t="b">
        <f>TBL_Employees[[#This Row],[Exit Date]]=TBL_Employees[[#This Row],[Column2]]</f>
        <v>1</v>
      </c>
      <c r="P547" s="10" t="e">
        <f>TBL_Employees[[#This Row],[Exit Date]]-TBL_Employees[[#This Row],[Hire Date]]</f>
        <v>#VALUE!</v>
      </c>
      <c r="R547" s="2"/>
      <c r="S547" s="9"/>
      <c r="T547" s="3"/>
      <c r="U547" s="9"/>
      <c r="V547" s="9"/>
    </row>
    <row r="548" spans="1:22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t="b">
        <f>TBL_Employees[[#This Row],[Exit Date]]=TBL_Employees[[#This Row],[Column2]]</f>
        <v>1</v>
      </c>
      <c r="P548" s="10" t="e">
        <f>TBL_Employees[[#This Row],[Exit Date]]-TBL_Employees[[#This Row],[Hire Date]]</f>
        <v>#VALUE!</v>
      </c>
      <c r="R548" s="2"/>
      <c r="S548" s="9"/>
      <c r="T548" s="3"/>
      <c r="U548" s="9"/>
      <c r="V548" s="9"/>
    </row>
    <row r="549" spans="1:22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t="b">
        <f>TBL_Employees[[#This Row],[Exit Date]]=TBL_Employees[[#This Row],[Column2]]</f>
        <v>1</v>
      </c>
      <c r="P549" s="10" t="e">
        <f>TBL_Employees[[#This Row],[Exit Date]]-TBL_Employees[[#This Row],[Hire Date]]</f>
        <v>#VALUE!</v>
      </c>
      <c r="R549" s="2"/>
      <c r="S549" s="9"/>
      <c r="T549" s="3"/>
      <c r="U549" s="9"/>
      <c r="V549" s="9"/>
    </row>
    <row r="550" spans="1:22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t="b">
        <f>TBL_Employees[[#This Row],[Exit Date]]=TBL_Employees[[#This Row],[Column2]]</f>
        <v>1</v>
      </c>
      <c r="P550" s="10" t="e">
        <f>TBL_Employees[[#This Row],[Exit Date]]-TBL_Employees[[#This Row],[Hire Date]]</f>
        <v>#VALUE!</v>
      </c>
      <c r="R550" s="2"/>
      <c r="S550" s="9"/>
      <c r="T550" s="3"/>
      <c r="U550" s="9"/>
      <c r="V550" s="9"/>
    </row>
    <row r="551" spans="1:22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t="b">
        <f>TBL_Employees[[#This Row],[Exit Date]]=TBL_Employees[[#This Row],[Column2]]</f>
        <v>1</v>
      </c>
      <c r="P551" s="10" t="e">
        <f>TBL_Employees[[#This Row],[Exit Date]]-TBL_Employees[[#This Row],[Hire Date]]</f>
        <v>#VALUE!</v>
      </c>
      <c r="R551" s="2"/>
      <c r="S551" s="9"/>
      <c r="T551" s="3"/>
      <c r="U551" s="9"/>
      <c r="V551" s="9"/>
    </row>
    <row r="552" spans="1:22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t="b">
        <f>TBL_Employees[[#This Row],[Exit Date]]=TBL_Employees[[#This Row],[Column2]]</f>
        <v>1</v>
      </c>
      <c r="P552" s="10" t="e">
        <f>TBL_Employees[[#This Row],[Exit Date]]-TBL_Employees[[#This Row],[Hire Date]]</f>
        <v>#VALUE!</v>
      </c>
      <c r="R552" s="2"/>
      <c r="S552" s="9"/>
      <c r="T552" s="3"/>
      <c r="U552" s="9"/>
      <c r="V552" s="9"/>
    </row>
    <row r="553" spans="1:22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t="b">
        <f>TBL_Employees[[#This Row],[Exit Date]]=TBL_Employees[[#This Row],[Column2]]</f>
        <v>1</v>
      </c>
      <c r="P553" s="10" t="e">
        <f>TBL_Employees[[#This Row],[Exit Date]]-TBL_Employees[[#This Row],[Hire Date]]</f>
        <v>#VALUE!</v>
      </c>
      <c r="R553" s="2"/>
      <c r="S553" s="9"/>
      <c r="T553" s="3"/>
      <c r="U553" s="9"/>
      <c r="V553" s="9"/>
    </row>
    <row r="554" spans="1:22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t="b">
        <f>TBL_Employees[[#This Row],[Exit Date]]=TBL_Employees[[#This Row],[Column2]]</f>
        <v>1</v>
      </c>
      <c r="P554" s="10" t="e">
        <f>TBL_Employees[[#This Row],[Exit Date]]-TBL_Employees[[#This Row],[Hire Date]]</f>
        <v>#VALUE!</v>
      </c>
      <c r="R554" s="2"/>
      <c r="S554" s="9"/>
      <c r="T554" s="3"/>
      <c r="U554" s="9"/>
      <c r="V554" s="9"/>
    </row>
    <row r="555" spans="1:22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t="b">
        <f>TBL_Employees[[#This Row],[Exit Date]]=TBL_Employees[[#This Row],[Column2]]</f>
        <v>1</v>
      </c>
      <c r="P555" s="10" t="e">
        <f>TBL_Employees[[#This Row],[Exit Date]]-TBL_Employees[[#This Row],[Hire Date]]</f>
        <v>#VALUE!</v>
      </c>
      <c r="R555" s="2"/>
      <c r="S555" s="9"/>
      <c r="T555" s="3"/>
      <c r="U555" s="9"/>
      <c r="V555" s="9"/>
    </row>
    <row r="556" spans="1:22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t="b">
        <f>TBL_Employees[[#This Row],[Exit Date]]=TBL_Employees[[#This Row],[Column2]]</f>
        <v>1</v>
      </c>
      <c r="P556" s="10" t="e">
        <f>TBL_Employees[[#This Row],[Exit Date]]-TBL_Employees[[#This Row],[Hire Date]]</f>
        <v>#VALUE!</v>
      </c>
      <c r="R556" s="2"/>
      <c r="S556" s="9"/>
      <c r="T556" s="3"/>
      <c r="U556" s="9"/>
      <c r="V556" s="9"/>
    </row>
    <row r="557" spans="1:22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t="b">
        <f>TBL_Employees[[#This Row],[Exit Date]]=TBL_Employees[[#This Row],[Column2]]</f>
        <v>1</v>
      </c>
      <c r="P557" s="10" t="e">
        <f>TBL_Employees[[#This Row],[Exit Date]]-TBL_Employees[[#This Row],[Hire Date]]</f>
        <v>#VALUE!</v>
      </c>
      <c r="R557" s="2"/>
      <c r="S557" s="9"/>
      <c r="T557" s="3"/>
      <c r="U557" s="9"/>
      <c r="V557" s="9"/>
    </row>
    <row r="558" spans="1:22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t="b">
        <f>TBL_Employees[[#This Row],[Exit Date]]=TBL_Employees[[#This Row],[Column2]]</f>
        <v>1</v>
      </c>
      <c r="P558" s="10" t="e">
        <f>TBL_Employees[[#This Row],[Exit Date]]-TBL_Employees[[#This Row],[Hire Date]]</f>
        <v>#VALUE!</v>
      </c>
      <c r="R558" s="2"/>
      <c r="S558" s="9"/>
      <c r="T558" s="3"/>
      <c r="U558" s="9"/>
      <c r="V558" s="9"/>
    </row>
    <row r="559" spans="1:22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t="b">
        <f>TBL_Employees[[#This Row],[Exit Date]]=TBL_Employees[[#This Row],[Column2]]</f>
        <v>1</v>
      </c>
      <c r="P559" s="10" t="e">
        <f>TBL_Employees[[#This Row],[Exit Date]]-TBL_Employees[[#This Row],[Hire Date]]</f>
        <v>#VALUE!</v>
      </c>
      <c r="R559" s="2"/>
      <c r="S559" s="9"/>
      <c r="T559" s="3"/>
      <c r="U559" s="9"/>
      <c r="V559" s="9"/>
    </row>
    <row r="560" spans="1:22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t="b">
        <f>TBL_Employees[[#This Row],[Exit Date]]=TBL_Employees[[#This Row],[Column2]]</f>
        <v>1</v>
      </c>
      <c r="P560" s="10" t="e">
        <f>TBL_Employees[[#This Row],[Exit Date]]-TBL_Employees[[#This Row],[Hire Date]]</f>
        <v>#VALUE!</v>
      </c>
      <c r="R560" s="2"/>
      <c r="S560" s="9"/>
      <c r="T560" s="3"/>
      <c r="U560" s="9"/>
      <c r="V560" s="9"/>
    </row>
    <row r="561" spans="1:22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t="b">
        <f>TBL_Employees[[#This Row],[Exit Date]]=TBL_Employees[[#This Row],[Column2]]</f>
        <v>1</v>
      </c>
      <c r="P561" s="10" t="e">
        <f>TBL_Employees[[#This Row],[Exit Date]]-TBL_Employees[[#This Row],[Hire Date]]</f>
        <v>#VALUE!</v>
      </c>
      <c r="R561" s="2"/>
      <c r="S561" s="9"/>
      <c r="T561" s="3"/>
      <c r="U561" s="9"/>
      <c r="V561" s="9"/>
    </row>
    <row r="562" spans="1:22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t="b">
        <f>TBL_Employees[[#This Row],[Exit Date]]=TBL_Employees[[#This Row],[Column2]]</f>
        <v>1</v>
      </c>
      <c r="P562" s="10" t="e">
        <f>TBL_Employees[[#This Row],[Exit Date]]-TBL_Employees[[#This Row],[Hire Date]]</f>
        <v>#VALUE!</v>
      </c>
      <c r="R562" s="2"/>
      <c r="S562" s="9"/>
      <c r="T562" s="3"/>
      <c r="U562" s="9"/>
      <c r="V562" s="9"/>
    </row>
    <row r="563" spans="1:22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t="b">
        <f>TBL_Employees[[#This Row],[Exit Date]]=TBL_Employees[[#This Row],[Column2]]</f>
        <v>1</v>
      </c>
      <c r="P563" s="10" t="e">
        <f>TBL_Employees[[#This Row],[Exit Date]]-TBL_Employees[[#This Row],[Hire Date]]</f>
        <v>#VALUE!</v>
      </c>
      <c r="R563" s="2"/>
      <c r="S563" s="9"/>
      <c r="T563" s="3"/>
      <c r="U563" s="9"/>
      <c r="V563" s="9"/>
    </row>
    <row r="564" spans="1:22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t="b">
        <f>TBL_Employees[[#This Row],[Exit Date]]=TBL_Employees[[#This Row],[Column2]]</f>
        <v>1</v>
      </c>
      <c r="P564" s="10" t="e">
        <f>TBL_Employees[[#This Row],[Exit Date]]-TBL_Employees[[#This Row],[Hire Date]]</f>
        <v>#VALUE!</v>
      </c>
      <c r="R564" s="2"/>
      <c r="S564" s="9"/>
      <c r="T564" s="3"/>
      <c r="U564" s="9"/>
      <c r="V564" s="9"/>
    </row>
    <row r="565" spans="1:22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t="b">
        <f>TBL_Employees[[#This Row],[Exit Date]]=TBL_Employees[[#This Row],[Column2]]</f>
        <v>1</v>
      </c>
      <c r="P565" s="10" t="e">
        <f>TBL_Employees[[#This Row],[Exit Date]]-TBL_Employees[[#This Row],[Hire Date]]</f>
        <v>#VALUE!</v>
      </c>
      <c r="R565" s="2"/>
      <c r="S565" s="9"/>
      <c r="T565" s="3"/>
      <c r="U565" s="9"/>
      <c r="V565" s="9"/>
    </row>
    <row r="566" spans="1:22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t="b">
        <f>TBL_Employees[[#This Row],[Exit Date]]=TBL_Employees[[#This Row],[Column2]]</f>
        <v>1</v>
      </c>
      <c r="P566" s="10" t="e">
        <f>TBL_Employees[[#This Row],[Exit Date]]-TBL_Employees[[#This Row],[Hire Date]]</f>
        <v>#VALUE!</v>
      </c>
      <c r="R566" s="2"/>
      <c r="S566" s="9"/>
      <c r="T566" s="3"/>
      <c r="U566" s="9"/>
      <c r="V566" s="9"/>
    </row>
    <row r="567" spans="1:22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t="b">
        <f>TBL_Employees[[#This Row],[Exit Date]]=TBL_Employees[[#This Row],[Column2]]</f>
        <v>1</v>
      </c>
      <c r="P567" s="10" t="e">
        <f>TBL_Employees[[#This Row],[Exit Date]]-TBL_Employees[[#This Row],[Hire Date]]</f>
        <v>#VALUE!</v>
      </c>
      <c r="R567" s="2"/>
      <c r="S567" s="9"/>
      <c r="T567" s="3"/>
      <c r="U567" s="9"/>
      <c r="V567" s="9"/>
    </row>
    <row r="568" spans="1:22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t="b">
        <f>TBL_Employees[[#This Row],[Exit Date]]=TBL_Employees[[#This Row],[Column2]]</f>
        <v>1</v>
      </c>
      <c r="P568" s="10" t="e">
        <f>TBL_Employees[[#This Row],[Exit Date]]-TBL_Employees[[#This Row],[Hire Date]]</f>
        <v>#VALUE!</v>
      </c>
      <c r="R568" s="2"/>
      <c r="S568" s="9"/>
      <c r="T568" s="3"/>
      <c r="U568" s="9"/>
      <c r="V568" s="9"/>
    </row>
    <row r="569" spans="1:22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t="b">
        <f>TBL_Employees[[#This Row],[Exit Date]]=TBL_Employees[[#This Row],[Column2]]</f>
        <v>1</v>
      </c>
      <c r="P569" s="10" t="e">
        <f>TBL_Employees[[#This Row],[Exit Date]]-TBL_Employees[[#This Row],[Hire Date]]</f>
        <v>#VALUE!</v>
      </c>
      <c r="R569" s="2"/>
      <c r="S569" s="9"/>
      <c r="T569" s="3"/>
      <c r="U569" s="9"/>
      <c r="V569" s="9"/>
    </row>
    <row r="570" spans="1:22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t="b">
        <f>TBL_Employees[[#This Row],[Exit Date]]=TBL_Employees[[#This Row],[Column2]]</f>
        <v>1</v>
      </c>
      <c r="P570" s="10" t="e">
        <f>TBL_Employees[[#This Row],[Exit Date]]-TBL_Employees[[#This Row],[Hire Date]]</f>
        <v>#VALUE!</v>
      </c>
      <c r="R570" s="2"/>
      <c r="S570" s="9"/>
      <c r="T570" s="3"/>
      <c r="U570" s="9"/>
      <c r="V570" s="9"/>
    </row>
    <row r="571" spans="1:22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t="b">
        <f>TBL_Employees[[#This Row],[Exit Date]]=TBL_Employees[[#This Row],[Column2]]</f>
        <v>1</v>
      </c>
      <c r="P571" s="10" t="e">
        <f>TBL_Employees[[#This Row],[Exit Date]]-TBL_Employees[[#This Row],[Hire Date]]</f>
        <v>#VALUE!</v>
      </c>
      <c r="R571" s="2"/>
      <c r="S571" s="9"/>
      <c r="T571" s="3"/>
      <c r="U571" s="9"/>
      <c r="V571" s="9"/>
    </row>
    <row r="572" spans="1:22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t="b">
        <f>TBL_Employees[[#This Row],[Exit Date]]=TBL_Employees[[#This Row],[Column2]]</f>
        <v>1</v>
      </c>
      <c r="P572" s="10" t="e">
        <f>TBL_Employees[[#This Row],[Exit Date]]-TBL_Employees[[#This Row],[Hire Date]]</f>
        <v>#VALUE!</v>
      </c>
      <c r="R572" s="2"/>
      <c r="S572" s="9"/>
      <c r="T572" s="3"/>
      <c r="U572" s="9"/>
      <c r="V572" s="9"/>
    </row>
    <row r="573" spans="1:22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t="b">
        <f>TBL_Employees[[#This Row],[Exit Date]]=TBL_Employees[[#This Row],[Column2]]</f>
        <v>1</v>
      </c>
      <c r="P573" s="10" t="e">
        <f>TBL_Employees[[#This Row],[Exit Date]]-TBL_Employees[[#This Row],[Hire Date]]</f>
        <v>#VALUE!</v>
      </c>
      <c r="R573" s="2"/>
      <c r="S573" s="9"/>
      <c r="T573" s="3"/>
      <c r="U573" s="9"/>
      <c r="V573" s="9"/>
    </row>
    <row r="574" spans="1:22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t="b">
        <f>TBL_Employees[[#This Row],[Exit Date]]=TBL_Employees[[#This Row],[Column2]]</f>
        <v>1</v>
      </c>
      <c r="P574" s="10" t="e">
        <f>TBL_Employees[[#This Row],[Exit Date]]-TBL_Employees[[#This Row],[Hire Date]]</f>
        <v>#VALUE!</v>
      </c>
      <c r="R574" s="2"/>
      <c r="S574" s="9"/>
      <c r="T574" s="3"/>
      <c r="U574" s="9"/>
      <c r="V574" s="9"/>
    </row>
    <row r="575" spans="1:22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t="b">
        <f>TBL_Employees[[#This Row],[Exit Date]]=TBL_Employees[[#This Row],[Column2]]</f>
        <v>1</v>
      </c>
      <c r="P575" s="10" t="e">
        <f>TBL_Employees[[#This Row],[Exit Date]]-TBL_Employees[[#This Row],[Hire Date]]</f>
        <v>#VALUE!</v>
      </c>
      <c r="R575" s="2"/>
      <c r="S575" s="9"/>
      <c r="T575" s="3"/>
      <c r="U575" s="9"/>
      <c r="V575" s="9"/>
    </row>
    <row r="576" spans="1:22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t="b">
        <f>TBL_Employees[[#This Row],[Exit Date]]=TBL_Employees[[#This Row],[Column2]]</f>
        <v>1</v>
      </c>
      <c r="P576" s="10" t="e">
        <f>TBL_Employees[[#This Row],[Exit Date]]-TBL_Employees[[#This Row],[Hire Date]]</f>
        <v>#VALUE!</v>
      </c>
      <c r="R576" s="2"/>
      <c r="S576" s="9"/>
      <c r="T576" s="3"/>
      <c r="U576" s="9"/>
      <c r="V576" s="9"/>
    </row>
    <row r="577" spans="1:22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t="b">
        <f>TBL_Employees[[#This Row],[Exit Date]]=TBL_Employees[[#This Row],[Column2]]</f>
        <v>1</v>
      </c>
      <c r="P577" s="10" t="e">
        <f>TBL_Employees[[#This Row],[Exit Date]]-TBL_Employees[[#This Row],[Hire Date]]</f>
        <v>#VALUE!</v>
      </c>
      <c r="R577" s="2"/>
      <c r="S577" s="9"/>
      <c r="T577" s="3"/>
      <c r="U577" s="9"/>
      <c r="V577" s="9"/>
    </row>
    <row r="578" spans="1:22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t="b">
        <f>TBL_Employees[[#This Row],[Exit Date]]=TBL_Employees[[#This Row],[Column2]]</f>
        <v>0</v>
      </c>
      <c r="P578" s="10">
        <f>TBL_Employees[[#This Row],[Exit Date]]-TBL_Employees[[#This Row],[Hire Date]]</f>
        <v>1014</v>
      </c>
      <c r="R578" s="2"/>
      <c r="S578" s="9"/>
      <c r="T578" s="3"/>
      <c r="U578" s="9"/>
      <c r="V578" s="9"/>
    </row>
    <row r="579" spans="1:22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t="b">
        <f>TBL_Employees[[#This Row],[Exit Date]]=TBL_Employees[[#This Row],[Column2]]</f>
        <v>1</v>
      </c>
      <c r="P579" s="10" t="e">
        <f>TBL_Employees[[#This Row],[Exit Date]]-TBL_Employees[[#This Row],[Hire Date]]</f>
        <v>#VALUE!</v>
      </c>
      <c r="R579" s="2"/>
      <c r="S579" s="9"/>
      <c r="T579" s="3"/>
      <c r="U579" s="9"/>
      <c r="V579" s="9"/>
    </row>
    <row r="580" spans="1:22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t="b">
        <f>TBL_Employees[[#This Row],[Exit Date]]=TBL_Employees[[#This Row],[Column2]]</f>
        <v>1</v>
      </c>
      <c r="P580" s="10" t="e">
        <f>TBL_Employees[[#This Row],[Exit Date]]-TBL_Employees[[#This Row],[Hire Date]]</f>
        <v>#VALUE!</v>
      </c>
      <c r="R580" s="2"/>
      <c r="S580" s="9"/>
      <c r="T580" s="3"/>
      <c r="U580" s="9"/>
      <c r="V580" s="9"/>
    </row>
    <row r="581" spans="1:22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t="b">
        <f>TBL_Employees[[#This Row],[Exit Date]]=TBL_Employees[[#This Row],[Column2]]</f>
        <v>1</v>
      </c>
      <c r="P581" s="10" t="e">
        <f>TBL_Employees[[#This Row],[Exit Date]]-TBL_Employees[[#This Row],[Hire Date]]</f>
        <v>#VALUE!</v>
      </c>
      <c r="R581" s="2"/>
      <c r="S581" s="9"/>
      <c r="T581" s="3"/>
      <c r="U581" s="9"/>
      <c r="V581" s="9"/>
    </row>
    <row r="582" spans="1:22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t="b">
        <f>TBL_Employees[[#This Row],[Exit Date]]=TBL_Employees[[#This Row],[Column2]]</f>
        <v>1</v>
      </c>
      <c r="P582" s="10" t="e">
        <f>TBL_Employees[[#This Row],[Exit Date]]-TBL_Employees[[#This Row],[Hire Date]]</f>
        <v>#VALUE!</v>
      </c>
      <c r="R582" s="2"/>
      <c r="S582" s="9"/>
      <c r="T582" s="3"/>
      <c r="U582" s="9"/>
      <c r="V582" s="9"/>
    </row>
    <row r="583" spans="1:22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t="b">
        <f>TBL_Employees[[#This Row],[Exit Date]]=TBL_Employees[[#This Row],[Column2]]</f>
        <v>1</v>
      </c>
      <c r="P583" s="10" t="e">
        <f>TBL_Employees[[#This Row],[Exit Date]]-TBL_Employees[[#This Row],[Hire Date]]</f>
        <v>#VALUE!</v>
      </c>
      <c r="R583" s="2"/>
      <c r="S583" s="9"/>
      <c r="T583" s="3"/>
      <c r="U583" s="9"/>
      <c r="V583" s="9"/>
    </row>
    <row r="584" spans="1:22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t="b">
        <f>TBL_Employees[[#This Row],[Exit Date]]=TBL_Employees[[#This Row],[Column2]]</f>
        <v>1</v>
      </c>
      <c r="P584" s="10" t="e">
        <f>TBL_Employees[[#This Row],[Exit Date]]-TBL_Employees[[#This Row],[Hire Date]]</f>
        <v>#VALUE!</v>
      </c>
      <c r="R584" s="2"/>
      <c r="S584" s="9"/>
      <c r="T584" s="3"/>
      <c r="U584" s="9"/>
      <c r="V584" s="9"/>
    </row>
    <row r="585" spans="1:22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t="b">
        <f>TBL_Employees[[#This Row],[Exit Date]]=TBL_Employees[[#This Row],[Column2]]</f>
        <v>1</v>
      </c>
      <c r="P585" s="10" t="e">
        <f>TBL_Employees[[#This Row],[Exit Date]]-TBL_Employees[[#This Row],[Hire Date]]</f>
        <v>#VALUE!</v>
      </c>
      <c r="R585" s="2"/>
      <c r="S585" s="9"/>
      <c r="T585" s="3"/>
      <c r="U585" s="9"/>
      <c r="V585" s="9"/>
    </row>
    <row r="586" spans="1:22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t="b">
        <f>TBL_Employees[[#This Row],[Exit Date]]=TBL_Employees[[#This Row],[Column2]]</f>
        <v>1</v>
      </c>
      <c r="P586" s="10" t="e">
        <f>TBL_Employees[[#This Row],[Exit Date]]-TBL_Employees[[#This Row],[Hire Date]]</f>
        <v>#VALUE!</v>
      </c>
      <c r="R586" s="2"/>
      <c r="S586" s="9"/>
      <c r="T586" s="3"/>
      <c r="U586" s="9"/>
      <c r="V586" s="9"/>
    </row>
    <row r="587" spans="1:22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t="b">
        <f>TBL_Employees[[#This Row],[Exit Date]]=TBL_Employees[[#This Row],[Column2]]</f>
        <v>1</v>
      </c>
      <c r="P587" s="10" t="e">
        <f>TBL_Employees[[#This Row],[Exit Date]]-TBL_Employees[[#This Row],[Hire Date]]</f>
        <v>#VALUE!</v>
      </c>
      <c r="R587" s="2"/>
      <c r="S587" s="9"/>
      <c r="T587" s="3"/>
      <c r="U587" s="9"/>
      <c r="V587" s="9"/>
    </row>
    <row r="588" spans="1:22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t="b">
        <f>TBL_Employees[[#This Row],[Exit Date]]=TBL_Employees[[#This Row],[Column2]]</f>
        <v>1</v>
      </c>
      <c r="P588" s="10" t="e">
        <f>TBL_Employees[[#This Row],[Exit Date]]-TBL_Employees[[#This Row],[Hire Date]]</f>
        <v>#VALUE!</v>
      </c>
      <c r="R588" s="2"/>
      <c r="S588" s="9"/>
      <c r="T588" s="3"/>
      <c r="U588" s="9"/>
      <c r="V588" s="9"/>
    </row>
    <row r="589" spans="1:22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t="b">
        <f>TBL_Employees[[#This Row],[Exit Date]]=TBL_Employees[[#This Row],[Column2]]</f>
        <v>1</v>
      </c>
      <c r="P589" s="10" t="e">
        <f>TBL_Employees[[#This Row],[Exit Date]]-TBL_Employees[[#This Row],[Hire Date]]</f>
        <v>#VALUE!</v>
      </c>
      <c r="R589" s="2"/>
      <c r="S589" s="9"/>
      <c r="T589" s="3"/>
      <c r="U589" s="9"/>
      <c r="V589" s="9"/>
    </row>
    <row r="590" spans="1:22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t="b">
        <f>TBL_Employees[[#This Row],[Exit Date]]=TBL_Employees[[#This Row],[Column2]]</f>
        <v>1</v>
      </c>
      <c r="P590" s="10" t="e">
        <f>TBL_Employees[[#This Row],[Exit Date]]-TBL_Employees[[#This Row],[Hire Date]]</f>
        <v>#VALUE!</v>
      </c>
      <c r="R590" s="2"/>
      <c r="S590" s="9"/>
      <c r="T590" s="3"/>
      <c r="U590" s="9"/>
      <c r="V590" s="9"/>
    </row>
    <row r="591" spans="1:22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t="b">
        <f>TBL_Employees[[#This Row],[Exit Date]]=TBL_Employees[[#This Row],[Column2]]</f>
        <v>1</v>
      </c>
      <c r="P591" s="10" t="e">
        <f>TBL_Employees[[#This Row],[Exit Date]]-TBL_Employees[[#This Row],[Hire Date]]</f>
        <v>#VALUE!</v>
      </c>
      <c r="R591" s="2"/>
      <c r="S591" s="9"/>
      <c r="T591" s="3"/>
      <c r="U591" s="9"/>
      <c r="V591" s="9"/>
    </row>
    <row r="592" spans="1:22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t="b">
        <f>TBL_Employees[[#This Row],[Exit Date]]=TBL_Employees[[#This Row],[Column2]]</f>
        <v>0</v>
      </c>
      <c r="P592" s="10">
        <f>TBL_Employees[[#This Row],[Exit Date]]-TBL_Employees[[#This Row],[Hire Date]]</f>
        <v>113</v>
      </c>
      <c r="R592" s="2"/>
      <c r="S592" s="9"/>
      <c r="T592" s="3"/>
      <c r="U592" s="9"/>
      <c r="V592" s="9"/>
    </row>
    <row r="593" spans="1:22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t="b">
        <f>TBL_Employees[[#This Row],[Exit Date]]=TBL_Employees[[#This Row],[Column2]]</f>
        <v>1</v>
      </c>
      <c r="P593" s="10" t="e">
        <f>TBL_Employees[[#This Row],[Exit Date]]-TBL_Employees[[#This Row],[Hire Date]]</f>
        <v>#VALUE!</v>
      </c>
      <c r="R593" s="2"/>
      <c r="S593" s="9"/>
      <c r="T593" s="3"/>
      <c r="U593" s="9"/>
      <c r="V593" s="9"/>
    </row>
    <row r="594" spans="1:22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t="b">
        <f>TBL_Employees[[#This Row],[Exit Date]]=TBL_Employees[[#This Row],[Column2]]</f>
        <v>1</v>
      </c>
      <c r="P594" s="10" t="e">
        <f>TBL_Employees[[#This Row],[Exit Date]]-TBL_Employees[[#This Row],[Hire Date]]</f>
        <v>#VALUE!</v>
      </c>
      <c r="R594" s="2"/>
      <c r="S594" s="9"/>
      <c r="T594" s="3"/>
      <c r="U594" s="9"/>
      <c r="V594" s="9"/>
    </row>
    <row r="595" spans="1:22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t="b">
        <f>TBL_Employees[[#This Row],[Exit Date]]=TBL_Employees[[#This Row],[Column2]]</f>
        <v>1</v>
      </c>
      <c r="P595" s="10" t="e">
        <f>TBL_Employees[[#This Row],[Exit Date]]-TBL_Employees[[#This Row],[Hire Date]]</f>
        <v>#VALUE!</v>
      </c>
      <c r="R595" s="2"/>
      <c r="S595" s="9"/>
      <c r="T595" s="3"/>
      <c r="U595" s="9"/>
      <c r="V595" s="9"/>
    </row>
    <row r="596" spans="1:22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t="b">
        <f>TBL_Employees[[#This Row],[Exit Date]]=TBL_Employees[[#This Row],[Column2]]</f>
        <v>1</v>
      </c>
      <c r="P596" s="10" t="e">
        <f>TBL_Employees[[#This Row],[Exit Date]]-TBL_Employees[[#This Row],[Hire Date]]</f>
        <v>#VALUE!</v>
      </c>
      <c r="R596" s="2"/>
      <c r="S596" s="9"/>
      <c r="T596" s="3"/>
      <c r="U596" s="9"/>
      <c r="V596" s="9"/>
    </row>
    <row r="597" spans="1:22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t="b">
        <f>TBL_Employees[[#This Row],[Exit Date]]=TBL_Employees[[#This Row],[Column2]]</f>
        <v>1</v>
      </c>
      <c r="P597" s="10" t="e">
        <f>TBL_Employees[[#This Row],[Exit Date]]-TBL_Employees[[#This Row],[Hire Date]]</f>
        <v>#VALUE!</v>
      </c>
      <c r="R597" s="2"/>
      <c r="S597" s="9"/>
      <c r="T597" s="3"/>
      <c r="U597" s="9"/>
      <c r="V597" s="9"/>
    </row>
    <row r="598" spans="1:22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t="b">
        <f>TBL_Employees[[#This Row],[Exit Date]]=TBL_Employees[[#This Row],[Column2]]</f>
        <v>1</v>
      </c>
      <c r="P598" s="10" t="e">
        <f>TBL_Employees[[#This Row],[Exit Date]]-TBL_Employees[[#This Row],[Hire Date]]</f>
        <v>#VALUE!</v>
      </c>
      <c r="R598" s="2"/>
      <c r="S598" s="9"/>
      <c r="T598" s="3"/>
      <c r="U598" s="9"/>
      <c r="V598" s="9"/>
    </row>
    <row r="599" spans="1:22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t="b">
        <f>TBL_Employees[[#This Row],[Exit Date]]=TBL_Employees[[#This Row],[Column2]]</f>
        <v>1</v>
      </c>
      <c r="P599" s="10" t="e">
        <f>TBL_Employees[[#This Row],[Exit Date]]-TBL_Employees[[#This Row],[Hire Date]]</f>
        <v>#VALUE!</v>
      </c>
      <c r="R599" s="2"/>
      <c r="S599" s="9"/>
      <c r="T599" s="3"/>
      <c r="U599" s="9"/>
      <c r="V599" s="9"/>
    </row>
    <row r="600" spans="1:22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t="b">
        <f>TBL_Employees[[#This Row],[Exit Date]]=TBL_Employees[[#This Row],[Column2]]</f>
        <v>1</v>
      </c>
      <c r="P600" s="10" t="e">
        <f>TBL_Employees[[#This Row],[Exit Date]]-TBL_Employees[[#This Row],[Hire Date]]</f>
        <v>#VALUE!</v>
      </c>
      <c r="R600" s="2"/>
      <c r="S600" s="9"/>
      <c r="T600" s="3"/>
      <c r="U600" s="9"/>
      <c r="V600" s="9"/>
    </row>
    <row r="601" spans="1:22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t="b">
        <f>TBL_Employees[[#This Row],[Exit Date]]=TBL_Employees[[#This Row],[Column2]]</f>
        <v>1</v>
      </c>
      <c r="P601" s="10" t="e">
        <f>TBL_Employees[[#This Row],[Exit Date]]-TBL_Employees[[#This Row],[Hire Date]]</f>
        <v>#VALUE!</v>
      </c>
      <c r="R601" s="2"/>
      <c r="S601" s="9"/>
      <c r="T601" s="3"/>
      <c r="U601" s="9"/>
      <c r="V601" s="9"/>
    </row>
    <row r="602" spans="1:22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t="b">
        <f>TBL_Employees[[#This Row],[Exit Date]]=TBL_Employees[[#This Row],[Column2]]</f>
        <v>0</v>
      </c>
      <c r="P602" s="10">
        <f>TBL_Employees[[#This Row],[Exit Date]]-TBL_Employees[[#This Row],[Hire Date]]</f>
        <v>207</v>
      </c>
      <c r="R602" s="2"/>
      <c r="S602" s="9"/>
      <c r="T602" s="3"/>
      <c r="U602" s="9"/>
      <c r="V602" s="9"/>
    </row>
    <row r="603" spans="1:22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t="b">
        <f>TBL_Employees[[#This Row],[Exit Date]]=TBL_Employees[[#This Row],[Column2]]</f>
        <v>1</v>
      </c>
      <c r="P603" s="10" t="e">
        <f>TBL_Employees[[#This Row],[Exit Date]]-TBL_Employees[[#This Row],[Hire Date]]</f>
        <v>#VALUE!</v>
      </c>
      <c r="R603" s="2"/>
      <c r="S603" s="9"/>
      <c r="T603" s="3"/>
      <c r="U603" s="9"/>
      <c r="V603" s="9"/>
    </row>
    <row r="604" spans="1:22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t="b">
        <f>TBL_Employees[[#This Row],[Exit Date]]=TBL_Employees[[#This Row],[Column2]]</f>
        <v>1</v>
      </c>
      <c r="P604" s="10" t="e">
        <f>TBL_Employees[[#This Row],[Exit Date]]-TBL_Employees[[#This Row],[Hire Date]]</f>
        <v>#VALUE!</v>
      </c>
      <c r="R604" s="2"/>
      <c r="S604" s="9"/>
      <c r="T604" s="3"/>
      <c r="U604" s="9"/>
      <c r="V604" s="9"/>
    </row>
    <row r="605" spans="1:22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t="b">
        <f>TBL_Employees[[#This Row],[Exit Date]]=TBL_Employees[[#This Row],[Column2]]</f>
        <v>1</v>
      </c>
      <c r="P605" s="10" t="e">
        <f>TBL_Employees[[#This Row],[Exit Date]]-TBL_Employees[[#This Row],[Hire Date]]</f>
        <v>#VALUE!</v>
      </c>
      <c r="R605" s="2"/>
      <c r="S605" s="9"/>
      <c r="T605" s="3"/>
      <c r="U605" s="9"/>
      <c r="V605" s="9"/>
    </row>
    <row r="606" spans="1:22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t="b">
        <f>TBL_Employees[[#This Row],[Exit Date]]=TBL_Employees[[#This Row],[Column2]]</f>
        <v>0</v>
      </c>
      <c r="P606" s="10">
        <f>TBL_Employees[[#This Row],[Exit Date]]-TBL_Employees[[#This Row],[Hire Date]]</f>
        <v>590</v>
      </c>
      <c r="R606" s="2"/>
      <c r="S606" s="9"/>
      <c r="T606" s="3"/>
      <c r="U606" s="9"/>
      <c r="V606" s="9"/>
    </row>
    <row r="607" spans="1:22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t="b">
        <f>TBL_Employees[[#This Row],[Exit Date]]=TBL_Employees[[#This Row],[Column2]]</f>
        <v>1</v>
      </c>
      <c r="P607" s="10" t="e">
        <f>TBL_Employees[[#This Row],[Exit Date]]-TBL_Employees[[#This Row],[Hire Date]]</f>
        <v>#VALUE!</v>
      </c>
      <c r="R607" s="2"/>
      <c r="S607" s="9"/>
      <c r="T607" s="3"/>
      <c r="U607" s="9"/>
      <c r="V607" s="9"/>
    </row>
    <row r="608" spans="1:22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t="b">
        <f>TBL_Employees[[#This Row],[Exit Date]]=TBL_Employees[[#This Row],[Column2]]</f>
        <v>1</v>
      </c>
      <c r="P608" s="10" t="e">
        <f>TBL_Employees[[#This Row],[Exit Date]]-TBL_Employees[[#This Row],[Hire Date]]</f>
        <v>#VALUE!</v>
      </c>
      <c r="R608" s="2"/>
      <c r="S608" s="9"/>
      <c r="T608" s="3"/>
      <c r="U608" s="9"/>
      <c r="V608" s="9"/>
    </row>
    <row r="609" spans="1:22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t="b">
        <f>TBL_Employees[[#This Row],[Exit Date]]=TBL_Employees[[#This Row],[Column2]]</f>
        <v>1</v>
      </c>
      <c r="P609" s="10" t="e">
        <f>TBL_Employees[[#This Row],[Exit Date]]-TBL_Employees[[#This Row],[Hire Date]]</f>
        <v>#VALUE!</v>
      </c>
      <c r="R609" s="2"/>
      <c r="S609" s="9"/>
      <c r="T609" s="3"/>
      <c r="U609" s="9"/>
      <c r="V609" s="9"/>
    </row>
    <row r="610" spans="1:22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t="b">
        <f>TBL_Employees[[#This Row],[Exit Date]]=TBL_Employees[[#This Row],[Column2]]</f>
        <v>1</v>
      </c>
      <c r="P610" s="10" t="e">
        <f>TBL_Employees[[#This Row],[Exit Date]]-TBL_Employees[[#This Row],[Hire Date]]</f>
        <v>#VALUE!</v>
      </c>
      <c r="R610" s="2"/>
      <c r="S610" s="9"/>
      <c r="T610" s="3"/>
      <c r="U610" s="9"/>
      <c r="V610" s="9"/>
    </row>
    <row r="611" spans="1:22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t="b">
        <f>TBL_Employees[[#This Row],[Exit Date]]=TBL_Employees[[#This Row],[Column2]]</f>
        <v>1</v>
      </c>
      <c r="P611" s="10" t="e">
        <f>TBL_Employees[[#This Row],[Exit Date]]-TBL_Employees[[#This Row],[Hire Date]]</f>
        <v>#VALUE!</v>
      </c>
      <c r="R611" s="2"/>
      <c r="S611" s="9"/>
      <c r="T611" s="3"/>
      <c r="U611" s="9"/>
      <c r="V611" s="9"/>
    </row>
    <row r="612" spans="1:22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t="b">
        <f>TBL_Employees[[#This Row],[Exit Date]]=TBL_Employees[[#This Row],[Column2]]</f>
        <v>1</v>
      </c>
      <c r="P612" s="10" t="e">
        <f>TBL_Employees[[#This Row],[Exit Date]]-TBL_Employees[[#This Row],[Hire Date]]</f>
        <v>#VALUE!</v>
      </c>
      <c r="R612" s="2"/>
      <c r="S612" s="9"/>
      <c r="T612" s="3"/>
      <c r="U612" s="9"/>
      <c r="V612" s="9"/>
    </row>
    <row r="613" spans="1:22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t="b">
        <f>TBL_Employees[[#This Row],[Exit Date]]=TBL_Employees[[#This Row],[Column2]]</f>
        <v>1</v>
      </c>
      <c r="P613" s="10" t="e">
        <f>TBL_Employees[[#This Row],[Exit Date]]-TBL_Employees[[#This Row],[Hire Date]]</f>
        <v>#VALUE!</v>
      </c>
      <c r="R613" s="2"/>
      <c r="S613" s="9"/>
      <c r="T613" s="3"/>
      <c r="U613" s="9"/>
      <c r="V613" s="9"/>
    </row>
    <row r="614" spans="1:22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t="b">
        <f>TBL_Employees[[#This Row],[Exit Date]]=TBL_Employees[[#This Row],[Column2]]</f>
        <v>1</v>
      </c>
      <c r="P614" s="10" t="e">
        <f>TBL_Employees[[#This Row],[Exit Date]]-TBL_Employees[[#This Row],[Hire Date]]</f>
        <v>#VALUE!</v>
      </c>
      <c r="R614" s="2"/>
      <c r="S614" s="9"/>
      <c r="T614" s="3"/>
      <c r="U614" s="9"/>
      <c r="V614" s="9"/>
    </row>
    <row r="615" spans="1:22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t="b">
        <f>TBL_Employees[[#This Row],[Exit Date]]=TBL_Employees[[#This Row],[Column2]]</f>
        <v>1</v>
      </c>
      <c r="P615" s="10" t="e">
        <f>TBL_Employees[[#This Row],[Exit Date]]-TBL_Employees[[#This Row],[Hire Date]]</f>
        <v>#VALUE!</v>
      </c>
      <c r="R615" s="2"/>
      <c r="S615" s="9"/>
      <c r="T615" s="3"/>
      <c r="U615" s="9"/>
      <c r="V615" s="9"/>
    </row>
    <row r="616" spans="1:22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t="b">
        <f>TBL_Employees[[#This Row],[Exit Date]]=TBL_Employees[[#This Row],[Column2]]</f>
        <v>0</v>
      </c>
      <c r="P616" s="10">
        <f>TBL_Employees[[#This Row],[Exit Date]]-TBL_Employees[[#This Row],[Hire Date]]</f>
        <v>1690</v>
      </c>
      <c r="R616" s="2"/>
      <c r="S616" s="9"/>
      <c r="T616" s="3"/>
      <c r="U616" s="9"/>
      <c r="V616" s="9"/>
    </row>
    <row r="617" spans="1:22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t="b">
        <f>TBL_Employees[[#This Row],[Exit Date]]=TBL_Employees[[#This Row],[Column2]]</f>
        <v>1</v>
      </c>
      <c r="P617" s="10" t="e">
        <f>TBL_Employees[[#This Row],[Exit Date]]-TBL_Employees[[#This Row],[Hire Date]]</f>
        <v>#VALUE!</v>
      </c>
      <c r="R617" s="2"/>
      <c r="S617" s="9"/>
      <c r="T617" s="3"/>
      <c r="U617" s="9"/>
      <c r="V617" s="9"/>
    </row>
    <row r="618" spans="1:22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t="b">
        <f>TBL_Employees[[#This Row],[Exit Date]]=TBL_Employees[[#This Row],[Column2]]</f>
        <v>1</v>
      </c>
      <c r="P618" s="10" t="e">
        <f>TBL_Employees[[#This Row],[Exit Date]]-TBL_Employees[[#This Row],[Hire Date]]</f>
        <v>#VALUE!</v>
      </c>
      <c r="R618" s="2"/>
      <c r="S618" s="9"/>
      <c r="T618" s="3"/>
      <c r="U618" s="9"/>
      <c r="V618" s="9"/>
    </row>
    <row r="619" spans="1:22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t="b">
        <f>TBL_Employees[[#This Row],[Exit Date]]=TBL_Employees[[#This Row],[Column2]]</f>
        <v>1</v>
      </c>
      <c r="P619" s="10" t="e">
        <f>TBL_Employees[[#This Row],[Exit Date]]-TBL_Employees[[#This Row],[Hire Date]]</f>
        <v>#VALUE!</v>
      </c>
      <c r="R619" s="2"/>
      <c r="S619" s="9"/>
      <c r="T619" s="3"/>
      <c r="U619" s="9"/>
      <c r="V619" s="9"/>
    </row>
    <row r="620" spans="1:22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t="b">
        <f>TBL_Employees[[#This Row],[Exit Date]]=TBL_Employees[[#This Row],[Column2]]</f>
        <v>1</v>
      </c>
      <c r="P620" s="10" t="e">
        <f>TBL_Employees[[#This Row],[Exit Date]]-TBL_Employees[[#This Row],[Hire Date]]</f>
        <v>#VALUE!</v>
      </c>
      <c r="R620" s="2"/>
      <c r="S620" s="9"/>
      <c r="T620" s="3"/>
      <c r="U620" s="9"/>
      <c r="V620" s="9"/>
    </row>
    <row r="621" spans="1:22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t="b">
        <f>TBL_Employees[[#This Row],[Exit Date]]=TBL_Employees[[#This Row],[Column2]]</f>
        <v>0</v>
      </c>
      <c r="P621" s="10">
        <f>TBL_Employees[[#This Row],[Exit Date]]-TBL_Employees[[#This Row],[Hire Date]]</f>
        <v>200</v>
      </c>
      <c r="R621" s="2"/>
      <c r="S621" s="9"/>
      <c r="T621" s="3"/>
      <c r="U621" s="9"/>
      <c r="V621" s="9"/>
    </row>
    <row r="622" spans="1:22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t="b">
        <f>TBL_Employees[[#This Row],[Exit Date]]=TBL_Employees[[#This Row],[Column2]]</f>
        <v>1</v>
      </c>
      <c r="P622" s="10" t="e">
        <f>TBL_Employees[[#This Row],[Exit Date]]-TBL_Employees[[#This Row],[Hire Date]]</f>
        <v>#VALUE!</v>
      </c>
      <c r="R622" s="2"/>
      <c r="S622" s="9"/>
      <c r="T622" s="3"/>
      <c r="U622" s="9"/>
      <c r="V622" s="9"/>
    </row>
    <row r="623" spans="1:22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t="b">
        <f>TBL_Employees[[#This Row],[Exit Date]]=TBL_Employees[[#This Row],[Column2]]</f>
        <v>1</v>
      </c>
      <c r="P623" s="10" t="e">
        <f>TBL_Employees[[#This Row],[Exit Date]]-TBL_Employees[[#This Row],[Hire Date]]</f>
        <v>#VALUE!</v>
      </c>
      <c r="R623" s="2"/>
      <c r="S623" s="9"/>
      <c r="T623" s="3"/>
      <c r="U623" s="9"/>
      <c r="V623" s="9"/>
    </row>
    <row r="624" spans="1:22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t="b">
        <f>TBL_Employees[[#This Row],[Exit Date]]=TBL_Employees[[#This Row],[Column2]]</f>
        <v>1</v>
      </c>
      <c r="P624" s="10" t="e">
        <f>TBL_Employees[[#This Row],[Exit Date]]-TBL_Employees[[#This Row],[Hire Date]]</f>
        <v>#VALUE!</v>
      </c>
      <c r="R624" s="2"/>
      <c r="S624" s="9"/>
      <c r="T624" s="3"/>
      <c r="U624" s="9"/>
      <c r="V624" s="9"/>
    </row>
    <row r="625" spans="1:22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t="b">
        <f>TBL_Employees[[#This Row],[Exit Date]]=TBL_Employees[[#This Row],[Column2]]</f>
        <v>1</v>
      </c>
      <c r="P625" s="10" t="e">
        <f>TBL_Employees[[#This Row],[Exit Date]]-TBL_Employees[[#This Row],[Hire Date]]</f>
        <v>#VALUE!</v>
      </c>
      <c r="R625" s="2"/>
      <c r="S625" s="9"/>
      <c r="T625" s="3"/>
      <c r="U625" s="9"/>
      <c r="V625" s="9"/>
    </row>
    <row r="626" spans="1:22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t="b">
        <f>TBL_Employees[[#This Row],[Exit Date]]=TBL_Employees[[#This Row],[Column2]]</f>
        <v>1</v>
      </c>
      <c r="P626" s="10" t="e">
        <f>TBL_Employees[[#This Row],[Exit Date]]-TBL_Employees[[#This Row],[Hire Date]]</f>
        <v>#VALUE!</v>
      </c>
      <c r="R626" s="2"/>
      <c r="S626" s="9"/>
      <c r="T626" s="3"/>
      <c r="U626" s="9"/>
      <c r="V626" s="9"/>
    </row>
    <row r="627" spans="1:22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t="b">
        <f>TBL_Employees[[#This Row],[Exit Date]]=TBL_Employees[[#This Row],[Column2]]</f>
        <v>1</v>
      </c>
      <c r="P627" s="10" t="e">
        <f>TBL_Employees[[#This Row],[Exit Date]]-TBL_Employees[[#This Row],[Hire Date]]</f>
        <v>#VALUE!</v>
      </c>
      <c r="R627" s="2"/>
      <c r="S627" s="9"/>
      <c r="T627" s="3"/>
      <c r="U627" s="9"/>
      <c r="V627" s="9"/>
    </row>
    <row r="628" spans="1:22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t="b">
        <f>TBL_Employees[[#This Row],[Exit Date]]=TBL_Employees[[#This Row],[Column2]]</f>
        <v>1</v>
      </c>
      <c r="P628" s="10" t="e">
        <f>TBL_Employees[[#This Row],[Exit Date]]-TBL_Employees[[#This Row],[Hire Date]]</f>
        <v>#VALUE!</v>
      </c>
      <c r="R628" s="2"/>
      <c r="S628" s="9"/>
      <c r="T628" s="3"/>
      <c r="U628" s="9"/>
      <c r="V628" s="9"/>
    </row>
    <row r="629" spans="1:22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t="b">
        <f>TBL_Employees[[#This Row],[Exit Date]]=TBL_Employees[[#This Row],[Column2]]</f>
        <v>0</v>
      </c>
      <c r="P629" s="10">
        <f>TBL_Employees[[#This Row],[Exit Date]]-TBL_Employees[[#This Row],[Hire Date]]</f>
        <v>239</v>
      </c>
      <c r="R629" s="2"/>
      <c r="S629" s="9"/>
      <c r="T629" s="3"/>
      <c r="U629" s="9"/>
      <c r="V629" s="9"/>
    </row>
    <row r="630" spans="1:22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t="b">
        <f>TBL_Employees[[#This Row],[Exit Date]]=TBL_Employees[[#This Row],[Column2]]</f>
        <v>1</v>
      </c>
      <c r="P630" s="10" t="e">
        <f>TBL_Employees[[#This Row],[Exit Date]]-TBL_Employees[[#This Row],[Hire Date]]</f>
        <v>#VALUE!</v>
      </c>
      <c r="R630" s="2"/>
      <c r="S630" s="9"/>
      <c r="T630" s="3"/>
      <c r="U630" s="9"/>
      <c r="V630" s="9"/>
    </row>
    <row r="631" spans="1:22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t="b">
        <f>TBL_Employees[[#This Row],[Exit Date]]=TBL_Employees[[#This Row],[Column2]]</f>
        <v>0</v>
      </c>
      <c r="P631" s="10">
        <f>TBL_Employees[[#This Row],[Exit Date]]-TBL_Employees[[#This Row],[Hire Date]]</f>
        <v>1453</v>
      </c>
      <c r="R631" s="2"/>
      <c r="S631" s="9"/>
      <c r="T631" s="3"/>
      <c r="U631" s="9"/>
      <c r="V631" s="9"/>
    </row>
    <row r="632" spans="1:22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t="b">
        <f>TBL_Employees[[#This Row],[Exit Date]]=TBL_Employees[[#This Row],[Column2]]</f>
        <v>1</v>
      </c>
      <c r="P632" s="10" t="e">
        <f>TBL_Employees[[#This Row],[Exit Date]]-TBL_Employees[[#This Row],[Hire Date]]</f>
        <v>#VALUE!</v>
      </c>
      <c r="R632" s="2"/>
      <c r="S632" s="9"/>
      <c r="T632" s="3"/>
      <c r="U632" s="9"/>
      <c r="V632" s="9"/>
    </row>
    <row r="633" spans="1:22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t="b">
        <f>TBL_Employees[[#This Row],[Exit Date]]=TBL_Employees[[#This Row],[Column2]]</f>
        <v>1</v>
      </c>
      <c r="P633" s="10" t="e">
        <f>TBL_Employees[[#This Row],[Exit Date]]-TBL_Employees[[#This Row],[Hire Date]]</f>
        <v>#VALUE!</v>
      </c>
      <c r="R633" s="2"/>
      <c r="S633" s="9"/>
      <c r="T633" s="3"/>
      <c r="U633" s="9"/>
      <c r="V633" s="9"/>
    </row>
    <row r="634" spans="1:22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t="b">
        <f>TBL_Employees[[#This Row],[Exit Date]]=TBL_Employees[[#This Row],[Column2]]</f>
        <v>1</v>
      </c>
      <c r="P634" s="10" t="e">
        <f>TBL_Employees[[#This Row],[Exit Date]]-TBL_Employees[[#This Row],[Hire Date]]</f>
        <v>#VALUE!</v>
      </c>
      <c r="R634" s="2"/>
      <c r="S634" s="9"/>
      <c r="T634" s="3"/>
      <c r="U634" s="9"/>
      <c r="V634" s="9"/>
    </row>
    <row r="635" spans="1:22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t="b">
        <f>TBL_Employees[[#This Row],[Exit Date]]=TBL_Employees[[#This Row],[Column2]]</f>
        <v>1</v>
      </c>
      <c r="P635" s="10" t="e">
        <f>TBL_Employees[[#This Row],[Exit Date]]-TBL_Employees[[#This Row],[Hire Date]]</f>
        <v>#VALUE!</v>
      </c>
      <c r="R635" s="2"/>
      <c r="S635" s="9"/>
      <c r="T635" s="3"/>
      <c r="U635" s="9"/>
      <c r="V635" s="9"/>
    </row>
    <row r="636" spans="1:22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t="b">
        <f>TBL_Employees[[#This Row],[Exit Date]]=TBL_Employees[[#This Row],[Column2]]</f>
        <v>1</v>
      </c>
      <c r="P636" s="10" t="e">
        <f>TBL_Employees[[#This Row],[Exit Date]]-TBL_Employees[[#This Row],[Hire Date]]</f>
        <v>#VALUE!</v>
      </c>
      <c r="R636" s="2"/>
      <c r="S636" s="9"/>
      <c r="T636" s="3"/>
      <c r="U636" s="9"/>
      <c r="V636" s="9"/>
    </row>
    <row r="637" spans="1:22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t="b">
        <f>TBL_Employees[[#This Row],[Exit Date]]=TBL_Employees[[#This Row],[Column2]]</f>
        <v>1</v>
      </c>
      <c r="P637" s="10" t="e">
        <f>TBL_Employees[[#This Row],[Exit Date]]-TBL_Employees[[#This Row],[Hire Date]]</f>
        <v>#VALUE!</v>
      </c>
      <c r="R637" s="2"/>
      <c r="S637" s="9"/>
      <c r="T637" s="3"/>
      <c r="U637" s="9"/>
      <c r="V637" s="9"/>
    </row>
    <row r="638" spans="1:22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t="b">
        <f>TBL_Employees[[#This Row],[Exit Date]]=TBL_Employees[[#This Row],[Column2]]</f>
        <v>1</v>
      </c>
      <c r="P638" s="10" t="e">
        <f>TBL_Employees[[#This Row],[Exit Date]]-TBL_Employees[[#This Row],[Hire Date]]</f>
        <v>#VALUE!</v>
      </c>
      <c r="R638" s="2"/>
      <c r="S638" s="9"/>
      <c r="T638" s="3"/>
      <c r="U638" s="9"/>
      <c r="V638" s="9"/>
    </row>
    <row r="639" spans="1:22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t="b">
        <f>TBL_Employees[[#This Row],[Exit Date]]=TBL_Employees[[#This Row],[Column2]]</f>
        <v>1</v>
      </c>
      <c r="P639" s="10" t="e">
        <f>TBL_Employees[[#This Row],[Exit Date]]-TBL_Employees[[#This Row],[Hire Date]]</f>
        <v>#VALUE!</v>
      </c>
      <c r="R639" s="2"/>
      <c r="S639" s="9"/>
      <c r="T639" s="3"/>
      <c r="U639" s="9"/>
      <c r="V639" s="9"/>
    </row>
    <row r="640" spans="1:22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t="b">
        <f>TBL_Employees[[#This Row],[Exit Date]]=TBL_Employees[[#This Row],[Column2]]</f>
        <v>1</v>
      </c>
      <c r="P640" s="10" t="e">
        <f>TBL_Employees[[#This Row],[Exit Date]]-TBL_Employees[[#This Row],[Hire Date]]</f>
        <v>#VALUE!</v>
      </c>
      <c r="R640" s="2"/>
      <c r="S640" s="9"/>
      <c r="T640" s="3"/>
      <c r="U640" s="9"/>
      <c r="V640" s="9"/>
    </row>
    <row r="641" spans="1:22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t="b">
        <f>TBL_Employees[[#This Row],[Exit Date]]=TBL_Employees[[#This Row],[Column2]]</f>
        <v>0</v>
      </c>
      <c r="P641" s="10">
        <f>TBL_Employees[[#This Row],[Exit Date]]-TBL_Employees[[#This Row],[Hire Date]]</f>
        <v>1520</v>
      </c>
      <c r="R641" s="2"/>
      <c r="S641" s="9"/>
      <c r="T641" s="3"/>
      <c r="U641" s="9"/>
      <c r="V641" s="9"/>
    </row>
    <row r="642" spans="1:22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t="b">
        <f>TBL_Employees[[#This Row],[Exit Date]]=TBL_Employees[[#This Row],[Column2]]</f>
        <v>1</v>
      </c>
      <c r="P642" s="10" t="e">
        <f>TBL_Employees[[#This Row],[Exit Date]]-TBL_Employees[[#This Row],[Hire Date]]</f>
        <v>#VALUE!</v>
      </c>
      <c r="R642" s="2"/>
      <c r="S642" s="9"/>
      <c r="T642" s="3"/>
      <c r="U642" s="9"/>
      <c r="V642" s="9"/>
    </row>
    <row r="643" spans="1:22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t="b">
        <f>TBL_Employees[[#This Row],[Exit Date]]=TBL_Employees[[#This Row],[Column2]]</f>
        <v>1</v>
      </c>
      <c r="P643" s="10" t="e">
        <f>TBL_Employees[[#This Row],[Exit Date]]-TBL_Employees[[#This Row],[Hire Date]]</f>
        <v>#VALUE!</v>
      </c>
      <c r="R643" s="2"/>
      <c r="S643" s="9"/>
      <c r="T643" s="3"/>
      <c r="U643" s="9"/>
      <c r="V643" s="9"/>
    </row>
    <row r="644" spans="1:22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t="b">
        <f>TBL_Employees[[#This Row],[Exit Date]]=TBL_Employees[[#This Row],[Column2]]</f>
        <v>1</v>
      </c>
      <c r="P644" s="10" t="e">
        <f>TBL_Employees[[#This Row],[Exit Date]]-TBL_Employees[[#This Row],[Hire Date]]</f>
        <v>#VALUE!</v>
      </c>
      <c r="R644" s="2"/>
      <c r="S644" s="9"/>
      <c r="T644" s="3"/>
      <c r="U644" s="9"/>
      <c r="V644" s="9"/>
    </row>
    <row r="645" spans="1:22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t="b">
        <f>TBL_Employees[[#This Row],[Exit Date]]=TBL_Employees[[#This Row],[Column2]]</f>
        <v>1</v>
      </c>
      <c r="P645" s="10" t="e">
        <f>TBL_Employees[[#This Row],[Exit Date]]-TBL_Employees[[#This Row],[Hire Date]]</f>
        <v>#VALUE!</v>
      </c>
      <c r="R645" s="2"/>
      <c r="S645" s="9"/>
      <c r="T645" s="3"/>
      <c r="U645" s="9"/>
      <c r="V645" s="9"/>
    </row>
    <row r="646" spans="1:22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t="b">
        <f>TBL_Employees[[#This Row],[Exit Date]]=TBL_Employees[[#This Row],[Column2]]</f>
        <v>0</v>
      </c>
      <c r="P646" s="10">
        <f>TBL_Employees[[#This Row],[Exit Date]]-TBL_Employees[[#This Row],[Hire Date]]</f>
        <v>743</v>
      </c>
      <c r="R646" s="2"/>
      <c r="S646" s="9"/>
      <c r="T646" s="3"/>
      <c r="U646" s="9"/>
      <c r="V646" s="9"/>
    </row>
    <row r="647" spans="1:22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t="b">
        <f>TBL_Employees[[#This Row],[Exit Date]]=TBL_Employees[[#This Row],[Column2]]</f>
        <v>1</v>
      </c>
      <c r="P647" s="10" t="e">
        <f>TBL_Employees[[#This Row],[Exit Date]]-TBL_Employees[[#This Row],[Hire Date]]</f>
        <v>#VALUE!</v>
      </c>
      <c r="R647" s="2"/>
      <c r="S647" s="9"/>
      <c r="T647" s="3"/>
      <c r="U647" s="9"/>
      <c r="V647" s="9"/>
    </row>
    <row r="648" spans="1:22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t="b">
        <f>TBL_Employees[[#This Row],[Exit Date]]=TBL_Employees[[#This Row],[Column2]]</f>
        <v>1</v>
      </c>
      <c r="P648" s="10" t="e">
        <f>TBL_Employees[[#This Row],[Exit Date]]-TBL_Employees[[#This Row],[Hire Date]]</f>
        <v>#VALUE!</v>
      </c>
      <c r="R648" s="2"/>
      <c r="S648" s="9"/>
      <c r="T648" s="3"/>
      <c r="U648" s="9"/>
      <c r="V648" s="9"/>
    </row>
    <row r="649" spans="1:22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t="b">
        <f>TBL_Employees[[#This Row],[Exit Date]]=TBL_Employees[[#This Row],[Column2]]</f>
        <v>1</v>
      </c>
      <c r="P649" s="10" t="e">
        <f>TBL_Employees[[#This Row],[Exit Date]]-TBL_Employees[[#This Row],[Hire Date]]</f>
        <v>#VALUE!</v>
      </c>
      <c r="R649" s="2"/>
      <c r="S649" s="9"/>
      <c r="T649" s="3"/>
      <c r="U649" s="9"/>
      <c r="V649" s="9"/>
    </row>
    <row r="650" spans="1:22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t="b">
        <f>TBL_Employees[[#This Row],[Exit Date]]=TBL_Employees[[#This Row],[Column2]]</f>
        <v>0</v>
      </c>
      <c r="P650" s="10">
        <f>TBL_Employees[[#This Row],[Exit Date]]-TBL_Employees[[#This Row],[Hire Date]]</f>
        <v>958</v>
      </c>
      <c r="R650" s="2"/>
      <c r="S650" s="9"/>
      <c r="T650" s="3"/>
      <c r="U650" s="9"/>
      <c r="V650" s="9"/>
    </row>
    <row r="651" spans="1:22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t="b">
        <f>TBL_Employees[[#This Row],[Exit Date]]=TBL_Employees[[#This Row],[Column2]]</f>
        <v>1</v>
      </c>
      <c r="P651" s="10" t="e">
        <f>TBL_Employees[[#This Row],[Exit Date]]-TBL_Employees[[#This Row],[Hire Date]]</f>
        <v>#VALUE!</v>
      </c>
      <c r="R651" s="2"/>
      <c r="S651" s="9"/>
      <c r="T651" s="3"/>
      <c r="U651" s="9"/>
      <c r="V651" s="9"/>
    </row>
    <row r="652" spans="1:22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t="b">
        <f>TBL_Employees[[#This Row],[Exit Date]]=TBL_Employees[[#This Row],[Column2]]</f>
        <v>1</v>
      </c>
      <c r="P652" s="10" t="e">
        <f>TBL_Employees[[#This Row],[Exit Date]]-TBL_Employees[[#This Row],[Hire Date]]</f>
        <v>#VALUE!</v>
      </c>
      <c r="R652" s="2"/>
      <c r="S652" s="9"/>
      <c r="T652" s="3"/>
      <c r="U652" s="9"/>
      <c r="V652" s="9"/>
    </row>
    <row r="653" spans="1:22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t="b">
        <f>TBL_Employees[[#This Row],[Exit Date]]=TBL_Employees[[#This Row],[Column2]]</f>
        <v>1</v>
      </c>
      <c r="P653" s="10" t="e">
        <f>TBL_Employees[[#This Row],[Exit Date]]-TBL_Employees[[#This Row],[Hire Date]]</f>
        <v>#VALUE!</v>
      </c>
      <c r="R653" s="2"/>
      <c r="S653" s="9"/>
      <c r="T653" s="3"/>
      <c r="U653" s="9"/>
      <c r="V653" s="9"/>
    </row>
    <row r="654" spans="1:22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t="b">
        <f>TBL_Employees[[#This Row],[Exit Date]]=TBL_Employees[[#This Row],[Column2]]</f>
        <v>1</v>
      </c>
      <c r="P654" s="10" t="e">
        <f>TBL_Employees[[#This Row],[Exit Date]]-TBL_Employees[[#This Row],[Hire Date]]</f>
        <v>#VALUE!</v>
      </c>
      <c r="R654" s="2"/>
      <c r="S654" s="9"/>
      <c r="T654" s="3"/>
      <c r="U654" s="9"/>
      <c r="V654" s="9"/>
    </row>
    <row r="655" spans="1:22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t="b">
        <f>TBL_Employees[[#This Row],[Exit Date]]=TBL_Employees[[#This Row],[Column2]]</f>
        <v>0</v>
      </c>
      <c r="P655" s="10">
        <f>TBL_Employees[[#This Row],[Exit Date]]-TBL_Employees[[#This Row],[Hire Date]]</f>
        <v>439</v>
      </c>
      <c r="R655" s="2"/>
      <c r="S655" s="9"/>
      <c r="T655" s="3"/>
      <c r="U655" s="9"/>
      <c r="V655" s="9"/>
    </row>
    <row r="656" spans="1:22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t="b">
        <f>TBL_Employees[[#This Row],[Exit Date]]=TBL_Employees[[#This Row],[Column2]]</f>
        <v>1</v>
      </c>
      <c r="P656" s="10" t="e">
        <f>TBL_Employees[[#This Row],[Exit Date]]-TBL_Employees[[#This Row],[Hire Date]]</f>
        <v>#VALUE!</v>
      </c>
      <c r="R656" s="2"/>
      <c r="S656" s="9"/>
      <c r="T656" s="3"/>
      <c r="U656" s="9"/>
      <c r="V656" s="9"/>
    </row>
    <row r="657" spans="1:22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t="b">
        <f>TBL_Employees[[#This Row],[Exit Date]]=TBL_Employees[[#This Row],[Column2]]</f>
        <v>1</v>
      </c>
      <c r="P657" s="10" t="e">
        <f>TBL_Employees[[#This Row],[Exit Date]]-TBL_Employees[[#This Row],[Hire Date]]</f>
        <v>#VALUE!</v>
      </c>
      <c r="R657" s="2"/>
      <c r="S657" s="9"/>
      <c r="T657" s="3"/>
      <c r="U657" s="9"/>
      <c r="V657" s="9"/>
    </row>
    <row r="658" spans="1:22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t="b">
        <f>TBL_Employees[[#This Row],[Exit Date]]=TBL_Employees[[#This Row],[Column2]]</f>
        <v>1</v>
      </c>
      <c r="P658" s="10" t="e">
        <f>TBL_Employees[[#This Row],[Exit Date]]-TBL_Employees[[#This Row],[Hire Date]]</f>
        <v>#VALUE!</v>
      </c>
      <c r="R658" s="2"/>
      <c r="S658" s="9"/>
      <c r="T658" s="3"/>
      <c r="U658" s="9"/>
      <c r="V658" s="9"/>
    </row>
    <row r="659" spans="1:22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t="b">
        <f>TBL_Employees[[#This Row],[Exit Date]]=TBL_Employees[[#This Row],[Column2]]</f>
        <v>1</v>
      </c>
      <c r="P659" s="10" t="e">
        <f>TBL_Employees[[#This Row],[Exit Date]]-TBL_Employees[[#This Row],[Hire Date]]</f>
        <v>#VALUE!</v>
      </c>
      <c r="R659" s="2"/>
      <c r="S659" s="9"/>
      <c r="T659" s="3"/>
      <c r="U659" s="9"/>
      <c r="V659" s="9"/>
    </row>
    <row r="660" spans="1:22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t="b">
        <f>TBL_Employees[[#This Row],[Exit Date]]=TBL_Employees[[#This Row],[Column2]]</f>
        <v>1</v>
      </c>
      <c r="P660" s="10" t="e">
        <f>TBL_Employees[[#This Row],[Exit Date]]-TBL_Employees[[#This Row],[Hire Date]]</f>
        <v>#VALUE!</v>
      </c>
      <c r="R660" s="2"/>
      <c r="S660" s="9"/>
      <c r="T660" s="3"/>
      <c r="U660" s="9"/>
      <c r="V660" s="9"/>
    </row>
    <row r="661" spans="1:22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t="b">
        <f>TBL_Employees[[#This Row],[Exit Date]]=TBL_Employees[[#This Row],[Column2]]</f>
        <v>1</v>
      </c>
      <c r="P661" s="10" t="e">
        <f>TBL_Employees[[#This Row],[Exit Date]]-TBL_Employees[[#This Row],[Hire Date]]</f>
        <v>#VALUE!</v>
      </c>
      <c r="R661" s="2"/>
      <c r="S661" s="9"/>
      <c r="T661" s="3"/>
      <c r="U661" s="9"/>
      <c r="V661" s="9"/>
    </row>
    <row r="662" spans="1:22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t="b">
        <f>TBL_Employees[[#This Row],[Exit Date]]=TBL_Employees[[#This Row],[Column2]]</f>
        <v>1</v>
      </c>
      <c r="P662" s="10" t="e">
        <f>TBL_Employees[[#This Row],[Exit Date]]-TBL_Employees[[#This Row],[Hire Date]]</f>
        <v>#VALUE!</v>
      </c>
      <c r="R662" s="2"/>
      <c r="S662" s="9"/>
      <c r="T662" s="3"/>
      <c r="U662" s="9"/>
      <c r="V662" s="9"/>
    </row>
    <row r="663" spans="1:22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t="b">
        <f>TBL_Employees[[#This Row],[Exit Date]]=TBL_Employees[[#This Row],[Column2]]</f>
        <v>1</v>
      </c>
      <c r="P663" s="10" t="e">
        <f>TBL_Employees[[#This Row],[Exit Date]]-TBL_Employees[[#This Row],[Hire Date]]</f>
        <v>#VALUE!</v>
      </c>
      <c r="R663" s="2"/>
      <c r="S663" s="9"/>
      <c r="T663" s="3"/>
      <c r="U663" s="9"/>
      <c r="V663" s="9"/>
    </row>
    <row r="664" spans="1:22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t="b">
        <f>TBL_Employees[[#This Row],[Exit Date]]=TBL_Employees[[#This Row],[Column2]]</f>
        <v>1</v>
      </c>
      <c r="P664" s="10" t="e">
        <f>TBL_Employees[[#This Row],[Exit Date]]-TBL_Employees[[#This Row],[Hire Date]]</f>
        <v>#VALUE!</v>
      </c>
      <c r="R664" s="2"/>
      <c r="S664" s="9"/>
      <c r="T664" s="3"/>
      <c r="U664" s="9"/>
      <c r="V664" s="9"/>
    </row>
    <row r="665" spans="1:22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t="b">
        <f>TBL_Employees[[#This Row],[Exit Date]]=TBL_Employees[[#This Row],[Column2]]</f>
        <v>1</v>
      </c>
      <c r="P665" s="10" t="e">
        <f>TBL_Employees[[#This Row],[Exit Date]]-TBL_Employees[[#This Row],[Hire Date]]</f>
        <v>#VALUE!</v>
      </c>
      <c r="R665" s="2"/>
      <c r="S665" s="9"/>
      <c r="T665" s="3"/>
      <c r="U665" s="9"/>
      <c r="V665" s="9"/>
    </row>
    <row r="666" spans="1:22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t="b">
        <f>TBL_Employees[[#This Row],[Exit Date]]=TBL_Employees[[#This Row],[Column2]]</f>
        <v>1</v>
      </c>
      <c r="P666" s="10" t="e">
        <f>TBL_Employees[[#This Row],[Exit Date]]-TBL_Employees[[#This Row],[Hire Date]]</f>
        <v>#VALUE!</v>
      </c>
      <c r="R666" s="2"/>
      <c r="S666" s="9"/>
      <c r="T666" s="3"/>
      <c r="U666" s="9"/>
      <c r="V666" s="9"/>
    </row>
    <row r="667" spans="1:22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t="b">
        <f>TBL_Employees[[#This Row],[Exit Date]]=TBL_Employees[[#This Row],[Column2]]</f>
        <v>1</v>
      </c>
      <c r="P667" s="10" t="e">
        <f>TBL_Employees[[#This Row],[Exit Date]]-TBL_Employees[[#This Row],[Hire Date]]</f>
        <v>#VALUE!</v>
      </c>
      <c r="R667" s="2"/>
      <c r="S667" s="9"/>
      <c r="T667" s="3"/>
      <c r="U667" s="9"/>
      <c r="V667" s="9"/>
    </row>
    <row r="668" spans="1:22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t="b">
        <f>TBL_Employees[[#This Row],[Exit Date]]=TBL_Employees[[#This Row],[Column2]]</f>
        <v>1</v>
      </c>
      <c r="P668" s="10" t="e">
        <f>TBL_Employees[[#This Row],[Exit Date]]-TBL_Employees[[#This Row],[Hire Date]]</f>
        <v>#VALUE!</v>
      </c>
      <c r="R668" s="2"/>
      <c r="S668" s="9"/>
      <c r="T668" s="3"/>
      <c r="U668" s="9"/>
      <c r="V668" s="9"/>
    </row>
    <row r="669" spans="1:22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t="b">
        <f>TBL_Employees[[#This Row],[Exit Date]]=TBL_Employees[[#This Row],[Column2]]</f>
        <v>1</v>
      </c>
      <c r="P669" s="10" t="e">
        <f>TBL_Employees[[#This Row],[Exit Date]]-TBL_Employees[[#This Row],[Hire Date]]</f>
        <v>#VALUE!</v>
      </c>
      <c r="R669" s="2"/>
      <c r="S669" s="9"/>
      <c r="T669" s="3"/>
      <c r="U669" s="9"/>
      <c r="V669" s="9"/>
    </row>
    <row r="670" spans="1:22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t="b">
        <f>TBL_Employees[[#This Row],[Exit Date]]=TBL_Employees[[#This Row],[Column2]]</f>
        <v>1</v>
      </c>
      <c r="P670" s="10" t="e">
        <f>TBL_Employees[[#This Row],[Exit Date]]-TBL_Employees[[#This Row],[Hire Date]]</f>
        <v>#VALUE!</v>
      </c>
      <c r="R670" s="2"/>
      <c r="S670" s="9"/>
      <c r="T670" s="3"/>
      <c r="U670" s="9"/>
      <c r="V670" s="9"/>
    </row>
    <row r="671" spans="1:22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t="b">
        <f>TBL_Employees[[#This Row],[Exit Date]]=TBL_Employees[[#This Row],[Column2]]</f>
        <v>1</v>
      </c>
      <c r="P671" s="10" t="e">
        <f>TBL_Employees[[#This Row],[Exit Date]]-TBL_Employees[[#This Row],[Hire Date]]</f>
        <v>#VALUE!</v>
      </c>
      <c r="R671" s="2"/>
      <c r="S671" s="9"/>
      <c r="T671" s="3"/>
      <c r="U671" s="9"/>
      <c r="V671" s="9"/>
    </row>
    <row r="672" spans="1:22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t="b">
        <f>TBL_Employees[[#This Row],[Exit Date]]=TBL_Employees[[#This Row],[Column2]]</f>
        <v>0</v>
      </c>
      <c r="P672" s="10">
        <f>TBL_Employees[[#This Row],[Exit Date]]-TBL_Employees[[#This Row],[Hire Date]]</f>
        <v>2200</v>
      </c>
      <c r="R672" s="2"/>
      <c r="S672" s="9"/>
      <c r="T672" s="3"/>
      <c r="U672" s="9"/>
      <c r="V672" s="9"/>
    </row>
    <row r="673" spans="1:22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t="b">
        <f>TBL_Employees[[#This Row],[Exit Date]]=TBL_Employees[[#This Row],[Column2]]</f>
        <v>1</v>
      </c>
      <c r="P673" s="10" t="e">
        <f>TBL_Employees[[#This Row],[Exit Date]]-TBL_Employees[[#This Row],[Hire Date]]</f>
        <v>#VALUE!</v>
      </c>
      <c r="R673" s="2"/>
      <c r="S673" s="9"/>
      <c r="T673" s="3"/>
      <c r="U673" s="9"/>
      <c r="V673" s="9"/>
    </row>
    <row r="674" spans="1:22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t="b">
        <f>TBL_Employees[[#This Row],[Exit Date]]=TBL_Employees[[#This Row],[Column2]]</f>
        <v>1</v>
      </c>
      <c r="P674" s="10" t="e">
        <f>TBL_Employees[[#This Row],[Exit Date]]-TBL_Employees[[#This Row],[Hire Date]]</f>
        <v>#VALUE!</v>
      </c>
      <c r="R674" s="2"/>
      <c r="S674" s="9"/>
      <c r="T674" s="3"/>
      <c r="U674" s="9"/>
      <c r="V674" s="9"/>
    </row>
    <row r="675" spans="1:22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t="b">
        <f>TBL_Employees[[#This Row],[Exit Date]]=TBL_Employees[[#This Row],[Column2]]</f>
        <v>1</v>
      </c>
      <c r="P675" s="10" t="e">
        <f>TBL_Employees[[#This Row],[Exit Date]]-TBL_Employees[[#This Row],[Hire Date]]</f>
        <v>#VALUE!</v>
      </c>
      <c r="R675" s="2"/>
      <c r="S675" s="9"/>
      <c r="T675" s="3"/>
      <c r="U675" s="9"/>
      <c r="V675" s="9"/>
    </row>
    <row r="676" spans="1:22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t="b">
        <f>TBL_Employees[[#This Row],[Exit Date]]=TBL_Employees[[#This Row],[Column2]]</f>
        <v>1</v>
      </c>
      <c r="P676" s="10" t="e">
        <f>TBL_Employees[[#This Row],[Exit Date]]-TBL_Employees[[#This Row],[Hire Date]]</f>
        <v>#VALUE!</v>
      </c>
      <c r="R676" s="2"/>
      <c r="S676" s="9"/>
      <c r="T676" s="3"/>
      <c r="U676" s="9"/>
      <c r="V676" s="9"/>
    </row>
    <row r="677" spans="1:22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t="b">
        <f>TBL_Employees[[#This Row],[Exit Date]]=TBL_Employees[[#This Row],[Column2]]</f>
        <v>0</v>
      </c>
      <c r="P677" s="10">
        <f>TBL_Employees[[#This Row],[Exit Date]]-TBL_Employees[[#This Row],[Hire Date]]</f>
        <v>554</v>
      </c>
      <c r="R677" s="2"/>
      <c r="S677" s="9"/>
      <c r="T677" s="3"/>
      <c r="U677" s="9"/>
      <c r="V677" s="9"/>
    </row>
    <row r="678" spans="1:22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t="b">
        <f>TBL_Employees[[#This Row],[Exit Date]]=TBL_Employees[[#This Row],[Column2]]</f>
        <v>1</v>
      </c>
      <c r="P678" s="10" t="e">
        <f>TBL_Employees[[#This Row],[Exit Date]]-TBL_Employees[[#This Row],[Hire Date]]</f>
        <v>#VALUE!</v>
      </c>
      <c r="R678" s="2"/>
      <c r="S678" s="9"/>
      <c r="T678" s="3"/>
      <c r="U678" s="9"/>
      <c r="V678" s="9"/>
    </row>
    <row r="679" spans="1:22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t="b">
        <f>TBL_Employees[[#This Row],[Exit Date]]=TBL_Employees[[#This Row],[Column2]]</f>
        <v>1</v>
      </c>
      <c r="P679" s="10" t="e">
        <f>TBL_Employees[[#This Row],[Exit Date]]-TBL_Employees[[#This Row],[Hire Date]]</f>
        <v>#VALUE!</v>
      </c>
      <c r="R679" s="2"/>
      <c r="S679" s="9"/>
      <c r="T679" s="3"/>
      <c r="U679" s="9"/>
      <c r="V679" s="9"/>
    </row>
    <row r="680" spans="1:22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t="b">
        <f>TBL_Employees[[#This Row],[Exit Date]]=TBL_Employees[[#This Row],[Column2]]</f>
        <v>1</v>
      </c>
      <c r="P680" s="10" t="e">
        <f>TBL_Employees[[#This Row],[Exit Date]]-TBL_Employees[[#This Row],[Hire Date]]</f>
        <v>#VALUE!</v>
      </c>
      <c r="R680" s="2"/>
      <c r="S680" s="9"/>
      <c r="T680" s="3"/>
      <c r="U680" s="9"/>
      <c r="V680" s="9"/>
    </row>
    <row r="681" spans="1:22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t="b">
        <f>TBL_Employees[[#This Row],[Exit Date]]=TBL_Employees[[#This Row],[Column2]]</f>
        <v>1</v>
      </c>
      <c r="P681" s="10" t="e">
        <f>TBL_Employees[[#This Row],[Exit Date]]-TBL_Employees[[#This Row],[Hire Date]]</f>
        <v>#VALUE!</v>
      </c>
      <c r="R681" s="2"/>
      <c r="S681" s="9"/>
      <c r="T681" s="3"/>
      <c r="U681" s="9"/>
      <c r="V681" s="9"/>
    </row>
    <row r="682" spans="1:22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t="b">
        <f>TBL_Employees[[#This Row],[Exit Date]]=TBL_Employees[[#This Row],[Column2]]</f>
        <v>1</v>
      </c>
      <c r="P682" s="10" t="e">
        <f>TBL_Employees[[#This Row],[Exit Date]]-TBL_Employees[[#This Row],[Hire Date]]</f>
        <v>#VALUE!</v>
      </c>
      <c r="R682" s="2"/>
      <c r="S682" s="9"/>
      <c r="T682" s="3"/>
      <c r="U682" s="9"/>
      <c r="V682" s="9"/>
    </row>
    <row r="683" spans="1:22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t="b">
        <f>TBL_Employees[[#This Row],[Exit Date]]=TBL_Employees[[#This Row],[Column2]]</f>
        <v>1</v>
      </c>
      <c r="P683" s="10" t="e">
        <f>TBL_Employees[[#This Row],[Exit Date]]-TBL_Employees[[#This Row],[Hire Date]]</f>
        <v>#VALUE!</v>
      </c>
      <c r="R683" s="2"/>
      <c r="S683" s="9"/>
      <c r="T683" s="3"/>
      <c r="U683" s="9"/>
      <c r="V683" s="9"/>
    </row>
    <row r="684" spans="1:22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t="b">
        <f>TBL_Employees[[#This Row],[Exit Date]]=TBL_Employees[[#This Row],[Column2]]</f>
        <v>1</v>
      </c>
      <c r="P684" s="10" t="e">
        <f>TBL_Employees[[#This Row],[Exit Date]]-TBL_Employees[[#This Row],[Hire Date]]</f>
        <v>#VALUE!</v>
      </c>
      <c r="R684" s="2"/>
      <c r="S684" s="9"/>
      <c r="T684" s="3"/>
      <c r="U684" s="9"/>
      <c r="V684" s="9"/>
    </row>
    <row r="685" spans="1:22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t="b">
        <f>TBL_Employees[[#This Row],[Exit Date]]=TBL_Employees[[#This Row],[Column2]]</f>
        <v>1</v>
      </c>
      <c r="P685" s="10" t="e">
        <f>TBL_Employees[[#This Row],[Exit Date]]-TBL_Employees[[#This Row],[Hire Date]]</f>
        <v>#VALUE!</v>
      </c>
      <c r="R685" s="2"/>
      <c r="S685" s="9"/>
      <c r="T685" s="3"/>
      <c r="U685" s="9"/>
      <c r="V685" s="9"/>
    </row>
    <row r="686" spans="1:22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t="b">
        <f>TBL_Employees[[#This Row],[Exit Date]]=TBL_Employees[[#This Row],[Column2]]</f>
        <v>1</v>
      </c>
      <c r="P686" s="10" t="e">
        <f>TBL_Employees[[#This Row],[Exit Date]]-TBL_Employees[[#This Row],[Hire Date]]</f>
        <v>#VALUE!</v>
      </c>
      <c r="R686" s="2"/>
      <c r="S686" s="9"/>
      <c r="T686" s="3"/>
      <c r="U686" s="9"/>
      <c r="V686" s="9"/>
    </row>
    <row r="687" spans="1:22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t="b">
        <f>TBL_Employees[[#This Row],[Exit Date]]=TBL_Employees[[#This Row],[Column2]]</f>
        <v>1</v>
      </c>
      <c r="P687" s="10" t="e">
        <f>TBL_Employees[[#This Row],[Exit Date]]-TBL_Employees[[#This Row],[Hire Date]]</f>
        <v>#VALUE!</v>
      </c>
      <c r="R687" s="2"/>
      <c r="S687" s="9"/>
      <c r="T687" s="3"/>
      <c r="U687" s="9"/>
      <c r="V687" s="9"/>
    </row>
    <row r="688" spans="1:22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t="b">
        <f>TBL_Employees[[#This Row],[Exit Date]]=TBL_Employees[[#This Row],[Column2]]</f>
        <v>1</v>
      </c>
      <c r="P688" s="10" t="e">
        <f>TBL_Employees[[#This Row],[Exit Date]]-TBL_Employees[[#This Row],[Hire Date]]</f>
        <v>#VALUE!</v>
      </c>
      <c r="R688" s="2"/>
      <c r="S688" s="9"/>
      <c r="T688" s="3"/>
      <c r="U688" s="9"/>
      <c r="V688" s="9"/>
    </row>
    <row r="689" spans="1:22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t="b">
        <f>TBL_Employees[[#This Row],[Exit Date]]=TBL_Employees[[#This Row],[Column2]]</f>
        <v>1</v>
      </c>
      <c r="P689" s="10" t="e">
        <f>TBL_Employees[[#This Row],[Exit Date]]-TBL_Employees[[#This Row],[Hire Date]]</f>
        <v>#VALUE!</v>
      </c>
      <c r="R689" s="2"/>
      <c r="S689" s="9"/>
      <c r="T689" s="3"/>
      <c r="U689" s="9"/>
      <c r="V689" s="9"/>
    </row>
    <row r="690" spans="1:22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t="b">
        <f>TBL_Employees[[#This Row],[Exit Date]]=TBL_Employees[[#This Row],[Column2]]</f>
        <v>1</v>
      </c>
      <c r="P690" s="10" t="e">
        <f>TBL_Employees[[#This Row],[Exit Date]]-TBL_Employees[[#This Row],[Hire Date]]</f>
        <v>#VALUE!</v>
      </c>
      <c r="R690" s="2"/>
      <c r="S690" s="9"/>
      <c r="T690" s="3"/>
      <c r="U690" s="9"/>
      <c r="V690" s="9"/>
    </row>
    <row r="691" spans="1:22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t="b">
        <f>TBL_Employees[[#This Row],[Exit Date]]=TBL_Employees[[#This Row],[Column2]]</f>
        <v>1</v>
      </c>
      <c r="P691" s="10" t="e">
        <f>TBL_Employees[[#This Row],[Exit Date]]-TBL_Employees[[#This Row],[Hire Date]]</f>
        <v>#VALUE!</v>
      </c>
      <c r="R691" s="2"/>
      <c r="S691" s="9"/>
      <c r="T691" s="3"/>
      <c r="U691" s="9"/>
      <c r="V691" s="9"/>
    </row>
    <row r="692" spans="1:22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t="b">
        <f>TBL_Employees[[#This Row],[Exit Date]]=TBL_Employees[[#This Row],[Column2]]</f>
        <v>1</v>
      </c>
      <c r="P692" s="10" t="e">
        <f>TBL_Employees[[#This Row],[Exit Date]]-TBL_Employees[[#This Row],[Hire Date]]</f>
        <v>#VALUE!</v>
      </c>
      <c r="R692" s="2"/>
      <c r="S692" s="9"/>
      <c r="T692" s="3"/>
      <c r="U692" s="9"/>
      <c r="V692" s="9"/>
    </row>
    <row r="693" spans="1:22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t="b">
        <f>TBL_Employees[[#This Row],[Exit Date]]=TBL_Employees[[#This Row],[Column2]]</f>
        <v>1</v>
      </c>
      <c r="P693" s="10" t="e">
        <f>TBL_Employees[[#This Row],[Exit Date]]-TBL_Employees[[#This Row],[Hire Date]]</f>
        <v>#VALUE!</v>
      </c>
      <c r="R693" s="2"/>
      <c r="S693" s="9"/>
      <c r="T693" s="3"/>
      <c r="U693" s="9"/>
      <c r="V693" s="9"/>
    </row>
    <row r="694" spans="1:22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t="b">
        <f>TBL_Employees[[#This Row],[Exit Date]]=TBL_Employees[[#This Row],[Column2]]</f>
        <v>1</v>
      </c>
      <c r="P694" s="10" t="e">
        <f>TBL_Employees[[#This Row],[Exit Date]]-TBL_Employees[[#This Row],[Hire Date]]</f>
        <v>#VALUE!</v>
      </c>
      <c r="R694" s="2"/>
      <c r="S694" s="9"/>
      <c r="T694" s="3"/>
      <c r="U694" s="9"/>
      <c r="V694" s="9"/>
    </row>
    <row r="695" spans="1:22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t="b">
        <f>TBL_Employees[[#This Row],[Exit Date]]=TBL_Employees[[#This Row],[Column2]]</f>
        <v>1</v>
      </c>
      <c r="P695" s="10" t="e">
        <f>TBL_Employees[[#This Row],[Exit Date]]-TBL_Employees[[#This Row],[Hire Date]]</f>
        <v>#VALUE!</v>
      </c>
      <c r="R695" s="2"/>
      <c r="S695" s="9"/>
      <c r="T695" s="3"/>
      <c r="U695" s="9"/>
      <c r="V695" s="9"/>
    </row>
    <row r="696" spans="1:22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t="b">
        <f>TBL_Employees[[#This Row],[Exit Date]]=TBL_Employees[[#This Row],[Column2]]</f>
        <v>0</v>
      </c>
      <c r="P696" s="10">
        <f>TBL_Employees[[#This Row],[Exit Date]]-TBL_Employees[[#This Row],[Hire Date]]</f>
        <v>200</v>
      </c>
      <c r="R696" s="2"/>
      <c r="S696" s="9"/>
      <c r="T696" s="3"/>
      <c r="U696" s="9"/>
      <c r="V696" s="9"/>
    </row>
    <row r="697" spans="1:22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t="b">
        <f>TBL_Employees[[#This Row],[Exit Date]]=TBL_Employees[[#This Row],[Column2]]</f>
        <v>0</v>
      </c>
      <c r="P697" s="10">
        <f>TBL_Employees[[#This Row],[Exit Date]]-TBL_Employees[[#This Row],[Hire Date]]</f>
        <v>353</v>
      </c>
      <c r="R697" s="2"/>
      <c r="S697" s="9"/>
      <c r="T697" s="3"/>
      <c r="U697" s="9"/>
      <c r="V697" s="9"/>
    </row>
    <row r="698" spans="1:22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t="b">
        <f>TBL_Employees[[#This Row],[Exit Date]]=TBL_Employees[[#This Row],[Column2]]</f>
        <v>1</v>
      </c>
      <c r="P698" s="10" t="e">
        <f>TBL_Employees[[#This Row],[Exit Date]]-TBL_Employees[[#This Row],[Hire Date]]</f>
        <v>#VALUE!</v>
      </c>
      <c r="R698" s="2"/>
      <c r="S698" s="9"/>
      <c r="T698" s="3"/>
      <c r="U698" s="9"/>
      <c r="V698" s="9"/>
    </row>
    <row r="699" spans="1:22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t="b">
        <f>TBL_Employees[[#This Row],[Exit Date]]=TBL_Employees[[#This Row],[Column2]]</f>
        <v>1</v>
      </c>
      <c r="P699" s="10" t="e">
        <f>TBL_Employees[[#This Row],[Exit Date]]-TBL_Employees[[#This Row],[Hire Date]]</f>
        <v>#VALUE!</v>
      </c>
      <c r="R699" s="2"/>
      <c r="S699" s="9"/>
      <c r="T699" s="3"/>
      <c r="U699" s="9"/>
      <c r="V699" s="9"/>
    </row>
    <row r="700" spans="1:22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t="b">
        <f>TBL_Employees[[#This Row],[Exit Date]]=TBL_Employees[[#This Row],[Column2]]</f>
        <v>1</v>
      </c>
      <c r="P700" s="10" t="e">
        <f>TBL_Employees[[#This Row],[Exit Date]]-TBL_Employees[[#This Row],[Hire Date]]</f>
        <v>#VALUE!</v>
      </c>
      <c r="R700" s="2"/>
      <c r="S700" s="9"/>
      <c r="T700" s="3"/>
      <c r="U700" s="9"/>
      <c r="V700" s="9"/>
    </row>
    <row r="701" spans="1:22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t="b">
        <f>TBL_Employees[[#This Row],[Exit Date]]=TBL_Employees[[#This Row],[Column2]]</f>
        <v>1</v>
      </c>
      <c r="P701" s="10" t="e">
        <f>TBL_Employees[[#This Row],[Exit Date]]-TBL_Employees[[#This Row],[Hire Date]]</f>
        <v>#VALUE!</v>
      </c>
      <c r="R701" s="2"/>
      <c r="S701" s="9"/>
      <c r="T701" s="3"/>
      <c r="U701" s="9"/>
      <c r="V701" s="9"/>
    </row>
    <row r="702" spans="1:22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t="b">
        <f>TBL_Employees[[#This Row],[Exit Date]]=TBL_Employees[[#This Row],[Column2]]</f>
        <v>1</v>
      </c>
      <c r="P702" s="10" t="e">
        <f>TBL_Employees[[#This Row],[Exit Date]]-TBL_Employees[[#This Row],[Hire Date]]</f>
        <v>#VALUE!</v>
      </c>
      <c r="R702" s="2"/>
      <c r="S702" s="9"/>
      <c r="T702" s="3"/>
      <c r="U702" s="9"/>
      <c r="V702" s="9"/>
    </row>
    <row r="703" spans="1:22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t="b">
        <f>TBL_Employees[[#This Row],[Exit Date]]=TBL_Employees[[#This Row],[Column2]]</f>
        <v>1</v>
      </c>
      <c r="P703" s="10" t="e">
        <f>TBL_Employees[[#This Row],[Exit Date]]-TBL_Employees[[#This Row],[Hire Date]]</f>
        <v>#VALUE!</v>
      </c>
      <c r="R703" s="2"/>
      <c r="S703" s="9"/>
      <c r="T703" s="3"/>
      <c r="U703" s="9"/>
      <c r="V703" s="9"/>
    </row>
    <row r="704" spans="1:22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t="b">
        <f>TBL_Employees[[#This Row],[Exit Date]]=TBL_Employees[[#This Row],[Column2]]</f>
        <v>1</v>
      </c>
      <c r="P704" s="10" t="e">
        <f>TBL_Employees[[#This Row],[Exit Date]]-TBL_Employees[[#This Row],[Hire Date]]</f>
        <v>#VALUE!</v>
      </c>
      <c r="R704" s="2"/>
      <c r="S704" s="9"/>
      <c r="T704" s="3"/>
      <c r="U704" s="9"/>
      <c r="V704" s="9"/>
    </row>
    <row r="705" spans="1:22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t="b">
        <f>TBL_Employees[[#This Row],[Exit Date]]=TBL_Employees[[#This Row],[Column2]]</f>
        <v>1</v>
      </c>
      <c r="P705" s="10" t="e">
        <f>TBL_Employees[[#This Row],[Exit Date]]-TBL_Employees[[#This Row],[Hire Date]]</f>
        <v>#VALUE!</v>
      </c>
      <c r="R705" s="2"/>
      <c r="S705" s="9"/>
      <c r="T705" s="3"/>
      <c r="U705" s="9"/>
      <c r="V705" s="9"/>
    </row>
    <row r="706" spans="1:22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t="b">
        <f>TBL_Employees[[#This Row],[Exit Date]]=TBL_Employees[[#This Row],[Column2]]</f>
        <v>1</v>
      </c>
      <c r="P706" s="10" t="e">
        <f>TBL_Employees[[#This Row],[Exit Date]]-TBL_Employees[[#This Row],[Hire Date]]</f>
        <v>#VALUE!</v>
      </c>
      <c r="R706" s="2"/>
      <c r="S706" s="9"/>
      <c r="T706" s="3"/>
      <c r="U706" s="9"/>
      <c r="V706" s="9"/>
    </row>
    <row r="707" spans="1:22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t="b">
        <f>TBL_Employees[[#This Row],[Exit Date]]=TBL_Employees[[#This Row],[Column2]]</f>
        <v>1</v>
      </c>
      <c r="P707" s="10" t="e">
        <f>TBL_Employees[[#This Row],[Exit Date]]-TBL_Employees[[#This Row],[Hire Date]]</f>
        <v>#VALUE!</v>
      </c>
      <c r="R707" s="2"/>
      <c r="S707" s="9"/>
      <c r="T707" s="3"/>
      <c r="U707" s="9"/>
      <c r="V707" s="9"/>
    </row>
    <row r="708" spans="1:22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t="b">
        <f>TBL_Employees[[#This Row],[Exit Date]]=TBL_Employees[[#This Row],[Column2]]</f>
        <v>1</v>
      </c>
      <c r="P708" s="10" t="e">
        <f>TBL_Employees[[#This Row],[Exit Date]]-TBL_Employees[[#This Row],[Hire Date]]</f>
        <v>#VALUE!</v>
      </c>
      <c r="R708" s="2"/>
      <c r="S708" s="9"/>
      <c r="T708" s="3"/>
      <c r="U708" s="9"/>
      <c r="V708" s="9"/>
    </row>
    <row r="709" spans="1:22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t="b">
        <f>TBL_Employees[[#This Row],[Exit Date]]=TBL_Employees[[#This Row],[Column2]]</f>
        <v>1</v>
      </c>
      <c r="P709" s="10" t="e">
        <f>TBL_Employees[[#This Row],[Exit Date]]-TBL_Employees[[#This Row],[Hire Date]]</f>
        <v>#VALUE!</v>
      </c>
      <c r="R709" s="2"/>
      <c r="S709" s="9"/>
      <c r="T709" s="3"/>
      <c r="U709" s="9"/>
      <c r="V709" s="9"/>
    </row>
    <row r="710" spans="1:22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t="b">
        <f>TBL_Employees[[#This Row],[Exit Date]]=TBL_Employees[[#This Row],[Column2]]</f>
        <v>1</v>
      </c>
      <c r="P710" s="10" t="e">
        <f>TBL_Employees[[#This Row],[Exit Date]]-TBL_Employees[[#This Row],[Hire Date]]</f>
        <v>#VALUE!</v>
      </c>
      <c r="R710" s="2"/>
      <c r="S710" s="9"/>
      <c r="T710" s="3"/>
      <c r="U710" s="9"/>
      <c r="V710" s="9"/>
    </row>
    <row r="711" spans="1:22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t="b">
        <f>TBL_Employees[[#This Row],[Exit Date]]=TBL_Employees[[#This Row],[Column2]]</f>
        <v>1</v>
      </c>
      <c r="P711" s="10" t="e">
        <f>TBL_Employees[[#This Row],[Exit Date]]-TBL_Employees[[#This Row],[Hire Date]]</f>
        <v>#VALUE!</v>
      </c>
      <c r="R711" s="2"/>
      <c r="S711" s="9"/>
      <c r="T711" s="3"/>
      <c r="U711" s="9"/>
      <c r="V711" s="9"/>
    </row>
    <row r="712" spans="1:22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t="b">
        <f>TBL_Employees[[#This Row],[Exit Date]]=TBL_Employees[[#This Row],[Column2]]</f>
        <v>1</v>
      </c>
      <c r="P712" s="10" t="e">
        <f>TBL_Employees[[#This Row],[Exit Date]]-TBL_Employees[[#This Row],[Hire Date]]</f>
        <v>#VALUE!</v>
      </c>
      <c r="R712" s="2"/>
      <c r="S712" s="9"/>
      <c r="T712" s="3"/>
      <c r="U712" s="9"/>
      <c r="V712" s="9"/>
    </row>
    <row r="713" spans="1:22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t="b">
        <f>TBL_Employees[[#This Row],[Exit Date]]=TBL_Employees[[#This Row],[Column2]]</f>
        <v>1</v>
      </c>
      <c r="P713" s="10" t="e">
        <f>TBL_Employees[[#This Row],[Exit Date]]-TBL_Employees[[#This Row],[Hire Date]]</f>
        <v>#VALUE!</v>
      </c>
      <c r="R713" s="2"/>
      <c r="S713" s="9"/>
      <c r="T713" s="3"/>
      <c r="U713" s="9"/>
      <c r="V713" s="9"/>
    </row>
    <row r="714" spans="1:22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t="b">
        <f>TBL_Employees[[#This Row],[Exit Date]]=TBL_Employees[[#This Row],[Column2]]</f>
        <v>0</v>
      </c>
      <c r="P714" s="10">
        <f>TBL_Employees[[#This Row],[Exit Date]]-TBL_Employees[[#This Row],[Hire Date]]</f>
        <v>1514</v>
      </c>
      <c r="R714" s="2"/>
      <c r="S714" s="9"/>
      <c r="T714" s="3"/>
      <c r="U714" s="9"/>
      <c r="V714" s="9"/>
    </row>
    <row r="715" spans="1:22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t="b">
        <f>TBL_Employees[[#This Row],[Exit Date]]=TBL_Employees[[#This Row],[Column2]]</f>
        <v>1</v>
      </c>
      <c r="P715" s="10" t="e">
        <f>TBL_Employees[[#This Row],[Exit Date]]-TBL_Employees[[#This Row],[Hire Date]]</f>
        <v>#VALUE!</v>
      </c>
      <c r="R715" s="2"/>
      <c r="S715" s="9"/>
      <c r="T715" s="3"/>
      <c r="U715" s="9"/>
      <c r="V715" s="9"/>
    </row>
    <row r="716" spans="1:22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t="b">
        <f>TBL_Employees[[#This Row],[Exit Date]]=TBL_Employees[[#This Row],[Column2]]</f>
        <v>1</v>
      </c>
      <c r="P716" s="10" t="e">
        <f>TBL_Employees[[#This Row],[Exit Date]]-TBL_Employees[[#This Row],[Hire Date]]</f>
        <v>#VALUE!</v>
      </c>
      <c r="R716" s="2"/>
      <c r="S716" s="9"/>
      <c r="T716" s="3"/>
      <c r="U716" s="9"/>
      <c r="V716" s="9"/>
    </row>
    <row r="717" spans="1:22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t="b">
        <f>TBL_Employees[[#This Row],[Exit Date]]=TBL_Employees[[#This Row],[Column2]]</f>
        <v>0</v>
      </c>
      <c r="P717" s="10">
        <f>TBL_Employees[[#This Row],[Exit Date]]-TBL_Employees[[#This Row],[Hire Date]]</f>
        <v>1394</v>
      </c>
      <c r="R717" s="2"/>
      <c r="S717" s="9"/>
      <c r="T717" s="3"/>
      <c r="U717" s="9"/>
      <c r="V717" s="9"/>
    </row>
    <row r="718" spans="1:22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t="b">
        <f>TBL_Employees[[#This Row],[Exit Date]]=TBL_Employees[[#This Row],[Column2]]</f>
        <v>1</v>
      </c>
      <c r="P718" s="10" t="e">
        <f>TBL_Employees[[#This Row],[Exit Date]]-TBL_Employees[[#This Row],[Hire Date]]</f>
        <v>#VALUE!</v>
      </c>
      <c r="R718" s="2"/>
      <c r="S718" s="9"/>
      <c r="T718" s="3"/>
      <c r="U718" s="9"/>
      <c r="V718" s="9"/>
    </row>
    <row r="719" spans="1:22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t="b">
        <f>TBL_Employees[[#This Row],[Exit Date]]=TBL_Employees[[#This Row],[Column2]]</f>
        <v>1</v>
      </c>
      <c r="P719" s="10" t="e">
        <f>TBL_Employees[[#This Row],[Exit Date]]-TBL_Employees[[#This Row],[Hire Date]]</f>
        <v>#VALUE!</v>
      </c>
      <c r="R719" s="2"/>
      <c r="S719" s="9"/>
      <c r="T719" s="3"/>
      <c r="U719" s="9"/>
      <c r="V719" s="9"/>
    </row>
    <row r="720" spans="1:22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t="b">
        <f>TBL_Employees[[#This Row],[Exit Date]]=TBL_Employees[[#This Row],[Column2]]</f>
        <v>1</v>
      </c>
      <c r="P720" s="10" t="e">
        <f>TBL_Employees[[#This Row],[Exit Date]]-TBL_Employees[[#This Row],[Hire Date]]</f>
        <v>#VALUE!</v>
      </c>
      <c r="R720" s="2"/>
      <c r="S720" s="9"/>
      <c r="T720" s="3"/>
      <c r="U720" s="9"/>
      <c r="V720" s="9"/>
    </row>
    <row r="721" spans="1:22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t="b">
        <f>TBL_Employees[[#This Row],[Exit Date]]=TBL_Employees[[#This Row],[Column2]]</f>
        <v>1</v>
      </c>
      <c r="P721" s="10" t="e">
        <f>TBL_Employees[[#This Row],[Exit Date]]-TBL_Employees[[#This Row],[Hire Date]]</f>
        <v>#VALUE!</v>
      </c>
      <c r="R721" s="2"/>
      <c r="S721" s="9"/>
      <c r="T721" s="3"/>
      <c r="U721" s="9"/>
      <c r="V721" s="9"/>
    </row>
    <row r="722" spans="1:22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t="b">
        <f>TBL_Employees[[#This Row],[Exit Date]]=TBL_Employees[[#This Row],[Column2]]</f>
        <v>1</v>
      </c>
      <c r="P722" s="10" t="e">
        <f>TBL_Employees[[#This Row],[Exit Date]]-TBL_Employees[[#This Row],[Hire Date]]</f>
        <v>#VALUE!</v>
      </c>
      <c r="R722" s="2"/>
      <c r="S722" s="9"/>
      <c r="T722" s="3"/>
      <c r="U722" s="9"/>
      <c r="V722" s="9"/>
    </row>
    <row r="723" spans="1:22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t="b">
        <f>TBL_Employees[[#This Row],[Exit Date]]=TBL_Employees[[#This Row],[Column2]]</f>
        <v>1</v>
      </c>
      <c r="P723" s="10" t="e">
        <f>TBL_Employees[[#This Row],[Exit Date]]-TBL_Employees[[#This Row],[Hire Date]]</f>
        <v>#VALUE!</v>
      </c>
      <c r="R723" s="2"/>
      <c r="S723" s="9"/>
      <c r="T723" s="3"/>
      <c r="U723" s="9"/>
      <c r="V723" s="9"/>
    </row>
    <row r="724" spans="1:22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t="b">
        <f>TBL_Employees[[#This Row],[Exit Date]]=TBL_Employees[[#This Row],[Column2]]</f>
        <v>1</v>
      </c>
      <c r="P724" s="10" t="e">
        <f>TBL_Employees[[#This Row],[Exit Date]]-TBL_Employees[[#This Row],[Hire Date]]</f>
        <v>#VALUE!</v>
      </c>
      <c r="R724" s="2"/>
      <c r="S724" s="9"/>
      <c r="T724" s="3"/>
      <c r="U724" s="9"/>
      <c r="V724" s="9"/>
    </row>
    <row r="725" spans="1:22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t="b">
        <f>TBL_Employees[[#This Row],[Exit Date]]=TBL_Employees[[#This Row],[Column2]]</f>
        <v>1</v>
      </c>
      <c r="P725" s="10" t="e">
        <f>TBL_Employees[[#This Row],[Exit Date]]-TBL_Employees[[#This Row],[Hire Date]]</f>
        <v>#VALUE!</v>
      </c>
      <c r="R725" s="2"/>
      <c r="S725" s="9"/>
      <c r="T725" s="3"/>
      <c r="U725" s="9"/>
      <c r="V725" s="9"/>
    </row>
    <row r="726" spans="1:22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t="b">
        <f>TBL_Employees[[#This Row],[Exit Date]]=TBL_Employees[[#This Row],[Column2]]</f>
        <v>1</v>
      </c>
      <c r="P726" s="10" t="e">
        <f>TBL_Employees[[#This Row],[Exit Date]]-TBL_Employees[[#This Row],[Hire Date]]</f>
        <v>#VALUE!</v>
      </c>
      <c r="R726" s="2"/>
      <c r="S726" s="9"/>
      <c r="T726" s="3"/>
      <c r="U726" s="9"/>
      <c r="V726" s="9"/>
    </row>
    <row r="727" spans="1:22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t="b">
        <f>TBL_Employees[[#This Row],[Exit Date]]=TBL_Employees[[#This Row],[Column2]]</f>
        <v>1</v>
      </c>
      <c r="P727" s="10" t="e">
        <f>TBL_Employees[[#This Row],[Exit Date]]-TBL_Employees[[#This Row],[Hire Date]]</f>
        <v>#VALUE!</v>
      </c>
      <c r="R727" s="2"/>
      <c r="S727" s="9"/>
      <c r="T727" s="3"/>
      <c r="U727" s="9"/>
      <c r="V727" s="9"/>
    </row>
    <row r="728" spans="1:22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t="b">
        <f>TBL_Employees[[#This Row],[Exit Date]]=TBL_Employees[[#This Row],[Column2]]</f>
        <v>1</v>
      </c>
      <c r="P728" s="10" t="e">
        <f>TBL_Employees[[#This Row],[Exit Date]]-TBL_Employees[[#This Row],[Hire Date]]</f>
        <v>#VALUE!</v>
      </c>
      <c r="R728" s="2"/>
      <c r="S728" s="9"/>
      <c r="T728" s="3"/>
      <c r="U728" s="9"/>
      <c r="V728" s="9"/>
    </row>
    <row r="729" spans="1:22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t="b">
        <f>TBL_Employees[[#This Row],[Exit Date]]=TBL_Employees[[#This Row],[Column2]]</f>
        <v>1</v>
      </c>
      <c r="P729" s="10" t="e">
        <f>TBL_Employees[[#This Row],[Exit Date]]-TBL_Employees[[#This Row],[Hire Date]]</f>
        <v>#VALUE!</v>
      </c>
      <c r="R729" s="2"/>
      <c r="S729" s="9"/>
      <c r="T729" s="3"/>
      <c r="U729" s="9"/>
      <c r="V729" s="9"/>
    </row>
    <row r="730" spans="1:22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t="b">
        <f>TBL_Employees[[#This Row],[Exit Date]]=TBL_Employees[[#This Row],[Column2]]</f>
        <v>0</v>
      </c>
      <c r="P730" s="10">
        <f>TBL_Employees[[#This Row],[Exit Date]]-TBL_Employees[[#This Row],[Hire Date]]</f>
        <v>8153</v>
      </c>
      <c r="R730" s="2"/>
      <c r="S730" s="9"/>
      <c r="T730" s="3"/>
      <c r="U730" s="9"/>
      <c r="V730" s="9"/>
    </row>
    <row r="731" spans="1:22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t="b">
        <f>TBL_Employees[[#This Row],[Exit Date]]=TBL_Employees[[#This Row],[Column2]]</f>
        <v>0</v>
      </c>
      <c r="P731" s="10">
        <f>TBL_Employees[[#This Row],[Exit Date]]-TBL_Employees[[#This Row],[Hire Date]]</f>
        <v>2197</v>
      </c>
      <c r="R731" s="2"/>
      <c r="S731" s="9"/>
      <c r="T731" s="3"/>
      <c r="U731" s="9"/>
      <c r="V731" s="9"/>
    </row>
    <row r="732" spans="1:22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t="b">
        <f>TBL_Employees[[#This Row],[Exit Date]]=TBL_Employees[[#This Row],[Column2]]</f>
        <v>0</v>
      </c>
      <c r="P732" s="10">
        <f>TBL_Employees[[#This Row],[Exit Date]]-TBL_Employees[[#This Row],[Hire Date]]</f>
        <v>2519</v>
      </c>
      <c r="R732" s="2"/>
      <c r="S732" s="9"/>
      <c r="T732" s="3"/>
      <c r="U732" s="9"/>
      <c r="V732" s="9"/>
    </row>
    <row r="733" spans="1:22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t="b">
        <f>TBL_Employees[[#This Row],[Exit Date]]=TBL_Employees[[#This Row],[Column2]]</f>
        <v>1</v>
      </c>
      <c r="P733" s="10" t="e">
        <f>TBL_Employees[[#This Row],[Exit Date]]-TBL_Employees[[#This Row],[Hire Date]]</f>
        <v>#VALUE!</v>
      </c>
      <c r="R733" s="2"/>
      <c r="S733" s="9"/>
      <c r="T733" s="3"/>
      <c r="U733" s="9"/>
      <c r="V733" s="9"/>
    </row>
    <row r="734" spans="1:22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t="b">
        <f>TBL_Employees[[#This Row],[Exit Date]]=TBL_Employees[[#This Row],[Column2]]</f>
        <v>1</v>
      </c>
      <c r="P734" s="10" t="e">
        <f>TBL_Employees[[#This Row],[Exit Date]]-TBL_Employees[[#This Row],[Hire Date]]</f>
        <v>#VALUE!</v>
      </c>
      <c r="R734" s="2"/>
      <c r="S734" s="9"/>
      <c r="T734" s="3"/>
      <c r="U734" s="9"/>
      <c r="V734" s="9"/>
    </row>
    <row r="735" spans="1:22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t="b">
        <f>TBL_Employees[[#This Row],[Exit Date]]=TBL_Employees[[#This Row],[Column2]]</f>
        <v>1</v>
      </c>
      <c r="P735" s="10" t="e">
        <f>TBL_Employees[[#This Row],[Exit Date]]-TBL_Employees[[#This Row],[Hire Date]]</f>
        <v>#VALUE!</v>
      </c>
      <c r="R735" s="2"/>
      <c r="S735" s="9"/>
      <c r="T735" s="3"/>
      <c r="U735" s="9"/>
      <c r="V735" s="9"/>
    </row>
    <row r="736" spans="1:22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t="b">
        <f>TBL_Employees[[#This Row],[Exit Date]]=TBL_Employees[[#This Row],[Column2]]</f>
        <v>1</v>
      </c>
      <c r="P736" s="10" t="e">
        <f>TBL_Employees[[#This Row],[Exit Date]]-TBL_Employees[[#This Row],[Hire Date]]</f>
        <v>#VALUE!</v>
      </c>
      <c r="R736" s="2"/>
      <c r="S736" s="9"/>
      <c r="T736" s="3"/>
      <c r="U736" s="9"/>
      <c r="V736" s="9"/>
    </row>
    <row r="737" spans="1:22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t="b">
        <f>TBL_Employees[[#This Row],[Exit Date]]=TBL_Employees[[#This Row],[Column2]]</f>
        <v>1</v>
      </c>
      <c r="P737" s="10" t="e">
        <f>TBL_Employees[[#This Row],[Exit Date]]-TBL_Employees[[#This Row],[Hire Date]]</f>
        <v>#VALUE!</v>
      </c>
      <c r="R737" s="2"/>
      <c r="S737" s="9"/>
      <c r="T737" s="3"/>
      <c r="U737" s="9"/>
      <c r="V737" s="9"/>
    </row>
    <row r="738" spans="1:22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t="b">
        <f>TBL_Employees[[#This Row],[Exit Date]]=TBL_Employees[[#This Row],[Column2]]</f>
        <v>1</v>
      </c>
      <c r="P738" s="10" t="e">
        <f>TBL_Employees[[#This Row],[Exit Date]]-TBL_Employees[[#This Row],[Hire Date]]</f>
        <v>#VALUE!</v>
      </c>
      <c r="R738" s="2"/>
      <c r="S738" s="9"/>
      <c r="T738" s="3"/>
      <c r="U738" s="9"/>
      <c r="V738" s="9"/>
    </row>
    <row r="739" spans="1:22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t="b">
        <f>TBL_Employees[[#This Row],[Exit Date]]=TBL_Employees[[#This Row],[Column2]]</f>
        <v>0</v>
      </c>
      <c r="P739" s="10">
        <f>TBL_Employees[[#This Row],[Exit Date]]-TBL_Employees[[#This Row],[Hire Date]]</f>
        <v>15</v>
      </c>
      <c r="R739" s="2"/>
      <c r="S739" s="9"/>
      <c r="T739" s="3"/>
      <c r="U739" s="9"/>
      <c r="V739" s="9"/>
    </row>
    <row r="740" spans="1:22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t="b">
        <f>TBL_Employees[[#This Row],[Exit Date]]=TBL_Employees[[#This Row],[Column2]]</f>
        <v>0</v>
      </c>
      <c r="P740" s="10">
        <f>TBL_Employees[[#This Row],[Exit Date]]-TBL_Employees[[#This Row],[Hire Date]]</f>
        <v>2356</v>
      </c>
      <c r="R740" s="2"/>
      <c r="S740" s="9"/>
      <c r="T740" s="3"/>
      <c r="U740" s="9"/>
      <c r="V740" s="9"/>
    </row>
    <row r="741" spans="1:22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t="b">
        <f>TBL_Employees[[#This Row],[Exit Date]]=TBL_Employees[[#This Row],[Column2]]</f>
        <v>1</v>
      </c>
      <c r="P741" s="10" t="e">
        <f>TBL_Employees[[#This Row],[Exit Date]]-TBL_Employees[[#This Row],[Hire Date]]</f>
        <v>#VALUE!</v>
      </c>
      <c r="R741" s="2"/>
      <c r="S741" s="9"/>
      <c r="T741" s="3"/>
      <c r="U741" s="9"/>
      <c r="V741" s="9"/>
    </row>
    <row r="742" spans="1:22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t="b">
        <f>TBL_Employees[[#This Row],[Exit Date]]=TBL_Employees[[#This Row],[Column2]]</f>
        <v>1</v>
      </c>
      <c r="P742" s="10" t="e">
        <f>TBL_Employees[[#This Row],[Exit Date]]-TBL_Employees[[#This Row],[Hire Date]]</f>
        <v>#VALUE!</v>
      </c>
      <c r="R742" s="2"/>
      <c r="S742" s="9"/>
      <c r="T742" s="3"/>
      <c r="U742" s="9"/>
      <c r="V742" s="9"/>
    </row>
    <row r="743" spans="1:22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t="b">
        <f>TBL_Employees[[#This Row],[Exit Date]]=TBL_Employees[[#This Row],[Column2]]</f>
        <v>1</v>
      </c>
      <c r="P743" s="10" t="e">
        <f>TBL_Employees[[#This Row],[Exit Date]]-TBL_Employees[[#This Row],[Hire Date]]</f>
        <v>#VALUE!</v>
      </c>
      <c r="R743" s="2"/>
      <c r="S743" s="9"/>
      <c r="T743" s="3"/>
      <c r="U743" s="9"/>
      <c r="V743" s="9"/>
    </row>
    <row r="744" spans="1:22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t="b">
        <f>TBL_Employees[[#This Row],[Exit Date]]=TBL_Employees[[#This Row],[Column2]]</f>
        <v>0</v>
      </c>
      <c r="P744" s="10">
        <f>TBL_Employees[[#This Row],[Exit Date]]-TBL_Employees[[#This Row],[Hire Date]]</f>
        <v>193</v>
      </c>
      <c r="R744" s="2"/>
      <c r="S744" s="9"/>
      <c r="T744" s="3"/>
      <c r="U744" s="9"/>
      <c r="V744" s="9"/>
    </row>
    <row r="745" spans="1:22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t="b">
        <f>TBL_Employees[[#This Row],[Exit Date]]=TBL_Employees[[#This Row],[Column2]]</f>
        <v>1</v>
      </c>
      <c r="P745" s="10" t="e">
        <f>TBL_Employees[[#This Row],[Exit Date]]-TBL_Employees[[#This Row],[Hire Date]]</f>
        <v>#VALUE!</v>
      </c>
      <c r="R745" s="2"/>
      <c r="S745" s="9"/>
      <c r="T745" s="3"/>
      <c r="U745" s="9"/>
      <c r="V745" s="9"/>
    </row>
    <row r="746" spans="1:22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t="b">
        <f>TBL_Employees[[#This Row],[Exit Date]]=TBL_Employees[[#This Row],[Column2]]</f>
        <v>0</v>
      </c>
      <c r="P746" s="10">
        <f>TBL_Employees[[#This Row],[Exit Date]]-TBL_Employees[[#This Row],[Hire Date]]</f>
        <v>1285</v>
      </c>
      <c r="R746" s="2"/>
      <c r="S746" s="9"/>
      <c r="T746" s="3"/>
      <c r="U746" s="9"/>
      <c r="V746" s="9"/>
    </row>
    <row r="747" spans="1:22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t="b">
        <f>TBL_Employees[[#This Row],[Exit Date]]=TBL_Employees[[#This Row],[Column2]]</f>
        <v>1</v>
      </c>
      <c r="P747" s="10" t="e">
        <f>TBL_Employees[[#This Row],[Exit Date]]-TBL_Employees[[#This Row],[Hire Date]]</f>
        <v>#VALUE!</v>
      </c>
      <c r="R747" s="2"/>
      <c r="S747" s="9"/>
      <c r="T747" s="3"/>
      <c r="U747" s="9"/>
      <c r="V747" s="9"/>
    </row>
    <row r="748" spans="1:22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t="b">
        <f>TBL_Employees[[#This Row],[Exit Date]]=TBL_Employees[[#This Row],[Column2]]</f>
        <v>1</v>
      </c>
      <c r="P748" s="10" t="e">
        <f>TBL_Employees[[#This Row],[Exit Date]]-TBL_Employees[[#This Row],[Hire Date]]</f>
        <v>#VALUE!</v>
      </c>
      <c r="R748" s="2"/>
      <c r="S748" s="9"/>
      <c r="T748" s="3"/>
      <c r="U748" s="9"/>
      <c r="V748" s="9"/>
    </row>
    <row r="749" spans="1:22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t="b">
        <f>TBL_Employees[[#This Row],[Exit Date]]=TBL_Employees[[#This Row],[Column2]]</f>
        <v>0</v>
      </c>
      <c r="P749" s="10">
        <f>TBL_Employees[[#This Row],[Exit Date]]-TBL_Employees[[#This Row],[Hire Date]]</f>
        <v>269</v>
      </c>
      <c r="R749" s="2"/>
      <c r="S749" s="9"/>
      <c r="T749" s="3"/>
      <c r="U749" s="9"/>
      <c r="V749" s="9"/>
    </row>
    <row r="750" spans="1:22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t="b">
        <f>TBL_Employees[[#This Row],[Exit Date]]=TBL_Employees[[#This Row],[Column2]]</f>
        <v>0</v>
      </c>
      <c r="P750" s="10">
        <f>TBL_Employees[[#This Row],[Exit Date]]-TBL_Employees[[#This Row],[Hire Date]]</f>
        <v>442</v>
      </c>
      <c r="R750" s="2"/>
      <c r="S750" s="9"/>
      <c r="T750" s="3"/>
      <c r="U750" s="9"/>
      <c r="V750" s="9"/>
    </row>
    <row r="751" spans="1:22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t="b">
        <f>TBL_Employees[[#This Row],[Exit Date]]=TBL_Employees[[#This Row],[Column2]]</f>
        <v>1</v>
      </c>
      <c r="P751" s="10" t="e">
        <f>TBL_Employees[[#This Row],[Exit Date]]-TBL_Employees[[#This Row],[Hire Date]]</f>
        <v>#VALUE!</v>
      </c>
      <c r="R751" s="2"/>
      <c r="S751" s="9"/>
      <c r="T751" s="3"/>
      <c r="U751" s="9"/>
      <c r="V751" s="9"/>
    </row>
    <row r="752" spans="1:22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t="b">
        <f>TBL_Employees[[#This Row],[Exit Date]]=TBL_Employees[[#This Row],[Column2]]</f>
        <v>0</v>
      </c>
      <c r="P752" s="10">
        <f>TBL_Employees[[#This Row],[Exit Date]]-TBL_Employees[[#This Row],[Hire Date]]</f>
        <v>873</v>
      </c>
      <c r="R752" s="2"/>
      <c r="S752" s="9"/>
      <c r="T752" s="3"/>
      <c r="U752" s="9"/>
      <c r="V752" s="9"/>
    </row>
    <row r="753" spans="1:22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t="b">
        <f>TBL_Employees[[#This Row],[Exit Date]]=TBL_Employees[[#This Row],[Column2]]</f>
        <v>1</v>
      </c>
      <c r="P753" s="10" t="e">
        <f>TBL_Employees[[#This Row],[Exit Date]]-TBL_Employees[[#This Row],[Hire Date]]</f>
        <v>#VALUE!</v>
      </c>
      <c r="R753" s="2"/>
      <c r="S753" s="9"/>
      <c r="T753" s="3"/>
      <c r="U753" s="9"/>
      <c r="V753" s="9"/>
    </row>
    <row r="754" spans="1:22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t="b">
        <f>TBL_Employees[[#This Row],[Exit Date]]=TBL_Employees[[#This Row],[Column2]]</f>
        <v>1</v>
      </c>
      <c r="P754" s="10" t="e">
        <f>TBL_Employees[[#This Row],[Exit Date]]-TBL_Employees[[#This Row],[Hire Date]]</f>
        <v>#VALUE!</v>
      </c>
      <c r="R754" s="2"/>
      <c r="S754" s="9"/>
      <c r="T754" s="3"/>
      <c r="U754" s="9"/>
      <c r="V754" s="9"/>
    </row>
    <row r="755" spans="1:22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t="b">
        <f>TBL_Employees[[#This Row],[Exit Date]]=TBL_Employees[[#This Row],[Column2]]</f>
        <v>1</v>
      </c>
      <c r="P755" s="10" t="e">
        <f>TBL_Employees[[#This Row],[Exit Date]]-TBL_Employees[[#This Row],[Hire Date]]</f>
        <v>#VALUE!</v>
      </c>
      <c r="R755" s="2"/>
      <c r="S755" s="9"/>
      <c r="T755" s="3"/>
      <c r="U755" s="9"/>
      <c r="V755" s="9"/>
    </row>
    <row r="756" spans="1:22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t="b">
        <f>TBL_Employees[[#This Row],[Exit Date]]=TBL_Employees[[#This Row],[Column2]]</f>
        <v>1</v>
      </c>
      <c r="P756" s="10" t="e">
        <f>TBL_Employees[[#This Row],[Exit Date]]-TBL_Employees[[#This Row],[Hire Date]]</f>
        <v>#VALUE!</v>
      </c>
      <c r="R756" s="2"/>
      <c r="S756" s="9"/>
      <c r="T756" s="3"/>
      <c r="U756" s="9"/>
      <c r="V756" s="9"/>
    </row>
    <row r="757" spans="1:22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t="b">
        <f>TBL_Employees[[#This Row],[Exit Date]]=TBL_Employees[[#This Row],[Column2]]</f>
        <v>1</v>
      </c>
      <c r="P757" s="10" t="e">
        <f>TBL_Employees[[#This Row],[Exit Date]]-TBL_Employees[[#This Row],[Hire Date]]</f>
        <v>#VALUE!</v>
      </c>
      <c r="R757" s="2"/>
      <c r="S757" s="9"/>
      <c r="T757" s="3"/>
      <c r="U757" s="9"/>
      <c r="V757" s="9"/>
    </row>
    <row r="758" spans="1:22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t="b">
        <f>TBL_Employees[[#This Row],[Exit Date]]=TBL_Employees[[#This Row],[Column2]]</f>
        <v>1</v>
      </c>
      <c r="P758" s="10" t="e">
        <f>TBL_Employees[[#This Row],[Exit Date]]-TBL_Employees[[#This Row],[Hire Date]]</f>
        <v>#VALUE!</v>
      </c>
      <c r="R758" s="2"/>
      <c r="S758" s="9"/>
      <c r="T758" s="3"/>
      <c r="U758" s="9"/>
      <c r="V758" s="9"/>
    </row>
    <row r="759" spans="1:22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t="b">
        <f>TBL_Employees[[#This Row],[Exit Date]]=TBL_Employees[[#This Row],[Column2]]</f>
        <v>1</v>
      </c>
      <c r="P759" s="10" t="e">
        <f>TBL_Employees[[#This Row],[Exit Date]]-TBL_Employees[[#This Row],[Hire Date]]</f>
        <v>#VALUE!</v>
      </c>
      <c r="R759" s="2"/>
      <c r="S759" s="9"/>
      <c r="T759" s="3"/>
      <c r="U759" s="9"/>
      <c r="V759" s="9"/>
    </row>
    <row r="760" spans="1:22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t="b">
        <f>TBL_Employees[[#This Row],[Exit Date]]=TBL_Employees[[#This Row],[Column2]]</f>
        <v>1</v>
      </c>
      <c r="P760" s="10" t="e">
        <f>TBL_Employees[[#This Row],[Exit Date]]-TBL_Employees[[#This Row],[Hire Date]]</f>
        <v>#VALUE!</v>
      </c>
      <c r="R760" s="2"/>
      <c r="S760" s="9"/>
      <c r="T760" s="3"/>
      <c r="U760" s="9"/>
      <c r="V760" s="9"/>
    </row>
    <row r="761" spans="1:22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t="b">
        <f>TBL_Employees[[#This Row],[Exit Date]]=TBL_Employees[[#This Row],[Column2]]</f>
        <v>1</v>
      </c>
      <c r="P761" s="10" t="e">
        <f>TBL_Employees[[#This Row],[Exit Date]]-TBL_Employees[[#This Row],[Hire Date]]</f>
        <v>#VALUE!</v>
      </c>
      <c r="R761" s="2"/>
      <c r="S761" s="9"/>
      <c r="T761" s="3"/>
      <c r="U761" s="9"/>
      <c r="V761" s="9"/>
    </row>
    <row r="762" spans="1:22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t="b">
        <f>TBL_Employees[[#This Row],[Exit Date]]=TBL_Employees[[#This Row],[Column2]]</f>
        <v>1</v>
      </c>
      <c r="P762" s="10" t="e">
        <f>TBL_Employees[[#This Row],[Exit Date]]-TBL_Employees[[#This Row],[Hire Date]]</f>
        <v>#VALUE!</v>
      </c>
      <c r="R762" s="2"/>
      <c r="S762" s="9"/>
      <c r="T762" s="3"/>
      <c r="U762" s="9"/>
      <c r="V762" s="9"/>
    </row>
    <row r="763" spans="1:22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t="b">
        <f>TBL_Employees[[#This Row],[Exit Date]]=TBL_Employees[[#This Row],[Column2]]</f>
        <v>1</v>
      </c>
      <c r="P763" s="10" t="e">
        <f>TBL_Employees[[#This Row],[Exit Date]]-TBL_Employees[[#This Row],[Hire Date]]</f>
        <v>#VALUE!</v>
      </c>
      <c r="R763" s="2"/>
      <c r="S763" s="9"/>
      <c r="T763" s="3"/>
      <c r="U763" s="9"/>
      <c r="V763" s="9"/>
    </row>
    <row r="764" spans="1:22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t="b">
        <f>TBL_Employees[[#This Row],[Exit Date]]=TBL_Employees[[#This Row],[Column2]]</f>
        <v>1</v>
      </c>
      <c r="P764" s="10" t="e">
        <f>TBL_Employees[[#This Row],[Exit Date]]-TBL_Employees[[#This Row],[Hire Date]]</f>
        <v>#VALUE!</v>
      </c>
      <c r="R764" s="2"/>
      <c r="S764" s="9"/>
      <c r="T764" s="3"/>
      <c r="U764" s="9"/>
      <c r="V764" s="9"/>
    </row>
    <row r="765" spans="1:22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t="b">
        <f>TBL_Employees[[#This Row],[Exit Date]]=TBL_Employees[[#This Row],[Column2]]</f>
        <v>1</v>
      </c>
      <c r="P765" s="10" t="e">
        <f>TBL_Employees[[#This Row],[Exit Date]]-TBL_Employees[[#This Row],[Hire Date]]</f>
        <v>#VALUE!</v>
      </c>
      <c r="R765" s="2"/>
      <c r="S765" s="9"/>
      <c r="T765" s="3"/>
      <c r="U765" s="9"/>
      <c r="V765" s="9"/>
    </row>
    <row r="766" spans="1:22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t="b">
        <f>TBL_Employees[[#This Row],[Exit Date]]=TBL_Employees[[#This Row],[Column2]]</f>
        <v>1</v>
      </c>
      <c r="P766" s="10" t="e">
        <f>TBL_Employees[[#This Row],[Exit Date]]-TBL_Employees[[#This Row],[Hire Date]]</f>
        <v>#VALUE!</v>
      </c>
      <c r="R766" s="2"/>
      <c r="S766" s="9"/>
      <c r="T766" s="3"/>
      <c r="U766" s="9"/>
      <c r="V766" s="9"/>
    </row>
    <row r="767" spans="1:22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t="b">
        <f>TBL_Employees[[#This Row],[Exit Date]]=TBL_Employees[[#This Row],[Column2]]</f>
        <v>1</v>
      </c>
      <c r="P767" s="10" t="e">
        <f>TBL_Employees[[#This Row],[Exit Date]]-TBL_Employees[[#This Row],[Hire Date]]</f>
        <v>#VALUE!</v>
      </c>
      <c r="R767" s="2"/>
      <c r="S767" s="9"/>
      <c r="T767" s="3"/>
      <c r="U767" s="9"/>
      <c r="V767" s="9"/>
    </row>
    <row r="768" spans="1:22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t="b">
        <f>TBL_Employees[[#This Row],[Exit Date]]=TBL_Employees[[#This Row],[Column2]]</f>
        <v>1</v>
      </c>
      <c r="P768" s="10" t="e">
        <f>TBL_Employees[[#This Row],[Exit Date]]-TBL_Employees[[#This Row],[Hire Date]]</f>
        <v>#VALUE!</v>
      </c>
      <c r="R768" s="2"/>
      <c r="S768" s="9"/>
      <c r="T768" s="3"/>
      <c r="U768" s="9"/>
      <c r="V768" s="9"/>
    </row>
    <row r="769" spans="1:22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t="b">
        <f>TBL_Employees[[#This Row],[Exit Date]]=TBL_Employees[[#This Row],[Column2]]</f>
        <v>1</v>
      </c>
      <c r="P769" s="10" t="e">
        <f>TBL_Employees[[#This Row],[Exit Date]]-TBL_Employees[[#This Row],[Hire Date]]</f>
        <v>#VALUE!</v>
      </c>
      <c r="R769" s="2"/>
      <c r="S769" s="9"/>
      <c r="T769" s="3"/>
      <c r="U769" s="9"/>
      <c r="V769" s="9"/>
    </row>
    <row r="770" spans="1:22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t="b">
        <f>TBL_Employees[[#This Row],[Exit Date]]=TBL_Employees[[#This Row],[Column2]]</f>
        <v>1</v>
      </c>
      <c r="P770" s="10" t="e">
        <f>TBL_Employees[[#This Row],[Exit Date]]-TBL_Employees[[#This Row],[Hire Date]]</f>
        <v>#VALUE!</v>
      </c>
      <c r="R770" s="2"/>
      <c r="S770" s="9"/>
      <c r="T770" s="3"/>
      <c r="U770" s="9"/>
      <c r="V770" s="9"/>
    </row>
    <row r="771" spans="1:22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t="b">
        <f>TBL_Employees[[#This Row],[Exit Date]]=TBL_Employees[[#This Row],[Column2]]</f>
        <v>1</v>
      </c>
      <c r="P771" s="10" t="e">
        <f>TBL_Employees[[#This Row],[Exit Date]]-TBL_Employees[[#This Row],[Hire Date]]</f>
        <v>#VALUE!</v>
      </c>
      <c r="R771" s="2"/>
      <c r="S771" s="9"/>
      <c r="T771" s="3"/>
      <c r="U771" s="9"/>
      <c r="V771" s="9"/>
    </row>
    <row r="772" spans="1:22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t="b">
        <f>TBL_Employees[[#This Row],[Exit Date]]=TBL_Employees[[#This Row],[Column2]]</f>
        <v>1</v>
      </c>
      <c r="P772" s="10" t="e">
        <f>TBL_Employees[[#This Row],[Exit Date]]-TBL_Employees[[#This Row],[Hire Date]]</f>
        <v>#VALUE!</v>
      </c>
      <c r="R772" s="2"/>
      <c r="S772" s="9"/>
      <c r="T772" s="3"/>
      <c r="U772" s="9"/>
      <c r="V772" s="9"/>
    </row>
    <row r="773" spans="1:22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t="b">
        <f>TBL_Employees[[#This Row],[Exit Date]]=TBL_Employees[[#This Row],[Column2]]</f>
        <v>1</v>
      </c>
      <c r="P773" s="10" t="e">
        <f>TBL_Employees[[#This Row],[Exit Date]]-TBL_Employees[[#This Row],[Hire Date]]</f>
        <v>#VALUE!</v>
      </c>
      <c r="R773" s="2"/>
      <c r="S773" s="9"/>
      <c r="T773" s="3"/>
      <c r="U773" s="9"/>
      <c r="V773" s="9"/>
    </row>
    <row r="774" spans="1:22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t="b">
        <f>TBL_Employees[[#This Row],[Exit Date]]=TBL_Employees[[#This Row],[Column2]]</f>
        <v>1</v>
      </c>
      <c r="P774" s="10" t="e">
        <f>TBL_Employees[[#This Row],[Exit Date]]-TBL_Employees[[#This Row],[Hire Date]]</f>
        <v>#VALUE!</v>
      </c>
      <c r="R774" s="2"/>
      <c r="S774" s="9"/>
      <c r="T774" s="3"/>
      <c r="U774" s="9"/>
      <c r="V774" s="9"/>
    </row>
    <row r="775" spans="1:22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t="b">
        <f>TBL_Employees[[#This Row],[Exit Date]]=TBL_Employees[[#This Row],[Column2]]</f>
        <v>1</v>
      </c>
      <c r="P775" s="10" t="e">
        <f>TBL_Employees[[#This Row],[Exit Date]]-TBL_Employees[[#This Row],[Hire Date]]</f>
        <v>#VALUE!</v>
      </c>
      <c r="R775" s="2"/>
      <c r="S775" s="9"/>
      <c r="T775" s="3"/>
      <c r="U775" s="9"/>
      <c r="V775" s="9"/>
    </row>
    <row r="776" spans="1:22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t="b">
        <f>TBL_Employees[[#This Row],[Exit Date]]=TBL_Employees[[#This Row],[Column2]]</f>
        <v>1</v>
      </c>
      <c r="P776" s="10" t="e">
        <f>TBL_Employees[[#This Row],[Exit Date]]-TBL_Employees[[#This Row],[Hire Date]]</f>
        <v>#VALUE!</v>
      </c>
      <c r="R776" s="2"/>
      <c r="S776" s="9"/>
      <c r="T776" s="3"/>
      <c r="U776" s="9"/>
      <c r="V776" s="9"/>
    </row>
    <row r="777" spans="1:22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t="b">
        <f>TBL_Employees[[#This Row],[Exit Date]]=TBL_Employees[[#This Row],[Column2]]</f>
        <v>1</v>
      </c>
      <c r="P777" s="10" t="e">
        <f>TBL_Employees[[#This Row],[Exit Date]]-TBL_Employees[[#This Row],[Hire Date]]</f>
        <v>#VALUE!</v>
      </c>
      <c r="R777" s="2"/>
      <c r="S777" s="9"/>
      <c r="T777" s="3"/>
      <c r="U777" s="9"/>
      <c r="V777" s="9"/>
    </row>
    <row r="778" spans="1:22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t="b">
        <f>TBL_Employees[[#This Row],[Exit Date]]=TBL_Employees[[#This Row],[Column2]]</f>
        <v>1</v>
      </c>
      <c r="P778" s="10" t="e">
        <f>TBL_Employees[[#This Row],[Exit Date]]-TBL_Employees[[#This Row],[Hire Date]]</f>
        <v>#VALUE!</v>
      </c>
      <c r="R778" s="2"/>
      <c r="S778" s="9"/>
      <c r="T778" s="3"/>
      <c r="U778" s="9"/>
      <c r="V778" s="9"/>
    </row>
    <row r="779" spans="1:22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t="b">
        <f>TBL_Employees[[#This Row],[Exit Date]]=TBL_Employees[[#This Row],[Column2]]</f>
        <v>1</v>
      </c>
      <c r="P779" s="10" t="e">
        <f>TBL_Employees[[#This Row],[Exit Date]]-TBL_Employees[[#This Row],[Hire Date]]</f>
        <v>#VALUE!</v>
      </c>
      <c r="R779" s="2"/>
      <c r="S779" s="9"/>
      <c r="T779" s="3"/>
      <c r="U779" s="9"/>
      <c r="V779" s="9"/>
    </row>
    <row r="780" spans="1:22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t="b">
        <f>TBL_Employees[[#This Row],[Exit Date]]=TBL_Employees[[#This Row],[Column2]]</f>
        <v>0</v>
      </c>
      <c r="P780" s="10">
        <f>TBL_Employees[[#This Row],[Exit Date]]-TBL_Employees[[#This Row],[Hire Date]]</f>
        <v>1988</v>
      </c>
      <c r="R780" s="2"/>
      <c r="S780" s="9"/>
      <c r="T780" s="3"/>
      <c r="U780" s="9"/>
      <c r="V780" s="9"/>
    </row>
    <row r="781" spans="1:22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t="b">
        <f>TBL_Employees[[#This Row],[Exit Date]]=TBL_Employees[[#This Row],[Column2]]</f>
        <v>0</v>
      </c>
      <c r="P781" s="10">
        <f>TBL_Employees[[#This Row],[Exit Date]]-TBL_Employees[[#This Row],[Hire Date]]</f>
        <v>1691</v>
      </c>
      <c r="R781" s="2"/>
      <c r="S781" s="9"/>
      <c r="T781" s="3"/>
      <c r="U781" s="9"/>
      <c r="V781" s="9"/>
    </row>
    <row r="782" spans="1:22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t="b">
        <f>TBL_Employees[[#This Row],[Exit Date]]=TBL_Employees[[#This Row],[Column2]]</f>
        <v>1</v>
      </c>
      <c r="P782" s="10" t="e">
        <f>TBL_Employees[[#This Row],[Exit Date]]-TBL_Employees[[#This Row],[Hire Date]]</f>
        <v>#VALUE!</v>
      </c>
      <c r="R782" s="2"/>
      <c r="S782" s="9"/>
      <c r="T782" s="3"/>
      <c r="U782" s="9"/>
      <c r="V782" s="9"/>
    </row>
    <row r="783" spans="1:22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t="b">
        <f>TBL_Employees[[#This Row],[Exit Date]]=TBL_Employees[[#This Row],[Column2]]</f>
        <v>1</v>
      </c>
      <c r="P783" s="10" t="e">
        <f>TBL_Employees[[#This Row],[Exit Date]]-TBL_Employees[[#This Row],[Hire Date]]</f>
        <v>#VALUE!</v>
      </c>
      <c r="R783" s="2"/>
      <c r="S783" s="9"/>
      <c r="T783" s="3"/>
      <c r="U783" s="9"/>
      <c r="V783" s="9"/>
    </row>
    <row r="784" spans="1:22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t="b">
        <f>TBL_Employees[[#This Row],[Exit Date]]=TBL_Employees[[#This Row],[Column2]]</f>
        <v>1</v>
      </c>
      <c r="P784" s="10" t="e">
        <f>TBL_Employees[[#This Row],[Exit Date]]-TBL_Employees[[#This Row],[Hire Date]]</f>
        <v>#VALUE!</v>
      </c>
      <c r="R784" s="2"/>
      <c r="S784" s="9"/>
      <c r="T784" s="3"/>
      <c r="U784" s="9"/>
      <c r="V784" s="9"/>
    </row>
    <row r="785" spans="1:22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t="b">
        <f>TBL_Employees[[#This Row],[Exit Date]]=TBL_Employees[[#This Row],[Column2]]</f>
        <v>0</v>
      </c>
      <c r="P785" s="10">
        <f>TBL_Employees[[#This Row],[Exit Date]]-TBL_Employees[[#This Row],[Hire Date]]</f>
        <v>1229</v>
      </c>
      <c r="R785" s="2"/>
      <c r="S785" s="9"/>
      <c r="T785" s="3"/>
      <c r="U785" s="9"/>
      <c r="V785" s="9"/>
    </row>
    <row r="786" spans="1:22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t="b">
        <f>TBL_Employees[[#This Row],[Exit Date]]=TBL_Employees[[#This Row],[Column2]]</f>
        <v>1</v>
      </c>
      <c r="P786" s="10" t="e">
        <f>TBL_Employees[[#This Row],[Exit Date]]-TBL_Employees[[#This Row],[Hire Date]]</f>
        <v>#VALUE!</v>
      </c>
      <c r="R786" s="2"/>
      <c r="S786" s="9"/>
      <c r="T786" s="3"/>
      <c r="U786" s="9"/>
      <c r="V786" s="9"/>
    </row>
    <row r="787" spans="1:22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t="b">
        <f>TBL_Employees[[#This Row],[Exit Date]]=TBL_Employees[[#This Row],[Column2]]</f>
        <v>1</v>
      </c>
      <c r="P787" s="10" t="e">
        <f>TBL_Employees[[#This Row],[Exit Date]]-TBL_Employees[[#This Row],[Hire Date]]</f>
        <v>#VALUE!</v>
      </c>
      <c r="R787" s="2"/>
      <c r="S787" s="9"/>
      <c r="T787" s="3"/>
      <c r="U787" s="9"/>
      <c r="V787" s="9"/>
    </row>
    <row r="788" spans="1:22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t="b">
        <f>TBL_Employees[[#This Row],[Exit Date]]=TBL_Employees[[#This Row],[Column2]]</f>
        <v>1</v>
      </c>
      <c r="P788" s="10" t="e">
        <f>TBL_Employees[[#This Row],[Exit Date]]-TBL_Employees[[#This Row],[Hire Date]]</f>
        <v>#VALUE!</v>
      </c>
      <c r="R788" s="2"/>
      <c r="S788" s="9"/>
      <c r="T788" s="3"/>
      <c r="U788" s="9"/>
      <c r="V788" s="9"/>
    </row>
    <row r="789" spans="1:22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t="b">
        <f>TBL_Employees[[#This Row],[Exit Date]]=TBL_Employees[[#This Row],[Column2]]</f>
        <v>1</v>
      </c>
      <c r="P789" s="10" t="e">
        <f>TBL_Employees[[#This Row],[Exit Date]]-TBL_Employees[[#This Row],[Hire Date]]</f>
        <v>#VALUE!</v>
      </c>
      <c r="R789" s="2"/>
      <c r="S789" s="9"/>
      <c r="T789" s="3"/>
      <c r="U789" s="9"/>
      <c r="V789" s="9"/>
    </row>
    <row r="790" spans="1:22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t="b">
        <f>TBL_Employees[[#This Row],[Exit Date]]=TBL_Employees[[#This Row],[Column2]]</f>
        <v>1</v>
      </c>
      <c r="P790" s="10" t="e">
        <f>TBL_Employees[[#This Row],[Exit Date]]-TBL_Employees[[#This Row],[Hire Date]]</f>
        <v>#VALUE!</v>
      </c>
      <c r="R790" s="2"/>
      <c r="S790" s="9"/>
      <c r="T790" s="3"/>
      <c r="U790" s="9"/>
      <c r="V790" s="9"/>
    </row>
    <row r="791" spans="1:22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t="b">
        <f>TBL_Employees[[#This Row],[Exit Date]]=TBL_Employees[[#This Row],[Column2]]</f>
        <v>1</v>
      </c>
      <c r="P791" s="10" t="e">
        <f>TBL_Employees[[#This Row],[Exit Date]]-TBL_Employees[[#This Row],[Hire Date]]</f>
        <v>#VALUE!</v>
      </c>
      <c r="R791" s="2"/>
      <c r="S791" s="9"/>
      <c r="T791" s="3"/>
      <c r="U791" s="9"/>
      <c r="V791" s="9"/>
    </row>
    <row r="792" spans="1:22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t="b">
        <f>TBL_Employees[[#This Row],[Exit Date]]=TBL_Employees[[#This Row],[Column2]]</f>
        <v>1</v>
      </c>
      <c r="P792" s="10" t="e">
        <f>TBL_Employees[[#This Row],[Exit Date]]-TBL_Employees[[#This Row],[Hire Date]]</f>
        <v>#VALUE!</v>
      </c>
      <c r="R792" s="2"/>
      <c r="S792" s="9"/>
      <c r="T792" s="3"/>
      <c r="U792" s="9"/>
      <c r="V792" s="9"/>
    </row>
    <row r="793" spans="1:22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t="b">
        <f>TBL_Employees[[#This Row],[Exit Date]]=TBL_Employees[[#This Row],[Column2]]</f>
        <v>1</v>
      </c>
      <c r="P793" s="10" t="e">
        <f>TBL_Employees[[#This Row],[Exit Date]]-TBL_Employees[[#This Row],[Hire Date]]</f>
        <v>#VALUE!</v>
      </c>
      <c r="R793" s="2"/>
      <c r="S793" s="9"/>
      <c r="T793" s="3"/>
      <c r="U793" s="9"/>
      <c r="V793" s="9"/>
    </row>
    <row r="794" spans="1:22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t="b">
        <f>TBL_Employees[[#This Row],[Exit Date]]=TBL_Employees[[#This Row],[Column2]]</f>
        <v>1</v>
      </c>
      <c r="P794" s="10" t="e">
        <f>TBL_Employees[[#This Row],[Exit Date]]-TBL_Employees[[#This Row],[Hire Date]]</f>
        <v>#VALUE!</v>
      </c>
      <c r="R794" s="2"/>
      <c r="S794" s="9"/>
      <c r="T794" s="3"/>
      <c r="U794" s="9"/>
      <c r="V794" s="9"/>
    </row>
    <row r="795" spans="1:22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t="b">
        <f>TBL_Employees[[#This Row],[Exit Date]]=TBL_Employees[[#This Row],[Column2]]</f>
        <v>1</v>
      </c>
      <c r="P795" s="10" t="e">
        <f>TBL_Employees[[#This Row],[Exit Date]]-TBL_Employees[[#This Row],[Hire Date]]</f>
        <v>#VALUE!</v>
      </c>
      <c r="R795" s="2"/>
      <c r="S795" s="9"/>
      <c r="T795" s="3"/>
      <c r="U795" s="9"/>
      <c r="V795" s="9"/>
    </row>
    <row r="796" spans="1:22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t="b">
        <f>TBL_Employees[[#This Row],[Exit Date]]=TBL_Employees[[#This Row],[Column2]]</f>
        <v>1</v>
      </c>
      <c r="P796" s="10" t="e">
        <f>TBL_Employees[[#This Row],[Exit Date]]-TBL_Employees[[#This Row],[Hire Date]]</f>
        <v>#VALUE!</v>
      </c>
      <c r="R796" s="2"/>
      <c r="S796" s="9"/>
      <c r="T796" s="3"/>
      <c r="U796" s="9"/>
      <c r="V796" s="9"/>
    </row>
    <row r="797" spans="1:22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t="b">
        <f>TBL_Employees[[#This Row],[Exit Date]]=TBL_Employees[[#This Row],[Column2]]</f>
        <v>1</v>
      </c>
      <c r="P797" s="10" t="e">
        <f>TBL_Employees[[#This Row],[Exit Date]]-TBL_Employees[[#This Row],[Hire Date]]</f>
        <v>#VALUE!</v>
      </c>
      <c r="R797" s="2"/>
      <c r="S797" s="9"/>
      <c r="T797" s="3"/>
      <c r="U797" s="9"/>
      <c r="V797" s="9"/>
    </row>
    <row r="798" spans="1:22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t="b">
        <f>TBL_Employees[[#This Row],[Exit Date]]=TBL_Employees[[#This Row],[Column2]]</f>
        <v>1</v>
      </c>
      <c r="P798" s="10" t="e">
        <f>TBL_Employees[[#This Row],[Exit Date]]-TBL_Employees[[#This Row],[Hire Date]]</f>
        <v>#VALUE!</v>
      </c>
      <c r="R798" s="2"/>
      <c r="S798" s="9"/>
      <c r="T798" s="3"/>
      <c r="U798" s="9"/>
      <c r="V798" s="9"/>
    </row>
    <row r="799" spans="1:22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t="b">
        <f>TBL_Employees[[#This Row],[Exit Date]]=TBL_Employees[[#This Row],[Column2]]</f>
        <v>1</v>
      </c>
      <c r="P799" s="10" t="e">
        <f>TBL_Employees[[#This Row],[Exit Date]]-TBL_Employees[[#This Row],[Hire Date]]</f>
        <v>#VALUE!</v>
      </c>
      <c r="R799" s="2"/>
      <c r="S799" s="9"/>
      <c r="T799" s="3"/>
      <c r="U799" s="9"/>
      <c r="V799" s="9"/>
    </row>
    <row r="800" spans="1:22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t="b">
        <f>TBL_Employees[[#This Row],[Exit Date]]=TBL_Employees[[#This Row],[Column2]]</f>
        <v>1</v>
      </c>
      <c r="P800" s="10" t="e">
        <f>TBL_Employees[[#This Row],[Exit Date]]-TBL_Employees[[#This Row],[Hire Date]]</f>
        <v>#VALUE!</v>
      </c>
      <c r="R800" s="2"/>
      <c r="S800" s="9"/>
      <c r="T800" s="3"/>
      <c r="U800" s="9"/>
      <c r="V800" s="9"/>
    </row>
    <row r="801" spans="1:22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t="b">
        <f>TBL_Employees[[#This Row],[Exit Date]]=TBL_Employees[[#This Row],[Column2]]</f>
        <v>1</v>
      </c>
      <c r="P801" s="10" t="e">
        <f>TBL_Employees[[#This Row],[Exit Date]]-TBL_Employees[[#This Row],[Hire Date]]</f>
        <v>#VALUE!</v>
      </c>
      <c r="R801" s="2"/>
      <c r="S801" s="9"/>
      <c r="T801" s="3"/>
      <c r="U801" s="9"/>
      <c r="V801" s="9"/>
    </row>
    <row r="802" spans="1:22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t="b">
        <f>TBL_Employees[[#This Row],[Exit Date]]=TBL_Employees[[#This Row],[Column2]]</f>
        <v>1</v>
      </c>
      <c r="P802" s="10" t="e">
        <f>TBL_Employees[[#This Row],[Exit Date]]-TBL_Employees[[#This Row],[Hire Date]]</f>
        <v>#VALUE!</v>
      </c>
      <c r="R802" s="2"/>
      <c r="S802" s="9"/>
      <c r="T802" s="3"/>
      <c r="U802" s="9"/>
      <c r="V802" s="9"/>
    </row>
    <row r="803" spans="1:22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t="b">
        <f>TBL_Employees[[#This Row],[Exit Date]]=TBL_Employees[[#This Row],[Column2]]</f>
        <v>1</v>
      </c>
      <c r="P803" s="10" t="e">
        <f>TBL_Employees[[#This Row],[Exit Date]]-TBL_Employees[[#This Row],[Hire Date]]</f>
        <v>#VALUE!</v>
      </c>
      <c r="R803" s="2"/>
      <c r="S803" s="9"/>
      <c r="T803" s="3"/>
      <c r="U803" s="9"/>
      <c r="V803" s="9"/>
    </row>
    <row r="804" spans="1:22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t="b">
        <f>TBL_Employees[[#This Row],[Exit Date]]=TBL_Employees[[#This Row],[Column2]]</f>
        <v>1</v>
      </c>
      <c r="P804" s="10" t="e">
        <f>TBL_Employees[[#This Row],[Exit Date]]-TBL_Employees[[#This Row],[Hire Date]]</f>
        <v>#VALUE!</v>
      </c>
      <c r="R804" s="2"/>
      <c r="S804" s="9"/>
      <c r="T804" s="3"/>
      <c r="U804" s="9"/>
      <c r="V804" s="9"/>
    </row>
    <row r="805" spans="1:22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t="b">
        <f>TBL_Employees[[#This Row],[Exit Date]]=TBL_Employees[[#This Row],[Column2]]</f>
        <v>1</v>
      </c>
      <c r="P805" s="10" t="e">
        <f>TBL_Employees[[#This Row],[Exit Date]]-TBL_Employees[[#This Row],[Hire Date]]</f>
        <v>#VALUE!</v>
      </c>
      <c r="R805" s="2"/>
      <c r="S805" s="9"/>
      <c r="T805" s="3"/>
      <c r="U805" s="9"/>
      <c r="V805" s="9"/>
    </row>
    <row r="806" spans="1:22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t="b">
        <f>TBL_Employees[[#This Row],[Exit Date]]=TBL_Employees[[#This Row],[Column2]]</f>
        <v>1</v>
      </c>
      <c r="P806" s="10" t="e">
        <f>TBL_Employees[[#This Row],[Exit Date]]-TBL_Employees[[#This Row],[Hire Date]]</f>
        <v>#VALUE!</v>
      </c>
      <c r="R806" s="2"/>
      <c r="S806" s="9"/>
      <c r="T806" s="3"/>
      <c r="U806" s="9"/>
      <c r="V806" s="9"/>
    </row>
    <row r="807" spans="1:22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t="b">
        <f>TBL_Employees[[#This Row],[Exit Date]]=TBL_Employees[[#This Row],[Column2]]</f>
        <v>1</v>
      </c>
      <c r="P807" s="10" t="e">
        <f>TBL_Employees[[#This Row],[Exit Date]]-TBL_Employees[[#This Row],[Hire Date]]</f>
        <v>#VALUE!</v>
      </c>
      <c r="R807" s="2"/>
      <c r="S807" s="9"/>
      <c r="T807" s="3"/>
      <c r="U807" s="9"/>
      <c r="V807" s="9"/>
    </row>
    <row r="808" spans="1:22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t="b">
        <f>TBL_Employees[[#This Row],[Exit Date]]=TBL_Employees[[#This Row],[Column2]]</f>
        <v>1</v>
      </c>
      <c r="P808" s="10" t="e">
        <f>TBL_Employees[[#This Row],[Exit Date]]-TBL_Employees[[#This Row],[Hire Date]]</f>
        <v>#VALUE!</v>
      </c>
      <c r="R808" s="2"/>
      <c r="S808" s="9"/>
      <c r="T808" s="3"/>
      <c r="U808" s="9"/>
      <c r="V808" s="9"/>
    </row>
    <row r="809" spans="1:22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t="b">
        <f>TBL_Employees[[#This Row],[Exit Date]]=TBL_Employees[[#This Row],[Column2]]</f>
        <v>1</v>
      </c>
      <c r="P809" s="10" t="e">
        <f>TBL_Employees[[#This Row],[Exit Date]]-TBL_Employees[[#This Row],[Hire Date]]</f>
        <v>#VALUE!</v>
      </c>
      <c r="R809" s="2"/>
      <c r="S809" s="9"/>
      <c r="T809" s="3"/>
      <c r="U809" s="9"/>
      <c r="V809" s="9"/>
    </row>
    <row r="810" spans="1:22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t="b">
        <f>TBL_Employees[[#This Row],[Exit Date]]=TBL_Employees[[#This Row],[Column2]]</f>
        <v>1</v>
      </c>
      <c r="P810" s="10" t="e">
        <f>TBL_Employees[[#This Row],[Exit Date]]-TBL_Employees[[#This Row],[Hire Date]]</f>
        <v>#VALUE!</v>
      </c>
      <c r="R810" s="2"/>
      <c r="S810" s="9"/>
      <c r="T810" s="3"/>
      <c r="U810" s="9"/>
      <c r="V810" s="9"/>
    </row>
    <row r="811" spans="1:22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t="b">
        <f>TBL_Employees[[#This Row],[Exit Date]]=TBL_Employees[[#This Row],[Column2]]</f>
        <v>1</v>
      </c>
      <c r="P811" s="10" t="e">
        <f>TBL_Employees[[#This Row],[Exit Date]]-TBL_Employees[[#This Row],[Hire Date]]</f>
        <v>#VALUE!</v>
      </c>
      <c r="R811" s="2"/>
      <c r="S811" s="9"/>
      <c r="T811" s="3"/>
      <c r="U811" s="9"/>
      <c r="V811" s="9"/>
    </row>
    <row r="812" spans="1:22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t="b">
        <f>TBL_Employees[[#This Row],[Exit Date]]=TBL_Employees[[#This Row],[Column2]]</f>
        <v>1</v>
      </c>
      <c r="P812" s="10" t="e">
        <f>TBL_Employees[[#This Row],[Exit Date]]-TBL_Employees[[#This Row],[Hire Date]]</f>
        <v>#VALUE!</v>
      </c>
      <c r="R812" s="2"/>
      <c r="S812" s="9"/>
      <c r="T812" s="3"/>
      <c r="U812" s="9"/>
      <c r="V812" s="9"/>
    </row>
    <row r="813" spans="1:22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t="b">
        <f>TBL_Employees[[#This Row],[Exit Date]]=TBL_Employees[[#This Row],[Column2]]</f>
        <v>0</v>
      </c>
      <c r="P813" s="10">
        <f>TBL_Employees[[#This Row],[Exit Date]]-TBL_Employees[[#This Row],[Hire Date]]</f>
        <v>314</v>
      </c>
      <c r="R813" s="2"/>
      <c r="S813" s="9"/>
      <c r="T813" s="3"/>
      <c r="U813" s="9"/>
      <c r="V813" s="9"/>
    </row>
    <row r="814" spans="1:22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t="b">
        <f>TBL_Employees[[#This Row],[Exit Date]]=TBL_Employees[[#This Row],[Column2]]</f>
        <v>1</v>
      </c>
      <c r="P814" s="10" t="e">
        <f>TBL_Employees[[#This Row],[Exit Date]]-TBL_Employees[[#This Row],[Hire Date]]</f>
        <v>#VALUE!</v>
      </c>
      <c r="R814" s="2"/>
      <c r="S814" s="9"/>
      <c r="T814" s="3"/>
      <c r="U814" s="9"/>
      <c r="V814" s="9"/>
    </row>
    <row r="815" spans="1:22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t="b">
        <f>TBL_Employees[[#This Row],[Exit Date]]=TBL_Employees[[#This Row],[Column2]]</f>
        <v>1</v>
      </c>
      <c r="P815" s="10" t="e">
        <f>TBL_Employees[[#This Row],[Exit Date]]-TBL_Employees[[#This Row],[Hire Date]]</f>
        <v>#VALUE!</v>
      </c>
      <c r="R815" s="2"/>
      <c r="S815" s="9"/>
      <c r="T815" s="3"/>
      <c r="U815" s="9"/>
      <c r="V815" s="9"/>
    </row>
    <row r="816" spans="1:22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t="b">
        <f>TBL_Employees[[#This Row],[Exit Date]]=TBL_Employees[[#This Row],[Column2]]</f>
        <v>1</v>
      </c>
      <c r="P816" s="10" t="e">
        <f>TBL_Employees[[#This Row],[Exit Date]]-TBL_Employees[[#This Row],[Hire Date]]</f>
        <v>#VALUE!</v>
      </c>
      <c r="R816" s="2"/>
      <c r="S816" s="9"/>
      <c r="T816" s="3"/>
      <c r="U816" s="9"/>
      <c r="V816" s="9"/>
    </row>
    <row r="817" spans="1:22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t="b">
        <f>TBL_Employees[[#This Row],[Exit Date]]=TBL_Employees[[#This Row],[Column2]]</f>
        <v>1</v>
      </c>
      <c r="P817" s="10" t="e">
        <f>TBL_Employees[[#This Row],[Exit Date]]-TBL_Employees[[#This Row],[Hire Date]]</f>
        <v>#VALUE!</v>
      </c>
      <c r="R817" s="2"/>
      <c r="S817" s="9"/>
      <c r="T817" s="3"/>
      <c r="U817" s="9"/>
      <c r="V817" s="9"/>
    </row>
    <row r="818" spans="1:22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t="b">
        <f>TBL_Employees[[#This Row],[Exit Date]]=TBL_Employees[[#This Row],[Column2]]</f>
        <v>1</v>
      </c>
      <c r="P818" s="10" t="e">
        <f>TBL_Employees[[#This Row],[Exit Date]]-TBL_Employees[[#This Row],[Hire Date]]</f>
        <v>#VALUE!</v>
      </c>
      <c r="R818" s="2"/>
      <c r="S818" s="9"/>
      <c r="T818" s="3"/>
      <c r="U818" s="9"/>
      <c r="V818" s="9"/>
    </row>
    <row r="819" spans="1:22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t="b">
        <f>TBL_Employees[[#This Row],[Exit Date]]=TBL_Employees[[#This Row],[Column2]]</f>
        <v>1</v>
      </c>
      <c r="P819" s="10" t="e">
        <f>TBL_Employees[[#This Row],[Exit Date]]-TBL_Employees[[#This Row],[Hire Date]]</f>
        <v>#VALUE!</v>
      </c>
      <c r="R819" s="2"/>
      <c r="S819" s="9"/>
      <c r="T819" s="3"/>
      <c r="U819" s="9"/>
      <c r="V819" s="9"/>
    </row>
    <row r="820" spans="1:22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t="b">
        <f>TBL_Employees[[#This Row],[Exit Date]]=TBL_Employees[[#This Row],[Column2]]</f>
        <v>1</v>
      </c>
      <c r="P820" s="10" t="e">
        <f>TBL_Employees[[#This Row],[Exit Date]]-TBL_Employees[[#This Row],[Hire Date]]</f>
        <v>#VALUE!</v>
      </c>
      <c r="R820" s="2"/>
      <c r="S820" s="9"/>
      <c r="T820" s="3"/>
      <c r="U820" s="9"/>
      <c r="V820" s="9"/>
    </row>
    <row r="821" spans="1:22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t="b">
        <f>TBL_Employees[[#This Row],[Exit Date]]=TBL_Employees[[#This Row],[Column2]]</f>
        <v>1</v>
      </c>
      <c r="P821" s="10" t="e">
        <f>TBL_Employees[[#This Row],[Exit Date]]-TBL_Employees[[#This Row],[Hire Date]]</f>
        <v>#VALUE!</v>
      </c>
      <c r="R821" s="2"/>
      <c r="S821" s="9"/>
      <c r="T821" s="3"/>
      <c r="U821" s="9"/>
      <c r="V821" s="9"/>
    </row>
    <row r="822" spans="1:22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t="b">
        <f>TBL_Employees[[#This Row],[Exit Date]]=TBL_Employees[[#This Row],[Column2]]</f>
        <v>1</v>
      </c>
      <c r="P822" s="10" t="e">
        <f>TBL_Employees[[#This Row],[Exit Date]]-TBL_Employees[[#This Row],[Hire Date]]</f>
        <v>#VALUE!</v>
      </c>
      <c r="R822" s="2"/>
      <c r="S822" s="9"/>
      <c r="T822" s="3"/>
      <c r="U822" s="9"/>
      <c r="V822" s="9"/>
    </row>
    <row r="823" spans="1:22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t="b">
        <f>TBL_Employees[[#This Row],[Exit Date]]=TBL_Employees[[#This Row],[Column2]]</f>
        <v>1</v>
      </c>
      <c r="P823" s="10" t="e">
        <f>TBL_Employees[[#This Row],[Exit Date]]-TBL_Employees[[#This Row],[Hire Date]]</f>
        <v>#VALUE!</v>
      </c>
      <c r="R823" s="2"/>
      <c r="S823" s="9"/>
      <c r="T823" s="3"/>
      <c r="U823" s="9"/>
      <c r="V823" s="9"/>
    </row>
    <row r="824" spans="1:22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t="b">
        <f>TBL_Employees[[#This Row],[Exit Date]]=TBL_Employees[[#This Row],[Column2]]</f>
        <v>1</v>
      </c>
      <c r="P824" s="10" t="e">
        <f>TBL_Employees[[#This Row],[Exit Date]]-TBL_Employees[[#This Row],[Hire Date]]</f>
        <v>#VALUE!</v>
      </c>
      <c r="R824" s="2"/>
      <c r="S824" s="9"/>
      <c r="T824" s="3"/>
      <c r="U824" s="9"/>
      <c r="V824" s="9"/>
    </row>
    <row r="825" spans="1:22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t="b">
        <f>TBL_Employees[[#This Row],[Exit Date]]=TBL_Employees[[#This Row],[Column2]]</f>
        <v>1</v>
      </c>
      <c r="P825" s="10" t="e">
        <f>TBL_Employees[[#This Row],[Exit Date]]-TBL_Employees[[#This Row],[Hire Date]]</f>
        <v>#VALUE!</v>
      </c>
      <c r="R825" s="2"/>
      <c r="S825" s="9"/>
      <c r="T825" s="3"/>
      <c r="U825" s="9"/>
      <c r="V825" s="9"/>
    </row>
    <row r="826" spans="1:22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t="b">
        <f>TBL_Employees[[#This Row],[Exit Date]]=TBL_Employees[[#This Row],[Column2]]</f>
        <v>1</v>
      </c>
      <c r="P826" s="10" t="e">
        <f>TBL_Employees[[#This Row],[Exit Date]]-TBL_Employees[[#This Row],[Hire Date]]</f>
        <v>#VALUE!</v>
      </c>
      <c r="R826" s="2"/>
      <c r="S826" s="9"/>
      <c r="T826" s="3"/>
      <c r="U826" s="9"/>
      <c r="V826" s="9"/>
    </row>
    <row r="827" spans="1:22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t="b">
        <f>TBL_Employees[[#This Row],[Exit Date]]=TBL_Employees[[#This Row],[Column2]]</f>
        <v>1</v>
      </c>
      <c r="P827" s="10" t="e">
        <f>TBL_Employees[[#This Row],[Exit Date]]-TBL_Employees[[#This Row],[Hire Date]]</f>
        <v>#VALUE!</v>
      </c>
      <c r="R827" s="2"/>
      <c r="S827" s="9"/>
      <c r="T827" s="3"/>
      <c r="U827" s="9"/>
      <c r="V827" s="9"/>
    </row>
    <row r="828" spans="1:22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t="b">
        <f>TBL_Employees[[#This Row],[Exit Date]]=TBL_Employees[[#This Row],[Column2]]</f>
        <v>1</v>
      </c>
      <c r="P828" s="10" t="e">
        <f>TBL_Employees[[#This Row],[Exit Date]]-TBL_Employees[[#This Row],[Hire Date]]</f>
        <v>#VALUE!</v>
      </c>
      <c r="R828" s="2"/>
      <c r="S828" s="9"/>
      <c r="T828" s="3"/>
      <c r="U828" s="9"/>
      <c r="V828" s="9"/>
    </row>
    <row r="829" spans="1:22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t="b">
        <f>TBL_Employees[[#This Row],[Exit Date]]=TBL_Employees[[#This Row],[Column2]]</f>
        <v>0</v>
      </c>
      <c r="P829" s="10">
        <f>TBL_Employees[[#This Row],[Exit Date]]-TBL_Employees[[#This Row],[Hire Date]]</f>
        <v>1788</v>
      </c>
      <c r="R829" s="2"/>
      <c r="S829" s="9"/>
      <c r="T829" s="3"/>
      <c r="U829" s="9"/>
      <c r="V829" s="9"/>
    </row>
    <row r="830" spans="1:22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t="b">
        <f>TBL_Employees[[#This Row],[Exit Date]]=TBL_Employees[[#This Row],[Column2]]</f>
        <v>1</v>
      </c>
      <c r="P830" s="10" t="e">
        <f>TBL_Employees[[#This Row],[Exit Date]]-TBL_Employees[[#This Row],[Hire Date]]</f>
        <v>#VALUE!</v>
      </c>
      <c r="R830" s="2"/>
      <c r="S830" s="9"/>
      <c r="T830" s="3"/>
      <c r="U830" s="9"/>
      <c r="V830" s="9"/>
    </row>
    <row r="831" spans="1:22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t="b">
        <f>TBL_Employees[[#This Row],[Exit Date]]=TBL_Employees[[#This Row],[Column2]]</f>
        <v>1</v>
      </c>
      <c r="P831" s="10" t="e">
        <f>TBL_Employees[[#This Row],[Exit Date]]-TBL_Employees[[#This Row],[Hire Date]]</f>
        <v>#VALUE!</v>
      </c>
      <c r="R831" s="2"/>
      <c r="S831" s="9"/>
      <c r="T831" s="3"/>
      <c r="U831" s="9"/>
      <c r="V831" s="9"/>
    </row>
    <row r="832" spans="1:22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t="b">
        <f>TBL_Employees[[#This Row],[Exit Date]]=TBL_Employees[[#This Row],[Column2]]</f>
        <v>1</v>
      </c>
      <c r="P832" s="10" t="e">
        <f>TBL_Employees[[#This Row],[Exit Date]]-TBL_Employees[[#This Row],[Hire Date]]</f>
        <v>#VALUE!</v>
      </c>
      <c r="R832" s="2"/>
      <c r="S832" s="9"/>
      <c r="T832" s="3"/>
      <c r="U832" s="9"/>
      <c r="V832" s="9"/>
    </row>
    <row r="833" spans="1:22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t="b">
        <f>TBL_Employees[[#This Row],[Exit Date]]=TBL_Employees[[#This Row],[Column2]]</f>
        <v>1</v>
      </c>
      <c r="P833" s="10" t="e">
        <f>TBL_Employees[[#This Row],[Exit Date]]-TBL_Employees[[#This Row],[Hire Date]]</f>
        <v>#VALUE!</v>
      </c>
      <c r="R833" s="2"/>
      <c r="S833" s="9"/>
      <c r="T833" s="3"/>
      <c r="U833" s="9"/>
      <c r="V833" s="9"/>
    </row>
    <row r="834" spans="1:22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t="b">
        <f>TBL_Employees[[#This Row],[Exit Date]]=TBL_Employees[[#This Row],[Column2]]</f>
        <v>1</v>
      </c>
      <c r="P834" s="10" t="e">
        <f>TBL_Employees[[#This Row],[Exit Date]]-TBL_Employees[[#This Row],[Hire Date]]</f>
        <v>#VALUE!</v>
      </c>
      <c r="R834" s="2"/>
      <c r="S834" s="9"/>
      <c r="T834" s="3"/>
      <c r="U834" s="9"/>
      <c r="V834" s="9"/>
    </row>
    <row r="835" spans="1:22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t="b">
        <f>TBL_Employees[[#This Row],[Exit Date]]=TBL_Employees[[#This Row],[Column2]]</f>
        <v>1</v>
      </c>
      <c r="P835" s="10" t="e">
        <f>TBL_Employees[[#This Row],[Exit Date]]-TBL_Employees[[#This Row],[Hire Date]]</f>
        <v>#VALUE!</v>
      </c>
      <c r="R835" s="2"/>
      <c r="S835" s="9"/>
      <c r="T835" s="3"/>
      <c r="U835" s="9"/>
      <c r="V835" s="9"/>
    </row>
    <row r="836" spans="1:22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t="b">
        <f>TBL_Employees[[#This Row],[Exit Date]]=TBL_Employees[[#This Row],[Column2]]</f>
        <v>0</v>
      </c>
      <c r="P836" s="10">
        <f>TBL_Employees[[#This Row],[Exit Date]]-TBL_Employees[[#This Row],[Hire Date]]</f>
        <v>300</v>
      </c>
      <c r="R836" s="2"/>
      <c r="S836" s="9"/>
      <c r="T836" s="3"/>
      <c r="U836" s="9"/>
      <c r="V836" s="9"/>
    </row>
    <row r="837" spans="1:22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t="b">
        <f>TBL_Employees[[#This Row],[Exit Date]]=TBL_Employees[[#This Row],[Column2]]</f>
        <v>1</v>
      </c>
      <c r="P837" s="10" t="e">
        <f>TBL_Employees[[#This Row],[Exit Date]]-TBL_Employees[[#This Row],[Hire Date]]</f>
        <v>#VALUE!</v>
      </c>
      <c r="R837" s="2"/>
      <c r="S837" s="9"/>
      <c r="T837" s="3"/>
      <c r="U837" s="9"/>
      <c r="V837" s="9"/>
    </row>
    <row r="838" spans="1:22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t="b">
        <f>TBL_Employees[[#This Row],[Exit Date]]=TBL_Employees[[#This Row],[Column2]]</f>
        <v>1</v>
      </c>
      <c r="P838" s="10" t="e">
        <f>TBL_Employees[[#This Row],[Exit Date]]-TBL_Employees[[#This Row],[Hire Date]]</f>
        <v>#VALUE!</v>
      </c>
      <c r="R838" s="2"/>
      <c r="S838" s="9"/>
      <c r="T838" s="3"/>
      <c r="U838" s="9"/>
      <c r="V838" s="9"/>
    </row>
    <row r="839" spans="1:22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t="b">
        <f>TBL_Employees[[#This Row],[Exit Date]]=TBL_Employees[[#This Row],[Column2]]</f>
        <v>1</v>
      </c>
      <c r="P839" s="10" t="e">
        <f>TBL_Employees[[#This Row],[Exit Date]]-TBL_Employees[[#This Row],[Hire Date]]</f>
        <v>#VALUE!</v>
      </c>
      <c r="R839" s="2"/>
      <c r="S839" s="9"/>
      <c r="T839" s="3"/>
      <c r="U839" s="9"/>
      <c r="V839" s="9"/>
    </row>
    <row r="840" spans="1:22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t="b">
        <f>TBL_Employees[[#This Row],[Exit Date]]=TBL_Employees[[#This Row],[Column2]]</f>
        <v>1</v>
      </c>
      <c r="P840" s="10" t="e">
        <f>TBL_Employees[[#This Row],[Exit Date]]-TBL_Employees[[#This Row],[Hire Date]]</f>
        <v>#VALUE!</v>
      </c>
      <c r="R840" s="2"/>
      <c r="S840" s="9"/>
      <c r="T840" s="3"/>
      <c r="U840" s="9"/>
      <c r="V840" s="9"/>
    </row>
    <row r="841" spans="1:22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t="b">
        <f>TBL_Employees[[#This Row],[Exit Date]]=TBL_Employees[[#This Row],[Column2]]</f>
        <v>1</v>
      </c>
      <c r="P841" s="10" t="e">
        <f>TBL_Employees[[#This Row],[Exit Date]]-TBL_Employees[[#This Row],[Hire Date]]</f>
        <v>#VALUE!</v>
      </c>
      <c r="R841" s="2"/>
      <c r="S841" s="9"/>
      <c r="T841" s="3"/>
      <c r="U841" s="9"/>
      <c r="V841" s="9"/>
    </row>
    <row r="842" spans="1:22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t="b">
        <f>TBL_Employees[[#This Row],[Exit Date]]=TBL_Employees[[#This Row],[Column2]]</f>
        <v>1</v>
      </c>
      <c r="P842" s="10" t="e">
        <f>TBL_Employees[[#This Row],[Exit Date]]-TBL_Employees[[#This Row],[Hire Date]]</f>
        <v>#VALUE!</v>
      </c>
      <c r="R842" s="2"/>
      <c r="S842" s="9"/>
      <c r="T842" s="3"/>
      <c r="U842" s="9"/>
      <c r="V842" s="9"/>
    </row>
    <row r="843" spans="1:22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t="b">
        <f>TBL_Employees[[#This Row],[Exit Date]]=TBL_Employees[[#This Row],[Column2]]</f>
        <v>1</v>
      </c>
      <c r="P843" s="10" t="e">
        <f>TBL_Employees[[#This Row],[Exit Date]]-TBL_Employees[[#This Row],[Hire Date]]</f>
        <v>#VALUE!</v>
      </c>
      <c r="R843" s="2"/>
      <c r="S843" s="9"/>
      <c r="T843" s="3"/>
      <c r="U843" s="9"/>
      <c r="V843" s="9"/>
    </row>
    <row r="844" spans="1:22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t="b">
        <f>TBL_Employees[[#This Row],[Exit Date]]=TBL_Employees[[#This Row],[Column2]]</f>
        <v>1</v>
      </c>
      <c r="P844" s="10" t="e">
        <f>TBL_Employees[[#This Row],[Exit Date]]-TBL_Employees[[#This Row],[Hire Date]]</f>
        <v>#VALUE!</v>
      </c>
      <c r="R844" s="2"/>
      <c r="S844" s="9"/>
      <c r="T844" s="3"/>
      <c r="U844" s="9"/>
      <c r="V844" s="9"/>
    </row>
    <row r="845" spans="1:22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t="b">
        <f>TBL_Employees[[#This Row],[Exit Date]]=TBL_Employees[[#This Row],[Column2]]</f>
        <v>1</v>
      </c>
      <c r="P845" s="10" t="e">
        <f>TBL_Employees[[#This Row],[Exit Date]]-TBL_Employees[[#This Row],[Hire Date]]</f>
        <v>#VALUE!</v>
      </c>
      <c r="R845" s="2"/>
      <c r="S845" s="9"/>
      <c r="T845" s="3"/>
      <c r="U845" s="9"/>
      <c r="V845" s="9"/>
    </row>
    <row r="846" spans="1:22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t="b">
        <f>TBL_Employees[[#This Row],[Exit Date]]=TBL_Employees[[#This Row],[Column2]]</f>
        <v>1</v>
      </c>
      <c r="P846" s="10" t="e">
        <f>TBL_Employees[[#This Row],[Exit Date]]-TBL_Employees[[#This Row],[Hire Date]]</f>
        <v>#VALUE!</v>
      </c>
      <c r="R846" s="2"/>
      <c r="S846" s="9"/>
      <c r="T846" s="3"/>
      <c r="U846" s="9"/>
      <c r="V846" s="9"/>
    </row>
    <row r="847" spans="1:22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t="b">
        <f>TBL_Employees[[#This Row],[Exit Date]]=TBL_Employees[[#This Row],[Column2]]</f>
        <v>1</v>
      </c>
      <c r="P847" s="10" t="e">
        <f>TBL_Employees[[#This Row],[Exit Date]]-TBL_Employees[[#This Row],[Hire Date]]</f>
        <v>#VALUE!</v>
      </c>
      <c r="R847" s="2"/>
      <c r="S847" s="9"/>
      <c r="T847" s="3"/>
      <c r="U847" s="9"/>
      <c r="V847" s="9"/>
    </row>
    <row r="848" spans="1:22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t="b">
        <f>TBL_Employees[[#This Row],[Exit Date]]=TBL_Employees[[#This Row],[Column2]]</f>
        <v>0</v>
      </c>
      <c r="P848" s="10">
        <f>TBL_Employees[[#This Row],[Exit Date]]-TBL_Employees[[#This Row],[Hire Date]]</f>
        <v>4613</v>
      </c>
      <c r="R848" s="2"/>
      <c r="S848" s="9"/>
      <c r="T848" s="3"/>
      <c r="U848" s="9"/>
      <c r="V848" s="9"/>
    </row>
    <row r="849" spans="1:22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t="b">
        <f>TBL_Employees[[#This Row],[Exit Date]]=TBL_Employees[[#This Row],[Column2]]</f>
        <v>1</v>
      </c>
      <c r="P849" s="10" t="e">
        <f>TBL_Employees[[#This Row],[Exit Date]]-TBL_Employees[[#This Row],[Hire Date]]</f>
        <v>#VALUE!</v>
      </c>
      <c r="R849" s="2"/>
      <c r="S849" s="9"/>
      <c r="T849" s="3"/>
      <c r="U849" s="9"/>
      <c r="V849" s="9"/>
    </row>
    <row r="850" spans="1:22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t="b">
        <f>TBL_Employees[[#This Row],[Exit Date]]=TBL_Employees[[#This Row],[Column2]]</f>
        <v>1</v>
      </c>
      <c r="P850" s="10" t="e">
        <f>TBL_Employees[[#This Row],[Exit Date]]-TBL_Employees[[#This Row],[Hire Date]]</f>
        <v>#VALUE!</v>
      </c>
      <c r="R850" s="2"/>
      <c r="S850" s="9"/>
      <c r="T850" s="3"/>
      <c r="U850" s="9"/>
      <c r="V850" s="9"/>
    </row>
    <row r="851" spans="1:22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t="b">
        <f>TBL_Employees[[#This Row],[Exit Date]]=TBL_Employees[[#This Row],[Column2]]</f>
        <v>1</v>
      </c>
      <c r="P851" s="10" t="e">
        <f>TBL_Employees[[#This Row],[Exit Date]]-TBL_Employees[[#This Row],[Hire Date]]</f>
        <v>#VALUE!</v>
      </c>
      <c r="R851" s="2"/>
      <c r="S851" s="9"/>
      <c r="T851" s="3"/>
      <c r="U851" s="9"/>
      <c r="V851" s="9"/>
    </row>
    <row r="852" spans="1:22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t="b">
        <f>TBL_Employees[[#This Row],[Exit Date]]=TBL_Employees[[#This Row],[Column2]]</f>
        <v>1</v>
      </c>
      <c r="P852" s="10" t="e">
        <f>TBL_Employees[[#This Row],[Exit Date]]-TBL_Employees[[#This Row],[Hire Date]]</f>
        <v>#VALUE!</v>
      </c>
      <c r="R852" s="2"/>
      <c r="S852" s="9"/>
      <c r="T852" s="3"/>
      <c r="U852" s="9"/>
      <c r="V852" s="9"/>
    </row>
    <row r="853" spans="1:22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t="b">
        <f>TBL_Employees[[#This Row],[Exit Date]]=TBL_Employees[[#This Row],[Column2]]</f>
        <v>1</v>
      </c>
      <c r="P853" s="10" t="e">
        <f>TBL_Employees[[#This Row],[Exit Date]]-TBL_Employees[[#This Row],[Hire Date]]</f>
        <v>#VALUE!</v>
      </c>
      <c r="R853" s="2"/>
      <c r="S853" s="9"/>
      <c r="T853" s="3"/>
      <c r="U853" s="9"/>
      <c r="V853" s="9"/>
    </row>
    <row r="854" spans="1:22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t="b">
        <f>TBL_Employees[[#This Row],[Exit Date]]=TBL_Employees[[#This Row],[Column2]]</f>
        <v>1</v>
      </c>
      <c r="P854" s="10" t="e">
        <f>TBL_Employees[[#This Row],[Exit Date]]-TBL_Employees[[#This Row],[Hire Date]]</f>
        <v>#VALUE!</v>
      </c>
      <c r="R854" s="2"/>
      <c r="S854" s="9"/>
      <c r="T854" s="3"/>
      <c r="U854" s="9"/>
      <c r="V854" s="9"/>
    </row>
    <row r="855" spans="1:22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t="b">
        <f>TBL_Employees[[#This Row],[Exit Date]]=TBL_Employees[[#This Row],[Column2]]</f>
        <v>1</v>
      </c>
      <c r="P855" s="10" t="e">
        <f>TBL_Employees[[#This Row],[Exit Date]]-TBL_Employees[[#This Row],[Hire Date]]</f>
        <v>#VALUE!</v>
      </c>
      <c r="R855" s="2"/>
      <c r="S855" s="9"/>
      <c r="T855" s="3"/>
      <c r="U855" s="9"/>
      <c r="V855" s="9"/>
    </row>
    <row r="856" spans="1:22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t="b">
        <f>TBL_Employees[[#This Row],[Exit Date]]=TBL_Employees[[#This Row],[Column2]]</f>
        <v>1</v>
      </c>
      <c r="P856" s="10" t="e">
        <f>TBL_Employees[[#This Row],[Exit Date]]-TBL_Employees[[#This Row],[Hire Date]]</f>
        <v>#VALUE!</v>
      </c>
      <c r="R856" s="2"/>
      <c r="S856" s="9"/>
      <c r="T856" s="3"/>
      <c r="U856" s="9"/>
      <c r="V856" s="9"/>
    </row>
    <row r="857" spans="1:22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t="b">
        <f>TBL_Employees[[#This Row],[Exit Date]]=TBL_Employees[[#This Row],[Column2]]</f>
        <v>1</v>
      </c>
      <c r="P857" s="10" t="e">
        <f>TBL_Employees[[#This Row],[Exit Date]]-TBL_Employees[[#This Row],[Hire Date]]</f>
        <v>#VALUE!</v>
      </c>
      <c r="R857" s="2"/>
      <c r="S857" s="9"/>
      <c r="T857" s="3"/>
      <c r="U857" s="9"/>
      <c r="V857" s="9"/>
    </row>
    <row r="858" spans="1:22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t="b">
        <f>TBL_Employees[[#This Row],[Exit Date]]=TBL_Employees[[#This Row],[Column2]]</f>
        <v>1</v>
      </c>
      <c r="P858" s="10" t="e">
        <f>TBL_Employees[[#This Row],[Exit Date]]-TBL_Employees[[#This Row],[Hire Date]]</f>
        <v>#VALUE!</v>
      </c>
      <c r="R858" s="2"/>
      <c r="S858" s="9"/>
      <c r="T858" s="3"/>
      <c r="U858" s="9"/>
      <c r="V858" s="9"/>
    </row>
    <row r="859" spans="1:22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t="b">
        <f>TBL_Employees[[#This Row],[Exit Date]]=TBL_Employees[[#This Row],[Column2]]</f>
        <v>1</v>
      </c>
      <c r="P859" s="10" t="e">
        <f>TBL_Employees[[#This Row],[Exit Date]]-TBL_Employees[[#This Row],[Hire Date]]</f>
        <v>#VALUE!</v>
      </c>
      <c r="R859" s="2"/>
      <c r="S859" s="9"/>
      <c r="T859" s="3"/>
      <c r="U859" s="9"/>
      <c r="V859" s="9"/>
    </row>
    <row r="860" spans="1:22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t="b">
        <f>TBL_Employees[[#This Row],[Exit Date]]=TBL_Employees[[#This Row],[Column2]]</f>
        <v>1</v>
      </c>
      <c r="P860" s="10" t="e">
        <f>TBL_Employees[[#This Row],[Exit Date]]-TBL_Employees[[#This Row],[Hire Date]]</f>
        <v>#VALUE!</v>
      </c>
      <c r="R860" s="2"/>
      <c r="S860" s="9"/>
      <c r="T860" s="3"/>
      <c r="U860" s="9"/>
      <c r="V860" s="9"/>
    </row>
    <row r="861" spans="1:22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t="b">
        <f>TBL_Employees[[#This Row],[Exit Date]]=TBL_Employees[[#This Row],[Column2]]</f>
        <v>1</v>
      </c>
      <c r="P861" s="10" t="e">
        <f>TBL_Employees[[#This Row],[Exit Date]]-TBL_Employees[[#This Row],[Hire Date]]</f>
        <v>#VALUE!</v>
      </c>
      <c r="R861" s="2"/>
      <c r="S861" s="9"/>
      <c r="T861" s="3"/>
      <c r="U861" s="9"/>
      <c r="V861" s="9"/>
    </row>
    <row r="862" spans="1:22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t="b">
        <f>TBL_Employees[[#This Row],[Exit Date]]=TBL_Employees[[#This Row],[Column2]]</f>
        <v>1</v>
      </c>
      <c r="P862" s="10" t="e">
        <f>TBL_Employees[[#This Row],[Exit Date]]-TBL_Employees[[#This Row],[Hire Date]]</f>
        <v>#VALUE!</v>
      </c>
      <c r="R862" s="2"/>
      <c r="S862" s="9"/>
      <c r="T862" s="3"/>
      <c r="U862" s="9"/>
      <c r="V862" s="9"/>
    </row>
    <row r="863" spans="1:22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t="b">
        <f>TBL_Employees[[#This Row],[Exit Date]]=TBL_Employees[[#This Row],[Column2]]</f>
        <v>1</v>
      </c>
      <c r="P863" s="10" t="e">
        <f>TBL_Employees[[#This Row],[Exit Date]]-TBL_Employees[[#This Row],[Hire Date]]</f>
        <v>#VALUE!</v>
      </c>
      <c r="R863" s="2"/>
      <c r="S863" s="9"/>
      <c r="T863" s="3"/>
      <c r="U863" s="9"/>
      <c r="V863" s="9"/>
    </row>
    <row r="864" spans="1:22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t="b">
        <f>TBL_Employees[[#This Row],[Exit Date]]=TBL_Employees[[#This Row],[Column2]]</f>
        <v>1</v>
      </c>
      <c r="P864" s="10" t="e">
        <f>TBL_Employees[[#This Row],[Exit Date]]-TBL_Employees[[#This Row],[Hire Date]]</f>
        <v>#VALUE!</v>
      </c>
      <c r="R864" s="2"/>
      <c r="S864" s="9"/>
      <c r="T864" s="3"/>
      <c r="U864" s="9"/>
      <c r="V864" s="9"/>
    </row>
    <row r="865" spans="1:22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t="b">
        <f>TBL_Employees[[#This Row],[Exit Date]]=TBL_Employees[[#This Row],[Column2]]</f>
        <v>1</v>
      </c>
      <c r="P865" s="10" t="e">
        <f>TBL_Employees[[#This Row],[Exit Date]]-TBL_Employees[[#This Row],[Hire Date]]</f>
        <v>#VALUE!</v>
      </c>
      <c r="R865" s="2"/>
      <c r="S865" s="9"/>
      <c r="T865" s="3"/>
      <c r="U865" s="9"/>
      <c r="V865" s="9"/>
    </row>
    <row r="866" spans="1:22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t="b">
        <f>TBL_Employees[[#This Row],[Exit Date]]=TBL_Employees[[#This Row],[Column2]]</f>
        <v>1</v>
      </c>
      <c r="P866" s="10" t="e">
        <f>TBL_Employees[[#This Row],[Exit Date]]-TBL_Employees[[#This Row],[Hire Date]]</f>
        <v>#VALUE!</v>
      </c>
      <c r="R866" s="2"/>
      <c r="S866" s="9"/>
      <c r="T866" s="3"/>
      <c r="U866" s="9"/>
      <c r="V866" s="9"/>
    </row>
    <row r="867" spans="1:22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t="b">
        <f>TBL_Employees[[#This Row],[Exit Date]]=TBL_Employees[[#This Row],[Column2]]</f>
        <v>1</v>
      </c>
      <c r="P867" s="10" t="e">
        <f>TBL_Employees[[#This Row],[Exit Date]]-TBL_Employees[[#This Row],[Hire Date]]</f>
        <v>#VALUE!</v>
      </c>
      <c r="R867" s="2"/>
      <c r="S867" s="9"/>
      <c r="T867" s="3"/>
      <c r="U867" s="9"/>
      <c r="V867" s="9"/>
    </row>
    <row r="868" spans="1:22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t="b">
        <f>TBL_Employees[[#This Row],[Exit Date]]=TBL_Employees[[#This Row],[Column2]]</f>
        <v>1</v>
      </c>
      <c r="P868" s="10" t="e">
        <f>TBL_Employees[[#This Row],[Exit Date]]-TBL_Employees[[#This Row],[Hire Date]]</f>
        <v>#VALUE!</v>
      </c>
      <c r="R868" s="2"/>
      <c r="S868" s="9"/>
      <c r="T868" s="3"/>
      <c r="U868" s="9"/>
      <c r="V868" s="9"/>
    </row>
    <row r="869" spans="1:22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t="b">
        <f>TBL_Employees[[#This Row],[Exit Date]]=TBL_Employees[[#This Row],[Column2]]</f>
        <v>1</v>
      </c>
      <c r="P869" s="10" t="e">
        <f>TBL_Employees[[#This Row],[Exit Date]]-TBL_Employees[[#This Row],[Hire Date]]</f>
        <v>#VALUE!</v>
      </c>
      <c r="R869" s="2"/>
      <c r="S869" s="9"/>
      <c r="T869" s="3"/>
      <c r="U869" s="9"/>
      <c r="V869" s="9"/>
    </row>
    <row r="870" spans="1:22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t="b">
        <f>TBL_Employees[[#This Row],[Exit Date]]=TBL_Employees[[#This Row],[Column2]]</f>
        <v>0</v>
      </c>
      <c r="P870" s="10">
        <f>TBL_Employees[[#This Row],[Exit Date]]-TBL_Employees[[#This Row],[Hire Date]]</f>
        <v>1149</v>
      </c>
      <c r="R870" s="2"/>
      <c r="S870" s="9"/>
      <c r="T870" s="3"/>
      <c r="U870" s="9"/>
      <c r="V870" s="9"/>
    </row>
    <row r="871" spans="1:22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t="b">
        <f>TBL_Employees[[#This Row],[Exit Date]]=TBL_Employees[[#This Row],[Column2]]</f>
        <v>1</v>
      </c>
      <c r="P871" s="10" t="e">
        <f>TBL_Employees[[#This Row],[Exit Date]]-TBL_Employees[[#This Row],[Hire Date]]</f>
        <v>#VALUE!</v>
      </c>
      <c r="R871" s="2"/>
      <c r="S871" s="9"/>
      <c r="T871" s="3"/>
      <c r="U871" s="9"/>
      <c r="V871" s="9"/>
    </row>
    <row r="872" spans="1:22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t="b">
        <f>TBL_Employees[[#This Row],[Exit Date]]=TBL_Employees[[#This Row],[Column2]]</f>
        <v>1</v>
      </c>
      <c r="P872" s="10" t="e">
        <f>TBL_Employees[[#This Row],[Exit Date]]-TBL_Employees[[#This Row],[Hire Date]]</f>
        <v>#VALUE!</v>
      </c>
      <c r="R872" s="2"/>
      <c r="S872" s="9"/>
      <c r="T872" s="3"/>
      <c r="U872" s="9"/>
      <c r="V872" s="9"/>
    </row>
    <row r="873" spans="1:22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t="b">
        <f>TBL_Employees[[#This Row],[Exit Date]]=TBL_Employees[[#This Row],[Column2]]</f>
        <v>1</v>
      </c>
      <c r="P873" s="10" t="e">
        <f>TBL_Employees[[#This Row],[Exit Date]]-TBL_Employees[[#This Row],[Hire Date]]</f>
        <v>#VALUE!</v>
      </c>
      <c r="R873" s="2"/>
      <c r="S873" s="9"/>
      <c r="T873" s="3"/>
      <c r="U873" s="9"/>
      <c r="V873" s="9"/>
    </row>
    <row r="874" spans="1:22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t="b">
        <f>TBL_Employees[[#This Row],[Exit Date]]=TBL_Employees[[#This Row],[Column2]]</f>
        <v>1</v>
      </c>
      <c r="P874" s="10" t="e">
        <f>TBL_Employees[[#This Row],[Exit Date]]-TBL_Employees[[#This Row],[Hire Date]]</f>
        <v>#VALUE!</v>
      </c>
      <c r="R874" s="2"/>
      <c r="S874" s="9"/>
      <c r="T874" s="3"/>
      <c r="U874" s="9"/>
      <c r="V874" s="9"/>
    </row>
    <row r="875" spans="1:22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t="b">
        <f>TBL_Employees[[#This Row],[Exit Date]]=TBL_Employees[[#This Row],[Column2]]</f>
        <v>1</v>
      </c>
      <c r="P875" s="10" t="e">
        <f>TBL_Employees[[#This Row],[Exit Date]]-TBL_Employees[[#This Row],[Hire Date]]</f>
        <v>#VALUE!</v>
      </c>
      <c r="R875" s="2"/>
      <c r="S875" s="9"/>
      <c r="T875" s="3"/>
      <c r="U875" s="9"/>
      <c r="V875" s="9"/>
    </row>
    <row r="876" spans="1:22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t="b">
        <f>TBL_Employees[[#This Row],[Exit Date]]=TBL_Employees[[#This Row],[Column2]]</f>
        <v>1</v>
      </c>
      <c r="P876" s="10" t="e">
        <f>TBL_Employees[[#This Row],[Exit Date]]-TBL_Employees[[#This Row],[Hire Date]]</f>
        <v>#VALUE!</v>
      </c>
      <c r="R876" s="2"/>
      <c r="S876" s="9"/>
      <c r="T876" s="3"/>
      <c r="U876" s="9"/>
      <c r="V876" s="9"/>
    </row>
    <row r="877" spans="1:22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t="b">
        <f>TBL_Employees[[#This Row],[Exit Date]]=TBL_Employees[[#This Row],[Column2]]</f>
        <v>1</v>
      </c>
      <c r="P877" s="10" t="e">
        <f>TBL_Employees[[#This Row],[Exit Date]]-TBL_Employees[[#This Row],[Hire Date]]</f>
        <v>#VALUE!</v>
      </c>
      <c r="R877" s="2"/>
      <c r="S877" s="9"/>
      <c r="T877" s="3"/>
      <c r="U877" s="9"/>
      <c r="V877" s="9"/>
    </row>
    <row r="878" spans="1:22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t="b">
        <f>TBL_Employees[[#This Row],[Exit Date]]=TBL_Employees[[#This Row],[Column2]]</f>
        <v>1</v>
      </c>
      <c r="P878" s="10" t="e">
        <f>TBL_Employees[[#This Row],[Exit Date]]-TBL_Employees[[#This Row],[Hire Date]]</f>
        <v>#VALUE!</v>
      </c>
      <c r="R878" s="2"/>
      <c r="S878" s="9"/>
      <c r="T878" s="3"/>
      <c r="U878" s="9"/>
      <c r="V878" s="9"/>
    </row>
    <row r="879" spans="1:22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t="b">
        <f>TBL_Employees[[#This Row],[Exit Date]]=TBL_Employees[[#This Row],[Column2]]</f>
        <v>1</v>
      </c>
      <c r="P879" s="10" t="e">
        <f>TBL_Employees[[#This Row],[Exit Date]]-TBL_Employees[[#This Row],[Hire Date]]</f>
        <v>#VALUE!</v>
      </c>
      <c r="R879" s="2"/>
      <c r="S879" s="9"/>
      <c r="T879" s="3"/>
      <c r="U879" s="9"/>
      <c r="V879" s="9"/>
    </row>
    <row r="880" spans="1:22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t="b">
        <f>TBL_Employees[[#This Row],[Exit Date]]=TBL_Employees[[#This Row],[Column2]]</f>
        <v>1</v>
      </c>
      <c r="P880" s="10" t="e">
        <f>TBL_Employees[[#This Row],[Exit Date]]-TBL_Employees[[#This Row],[Hire Date]]</f>
        <v>#VALUE!</v>
      </c>
      <c r="R880" s="2"/>
      <c r="S880" s="9"/>
      <c r="T880" s="3"/>
      <c r="U880" s="9"/>
      <c r="V880" s="9"/>
    </row>
    <row r="881" spans="1:22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t="b">
        <f>TBL_Employees[[#This Row],[Exit Date]]=TBL_Employees[[#This Row],[Column2]]</f>
        <v>1</v>
      </c>
      <c r="P881" s="10" t="e">
        <f>TBL_Employees[[#This Row],[Exit Date]]-TBL_Employees[[#This Row],[Hire Date]]</f>
        <v>#VALUE!</v>
      </c>
      <c r="R881" s="2"/>
      <c r="S881" s="9"/>
      <c r="T881" s="3"/>
      <c r="U881" s="9"/>
      <c r="V881" s="9"/>
    </row>
    <row r="882" spans="1:22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t="b">
        <f>TBL_Employees[[#This Row],[Exit Date]]=TBL_Employees[[#This Row],[Column2]]</f>
        <v>1</v>
      </c>
      <c r="P882" s="10" t="e">
        <f>TBL_Employees[[#This Row],[Exit Date]]-TBL_Employees[[#This Row],[Hire Date]]</f>
        <v>#VALUE!</v>
      </c>
      <c r="R882" s="2"/>
      <c r="S882" s="9"/>
      <c r="T882" s="3"/>
      <c r="U882" s="9"/>
      <c r="V882" s="9"/>
    </row>
    <row r="883" spans="1:22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t="b">
        <f>TBL_Employees[[#This Row],[Exit Date]]=TBL_Employees[[#This Row],[Column2]]</f>
        <v>1</v>
      </c>
      <c r="P883" s="10" t="e">
        <f>TBL_Employees[[#This Row],[Exit Date]]-TBL_Employees[[#This Row],[Hire Date]]</f>
        <v>#VALUE!</v>
      </c>
      <c r="R883" s="2"/>
      <c r="S883" s="9"/>
      <c r="T883" s="3"/>
      <c r="U883" s="9"/>
      <c r="V883" s="9"/>
    </row>
    <row r="884" spans="1:22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t="b">
        <f>TBL_Employees[[#This Row],[Exit Date]]=TBL_Employees[[#This Row],[Column2]]</f>
        <v>1</v>
      </c>
      <c r="P884" s="10" t="e">
        <f>TBL_Employees[[#This Row],[Exit Date]]-TBL_Employees[[#This Row],[Hire Date]]</f>
        <v>#VALUE!</v>
      </c>
      <c r="R884" s="2"/>
      <c r="S884" s="9"/>
      <c r="T884" s="3"/>
      <c r="U884" s="9"/>
      <c r="V884" s="9"/>
    </row>
    <row r="885" spans="1:22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t="b">
        <f>TBL_Employees[[#This Row],[Exit Date]]=TBL_Employees[[#This Row],[Column2]]</f>
        <v>1</v>
      </c>
      <c r="P885" s="10" t="e">
        <f>TBL_Employees[[#This Row],[Exit Date]]-TBL_Employees[[#This Row],[Hire Date]]</f>
        <v>#VALUE!</v>
      </c>
      <c r="R885" s="2"/>
      <c r="S885" s="9"/>
      <c r="T885" s="3"/>
      <c r="U885" s="9"/>
      <c r="V885" s="9"/>
    </row>
    <row r="886" spans="1:22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t="b">
        <f>TBL_Employees[[#This Row],[Exit Date]]=TBL_Employees[[#This Row],[Column2]]</f>
        <v>1</v>
      </c>
      <c r="P886" s="10" t="e">
        <f>TBL_Employees[[#This Row],[Exit Date]]-TBL_Employees[[#This Row],[Hire Date]]</f>
        <v>#VALUE!</v>
      </c>
      <c r="R886" s="2"/>
      <c r="S886" s="9"/>
      <c r="T886" s="3"/>
      <c r="U886" s="9"/>
      <c r="V886" s="9"/>
    </row>
    <row r="887" spans="1:22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t="b">
        <f>TBL_Employees[[#This Row],[Exit Date]]=TBL_Employees[[#This Row],[Column2]]</f>
        <v>1</v>
      </c>
      <c r="P887" s="10" t="e">
        <f>TBL_Employees[[#This Row],[Exit Date]]-TBL_Employees[[#This Row],[Hire Date]]</f>
        <v>#VALUE!</v>
      </c>
      <c r="R887" s="2"/>
      <c r="S887" s="9"/>
      <c r="T887" s="3"/>
      <c r="U887" s="9"/>
      <c r="V887" s="9"/>
    </row>
    <row r="888" spans="1:22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t="b">
        <f>TBL_Employees[[#This Row],[Exit Date]]=TBL_Employees[[#This Row],[Column2]]</f>
        <v>1</v>
      </c>
      <c r="P888" s="10" t="e">
        <f>TBL_Employees[[#This Row],[Exit Date]]-TBL_Employees[[#This Row],[Hire Date]]</f>
        <v>#VALUE!</v>
      </c>
      <c r="R888" s="2"/>
      <c r="S888" s="9"/>
      <c r="T888" s="3"/>
      <c r="U888" s="9"/>
      <c r="V888" s="9"/>
    </row>
    <row r="889" spans="1:22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t="b">
        <f>TBL_Employees[[#This Row],[Exit Date]]=TBL_Employees[[#This Row],[Column2]]</f>
        <v>1</v>
      </c>
      <c r="P889" s="10" t="e">
        <f>TBL_Employees[[#This Row],[Exit Date]]-TBL_Employees[[#This Row],[Hire Date]]</f>
        <v>#VALUE!</v>
      </c>
      <c r="R889" s="2"/>
      <c r="S889" s="9"/>
      <c r="T889" s="3"/>
      <c r="U889" s="9"/>
      <c r="V889" s="9"/>
    </row>
    <row r="890" spans="1:22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t="b">
        <f>TBL_Employees[[#This Row],[Exit Date]]=TBL_Employees[[#This Row],[Column2]]</f>
        <v>1</v>
      </c>
      <c r="P890" s="10" t="e">
        <f>TBL_Employees[[#This Row],[Exit Date]]-TBL_Employees[[#This Row],[Hire Date]]</f>
        <v>#VALUE!</v>
      </c>
      <c r="R890" s="2"/>
      <c r="S890" s="9"/>
      <c r="T890" s="3"/>
      <c r="U890" s="9"/>
      <c r="V890" s="9"/>
    </row>
    <row r="891" spans="1:22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t="b">
        <f>TBL_Employees[[#This Row],[Exit Date]]=TBL_Employees[[#This Row],[Column2]]</f>
        <v>1</v>
      </c>
      <c r="P891" s="10" t="e">
        <f>TBL_Employees[[#This Row],[Exit Date]]-TBL_Employees[[#This Row],[Hire Date]]</f>
        <v>#VALUE!</v>
      </c>
      <c r="R891" s="2"/>
      <c r="S891" s="9"/>
      <c r="T891" s="3"/>
      <c r="U891" s="9"/>
      <c r="V891" s="9"/>
    </row>
    <row r="892" spans="1:22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t="b">
        <f>TBL_Employees[[#This Row],[Exit Date]]=TBL_Employees[[#This Row],[Column2]]</f>
        <v>0</v>
      </c>
      <c r="P892" s="10">
        <f>TBL_Employees[[#This Row],[Exit Date]]-TBL_Employees[[#This Row],[Hire Date]]</f>
        <v>2734</v>
      </c>
      <c r="R892" s="2"/>
      <c r="S892" s="9"/>
      <c r="T892" s="3"/>
      <c r="U892" s="9"/>
      <c r="V892" s="9"/>
    </row>
    <row r="893" spans="1:22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t="b">
        <f>TBL_Employees[[#This Row],[Exit Date]]=TBL_Employees[[#This Row],[Column2]]</f>
        <v>1</v>
      </c>
      <c r="P893" s="10" t="e">
        <f>TBL_Employees[[#This Row],[Exit Date]]-TBL_Employees[[#This Row],[Hire Date]]</f>
        <v>#VALUE!</v>
      </c>
      <c r="R893" s="2"/>
      <c r="S893" s="9"/>
      <c r="T893" s="3"/>
      <c r="U893" s="9"/>
      <c r="V893" s="9"/>
    </row>
    <row r="894" spans="1:22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t="b">
        <f>TBL_Employees[[#This Row],[Exit Date]]=TBL_Employees[[#This Row],[Column2]]</f>
        <v>1</v>
      </c>
      <c r="P894" s="10" t="e">
        <f>TBL_Employees[[#This Row],[Exit Date]]-TBL_Employees[[#This Row],[Hire Date]]</f>
        <v>#VALUE!</v>
      </c>
      <c r="R894" s="2"/>
      <c r="S894" s="9"/>
      <c r="T894" s="3"/>
      <c r="U894" s="9"/>
      <c r="V894" s="9"/>
    </row>
    <row r="895" spans="1:22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t="b">
        <f>TBL_Employees[[#This Row],[Exit Date]]=TBL_Employees[[#This Row],[Column2]]</f>
        <v>1</v>
      </c>
      <c r="P895" s="10" t="e">
        <f>TBL_Employees[[#This Row],[Exit Date]]-TBL_Employees[[#This Row],[Hire Date]]</f>
        <v>#VALUE!</v>
      </c>
      <c r="R895" s="2"/>
      <c r="S895" s="9"/>
      <c r="T895" s="3"/>
      <c r="U895" s="9"/>
      <c r="V895" s="9"/>
    </row>
    <row r="896" spans="1:22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t="b">
        <f>TBL_Employees[[#This Row],[Exit Date]]=TBL_Employees[[#This Row],[Column2]]</f>
        <v>1</v>
      </c>
      <c r="P896" s="10" t="e">
        <f>TBL_Employees[[#This Row],[Exit Date]]-TBL_Employees[[#This Row],[Hire Date]]</f>
        <v>#VALUE!</v>
      </c>
      <c r="R896" s="2"/>
      <c r="S896" s="9"/>
      <c r="T896" s="3"/>
      <c r="U896" s="9"/>
      <c r="V896" s="9"/>
    </row>
    <row r="897" spans="1:22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t="b">
        <f>TBL_Employees[[#This Row],[Exit Date]]=TBL_Employees[[#This Row],[Column2]]</f>
        <v>0</v>
      </c>
      <c r="P897" s="10">
        <f>TBL_Employees[[#This Row],[Exit Date]]-TBL_Employees[[#This Row],[Hire Date]]</f>
        <v>266</v>
      </c>
      <c r="R897" s="2"/>
      <c r="S897" s="9"/>
      <c r="T897" s="3"/>
      <c r="U897" s="9"/>
      <c r="V897" s="9"/>
    </row>
    <row r="898" spans="1:22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t="b">
        <f>TBL_Employees[[#This Row],[Exit Date]]=TBL_Employees[[#This Row],[Column2]]</f>
        <v>1</v>
      </c>
      <c r="P898" s="10" t="e">
        <f>TBL_Employees[[#This Row],[Exit Date]]-TBL_Employees[[#This Row],[Hire Date]]</f>
        <v>#VALUE!</v>
      </c>
      <c r="R898" s="2"/>
      <c r="S898" s="9"/>
      <c r="T898" s="3"/>
      <c r="U898" s="9"/>
      <c r="V898" s="9"/>
    </row>
    <row r="899" spans="1:22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t="b">
        <f>TBL_Employees[[#This Row],[Exit Date]]=TBL_Employees[[#This Row],[Column2]]</f>
        <v>1</v>
      </c>
      <c r="P899" s="10" t="e">
        <f>TBL_Employees[[#This Row],[Exit Date]]-TBL_Employees[[#This Row],[Hire Date]]</f>
        <v>#VALUE!</v>
      </c>
      <c r="R899" s="2"/>
      <c r="S899" s="9"/>
      <c r="T899" s="3"/>
      <c r="U899" s="9"/>
      <c r="V899" s="9"/>
    </row>
    <row r="900" spans="1:22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t="b">
        <f>TBL_Employees[[#This Row],[Exit Date]]=TBL_Employees[[#This Row],[Column2]]</f>
        <v>1</v>
      </c>
      <c r="P900" s="10" t="e">
        <f>TBL_Employees[[#This Row],[Exit Date]]-TBL_Employees[[#This Row],[Hire Date]]</f>
        <v>#VALUE!</v>
      </c>
      <c r="R900" s="2"/>
      <c r="S900" s="9"/>
      <c r="T900" s="3"/>
      <c r="U900" s="9"/>
      <c r="V900" s="9"/>
    </row>
    <row r="901" spans="1:22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t="b">
        <f>TBL_Employees[[#This Row],[Exit Date]]=TBL_Employees[[#This Row],[Column2]]</f>
        <v>1</v>
      </c>
      <c r="P901" s="10" t="e">
        <f>TBL_Employees[[#This Row],[Exit Date]]-TBL_Employees[[#This Row],[Hire Date]]</f>
        <v>#VALUE!</v>
      </c>
      <c r="R901" s="2"/>
      <c r="S901" s="9"/>
      <c r="T901" s="3"/>
      <c r="U901" s="9"/>
      <c r="V901" s="9"/>
    </row>
    <row r="902" spans="1:22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t="b">
        <f>TBL_Employees[[#This Row],[Exit Date]]=TBL_Employees[[#This Row],[Column2]]</f>
        <v>1</v>
      </c>
      <c r="P902" s="10" t="e">
        <f>TBL_Employees[[#This Row],[Exit Date]]-TBL_Employees[[#This Row],[Hire Date]]</f>
        <v>#VALUE!</v>
      </c>
      <c r="R902" s="2"/>
      <c r="S902" s="9"/>
      <c r="T902" s="3"/>
      <c r="U902" s="9"/>
      <c r="V902" s="9"/>
    </row>
    <row r="903" spans="1:22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t="b">
        <f>TBL_Employees[[#This Row],[Exit Date]]=TBL_Employees[[#This Row],[Column2]]</f>
        <v>1</v>
      </c>
      <c r="P903" s="10" t="e">
        <f>TBL_Employees[[#This Row],[Exit Date]]-TBL_Employees[[#This Row],[Hire Date]]</f>
        <v>#VALUE!</v>
      </c>
      <c r="R903" s="2"/>
      <c r="S903" s="9"/>
      <c r="T903" s="3"/>
      <c r="U903" s="9"/>
      <c r="V903" s="9"/>
    </row>
    <row r="904" spans="1:22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t="b">
        <f>TBL_Employees[[#This Row],[Exit Date]]=TBL_Employees[[#This Row],[Column2]]</f>
        <v>1</v>
      </c>
      <c r="P904" s="10" t="e">
        <f>TBL_Employees[[#This Row],[Exit Date]]-TBL_Employees[[#This Row],[Hire Date]]</f>
        <v>#VALUE!</v>
      </c>
      <c r="R904" s="2"/>
      <c r="S904" s="9"/>
      <c r="T904" s="3"/>
      <c r="U904" s="9"/>
      <c r="V904" s="9"/>
    </row>
    <row r="905" spans="1:22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t="b">
        <f>TBL_Employees[[#This Row],[Exit Date]]=TBL_Employees[[#This Row],[Column2]]</f>
        <v>1</v>
      </c>
      <c r="P905" s="10" t="e">
        <f>TBL_Employees[[#This Row],[Exit Date]]-TBL_Employees[[#This Row],[Hire Date]]</f>
        <v>#VALUE!</v>
      </c>
      <c r="R905" s="2"/>
      <c r="S905" s="9"/>
      <c r="T905" s="3"/>
      <c r="U905" s="9"/>
      <c r="V905" s="9"/>
    </row>
    <row r="906" spans="1:22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t="b">
        <f>TBL_Employees[[#This Row],[Exit Date]]=TBL_Employees[[#This Row],[Column2]]</f>
        <v>1</v>
      </c>
      <c r="P906" s="10" t="e">
        <f>TBL_Employees[[#This Row],[Exit Date]]-TBL_Employees[[#This Row],[Hire Date]]</f>
        <v>#VALUE!</v>
      </c>
      <c r="R906" s="2"/>
      <c r="S906" s="9"/>
      <c r="T906" s="3"/>
      <c r="U906" s="9"/>
      <c r="V906" s="9"/>
    </row>
    <row r="907" spans="1:22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t="b">
        <f>TBL_Employees[[#This Row],[Exit Date]]=TBL_Employees[[#This Row],[Column2]]</f>
        <v>0</v>
      </c>
      <c r="P907" s="10">
        <f>TBL_Employees[[#This Row],[Exit Date]]-TBL_Employees[[#This Row],[Hire Date]]</f>
        <v>4462</v>
      </c>
      <c r="R907" s="2"/>
      <c r="S907" s="9"/>
      <c r="T907" s="3"/>
      <c r="U907" s="9"/>
      <c r="V907" s="9"/>
    </row>
    <row r="908" spans="1:22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t="b">
        <f>TBL_Employees[[#This Row],[Exit Date]]=TBL_Employees[[#This Row],[Column2]]</f>
        <v>1</v>
      </c>
      <c r="P908" s="10" t="e">
        <f>TBL_Employees[[#This Row],[Exit Date]]-TBL_Employees[[#This Row],[Hire Date]]</f>
        <v>#VALUE!</v>
      </c>
      <c r="R908" s="2"/>
      <c r="S908" s="9"/>
      <c r="T908" s="3"/>
      <c r="U908" s="9"/>
      <c r="V908" s="9"/>
    </row>
    <row r="909" spans="1:22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t="b">
        <f>TBL_Employees[[#This Row],[Exit Date]]=TBL_Employees[[#This Row],[Column2]]</f>
        <v>1</v>
      </c>
      <c r="P909" s="10" t="e">
        <f>TBL_Employees[[#This Row],[Exit Date]]-TBL_Employees[[#This Row],[Hire Date]]</f>
        <v>#VALUE!</v>
      </c>
      <c r="R909" s="2"/>
      <c r="S909" s="9"/>
      <c r="T909" s="3"/>
      <c r="U909" s="9"/>
      <c r="V909" s="9"/>
    </row>
    <row r="910" spans="1:22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t="b">
        <f>TBL_Employees[[#This Row],[Exit Date]]=TBL_Employees[[#This Row],[Column2]]</f>
        <v>0</v>
      </c>
      <c r="P910" s="10">
        <f>TBL_Employees[[#This Row],[Exit Date]]-TBL_Employees[[#This Row],[Hire Date]]</f>
        <v>642</v>
      </c>
      <c r="R910" s="2"/>
      <c r="S910" s="9"/>
      <c r="T910" s="3"/>
      <c r="U910" s="9"/>
      <c r="V910" s="9"/>
    </row>
    <row r="911" spans="1:22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t="b">
        <f>TBL_Employees[[#This Row],[Exit Date]]=TBL_Employees[[#This Row],[Column2]]</f>
        <v>1</v>
      </c>
      <c r="P911" s="10" t="e">
        <f>TBL_Employees[[#This Row],[Exit Date]]-TBL_Employees[[#This Row],[Hire Date]]</f>
        <v>#VALUE!</v>
      </c>
      <c r="R911" s="2"/>
      <c r="S911" s="9"/>
      <c r="T911" s="3"/>
      <c r="U911" s="9"/>
      <c r="V911" s="9"/>
    </row>
    <row r="912" spans="1:22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t="b">
        <f>TBL_Employees[[#This Row],[Exit Date]]=TBL_Employees[[#This Row],[Column2]]</f>
        <v>1</v>
      </c>
      <c r="P912" s="10" t="e">
        <f>TBL_Employees[[#This Row],[Exit Date]]-TBL_Employees[[#This Row],[Hire Date]]</f>
        <v>#VALUE!</v>
      </c>
      <c r="R912" s="2"/>
      <c r="S912" s="9"/>
      <c r="T912" s="3"/>
      <c r="U912" s="9"/>
      <c r="V912" s="9"/>
    </row>
    <row r="913" spans="1:22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t="b">
        <f>TBL_Employees[[#This Row],[Exit Date]]=TBL_Employees[[#This Row],[Column2]]</f>
        <v>1</v>
      </c>
      <c r="P913" s="10" t="e">
        <f>TBL_Employees[[#This Row],[Exit Date]]-TBL_Employees[[#This Row],[Hire Date]]</f>
        <v>#VALUE!</v>
      </c>
      <c r="R913" s="2"/>
      <c r="S913" s="9"/>
      <c r="T913" s="3"/>
      <c r="U913" s="9"/>
      <c r="V913" s="9"/>
    </row>
    <row r="914" spans="1:22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t="b">
        <f>TBL_Employees[[#This Row],[Exit Date]]=TBL_Employees[[#This Row],[Column2]]</f>
        <v>1</v>
      </c>
      <c r="P914" s="10" t="e">
        <f>TBL_Employees[[#This Row],[Exit Date]]-TBL_Employees[[#This Row],[Hire Date]]</f>
        <v>#VALUE!</v>
      </c>
      <c r="R914" s="2"/>
      <c r="S914" s="9"/>
      <c r="T914" s="3"/>
      <c r="U914" s="9"/>
      <c r="V914" s="9"/>
    </row>
    <row r="915" spans="1:22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t="b">
        <f>TBL_Employees[[#This Row],[Exit Date]]=TBL_Employees[[#This Row],[Column2]]</f>
        <v>1</v>
      </c>
      <c r="P915" s="10" t="e">
        <f>TBL_Employees[[#This Row],[Exit Date]]-TBL_Employees[[#This Row],[Hire Date]]</f>
        <v>#VALUE!</v>
      </c>
      <c r="R915" s="2"/>
      <c r="S915" s="9"/>
      <c r="T915" s="3"/>
      <c r="U915" s="9"/>
      <c r="V915" s="9"/>
    </row>
    <row r="916" spans="1:22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t="b">
        <f>TBL_Employees[[#This Row],[Exit Date]]=TBL_Employees[[#This Row],[Column2]]</f>
        <v>1</v>
      </c>
      <c r="P916" s="10" t="e">
        <f>TBL_Employees[[#This Row],[Exit Date]]-TBL_Employees[[#This Row],[Hire Date]]</f>
        <v>#VALUE!</v>
      </c>
      <c r="R916" s="2"/>
      <c r="S916" s="9"/>
      <c r="T916" s="3"/>
      <c r="U916" s="9"/>
      <c r="V916" s="9"/>
    </row>
    <row r="917" spans="1:22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t="b">
        <f>TBL_Employees[[#This Row],[Exit Date]]=TBL_Employees[[#This Row],[Column2]]</f>
        <v>1</v>
      </c>
      <c r="P917" s="10" t="e">
        <f>TBL_Employees[[#This Row],[Exit Date]]-TBL_Employees[[#This Row],[Hire Date]]</f>
        <v>#VALUE!</v>
      </c>
      <c r="R917" s="2"/>
      <c r="S917" s="9"/>
      <c r="T917" s="3"/>
      <c r="U917" s="9"/>
      <c r="V917" s="9"/>
    </row>
    <row r="918" spans="1:22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t="b">
        <f>TBL_Employees[[#This Row],[Exit Date]]=TBL_Employees[[#This Row],[Column2]]</f>
        <v>1</v>
      </c>
      <c r="P918" s="10" t="e">
        <f>TBL_Employees[[#This Row],[Exit Date]]-TBL_Employees[[#This Row],[Hire Date]]</f>
        <v>#VALUE!</v>
      </c>
      <c r="R918" s="2"/>
      <c r="S918" s="9"/>
      <c r="T918" s="3"/>
      <c r="U918" s="9"/>
      <c r="V918" s="9"/>
    </row>
    <row r="919" spans="1:22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t="b">
        <f>TBL_Employees[[#This Row],[Exit Date]]=TBL_Employees[[#This Row],[Column2]]</f>
        <v>1</v>
      </c>
      <c r="P919" s="10" t="e">
        <f>TBL_Employees[[#This Row],[Exit Date]]-TBL_Employees[[#This Row],[Hire Date]]</f>
        <v>#VALUE!</v>
      </c>
      <c r="R919" s="2"/>
      <c r="S919" s="9"/>
      <c r="T919" s="3"/>
      <c r="U919" s="9"/>
      <c r="V919" s="9"/>
    </row>
    <row r="920" spans="1:22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t="b">
        <f>TBL_Employees[[#This Row],[Exit Date]]=TBL_Employees[[#This Row],[Column2]]</f>
        <v>1</v>
      </c>
      <c r="P920" s="10" t="e">
        <f>TBL_Employees[[#This Row],[Exit Date]]-TBL_Employees[[#This Row],[Hire Date]]</f>
        <v>#VALUE!</v>
      </c>
      <c r="R920" s="2"/>
      <c r="S920" s="9"/>
      <c r="T920" s="3"/>
      <c r="U920" s="9"/>
      <c r="V920" s="9"/>
    </row>
    <row r="921" spans="1:22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t="b">
        <f>TBL_Employees[[#This Row],[Exit Date]]=TBL_Employees[[#This Row],[Column2]]</f>
        <v>1</v>
      </c>
      <c r="P921" s="10" t="e">
        <f>TBL_Employees[[#This Row],[Exit Date]]-TBL_Employees[[#This Row],[Hire Date]]</f>
        <v>#VALUE!</v>
      </c>
      <c r="R921" s="2"/>
      <c r="S921" s="9"/>
      <c r="T921" s="3"/>
      <c r="U921" s="9"/>
      <c r="V921" s="9"/>
    </row>
    <row r="922" spans="1:22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t="b">
        <f>TBL_Employees[[#This Row],[Exit Date]]=TBL_Employees[[#This Row],[Column2]]</f>
        <v>1</v>
      </c>
      <c r="P922" s="10" t="e">
        <f>TBL_Employees[[#This Row],[Exit Date]]-TBL_Employees[[#This Row],[Hire Date]]</f>
        <v>#VALUE!</v>
      </c>
      <c r="R922" s="2"/>
      <c r="S922" s="9"/>
      <c r="T922" s="3"/>
      <c r="U922" s="9"/>
      <c r="V922" s="9"/>
    </row>
    <row r="923" spans="1:22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t="b">
        <f>TBL_Employees[[#This Row],[Exit Date]]=TBL_Employees[[#This Row],[Column2]]</f>
        <v>1</v>
      </c>
      <c r="P923" s="10" t="e">
        <f>TBL_Employees[[#This Row],[Exit Date]]-TBL_Employees[[#This Row],[Hire Date]]</f>
        <v>#VALUE!</v>
      </c>
      <c r="R923" s="2"/>
      <c r="S923" s="9"/>
      <c r="T923" s="3"/>
      <c r="U923" s="9"/>
      <c r="V923" s="9"/>
    </row>
    <row r="924" spans="1:22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t="b">
        <f>TBL_Employees[[#This Row],[Exit Date]]=TBL_Employees[[#This Row],[Column2]]</f>
        <v>1</v>
      </c>
      <c r="P924" s="10" t="e">
        <f>TBL_Employees[[#This Row],[Exit Date]]-TBL_Employees[[#This Row],[Hire Date]]</f>
        <v>#VALUE!</v>
      </c>
      <c r="R924" s="2"/>
      <c r="S924" s="9"/>
      <c r="T924" s="3"/>
      <c r="U924" s="9"/>
      <c r="V924" s="9"/>
    </row>
    <row r="925" spans="1:22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t="b">
        <f>TBL_Employees[[#This Row],[Exit Date]]=TBL_Employees[[#This Row],[Column2]]</f>
        <v>1</v>
      </c>
      <c r="P925" s="10" t="e">
        <f>TBL_Employees[[#This Row],[Exit Date]]-TBL_Employees[[#This Row],[Hire Date]]</f>
        <v>#VALUE!</v>
      </c>
      <c r="R925" s="2"/>
      <c r="S925" s="9"/>
      <c r="T925" s="3"/>
      <c r="U925" s="9"/>
      <c r="V925" s="9"/>
    </row>
    <row r="926" spans="1:22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t="b">
        <f>TBL_Employees[[#This Row],[Exit Date]]=TBL_Employees[[#This Row],[Column2]]</f>
        <v>1</v>
      </c>
      <c r="P926" s="10" t="e">
        <f>TBL_Employees[[#This Row],[Exit Date]]-TBL_Employees[[#This Row],[Hire Date]]</f>
        <v>#VALUE!</v>
      </c>
      <c r="R926" s="2"/>
      <c r="S926" s="9"/>
      <c r="T926" s="3"/>
      <c r="U926" s="9"/>
      <c r="V926" s="9"/>
    </row>
    <row r="927" spans="1:22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t="b">
        <f>TBL_Employees[[#This Row],[Exit Date]]=TBL_Employees[[#This Row],[Column2]]</f>
        <v>1</v>
      </c>
      <c r="P927" s="10" t="e">
        <f>TBL_Employees[[#This Row],[Exit Date]]-TBL_Employees[[#This Row],[Hire Date]]</f>
        <v>#VALUE!</v>
      </c>
      <c r="R927" s="2"/>
      <c r="S927" s="9"/>
      <c r="T927" s="3"/>
      <c r="U927" s="9"/>
      <c r="V927" s="9"/>
    </row>
    <row r="928" spans="1:22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t="b">
        <f>TBL_Employees[[#This Row],[Exit Date]]=TBL_Employees[[#This Row],[Column2]]</f>
        <v>1</v>
      </c>
      <c r="P928" s="10" t="e">
        <f>TBL_Employees[[#This Row],[Exit Date]]-TBL_Employees[[#This Row],[Hire Date]]</f>
        <v>#VALUE!</v>
      </c>
      <c r="R928" s="2"/>
      <c r="S928" s="9"/>
      <c r="T928" s="3"/>
      <c r="U928" s="9"/>
      <c r="V928" s="9"/>
    </row>
    <row r="929" spans="1:22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t="b">
        <f>TBL_Employees[[#This Row],[Exit Date]]=TBL_Employees[[#This Row],[Column2]]</f>
        <v>1</v>
      </c>
      <c r="P929" s="10" t="e">
        <f>TBL_Employees[[#This Row],[Exit Date]]-TBL_Employees[[#This Row],[Hire Date]]</f>
        <v>#VALUE!</v>
      </c>
      <c r="R929" s="2"/>
      <c r="S929" s="9"/>
      <c r="T929" s="3"/>
      <c r="U929" s="9"/>
      <c r="V929" s="9"/>
    </row>
    <row r="930" spans="1:22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t="b">
        <f>TBL_Employees[[#This Row],[Exit Date]]=TBL_Employees[[#This Row],[Column2]]</f>
        <v>1</v>
      </c>
      <c r="P930" s="10" t="e">
        <f>TBL_Employees[[#This Row],[Exit Date]]-TBL_Employees[[#This Row],[Hire Date]]</f>
        <v>#VALUE!</v>
      </c>
      <c r="R930" s="2"/>
      <c r="S930" s="9"/>
      <c r="T930" s="3"/>
      <c r="U930" s="9"/>
      <c r="V930" s="9"/>
    </row>
    <row r="931" spans="1:22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t="b">
        <f>TBL_Employees[[#This Row],[Exit Date]]=TBL_Employees[[#This Row],[Column2]]</f>
        <v>1</v>
      </c>
      <c r="P931" s="10" t="e">
        <f>TBL_Employees[[#This Row],[Exit Date]]-TBL_Employees[[#This Row],[Hire Date]]</f>
        <v>#VALUE!</v>
      </c>
      <c r="R931" s="2"/>
      <c r="S931" s="9"/>
      <c r="T931" s="3"/>
      <c r="U931" s="9"/>
      <c r="V931" s="9"/>
    </row>
    <row r="932" spans="1:22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t="b">
        <f>TBL_Employees[[#This Row],[Exit Date]]=TBL_Employees[[#This Row],[Column2]]</f>
        <v>1</v>
      </c>
      <c r="P932" s="10" t="e">
        <f>TBL_Employees[[#This Row],[Exit Date]]-TBL_Employees[[#This Row],[Hire Date]]</f>
        <v>#VALUE!</v>
      </c>
      <c r="R932" s="2"/>
      <c r="S932" s="9"/>
      <c r="T932" s="3"/>
      <c r="U932" s="9"/>
      <c r="V932" s="9"/>
    </row>
    <row r="933" spans="1:22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t="b">
        <f>TBL_Employees[[#This Row],[Exit Date]]=TBL_Employees[[#This Row],[Column2]]</f>
        <v>1</v>
      </c>
      <c r="P933" s="10" t="e">
        <f>TBL_Employees[[#This Row],[Exit Date]]-TBL_Employees[[#This Row],[Hire Date]]</f>
        <v>#VALUE!</v>
      </c>
      <c r="R933" s="2"/>
      <c r="S933" s="9"/>
      <c r="T933" s="3"/>
      <c r="U933" s="9"/>
      <c r="V933" s="9"/>
    </row>
    <row r="934" spans="1:22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t="b">
        <f>TBL_Employees[[#This Row],[Exit Date]]=TBL_Employees[[#This Row],[Column2]]</f>
        <v>1</v>
      </c>
      <c r="P934" s="10" t="e">
        <f>TBL_Employees[[#This Row],[Exit Date]]-TBL_Employees[[#This Row],[Hire Date]]</f>
        <v>#VALUE!</v>
      </c>
      <c r="R934" s="2"/>
      <c r="S934" s="9"/>
      <c r="T934" s="3"/>
      <c r="U934" s="9"/>
      <c r="V934" s="9"/>
    </row>
    <row r="935" spans="1:22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t="b">
        <f>TBL_Employees[[#This Row],[Exit Date]]=TBL_Employees[[#This Row],[Column2]]</f>
        <v>1</v>
      </c>
      <c r="P935" s="10" t="e">
        <f>TBL_Employees[[#This Row],[Exit Date]]-TBL_Employees[[#This Row],[Hire Date]]</f>
        <v>#VALUE!</v>
      </c>
      <c r="R935" s="2"/>
      <c r="S935" s="9"/>
      <c r="T935" s="3"/>
      <c r="U935" s="9"/>
      <c r="V935" s="9"/>
    </row>
    <row r="936" spans="1:22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t="b">
        <f>TBL_Employees[[#This Row],[Exit Date]]=TBL_Employees[[#This Row],[Column2]]</f>
        <v>1</v>
      </c>
      <c r="P936" s="10" t="e">
        <f>TBL_Employees[[#This Row],[Exit Date]]-TBL_Employees[[#This Row],[Hire Date]]</f>
        <v>#VALUE!</v>
      </c>
      <c r="R936" s="2"/>
      <c r="S936" s="9"/>
      <c r="T936" s="3"/>
      <c r="U936" s="9"/>
      <c r="V936" s="9"/>
    </row>
    <row r="937" spans="1:22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t="b">
        <f>TBL_Employees[[#This Row],[Exit Date]]=TBL_Employees[[#This Row],[Column2]]</f>
        <v>1</v>
      </c>
      <c r="P937" s="10" t="e">
        <f>TBL_Employees[[#This Row],[Exit Date]]-TBL_Employees[[#This Row],[Hire Date]]</f>
        <v>#VALUE!</v>
      </c>
      <c r="R937" s="2"/>
      <c r="S937" s="9"/>
      <c r="T937" s="3"/>
      <c r="U937" s="9"/>
      <c r="V937" s="9"/>
    </row>
    <row r="938" spans="1:22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t="b">
        <f>TBL_Employees[[#This Row],[Exit Date]]=TBL_Employees[[#This Row],[Column2]]</f>
        <v>1</v>
      </c>
      <c r="P938" s="10" t="e">
        <f>TBL_Employees[[#This Row],[Exit Date]]-TBL_Employees[[#This Row],[Hire Date]]</f>
        <v>#VALUE!</v>
      </c>
      <c r="R938" s="2"/>
      <c r="S938" s="9"/>
      <c r="T938" s="3"/>
      <c r="U938" s="9"/>
      <c r="V938" s="9"/>
    </row>
    <row r="939" spans="1:22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t="b">
        <f>TBL_Employees[[#This Row],[Exit Date]]=TBL_Employees[[#This Row],[Column2]]</f>
        <v>1</v>
      </c>
      <c r="P939" s="10" t="e">
        <f>TBL_Employees[[#This Row],[Exit Date]]-TBL_Employees[[#This Row],[Hire Date]]</f>
        <v>#VALUE!</v>
      </c>
      <c r="R939" s="2"/>
      <c r="S939" s="9"/>
      <c r="T939" s="3"/>
      <c r="U939" s="9"/>
      <c r="V939" s="9"/>
    </row>
    <row r="940" spans="1:22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t="b">
        <f>TBL_Employees[[#This Row],[Exit Date]]=TBL_Employees[[#This Row],[Column2]]</f>
        <v>1</v>
      </c>
      <c r="P940" s="10" t="e">
        <f>TBL_Employees[[#This Row],[Exit Date]]-TBL_Employees[[#This Row],[Hire Date]]</f>
        <v>#VALUE!</v>
      </c>
      <c r="R940" s="2"/>
      <c r="S940" s="9"/>
      <c r="T940" s="3"/>
      <c r="U940" s="9"/>
      <c r="V940" s="9"/>
    </row>
    <row r="941" spans="1:22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t="b">
        <f>TBL_Employees[[#This Row],[Exit Date]]=TBL_Employees[[#This Row],[Column2]]</f>
        <v>1</v>
      </c>
      <c r="P941" s="10" t="e">
        <f>TBL_Employees[[#This Row],[Exit Date]]-TBL_Employees[[#This Row],[Hire Date]]</f>
        <v>#VALUE!</v>
      </c>
      <c r="R941" s="2"/>
      <c r="S941" s="9"/>
      <c r="T941" s="3"/>
      <c r="U941" s="9"/>
      <c r="V941" s="9"/>
    </row>
    <row r="942" spans="1:22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t="b">
        <f>TBL_Employees[[#This Row],[Exit Date]]=TBL_Employees[[#This Row],[Column2]]</f>
        <v>1</v>
      </c>
      <c r="P942" s="10" t="e">
        <f>TBL_Employees[[#This Row],[Exit Date]]-TBL_Employees[[#This Row],[Hire Date]]</f>
        <v>#VALUE!</v>
      </c>
      <c r="R942" s="2"/>
      <c r="S942" s="9"/>
      <c r="T942" s="3"/>
      <c r="U942" s="9"/>
      <c r="V942" s="9"/>
    </row>
    <row r="943" spans="1:22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t="b">
        <f>TBL_Employees[[#This Row],[Exit Date]]=TBL_Employees[[#This Row],[Column2]]</f>
        <v>1</v>
      </c>
      <c r="P943" s="10" t="e">
        <f>TBL_Employees[[#This Row],[Exit Date]]-TBL_Employees[[#This Row],[Hire Date]]</f>
        <v>#VALUE!</v>
      </c>
      <c r="R943" s="2"/>
      <c r="S943" s="9"/>
      <c r="T943" s="3"/>
      <c r="U943" s="9"/>
      <c r="V943" s="9"/>
    </row>
    <row r="944" spans="1:22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t="b">
        <f>TBL_Employees[[#This Row],[Exit Date]]=TBL_Employees[[#This Row],[Column2]]</f>
        <v>1</v>
      </c>
      <c r="P944" s="10" t="e">
        <f>TBL_Employees[[#This Row],[Exit Date]]-TBL_Employees[[#This Row],[Hire Date]]</f>
        <v>#VALUE!</v>
      </c>
      <c r="R944" s="2"/>
      <c r="S944" s="9"/>
      <c r="T944" s="3"/>
      <c r="U944" s="9"/>
      <c r="V944" s="9"/>
    </row>
    <row r="945" spans="1:22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t="b">
        <f>TBL_Employees[[#This Row],[Exit Date]]=TBL_Employees[[#This Row],[Column2]]</f>
        <v>1</v>
      </c>
      <c r="P945" s="10" t="e">
        <f>TBL_Employees[[#This Row],[Exit Date]]-TBL_Employees[[#This Row],[Hire Date]]</f>
        <v>#VALUE!</v>
      </c>
      <c r="R945" s="2"/>
      <c r="S945" s="9"/>
      <c r="T945" s="3"/>
      <c r="U945" s="9"/>
      <c r="V945" s="9"/>
    </row>
    <row r="946" spans="1:22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t="b">
        <f>TBL_Employees[[#This Row],[Exit Date]]=TBL_Employees[[#This Row],[Column2]]</f>
        <v>1</v>
      </c>
      <c r="P946" s="10" t="e">
        <f>TBL_Employees[[#This Row],[Exit Date]]-TBL_Employees[[#This Row],[Hire Date]]</f>
        <v>#VALUE!</v>
      </c>
      <c r="R946" s="2"/>
      <c r="S946" s="9"/>
      <c r="T946" s="3"/>
      <c r="U946" s="9"/>
      <c r="V946" s="9"/>
    </row>
    <row r="947" spans="1:22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t="b">
        <f>TBL_Employees[[#This Row],[Exit Date]]=TBL_Employees[[#This Row],[Column2]]</f>
        <v>1</v>
      </c>
      <c r="P947" s="10" t="e">
        <f>TBL_Employees[[#This Row],[Exit Date]]-TBL_Employees[[#This Row],[Hire Date]]</f>
        <v>#VALUE!</v>
      </c>
      <c r="R947" s="2"/>
      <c r="S947" s="9"/>
      <c r="T947" s="3"/>
      <c r="U947" s="9"/>
      <c r="V947" s="9"/>
    </row>
    <row r="948" spans="1:22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t="b">
        <f>TBL_Employees[[#This Row],[Exit Date]]=TBL_Employees[[#This Row],[Column2]]</f>
        <v>1</v>
      </c>
      <c r="P948" s="10" t="e">
        <f>TBL_Employees[[#This Row],[Exit Date]]-TBL_Employees[[#This Row],[Hire Date]]</f>
        <v>#VALUE!</v>
      </c>
      <c r="R948" s="2"/>
      <c r="S948" s="9"/>
      <c r="T948" s="3"/>
      <c r="U948" s="9"/>
      <c r="V948" s="9"/>
    </row>
    <row r="949" spans="1:22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t="b">
        <f>TBL_Employees[[#This Row],[Exit Date]]=TBL_Employees[[#This Row],[Column2]]</f>
        <v>1</v>
      </c>
      <c r="P949" s="10" t="e">
        <f>TBL_Employees[[#This Row],[Exit Date]]-TBL_Employees[[#This Row],[Hire Date]]</f>
        <v>#VALUE!</v>
      </c>
      <c r="R949" s="2"/>
      <c r="S949" s="9"/>
      <c r="T949" s="3"/>
      <c r="U949" s="9"/>
      <c r="V949" s="9"/>
    </row>
    <row r="950" spans="1:22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t="b">
        <f>TBL_Employees[[#This Row],[Exit Date]]=TBL_Employees[[#This Row],[Column2]]</f>
        <v>1</v>
      </c>
      <c r="P950" s="10" t="e">
        <f>TBL_Employees[[#This Row],[Exit Date]]-TBL_Employees[[#This Row],[Hire Date]]</f>
        <v>#VALUE!</v>
      </c>
      <c r="R950" s="2"/>
      <c r="S950" s="9"/>
      <c r="T950" s="3"/>
      <c r="U950" s="9"/>
      <c r="V950" s="9"/>
    </row>
    <row r="951" spans="1:22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t="b">
        <f>TBL_Employees[[#This Row],[Exit Date]]=TBL_Employees[[#This Row],[Column2]]</f>
        <v>1</v>
      </c>
      <c r="P951" s="10" t="e">
        <f>TBL_Employees[[#This Row],[Exit Date]]-TBL_Employees[[#This Row],[Hire Date]]</f>
        <v>#VALUE!</v>
      </c>
      <c r="R951" s="2"/>
      <c r="S951" s="9"/>
      <c r="T951" s="3"/>
      <c r="U951" s="9"/>
      <c r="V951" s="9"/>
    </row>
    <row r="952" spans="1:22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t="b">
        <f>TBL_Employees[[#This Row],[Exit Date]]=TBL_Employees[[#This Row],[Column2]]</f>
        <v>1</v>
      </c>
      <c r="P952" s="10" t="e">
        <f>TBL_Employees[[#This Row],[Exit Date]]-TBL_Employees[[#This Row],[Hire Date]]</f>
        <v>#VALUE!</v>
      </c>
      <c r="R952" s="2"/>
      <c r="S952" s="9"/>
      <c r="T952" s="3"/>
      <c r="U952" s="9"/>
      <c r="V952" s="9"/>
    </row>
    <row r="953" spans="1:22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t="b">
        <f>TBL_Employees[[#This Row],[Exit Date]]=TBL_Employees[[#This Row],[Column2]]</f>
        <v>1</v>
      </c>
      <c r="P953" s="10" t="e">
        <f>TBL_Employees[[#This Row],[Exit Date]]-TBL_Employees[[#This Row],[Hire Date]]</f>
        <v>#VALUE!</v>
      </c>
      <c r="R953" s="2"/>
      <c r="S953" s="9"/>
      <c r="T953" s="3"/>
      <c r="U953" s="9"/>
      <c r="V953" s="9"/>
    </row>
    <row r="954" spans="1:22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t="b">
        <f>TBL_Employees[[#This Row],[Exit Date]]=TBL_Employees[[#This Row],[Column2]]</f>
        <v>1</v>
      </c>
      <c r="P954" s="10" t="e">
        <f>TBL_Employees[[#This Row],[Exit Date]]-TBL_Employees[[#This Row],[Hire Date]]</f>
        <v>#VALUE!</v>
      </c>
      <c r="R954" s="2"/>
      <c r="S954" s="9"/>
      <c r="T954" s="3"/>
      <c r="U954" s="9"/>
      <c r="V954" s="9"/>
    </row>
    <row r="955" spans="1:22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t="b">
        <f>TBL_Employees[[#This Row],[Exit Date]]=TBL_Employees[[#This Row],[Column2]]</f>
        <v>1</v>
      </c>
      <c r="P955" s="10" t="e">
        <f>TBL_Employees[[#This Row],[Exit Date]]-TBL_Employees[[#This Row],[Hire Date]]</f>
        <v>#VALUE!</v>
      </c>
      <c r="R955" s="2"/>
      <c r="S955" s="9"/>
      <c r="T955" s="3"/>
      <c r="U955" s="9"/>
      <c r="V955" s="9"/>
    </row>
    <row r="956" spans="1:22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t="b">
        <f>TBL_Employees[[#This Row],[Exit Date]]=TBL_Employees[[#This Row],[Column2]]</f>
        <v>1</v>
      </c>
      <c r="P956" s="10" t="e">
        <f>TBL_Employees[[#This Row],[Exit Date]]-TBL_Employees[[#This Row],[Hire Date]]</f>
        <v>#VALUE!</v>
      </c>
      <c r="R956" s="2"/>
      <c r="S956" s="9"/>
      <c r="T956" s="3"/>
      <c r="U956" s="9"/>
      <c r="V956" s="9"/>
    </row>
    <row r="957" spans="1:22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t="b">
        <f>TBL_Employees[[#This Row],[Exit Date]]=TBL_Employees[[#This Row],[Column2]]</f>
        <v>1</v>
      </c>
      <c r="P957" s="10" t="e">
        <f>TBL_Employees[[#This Row],[Exit Date]]-TBL_Employees[[#This Row],[Hire Date]]</f>
        <v>#VALUE!</v>
      </c>
      <c r="R957" s="2"/>
      <c r="S957" s="9"/>
      <c r="T957" s="3"/>
      <c r="U957" s="9"/>
      <c r="V957" s="9"/>
    </row>
    <row r="958" spans="1:22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t="b">
        <f>TBL_Employees[[#This Row],[Exit Date]]=TBL_Employees[[#This Row],[Column2]]</f>
        <v>1</v>
      </c>
      <c r="P958" s="10" t="e">
        <f>TBL_Employees[[#This Row],[Exit Date]]-TBL_Employees[[#This Row],[Hire Date]]</f>
        <v>#VALUE!</v>
      </c>
      <c r="R958" s="2"/>
      <c r="S958" s="9"/>
      <c r="T958" s="3"/>
      <c r="U958" s="9"/>
      <c r="V958" s="9"/>
    </row>
    <row r="959" spans="1:22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t="b">
        <f>TBL_Employees[[#This Row],[Exit Date]]=TBL_Employees[[#This Row],[Column2]]</f>
        <v>0</v>
      </c>
      <c r="P959" s="10">
        <f>TBL_Employees[[#This Row],[Exit Date]]-TBL_Employees[[#This Row],[Hire Date]]</f>
        <v>3528</v>
      </c>
      <c r="R959" s="2"/>
      <c r="S959" s="9"/>
      <c r="T959" s="3"/>
      <c r="U959" s="9"/>
      <c r="V959" s="9"/>
    </row>
    <row r="960" spans="1:22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t="b">
        <f>TBL_Employees[[#This Row],[Exit Date]]=TBL_Employees[[#This Row],[Column2]]</f>
        <v>1</v>
      </c>
      <c r="P960" s="10" t="e">
        <f>TBL_Employees[[#This Row],[Exit Date]]-TBL_Employees[[#This Row],[Hire Date]]</f>
        <v>#VALUE!</v>
      </c>
      <c r="R960" s="2"/>
      <c r="S960" s="9"/>
      <c r="T960" s="3"/>
      <c r="U960" s="9"/>
      <c r="V960" s="9"/>
    </row>
    <row r="961" spans="1:22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t="b">
        <f>TBL_Employees[[#This Row],[Exit Date]]=TBL_Employees[[#This Row],[Column2]]</f>
        <v>1</v>
      </c>
      <c r="P961" s="10" t="e">
        <f>TBL_Employees[[#This Row],[Exit Date]]-TBL_Employees[[#This Row],[Hire Date]]</f>
        <v>#VALUE!</v>
      </c>
      <c r="R961" s="2"/>
      <c r="S961" s="9"/>
      <c r="T961" s="3"/>
      <c r="U961" s="9"/>
      <c r="V961" s="9"/>
    </row>
    <row r="962" spans="1:22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t="b">
        <f>TBL_Employees[[#This Row],[Exit Date]]=TBL_Employees[[#This Row],[Column2]]</f>
        <v>1</v>
      </c>
      <c r="P962" s="10" t="e">
        <f>TBL_Employees[[#This Row],[Exit Date]]-TBL_Employees[[#This Row],[Hire Date]]</f>
        <v>#VALUE!</v>
      </c>
      <c r="R962" s="2"/>
      <c r="S962" s="9"/>
      <c r="T962" s="3"/>
      <c r="U962" s="9"/>
      <c r="V962" s="9"/>
    </row>
    <row r="963" spans="1:22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t="b">
        <f>TBL_Employees[[#This Row],[Exit Date]]=TBL_Employees[[#This Row],[Column2]]</f>
        <v>1</v>
      </c>
      <c r="P963" s="10" t="e">
        <f>TBL_Employees[[#This Row],[Exit Date]]-TBL_Employees[[#This Row],[Hire Date]]</f>
        <v>#VALUE!</v>
      </c>
      <c r="R963" s="2"/>
      <c r="S963" s="9"/>
      <c r="T963" s="3"/>
      <c r="U963" s="9"/>
      <c r="V963" s="9"/>
    </row>
    <row r="964" spans="1:22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t="b">
        <f>TBL_Employees[[#This Row],[Exit Date]]=TBL_Employees[[#This Row],[Column2]]</f>
        <v>1</v>
      </c>
      <c r="P964" s="10" t="e">
        <f>TBL_Employees[[#This Row],[Exit Date]]-TBL_Employees[[#This Row],[Hire Date]]</f>
        <v>#VALUE!</v>
      </c>
      <c r="R964" s="2"/>
      <c r="S964" s="9"/>
      <c r="T964" s="3"/>
      <c r="U964" s="9"/>
      <c r="V964" s="9"/>
    </row>
    <row r="965" spans="1:22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t="b">
        <f>TBL_Employees[[#This Row],[Exit Date]]=TBL_Employees[[#This Row],[Column2]]</f>
        <v>0</v>
      </c>
      <c r="P965" s="10">
        <f>TBL_Employees[[#This Row],[Exit Date]]-TBL_Employees[[#This Row],[Hire Date]]</f>
        <v>586</v>
      </c>
      <c r="R965" s="2"/>
      <c r="S965" s="9"/>
      <c r="T965" s="3"/>
      <c r="U965" s="9"/>
      <c r="V965" s="9"/>
    </row>
    <row r="966" spans="1:22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t="b">
        <f>TBL_Employees[[#This Row],[Exit Date]]=TBL_Employees[[#This Row],[Column2]]</f>
        <v>1</v>
      </c>
      <c r="P966" s="10" t="e">
        <f>TBL_Employees[[#This Row],[Exit Date]]-TBL_Employees[[#This Row],[Hire Date]]</f>
        <v>#VALUE!</v>
      </c>
      <c r="R966" s="2"/>
      <c r="S966" s="9"/>
      <c r="T966" s="3"/>
      <c r="U966" s="9"/>
      <c r="V966" s="9"/>
    </row>
    <row r="967" spans="1:22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t="b">
        <f>TBL_Employees[[#This Row],[Exit Date]]=TBL_Employees[[#This Row],[Column2]]</f>
        <v>1</v>
      </c>
      <c r="P967" s="10" t="e">
        <f>TBL_Employees[[#This Row],[Exit Date]]-TBL_Employees[[#This Row],[Hire Date]]</f>
        <v>#VALUE!</v>
      </c>
      <c r="R967" s="2"/>
      <c r="S967" s="9"/>
      <c r="T967" s="3"/>
      <c r="U967" s="9"/>
      <c r="V967" s="9"/>
    </row>
    <row r="968" spans="1:22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t="b">
        <f>TBL_Employees[[#This Row],[Exit Date]]=TBL_Employees[[#This Row],[Column2]]</f>
        <v>1</v>
      </c>
      <c r="P968" s="10" t="e">
        <f>TBL_Employees[[#This Row],[Exit Date]]-TBL_Employees[[#This Row],[Hire Date]]</f>
        <v>#VALUE!</v>
      </c>
      <c r="R968" s="2"/>
      <c r="S968" s="9"/>
      <c r="T968" s="3"/>
      <c r="U968" s="9"/>
      <c r="V968" s="9"/>
    </row>
    <row r="969" spans="1:22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t="b">
        <f>TBL_Employees[[#This Row],[Exit Date]]=TBL_Employees[[#This Row],[Column2]]</f>
        <v>1</v>
      </c>
      <c r="P969" s="10" t="e">
        <f>TBL_Employees[[#This Row],[Exit Date]]-TBL_Employees[[#This Row],[Hire Date]]</f>
        <v>#VALUE!</v>
      </c>
      <c r="R969" s="2"/>
      <c r="S969" s="9"/>
      <c r="T969" s="3"/>
      <c r="U969" s="9"/>
      <c r="V969" s="9"/>
    </row>
    <row r="970" spans="1:22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t="b">
        <f>TBL_Employees[[#This Row],[Exit Date]]=TBL_Employees[[#This Row],[Column2]]</f>
        <v>1</v>
      </c>
      <c r="P970" s="10" t="e">
        <f>TBL_Employees[[#This Row],[Exit Date]]-TBL_Employees[[#This Row],[Hire Date]]</f>
        <v>#VALUE!</v>
      </c>
      <c r="R970" s="2"/>
      <c r="S970" s="9"/>
      <c r="T970" s="3"/>
      <c r="U970" s="9"/>
      <c r="V970" s="9"/>
    </row>
    <row r="971" spans="1:22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t="b">
        <f>TBL_Employees[[#This Row],[Exit Date]]=TBL_Employees[[#This Row],[Column2]]</f>
        <v>1</v>
      </c>
      <c r="P971" s="10" t="e">
        <f>TBL_Employees[[#This Row],[Exit Date]]-TBL_Employees[[#This Row],[Hire Date]]</f>
        <v>#VALUE!</v>
      </c>
      <c r="R971" s="2"/>
      <c r="S971" s="9"/>
      <c r="T971" s="3"/>
      <c r="U971" s="9"/>
      <c r="V971" s="9"/>
    </row>
    <row r="972" spans="1:22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t="b">
        <f>TBL_Employees[[#This Row],[Exit Date]]=TBL_Employees[[#This Row],[Column2]]</f>
        <v>1</v>
      </c>
      <c r="P972" s="10" t="e">
        <f>TBL_Employees[[#This Row],[Exit Date]]-TBL_Employees[[#This Row],[Hire Date]]</f>
        <v>#VALUE!</v>
      </c>
      <c r="R972" s="2"/>
      <c r="S972" s="9"/>
      <c r="T972" s="3"/>
      <c r="U972" s="9"/>
      <c r="V972" s="9"/>
    </row>
    <row r="973" spans="1:22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t="b">
        <f>TBL_Employees[[#This Row],[Exit Date]]=TBL_Employees[[#This Row],[Column2]]</f>
        <v>1</v>
      </c>
      <c r="P973" s="10" t="e">
        <f>TBL_Employees[[#This Row],[Exit Date]]-TBL_Employees[[#This Row],[Hire Date]]</f>
        <v>#VALUE!</v>
      </c>
      <c r="R973" s="2"/>
      <c r="S973" s="9"/>
      <c r="T973" s="3"/>
      <c r="U973" s="9"/>
      <c r="V973" s="9"/>
    </row>
    <row r="974" spans="1:22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t="b">
        <f>TBL_Employees[[#This Row],[Exit Date]]=TBL_Employees[[#This Row],[Column2]]</f>
        <v>1</v>
      </c>
      <c r="P974" s="10" t="e">
        <f>TBL_Employees[[#This Row],[Exit Date]]-TBL_Employees[[#This Row],[Hire Date]]</f>
        <v>#VALUE!</v>
      </c>
      <c r="R974" s="2"/>
      <c r="S974" s="9"/>
      <c r="T974" s="3"/>
      <c r="U974" s="9"/>
      <c r="V974" s="9"/>
    </row>
    <row r="975" spans="1:22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t="b">
        <f>TBL_Employees[[#This Row],[Exit Date]]=TBL_Employees[[#This Row],[Column2]]</f>
        <v>1</v>
      </c>
      <c r="P975" s="10" t="e">
        <f>TBL_Employees[[#This Row],[Exit Date]]-TBL_Employees[[#This Row],[Hire Date]]</f>
        <v>#VALUE!</v>
      </c>
      <c r="R975" s="2"/>
      <c r="S975" s="9"/>
      <c r="T975" s="3"/>
      <c r="U975" s="9"/>
      <c r="V975" s="9"/>
    </row>
    <row r="976" spans="1:22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t="b">
        <f>TBL_Employees[[#This Row],[Exit Date]]=TBL_Employees[[#This Row],[Column2]]</f>
        <v>1</v>
      </c>
      <c r="P976" s="10" t="e">
        <f>TBL_Employees[[#This Row],[Exit Date]]-TBL_Employees[[#This Row],[Hire Date]]</f>
        <v>#VALUE!</v>
      </c>
      <c r="R976" s="2"/>
      <c r="S976" s="9"/>
      <c r="T976" s="3"/>
      <c r="U976" s="9"/>
      <c r="V976" s="9"/>
    </row>
    <row r="977" spans="1:22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t="b">
        <f>TBL_Employees[[#This Row],[Exit Date]]=TBL_Employees[[#This Row],[Column2]]</f>
        <v>1</v>
      </c>
      <c r="P977" s="10" t="e">
        <f>TBL_Employees[[#This Row],[Exit Date]]-TBL_Employees[[#This Row],[Hire Date]]</f>
        <v>#VALUE!</v>
      </c>
      <c r="R977" s="2"/>
      <c r="S977" s="9"/>
      <c r="T977" s="3"/>
      <c r="U977" s="9"/>
      <c r="V977" s="9"/>
    </row>
    <row r="978" spans="1:22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t="b">
        <f>TBL_Employees[[#This Row],[Exit Date]]=TBL_Employees[[#This Row],[Column2]]</f>
        <v>1</v>
      </c>
      <c r="P978" s="10" t="e">
        <f>TBL_Employees[[#This Row],[Exit Date]]-TBL_Employees[[#This Row],[Hire Date]]</f>
        <v>#VALUE!</v>
      </c>
      <c r="R978" s="2"/>
      <c r="S978" s="9"/>
      <c r="T978" s="3"/>
      <c r="U978" s="9"/>
      <c r="V978" s="9"/>
    </row>
    <row r="979" spans="1:22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t="b">
        <f>TBL_Employees[[#This Row],[Exit Date]]=TBL_Employees[[#This Row],[Column2]]</f>
        <v>1</v>
      </c>
      <c r="P979" s="10" t="e">
        <f>TBL_Employees[[#This Row],[Exit Date]]-TBL_Employees[[#This Row],[Hire Date]]</f>
        <v>#VALUE!</v>
      </c>
      <c r="R979" s="2"/>
      <c r="S979" s="9"/>
      <c r="T979" s="3"/>
      <c r="U979" s="9"/>
      <c r="V979" s="9"/>
    </row>
    <row r="980" spans="1:22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t="b">
        <f>TBL_Employees[[#This Row],[Exit Date]]=TBL_Employees[[#This Row],[Column2]]</f>
        <v>1</v>
      </c>
      <c r="P980" s="10" t="e">
        <f>TBL_Employees[[#This Row],[Exit Date]]-TBL_Employees[[#This Row],[Hire Date]]</f>
        <v>#VALUE!</v>
      </c>
      <c r="R980" s="2"/>
      <c r="S980" s="9"/>
      <c r="T980" s="3"/>
      <c r="U980" s="9"/>
      <c r="V980" s="9"/>
    </row>
    <row r="981" spans="1:22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t="b">
        <f>TBL_Employees[[#This Row],[Exit Date]]=TBL_Employees[[#This Row],[Column2]]</f>
        <v>1</v>
      </c>
      <c r="P981" s="10" t="e">
        <f>TBL_Employees[[#This Row],[Exit Date]]-TBL_Employees[[#This Row],[Hire Date]]</f>
        <v>#VALUE!</v>
      </c>
      <c r="R981" s="2"/>
      <c r="S981" s="9"/>
      <c r="T981" s="3"/>
      <c r="U981" s="9"/>
      <c r="V981" s="9"/>
    </row>
    <row r="982" spans="1:22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t="b">
        <f>TBL_Employees[[#This Row],[Exit Date]]=TBL_Employees[[#This Row],[Column2]]</f>
        <v>1</v>
      </c>
      <c r="P982" s="10" t="e">
        <f>TBL_Employees[[#This Row],[Exit Date]]-TBL_Employees[[#This Row],[Hire Date]]</f>
        <v>#VALUE!</v>
      </c>
      <c r="R982" s="2"/>
      <c r="S982" s="9"/>
      <c r="T982" s="3"/>
      <c r="U982" s="9"/>
      <c r="V982" s="9"/>
    </row>
    <row r="983" spans="1:22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t="b">
        <f>TBL_Employees[[#This Row],[Exit Date]]=TBL_Employees[[#This Row],[Column2]]</f>
        <v>1</v>
      </c>
      <c r="P983" s="10" t="e">
        <f>TBL_Employees[[#This Row],[Exit Date]]-TBL_Employees[[#This Row],[Hire Date]]</f>
        <v>#VALUE!</v>
      </c>
      <c r="R983" s="2"/>
      <c r="S983" s="9"/>
      <c r="T983" s="3"/>
      <c r="U983" s="9"/>
      <c r="V983" s="9"/>
    </row>
    <row r="984" spans="1:22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t="b">
        <f>TBL_Employees[[#This Row],[Exit Date]]=TBL_Employees[[#This Row],[Column2]]</f>
        <v>0</v>
      </c>
      <c r="P984" s="10">
        <f>TBL_Employees[[#This Row],[Exit Date]]-TBL_Employees[[#This Row],[Hire Date]]</f>
        <v>135</v>
      </c>
      <c r="R984" s="2"/>
      <c r="S984" s="9"/>
      <c r="T984" s="3"/>
      <c r="U984" s="9"/>
      <c r="V984" s="9"/>
    </row>
    <row r="985" spans="1:22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t="b">
        <f>TBL_Employees[[#This Row],[Exit Date]]=TBL_Employees[[#This Row],[Column2]]</f>
        <v>0</v>
      </c>
      <c r="P985" s="10">
        <f>TBL_Employees[[#This Row],[Exit Date]]-TBL_Employees[[#This Row],[Hire Date]]</f>
        <v>298</v>
      </c>
      <c r="R985" s="2"/>
      <c r="S985" s="9"/>
      <c r="T985" s="3"/>
      <c r="U985" s="9"/>
      <c r="V985" s="9"/>
    </row>
    <row r="986" spans="1:22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t="b">
        <f>TBL_Employees[[#This Row],[Exit Date]]=TBL_Employees[[#This Row],[Column2]]</f>
        <v>1</v>
      </c>
      <c r="P986" s="10" t="e">
        <f>TBL_Employees[[#This Row],[Exit Date]]-TBL_Employees[[#This Row],[Hire Date]]</f>
        <v>#VALUE!</v>
      </c>
      <c r="R986" s="2"/>
      <c r="S986" s="9"/>
      <c r="T986" s="3"/>
      <c r="U986" s="9"/>
      <c r="V986" s="9"/>
    </row>
    <row r="987" spans="1:22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t="b">
        <f>TBL_Employees[[#This Row],[Exit Date]]=TBL_Employees[[#This Row],[Column2]]</f>
        <v>1</v>
      </c>
      <c r="P987" s="10" t="e">
        <f>TBL_Employees[[#This Row],[Exit Date]]-TBL_Employees[[#This Row],[Hire Date]]</f>
        <v>#VALUE!</v>
      </c>
      <c r="R987" s="2"/>
      <c r="S987" s="9"/>
      <c r="T987" s="3"/>
      <c r="U987" s="9"/>
      <c r="V987" s="9"/>
    </row>
    <row r="988" spans="1:22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t="b">
        <f>TBL_Employees[[#This Row],[Exit Date]]=TBL_Employees[[#This Row],[Column2]]</f>
        <v>1</v>
      </c>
      <c r="P988" s="10" t="e">
        <f>TBL_Employees[[#This Row],[Exit Date]]-TBL_Employees[[#This Row],[Hire Date]]</f>
        <v>#VALUE!</v>
      </c>
      <c r="R988" s="2"/>
      <c r="S988" s="9"/>
      <c r="T988" s="3"/>
      <c r="U988" s="9"/>
      <c r="V988" s="9"/>
    </row>
    <row r="989" spans="1:22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t="b">
        <f>TBL_Employees[[#This Row],[Exit Date]]=TBL_Employees[[#This Row],[Column2]]</f>
        <v>1</v>
      </c>
      <c r="P989" s="10" t="e">
        <f>TBL_Employees[[#This Row],[Exit Date]]-TBL_Employees[[#This Row],[Hire Date]]</f>
        <v>#VALUE!</v>
      </c>
      <c r="R989" s="2"/>
      <c r="S989" s="9"/>
      <c r="T989" s="3"/>
      <c r="U989" s="9"/>
      <c r="V989" s="9"/>
    </row>
    <row r="990" spans="1:22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t="b">
        <f>TBL_Employees[[#This Row],[Exit Date]]=TBL_Employees[[#This Row],[Column2]]</f>
        <v>1</v>
      </c>
      <c r="P990" s="10" t="e">
        <f>TBL_Employees[[#This Row],[Exit Date]]-TBL_Employees[[#This Row],[Hire Date]]</f>
        <v>#VALUE!</v>
      </c>
      <c r="R990" s="2"/>
      <c r="S990" s="9"/>
      <c r="T990" s="3"/>
      <c r="U990" s="9"/>
      <c r="V990" s="9"/>
    </row>
    <row r="991" spans="1:22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t="b">
        <f>TBL_Employees[[#This Row],[Exit Date]]=TBL_Employees[[#This Row],[Column2]]</f>
        <v>1</v>
      </c>
      <c r="P991" s="10" t="e">
        <f>TBL_Employees[[#This Row],[Exit Date]]-TBL_Employees[[#This Row],[Hire Date]]</f>
        <v>#VALUE!</v>
      </c>
      <c r="R991" s="2"/>
      <c r="S991" s="9"/>
      <c r="T991" s="3"/>
      <c r="U991" s="9"/>
      <c r="V991" s="9"/>
    </row>
    <row r="992" spans="1:22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t="b">
        <f>TBL_Employees[[#This Row],[Exit Date]]=TBL_Employees[[#This Row],[Column2]]</f>
        <v>1</v>
      </c>
      <c r="P992" s="10" t="e">
        <f>TBL_Employees[[#This Row],[Exit Date]]-TBL_Employees[[#This Row],[Hire Date]]</f>
        <v>#VALUE!</v>
      </c>
      <c r="R992" s="2"/>
      <c r="S992" s="9"/>
      <c r="T992" s="3"/>
      <c r="U992" s="9"/>
      <c r="V992" s="9"/>
    </row>
    <row r="993" spans="1:22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t="b">
        <f>TBL_Employees[[#This Row],[Exit Date]]=TBL_Employees[[#This Row],[Column2]]</f>
        <v>0</v>
      </c>
      <c r="P993" s="10">
        <f>TBL_Employees[[#This Row],[Exit Date]]-TBL_Employees[[#This Row],[Hire Date]]</f>
        <v>2411</v>
      </c>
      <c r="R993" s="2"/>
      <c r="S993" s="9"/>
      <c r="T993" s="3"/>
      <c r="U993" s="9"/>
      <c r="V993" s="9"/>
    </row>
    <row r="994" spans="1:22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t="b">
        <f>TBL_Employees[[#This Row],[Exit Date]]=TBL_Employees[[#This Row],[Column2]]</f>
        <v>1</v>
      </c>
      <c r="P994" s="10" t="e">
        <f>TBL_Employees[[#This Row],[Exit Date]]-TBL_Employees[[#This Row],[Hire Date]]</f>
        <v>#VALUE!</v>
      </c>
      <c r="R994" s="2"/>
      <c r="S994" s="9"/>
      <c r="T994" s="3"/>
      <c r="U994" s="9"/>
      <c r="V994" s="9"/>
    </row>
    <row r="995" spans="1:22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t="b">
        <f>TBL_Employees[[#This Row],[Exit Date]]=TBL_Employees[[#This Row],[Column2]]</f>
        <v>1</v>
      </c>
      <c r="P995" s="10" t="e">
        <f>TBL_Employees[[#This Row],[Exit Date]]-TBL_Employees[[#This Row],[Hire Date]]</f>
        <v>#VALUE!</v>
      </c>
      <c r="R995" s="2"/>
      <c r="S995" s="9"/>
      <c r="T995" s="3"/>
      <c r="U995" s="9"/>
      <c r="V995" s="9"/>
    </row>
    <row r="996" spans="1:22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t="b">
        <f>TBL_Employees[[#This Row],[Exit Date]]=TBL_Employees[[#This Row],[Column2]]</f>
        <v>1</v>
      </c>
      <c r="P996" s="10" t="e">
        <f>TBL_Employees[[#This Row],[Exit Date]]-TBL_Employees[[#This Row],[Hire Date]]</f>
        <v>#VALUE!</v>
      </c>
      <c r="R996" s="2"/>
      <c r="S996" s="9"/>
      <c r="T996" s="3"/>
      <c r="U996" s="9"/>
      <c r="V996" s="9"/>
    </row>
    <row r="997" spans="1:22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t="b">
        <f>TBL_Employees[[#This Row],[Exit Date]]=TBL_Employees[[#This Row],[Column2]]</f>
        <v>1</v>
      </c>
      <c r="P997" s="10" t="e">
        <f>TBL_Employees[[#This Row],[Exit Date]]-TBL_Employees[[#This Row],[Hire Date]]</f>
        <v>#VALUE!</v>
      </c>
      <c r="R997" s="2"/>
      <c r="S997" s="9"/>
      <c r="T997" s="3"/>
      <c r="U997" s="9"/>
      <c r="V997" s="9"/>
    </row>
    <row r="998" spans="1:22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t="b">
        <f>TBL_Employees[[#This Row],[Exit Date]]=TBL_Employees[[#This Row],[Column2]]</f>
        <v>0</v>
      </c>
      <c r="P998" s="10">
        <f>TBL_Employees[[#This Row],[Exit Date]]-TBL_Employees[[#This Row],[Hire Date]]</f>
        <v>2779</v>
      </c>
      <c r="R998" s="2"/>
      <c r="S998" s="9"/>
      <c r="T998" s="3"/>
      <c r="U998" s="9"/>
      <c r="V998" s="9"/>
    </row>
    <row r="999" spans="1:22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t="b">
        <f>TBL_Employees[[#This Row],[Exit Date]]=TBL_Employees[[#This Row],[Column2]]</f>
        <v>1</v>
      </c>
      <c r="P999" s="10" t="e">
        <f>TBL_Employees[[#This Row],[Exit Date]]-TBL_Employees[[#This Row],[Hire Date]]</f>
        <v>#VALUE!</v>
      </c>
      <c r="R999" s="2"/>
      <c r="S999" s="9"/>
      <c r="T999" s="3"/>
      <c r="U999" s="9"/>
      <c r="V999" s="9"/>
    </row>
    <row r="1000" spans="1:22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t="b">
        <f>TBL_Employees[[#This Row],[Exit Date]]=TBL_Employees[[#This Row],[Column2]]</f>
        <v>1</v>
      </c>
      <c r="P1000" s="10" t="e">
        <f>TBL_Employees[[#This Row],[Exit Date]]-TBL_Employees[[#This Row],[Hire Date]]</f>
        <v>#VALUE!</v>
      </c>
      <c r="R1000" s="2"/>
      <c r="S1000" s="9"/>
      <c r="T1000" s="3"/>
      <c r="U1000" s="9"/>
      <c r="V1000" s="9"/>
    </row>
    <row r="1001" spans="1:22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t="b">
        <f>TBL_Employees[[#This Row],[Exit Date]]=TBL_Employees[[#This Row],[Column2]]</f>
        <v>1</v>
      </c>
      <c r="P1001" s="10" t="e">
        <f>TBL_Employees[[#This Row],[Exit Date]]-TBL_Employees[[#This Row],[Hire Date]]</f>
        <v>#VALUE!</v>
      </c>
      <c r="R1001" s="2"/>
      <c r="S1001" s="9"/>
      <c r="T1001" s="3"/>
      <c r="U1001" s="9"/>
      <c r="V1001" s="9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Lokesh R</cp:lastModifiedBy>
  <dcterms:created xsi:type="dcterms:W3CDTF">2022-08-29T14:02:56Z</dcterms:created>
  <dcterms:modified xsi:type="dcterms:W3CDTF">2024-03-29T06:07:20Z</dcterms:modified>
</cp:coreProperties>
</file>