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MSI\Downloads\"/>
    </mc:Choice>
  </mc:AlternateContent>
  <bookViews>
    <workbookView xWindow="0" yWindow="0" windowWidth="19200" windowHeight="7570"/>
  </bookViews>
  <sheets>
    <sheet name="PROJECTS IN INDIA" sheetId="2" r:id="rId1"/>
    <sheet name="Sheet1" sheetId="3" r:id="rId2"/>
  </sheets>
  <definedNames>
    <definedName name="_xlnm._FilterDatabase" localSheetId="0" hidden="1">'PROJECTS IN INDIA'!$A$3:$J$123</definedName>
    <definedName name="_xlnm._FilterDatabase" localSheetId="1" hidden="1">Sheet1!$A$1:$J$121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93" i="3" l="1"/>
  <c r="I93" i="3"/>
  <c r="J18" i="3"/>
  <c r="I18" i="3"/>
  <c r="J111" i="3"/>
  <c r="I111" i="3"/>
  <c r="J120" i="3"/>
  <c r="I120" i="3"/>
  <c r="J108" i="3"/>
  <c r="I108" i="3"/>
  <c r="J64" i="3"/>
  <c r="I64" i="3"/>
  <c r="J84" i="3"/>
  <c r="I84" i="3"/>
  <c r="J92" i="3"/>
  <c r="I92" i="3"/>
  <c r="J29" i="3"/>
  <c r="I29" i="3"/>
  <c r="J90" i="3"/>
  <c r="I90" i="3"/>
  <c r="J31" i="3"/>
  <c r="I31" i="3"/>
  <c r="J36" i="3"/>
  <c r="I36" i="3"/>
  <c r="J65" i="3"/>
  <c r="I65" i="3"/>
  <c r="J55" i="3"/>
  <c r="I55" i="3"/>
  <c r="J26" i="3"/>
  <c r="I26" i="3"/>
  <c r="J81" i="3"/>
  <c r="I81" i="3"/>
  <c r="J49" i="3"/>
  <c r="I49" i="3"/>
  <c r="J115" i="3"/>
  <c r="I115" i="3"/>
  <c r="J96" i="3"/>
  <c r="I96" i="3"/>
  <c r="J52" i="3"/>
  <c r="I52" i="3"/>
  <c r="J101" i="3"/>
  <c r="I101" i="3"/>
  <c r="J105" i="3"/>
  <c r="I105" i="3"/>
  <c r="J48" i="3"/>
  <c r="I48" i="3"/>
  <c r="J7" i="3"/>
  <c r="I7" i="3"/>
  <c r="J6" i="3"/>
  <c r="I6" i="3"/>
  <c r="J112" i="3"/>
  <c r="I112" i="3"/>
  <c r="J25" i="3"/>
  <c r="I25" i="3"/>
  <c r="J40" i="3"/>
  <c r="I40" i="3"/>
  <c r="J97" i="3"/>
  <c r="I97" i="3"/>
  <c r="J51" i="3"/>
  <c r="I51" i="3"/>
  <c r="J86" i="3"/>
  <c r="I86" i="3"/>
  <c r="J78" i="3"/>
  <c r="I78" i="3"/>
  <c r="J21" i="3"/>
  <c r="I21" i="3"/>
  <c r="J8" i="3"/>
  <c r="I8" i="3"/>
  <c r="J59" i="3"/>
  <c r="I59" i="3"/>
  <c r="J99" i="3"/>
  <c r="I99" i="3"/>
  <c r="J22" i="3"/>
  <c r="I22" i="3"/>
  <c r="J4" i="3"/>
  <c r="I4" i="3"/>
  <c r="J94" i="3"/>
  <c r="I94" i="3"/>
  <c r="J73" i="3"/>
  <c r="I73" i="3"/>
  <c r="J37" i="3"/>
  <c r="I37" i="3"/>
  <c r="J66" i="3"/>
  <c r="I66" i="3"/>
  <c r="J75" i="3"/>
  <c r="I75" i="3"/>
  <c r="J50" i="3"/>
  <c r="I50" i="3"/>
  <c r="J82" i="3"/>
  <c r="I82" i="3"/>
  <c r="J19" i="3"/>
  <c r="I19" i="3"/>
  <c r="J11" i="3"/>
  <c r="I11" i="3"/>
  <c r="J53" i="3"/>
  <c r="I53" i="3"/>
  <c r="J102" i="3"/>
  <c r="I102" i="3"/>
  <c r="J34" i="3"/>
  <c r="I34" i="3"/>
  <c r="J106" i="3"/>
  <c r="I106" i="3"/>
  <c r="J114" i="3"/>
  <c r="I114" i="3"/>
  <c r="J32" i="3"/>
  <c r="I32" i="3"/>
  <c r="J10" i="3"/>
  <c r="I10" i="3"/>
  <c r="J117" i="3"/>
  <c r="I117" i="3"/>
  <c r="J33" i="3"/>
  <c r="I33" i="3"/>
  <c r="J70" i="3"/>
  <c r="I70" i="3"/>
  <c r="J107" i="3"/>
  <c r="I107" i="3"/>
  <c r="J83" i="3"/>
  <c r="I83" i="3"/>
  <c r="J89" i="3"/>
  <c r="I89" i="3"/>
  <c r="J67" i="3"/>
  <c r="I67" i="3"/>
  <c r="J44" i="3"/>
  <c r="I44" i="3"/>
  <c r="J121" i="3"/>
  <c r="I121" i="3"/>
  <c r="J109" i="3"/>
  <c r="I109" i="3"/>
  <c r="J118" i="3"/>
  <c r="I118" i="3"/>
  <c r="J43" i="3"/>
  <c r="I43" i="3"/>
  <c r="J113" i="3"/>
  <c r="I113" i="3"/>
  <c r="J95" i="3"/>
  <c r="I95" i="3"/>
  <c r="J72" i="3"/>
  <c r="I72" i="3"/>
  <c r="J39" i="3"/>
  <c r="I39" i="3"/>
  <c r="J27" i="3"/>
  <c r="I27" i="3"/>
  <c r="J69" i="3"/>
  <c r="I69" i="3"/>
  <c r="J46" i="3"/>
  <c r="I46" i="3"/>
  <c r="J47" i="3"/>
  <c r="I47" i="3"/>
  <c r="J38" i="3"/>
  <c r="I38" i="3"/>
  <c r="J35" i="3"/>
  <c r="I35" i="3"/>
  <c r="J103" i="3"/>
  <c r="I103" i="3"/>
  <c r="J3" i="3"/>
  <c r="I3" i="3"/>
  <c r="J68" i="3"/>
  <c r="I68" i="3"/>
  <c r="J76" i="3"/>
  <c r="I76" i="3"/>
  <c r="J57" i="3"/>
  <c r="I57" i="3"/>
  <c r="J104" i="3"/>
  <c r="I104" i="3"/>
  <c r="J12" i="3"/>
  <c r="I12" i="3"/>
  <c r="J71" i="3"/>
  <c r="I71" i="3"/>
  <c r="J79" i="3"/>
  <c r="I79" i="3"/>
  <c r="J80" i="3"/>
  <c r="I80" i="3"/>
  <c r="J23" i="3"/>
  <c r="I23" i="3"/>
  <c r="J15" i="3"/>
  <c r="I15" i="3"/>
  <c r="J74" i="3"/>
  <c r="I74" i="3"/>
  <c r="J62" i="3"/>
  <c r="I62" i="3"/>
  <c r="J98" i="3"/>
  <c r="I98" i="3"/>
  <c r="J14" i="3"/>
  <c r="I14" i="3"/>
  <c r="J9" i="3"/>
  <c r="I9" i="3"/>
  <c r="J77" i="3"/>
  <c r="I77" i="3"/>
  <c r="J63" i="3"/>
  <c r="I63" i="3"/>
  <c r="J85" i="3"/>
  <c r="I85" i="3"/>
  <c r="J61" i="3"/>
  <c r="I61" i="3"/>
  <c r="J87" i="3"/>
  <c r="I87" i="3"/>
  <c r="J17" i="3"/>
  <c r="I17" i="3"/>
  <c r="J5" i="3"/>
  <c r="I5" i="3"/>
  <c r="J16" i="3"/>
  <c r="I16" i="3"/>
  <c r="J41" i="3"/>
  <c r="I41" i="3"/>
  <c r="J20" i="3"/>
  <c r="I20" i="3"/>
  <c r="J100" i="3"/>
  <c r="I100" i="3"/>
  <c r="J30" i="3"/>
  <c r="I30" i="3"/>
  <c r="J24" i="3"/>
  <c r="I24" i="3"/>
  <c r="J110" i="3"/>
  <c r="I110" i="3"/>
  <c r="J91" i="3"/>
  <c r="I91" i="3"/>
  <c r="J28" i="3"/>
  <c r="I28" i="3"/>
  <c r="J88" i="3"/>
  <c r="I88" i="3"/>
  <c r="J119" i="3"/>
  <c r="I119" i="3"/>
  <c r="J56" i="3"/>
  <c r="I56" i="3"/>
  <c r="J58" i="3"/>
  <c r="I58" i="3"/>
  <c r="J2" i="3"/>
  <c r="I2" i="3"/>
  <c r="J116" i="3"/>
  <c r="I116" i="3"/>
  <c r="J45" i="3"/>
  <c r="I45" i="3"/>
  <c r="J54" i="3"/>
  <c r="I54" i="3"/>
  <c r="J60" i="3"/>
  <c r="I60" i="3"/>
  <c r="J13" i="3"/>
  <c r="I13" i="3"/>
  <c r="J42" i="3"/>
  <c r="I42" i="3"/>
  <c r="J10" i="2" l="1"/>
  <c r="I46" i="2"/>
  <c r="I86" i="2"/>
  <c r="I24" i="2"/>
  <c r="I99" i="2"/>
  <c r="I100" i="2"/>
  <c r="I90" i="2"/>
  <c r="I31" i="2"/>
  <c r="I70" i="2"/>
  <c r="I77" i="2"/>
  <c r="I41" i="2"/>
  <c r="I5" i="2"/>
  <c r="I32" i="2"/>
  <c r="I36" i="2"/>
  <c r="I23" i="2"/>
  <c r="I25" i="2"/>
  <c r="I122" i="2"/>
  <c r="I78" i="2"/>
  <c r="I21" i="2"/>
  <c r="I91" i="2"/>
  <c r="I87" i="2"/>
  <c r="I37" i="2"/>
  <c r="I18" i="2"/>
  <c r="I97" i="2"/>
  <c r="I109" i="2"/>
  <c r="I53" i="2"/>
  <c r="I15" i="2"/>
  <c r="I115" i="2"/>
  <c r="I19" i="2"/>
  <c r="I113" i="2"/>
  <c r="I71" i="2"/>
  <c r="I68" i="2"/>
  <c r="I74" i="2"/>
  <c r="I48" i="2"/>
  <c r="I112" i="2"/>
  <c r="I83" i="2"/>
  <c r="I49" i="2"/>
  <c r="I54" i="2"/>
  <c r="I96" i="2"/>
  <c r="I22" i="2"/>
  <c r="I4" i="2"/>
  <c r="I58" i="2"/>
  <c r="I62" i="2"/>
  <c r="I8" i="2"/>
  <c r="I51" i="2"/>
  <c r="I50" i="2"/>
  <c r="I101" i="2"/>
  <c r="I107" i="2"/>
  <c r="I80" i="2"/>
  <c r="I94" i="2"/>
  <c r="I104" i="2"/>
  <c r="I76" i="2"/>
  <c r="I7" i="2"/>
  <c r="I110" i="2"/>
  <c r="I12" i="2"/>
  <c r="I43" i="2"/>
  <c r="I11" i="2"/>
  <c r="I89" i="2"/>
  <c r="I6" i="2"/>
  <c r="I27" i="2"/>
  <c r="I34" i="2"/>
  <c r="I29" i="2"/>
  <c r="I118" i="2"/>
  <c r="I111" i="2"/>
  <c r="I82" i="2"/>
  <c r="I63" i="2"/>
  <c r="I45" i="2"/>
  <c r="I52" i="2"/>
  <c r="I67" i="2"/>
  <c r="I40" i="2"/>
  <c r="I55" i="2"/>
  <c r="I84" i="2"/>
  <c r="I35" i="2"/>
  <c r="I81" i="2"/>
  <c r="I44" i="2"/>
  <c r="I30" i="2"/>
  <c r="I92" i="2"/>
  <c r="I39" i="2"/>
  <c r="I38" i="2"/>
  <c r="I108" i="2"/>
  <c r="I79" i="2"/>
  <c r="I65" i="2"/>
  <c r="I117" i="2"/>
  <c r="I28" i="2"/>
  <c r="I93" i="2"/>
  <c r="I26" i="2"/>
  <c r="I14" i="2"/>
  <c r="I64" i="2"/>
  <c r="I114" i="2"/>
  <c r="I16" i="2"/>
  <c r="I116" i="2"/>
  <c r="I123" i="2"/>
  <c r="I85" i="2"/>
  <c r="I56" i="2"/>
  <c r="I105" i="2"/>
  <c r="I95" i="2"/>
  <c r="I33" i="2"/>
  <c r="I88" i="2"/>
  <c r="I20" i="2"/>
  <c r="I103" i="2"/>
  <c r="I75" i="2"/>
  <c r="I47" i="2"/>
  <c r="I42" i="2"/>
  <c r="I102" i="2"/>
  <c r="I73" i="2"/>
  <c r="I66" i="2"/>
  <c r="I119" i="2"/>
  <c r="I60" i="2"/>
  <c r="I17" i="2"/>
  <c r="I121" i="2"/>
  <c r="I98" i="2"/>
  <c r="I57" i="2"/>
  <c r="I72" i="2"/>
  <c r="I106" i="2"/>
  <c r="I9" i="2"/>
  <c r="I69" i="2"/>
  <c r="I59" i="2"/>
  <c r="I13" i="2"/>
  <c r="I120" i="2"/>
  <c r="I61" i="2"/>
  <c r="I10" i="2"/>
  <c r="J46" i="2"/>
  <c r="J86" i="2"/>
  <c r="J24" i="2"/>
  <c r="J99" i="2"/>
  <c r="J100" i="2"/>
  <c r="J90" i="2"/>
  <c r="J31" i="2"/>
  <c r="J70" i="2"/>
  <c r="J77" i="2"/>
  <c r="J41" i="2"/>
  <c r="J5" i="2"/>
  <c r="J32" i="2"/>
  <c r="J36" i="2"/>
  <c r="J23" i="2"/>
  <c r="J25" i="2"/>
  <c r="J122" i="2"/>
  <c r="J78" i="2"/>
  <c r="J21" i="2"/>
  <c r="J91" i="2"/>
  <c r="J87" i="2"/>
  <c r="J37" i="2"/>
  <c r="J18" i="2"/>
  <c r="J97" i="2"/>
  <c r="J109" i="2"/>
  <c r="J53" i="2"/>
  <c r="J15" i="2"/>
  <c r="J115" i="2"/>
  <c r="J19" i="2"/>
  <c r="J113" i="2"/>
  <c r="J71" i="2"/>
  <c r="J68" i="2"/>
  <c r="J74" i="2"/>
  <c r="J48" i="2"/>
  <c r="J112" i="2"/>
  <c r="J83" i="2"/>
  <c r="J49" i="2"/>
  <c r="J54" i="2"/>
  <c r="J96" i="2"/>
  <c r="J22" i="2"/>
  <c r="J4" i="2"/>
  <c r="J58" i="2"/>
  <c r="J62" i="2"/>
  <c r="J8" i="2"/>
  <c r="J51" i="2"/>
  <c r="J50" i="2"/>
  <c r="J101" i="2"/>
  <c r="J107" i="2"/>
  <c r="J80" i="2"/>
  <c r="J94" i="2"/>
  <c r="J104" i="2"/>
  <c r="J76" i="2"/>
  <c r="J7" i="2"/>
  <c r="J110" i="2"/>
  <c r="J12" i="2"/>
  <c r="J43" i="2"/>
  <c r="J11" i="2"/>
  <c r="J89" i="2"/>
  <c r="J6" i="2"/>
  <c r="J27" i="2"/>
  <c r="J34" i="2"/>
  <c r="J29" i="2"/>
  <c r="J118" i="2"/>
  <c r="J111" i="2"/>
  <c r="J82" i="2"/>
  <c r="J63" i="2"/>
  <c r="J45" i="2"/>
  <c r="J52" i="2"/>
  <c r="J67" i="2"/>
  <c r="J40" i="2"/>
  <c r="J55" i="2"/>
  <c r="J84" i="2"/>
  <c r="J35" i="2"/>
  <c r="J81" i="2"/>
  <c r="J44" i="2"/>
  <c r="J30" i="2"/>
  <c r="J92" i="2"/>
  <c r="J39" i="2"/>
  <c r="J38" i="2"/>
  <c r="J108" i="2"/>
  <c r="J79" i="2"/>
  <c r="J65" i="2"/>
  <c r="J117" i="2"/>
  <c r="J28" i="2"/>
  <c r="J93" i="2"/>
  <c r="J26" i="2"/>
  <c r="J14" i="2"/>
  <c r="J64" i="2"/>
  <c r="J114" i="2"/>
  <c r="J16" i="2"/>
  <c r="J116" i="2"/>
  <c r="J123" i="2"/>
  <c r="J85" i="2"/>
  <c r="J56" i="2"/>
  <c r="J105" i="2"/>
  <c r="J95" i="2"/>
  <c r="J33" i="2"/>
  <c r="J88" i="2"/>
  <c r="J20" i="2"/>
  <c r="J103" i="2"/>
  <c r="J75" i="2"/>
  <c r="J47" i="2"/>
  <c r="J42" i="2"/>
  <c r="J102" i="2"/>
  <c r="J73" i="2"/>
  <c r="J66" i="2"/>
  <c r="J119" i="2"/>
  <c r="J60" i="2"/>
  <c r="J17" i="2"/>
  <c r="J121" i="2"/>
  <c r="J98" i="2"/>
  <c r="J57" i="2"/>
  <c r="J72" i="2"/>
  <c r="J106" i="2"/>
  <c r="J9" i="2"/>
  <c r="J69" i="2"/>
  <c r="J59" i="2"/>
  <c r="J13" i="2"/>
  <c r="J120" i="2"/>
  <c r="J61" i="2"/>
</calcChain>
</file>

<file path=xl/sharedStrings.xml><?xml version="1.0" encoding="utf-8"?>
<sst xmlns="http://schemas.openxmlformats.org/spreadsheetml/2006/main" count="500" uniqueCount="146">
  <si>
    <t>Anticipated Cost (Rs.crore)</t>
  </si>
  <si>
    <t>Details of Ongoing Projects having Both Time and Cost Overruns w.r.t Original Schedule</t>
  </si>
  <si>
    <t>Project</t>
  </si>
  <si>
    <r>
      <rPr>
        <sz val="11"/>
        <rFont val="Arial"/>
        <family val="2"/>
      </rPr>
      <t>CAPACITY EXPANSION OF PANIPAT REFINERY FROM 15 TO 25 MMTPA                                  -
[N16000412</t>
    </r>
  </si>
  <si>
    <r>
      <rPr>
        <sz val="11"/>
        <rFont val="Arial"/>
        <family val="2"/>
      </rPr>
      <t>KHURDA ROAD-BOLANGIR(NL)ECOR
- [220100284</t>
    </r>
  </si>
  <si>
    <t>PETROLEUM</t>
  </si>
  <si>
    <t>POWER</t>
  </si>
  <si>
    <t>RAILWAYS</t>
  </si>
  <si>
    <t>WATER RESOURCES</t>
  </si>
  <si>
    <t>ATOMIC ENERGY</t>
  </si>
  <si>
    <t>STEEL</t>
  </si>
  <si>
    <t>ROAD TRANSPORT AND HIGHWAYS</t>
  </si>
  <si>
    <t>COAL</t>
  </si>
  <si>
    <t xml:space="preserve">CIVIL AVIATION </t>
  </si>
  <si>
    <t xml:space="preserve">POWER </t>
  </si>
  <si>
    <t>MINES</t>
  </si>
  <si>
    <t xml:space="preserve">  POWER       </t>
  </si>
  <si>
    <t>URBAN DEVELOPMENT</t>
  </si>
  <si>
    <t xml:space="preserve">RAILWAYS </t>
  </si>
  <si>
    <t>Time Over Run
(in months)</t>
  </si>
  <si>
    <t>Original Cost
(Rs. crore)</t>
  </si>
  <si>
    <t>Cost Overruns (%)</t>
  </si>
  <si>
    <t>Sector</t>
  </si>
  <si>
    <t>Original Commissioning Date</t>
  </si>
  <si>
    <t>Anticipated Commissioning Date</t>
  </si>
  <si>
    <t>SUBANSIRI LOWER H.E.P (8X250 MW)  (NHPC)</t>
  </si>
  <si>
    <t>AHMEDNAGAR-PARLI VAIJNATH(NL) CR</t>
  </si>
  <si>
    <t>KATNI-BINA 3RD LINE (263 KM)</t>
  </si>
  <si>
    <t>KAKRAPAR ATOMIC POWER PROJECT - 3 AND 4</t>
  </si>
  <si>
    <t>SCREENING PLANT-III AT KIRANDUL</t>
  </si>
  <si>
    <t>VIZIANAGARAM -SAMABALPUR 3RD LINE</t>
  </si>
  <si>
    <t>SIX-LANING OF BARWA ADDA-PANAGARH</t>
  </si>
  <si>
    <t xml:space="preserve">CONSTRUCTION OF 8 LANING OF EXISTING 4 LANE VADAPE TO THANE FROM KM 539.202 TO KM 563.000 SECTION OF </t>
  </si>
  <si>
    <t>NEYVELI UTTAR PRADESH POWER PROJECT LIMITED 1980 MW                                         -</t>
  </si>
  <si>
    <t>RANIGANJ MASTER PLAN</t>
  </si>
  <si>
    <t>KOTLPALLI-NARASAPUR (NL)  (SCR)</t>
  </si>
  <si>
    <t>RAMMAM-III HEPP (3X40 MW)</t>
  </si>
  <si>
    <t>HOTGI-KUDGI-GADAG</t>
  </si>
  <si>
    <t>TEHRI PUMPED STORAGE PLANT(1000MW)</t>
  </si>
  <si>
    <t xml:space="preserve">LIFE EXTENSION OF WALL PLATFORMS OF MUMBAI HIGH AND HEERA FIELDS             </t>
  </si>
  <si>
    <t xml:space="preserve">SETTING UP LUBE COMPLEX AT VILLAGES AMULLAVOYAL AND VAIKKADU, CHENNAI AS RESITEMENT OF EXISTING FACI </t>
  </si>
  <si>
    <t>4-LANNING OF HARIDWAR-NAGINA SECTION OF NH 74 FROM  (KM 204.300 OF NH 58) TO KM 73.00</t>
  </si>
  <si>
    <t>MANOHARABAD-KOTHPALL NEW LINE(SCR)</t>
  </si>
  <si>
    <t xml:space="preserve">SIX LANNING FROM KM. 401.200 TO 494.410 OF NH-8 ON HYBRID ANNUITY MODE UNDER NHDP-V(PKG VI)REG.   </t>
  </si>
  <si>
    <t xml:space="preserve">CHAKUR LOHA SECTION OF NH-361 FROM KM 114.600 TO KM 187.80                                  </t>
  </si>
  <si>
    <t>(3RD Quarter,2023-2024)</t>
  </si>
  <si>
    <t>Date of Approval</t>
  </si>
  <si>
    <t xml:space="preserve">GWALIOR-SEOPURKALA WITH EXTENSION TO KOTA (GC)                                             </t>
  </si>
  <si>
    <t xml:space="preserve">RAJASTHAN ATOMIC POWER PROJECT -7 AND  8 (2X700 MW)                         </t>
  </si>
  <si>
    <t>FOUR LANÌNG OF PUDUCHERRY (KM.29/000) TO POONDIYANKUPPAM (KM.67/000) SECTION OF NH- 45A ON HAM UNDER</t>
  </si>
  <si>
    <t>FOUR LANING OF KARADI TO BANAVARA SECTION FROM KM. 66+540 (DESIGN KM. 65+195) TO KM.119+790 (DESIGN</t>
  </si>
  <si>
    <t>KOCHI SALEM LPG PIPELINE PROJECT</t>
  </si>
  <si>
    <t>BHAIRABI SAIRONG, NL, NEFR</t>
  </si>
  <si>
    <t>DAUND - MANMAD (236 KM)</t>
  </si>
  <si>
    <t>ACRYLICS OR OXO-ALCOHOL PROJECT AT GUJARAT REFINERY                                         -</t>
  </si>
  <si>
    <t xml:space="preserve">HVDC BIPOLE LINK BETWEEN WR AND SR -NORTH TRICHUR - SCHEME -II AC SYSTEM STRENGTHENING AT PUGALUR EN </t>
  </si>
  <si>
    <t xml:space="preserve">KOCHI-KOOTTANAD-BANGALORE-MANGALORE PIPELINE PHASE-II                                       </t>
  </si>
  <si>
    <t>FOUR LANING OF MAMALLAPURAM TO MUGAIYUR SECTION OF NH332A FROM KM 0.000 TO KM 31.000</t>
  </si>
  <si>
    <t>VARANASI-AURANGABAD KM.786 TO KM.978.40</t>
  </si>
  <si>
    <t>NORTH EAST-NORTHERN/ WESTERN INTERCONNECTOR-I, PART-C</t>
  </si>
  <si>
    <t>TELANGANA SUPER THERMAL POWER PROJECT PHASE I                                              -</t>
  </si>
  <si>
    <t>CCS INTERNATIONAL AIRPORT , LUCKNOW</t>
  </si>
  <si>
    <t>WARDHA-BALHARSHAH - 3RD LINE (132 KM)</t>
  </si>
  <si>
    <t>KATNI - SINGRAULI DOUBLING PROJECT</t>
  </si>
  <si>
    <t>CONSTRUCTION OF EIGHT LANE ACCESS CONTROLLED EXPRESSWAY FROM KM 103.400 TO KM 128.000 OF VADODARA MU</t>
  </si>
  <si>
    <t>RAJASTHAN REFINERY PROJECT</t>
  </si>
  <si>
    <t>5TH STREAM ALUMINA REFINERY EXPANSION PROJECT                                              -</t>
  </si>
  <si>
    <t>POLAVARAM IRRIGATION PROJECT</t>
  </si>
  <si>
    <t>RAJNANDGAON - NAGPUR - 3RD LINE (SECR)</t>
  </si>
  <si>
    <t xml:space="preserve">NEW WORK FOR CONSTRUCTION OF METRO RAILWAY FROM JOKA TO BINOY BADAL DINESH BAGH.         </t>
  </si>
  <si>
    <t>UDHAMPUR-SRINAGAR-BARAMULLA  (NL),NR</t>
  </si>
  <si>
    <t>KIRANDUL - JAGDALPUR DOUBLING</t>
  </si>
  <si>
    <t>WARDHA-NANDED MAHARASHTRA</t>
  </si>
  <si>
    <t>PARBATI HEP (4X200 MW)  (NHPC) II</t>
  </si>
  <si>
    <t>FOUR LANING OF SATTANATHAPURAM (KM.123/800) TO NAGAPATTINAM (KM.179/555) SECTION OF NH- 45A ON HAM UN</t>
  </si>
  <si>
    <t>BONDAMUNDA  RANCHI DOUBLING</t>
  </si>
  <si>
    <t xml:space="preserve">6L OF AZHIYUR-VENGALAM FROM KM. 189.200 TO KM. 230.400 OF NH-66                               </t>
  </si>
  <si>
    <t>FOUR LANING OF BANAVARA TO BETTADAHALLI SECTION FROM KM. 119+790 (DESIGN KM. 121+900) TO KM. 166+100</t>
  </si>
  <si>
    <t>R and D CAMPUS II AT FARIDABAD</t>
  </si>
  <si>
    <t>KOYALI AHMEDNAGAR SOLAPUR PIPELINE</t>
  </si>
  <si>
    <t>4 LANING FROM KM. 34.600 TO KM. 79.970 and 2LPS FROM KM. 79.970 TO KM. 82.000 OF NARENPUR - PURNEA S</t>
  </si>
  <si>
    <t xml:space="preserve">CONSTRUCTION OF EIGHT LANE VADODARA KIM EXPRESSWAY FROM KM 254.430 TO KM 279.000 (KIM TO ANKLESHWAR </t>
  </si>
  <si>
    <t>TAPOVAN-VISHNUGAD HEP (4X130MW)</t>
  </si>
  <si>
    <t>FOUR LANING OF BAL. WORKS OF BARASAT- KRISHNAGAR FROM KM.48.553 TO KM.115.272</t>
  </si>
  <si>
    <t>JIRIBAM TO IMPHAL (TUPUI)(NL)(NEFR)</t>
  </si>
  <si>
    <t>NORTH KARANPURA STPP (3X660 MW)</t>
  </si>
  <si>
    <t xml:space="preserve">PROTOTYPE FAST BREEDER REACTOR (BHAVINI, 500 MWE)                               </t>
  </si>
  <si>
    <t>MANIYACHI - NAGERCOIL (102 KM) DOUBLING</t>
  </si>
  <si>
    <t xml:space="preserve">EAST WEST METRO CORRIDOR FROM HOWRAH MAIDAN TO SALT LAKE                             </t>
  </si>
  <si>
    <t xml:space="preserve">COMPREHENSIVE SCHEME FOR THE STRENGHTENING OF THE TRANSMISSION AND DISTRIBUTION SYSTEM IN A P </t>
  </si>
  <si>
    <t xml:space="preserve">4-LANNING OF WARANGA-MAHAGAON SECTION(KM253.70 TO 320.580)                 </t>
  </si>
  <si>
    <t xml:space="preserve">4L OF NAGPUR-KATOL SECTION FROM KM. 13.00 TO KM. 62.900 OF NH-353J        </t>
  </si>
  <si>
    <t>PUNE-MIRAJ-LONDA (467 KM)</t>
  </si>
  <si>
    <t xml:space="preserve">SIX LANING OF CHAKERI TO ALLAHABAD SECTION OF NH-2 FROM KM 483.687 TO KM 628.753 (DESIGN LENGTH – 14 </t>
  </si>
  <si>
    <t>MUMBAI METRO LINE 3 (COLABA-BANDRA-SEEPZ)</t>
  </si>
  <si>
    <t xml:space="preserve">NEW BONGAIGAON-RANGIA-KAMAKGHYA DOUBLING      </t>
  </si>
  <si>
    <t>SHAHGANJ-BHATNI-PHEPHNA-INDARA, MAU- SHAHGANJ (EXCL. MAU-INDARA) PATCH DOUBLING.</t>
  </si>
  <si>
    <t>DURGAPUR-HALDIA PIPELINE PROJECT</t>
  </si>
  <si>
    <t xml:space="preserve">KHARSIA DHARAMJAIGARH WITH SPUR LINE EAST CORRIDOR-PHASE I                   </t>
  </si>
  <si>
    <t>BONGAIGAON-GOALPARA-GUWAHATI (176 KM)</t>
  </si>
  <si>
    <t>PUNE METRO RAIL PROJECT (PHASE 1)</t>
  </si>
  <si>
    <t xml:space="preserve">NORTH EASTERN REGION POWER SYSTEM IMPROVEMENT PROJECT (NERPSIP) FOR SIX (6) STATES </t>
  </si>
  <si>
    <t>8L OF DWARKA EXPRESSWAY PKG-II (RUB NEAR DWARKA SECTOR 21-DL/HR BORDER) FROM 5.300 KM.TO 9.500 KM. O</t>
  </si>
  <si>
    <t>4-LANNING OF VARANASI GORAKHPUR SECTION OF NH-29 FROM 148.00 208.300 KM [PACKAGE-IV]</t>
  </si>
  <si>
    <t>FOUR LANING OF GAYA-HISUA-RAJGIRI-NALANDA- BIHARSHARIF SECTION (KM0.00 TO 92.935) ON NH- 82 IN BIHAR</t>
  </si>
  <si>
    <t xml:space="preserve">FOUR LANING OF POONDIYANKUPPAM (KM.67/000) TO SATTANATHAPOURAM (KM.123/800) SECTION OF NH-45A ON HAM </t>
  </si>
  <si>
    <t>ENNORE THIRUVALLUR BENGALURU PUDUCHERRY NAGAPATTINAM MADURAITUTICORIN GAS PIPELINE</t>
  </si>
  <si>
    <t xml:space="preserve">FOUR LANING OF SULTANPUR TO VARANASI (PKG- I)   </t>
  </si>
  <si>
    <t>CONSTRUCTION OF EIGHT LANE EXPRESSWAY FROM KM 190.000 TO KM 217.500 GANDEVA TO ENA SECTION OF VADODA</t>
  </si>
  <si>
    <t xml:space="preserve">4L OF AUSA-CHAKUR SECTION FROM KM 55.835 TO KM 114.345 OF NH-361             </t>
  </si>
  <si>
    <t>4-LANNING OF THALSERRY -MAHE BYPASS</t>
  </si>
  <si>
    <t>SETTING UP 500KTPA PROPANE DEHYDROGENATION INTEGRATED WITH POLYPROPYLENE UNIT ALONG WITH OFFSITE</t>
  </si>
  <si>
    <t>EAST WEST METRO CORRIDOR  KOLKATA</t>
  </si>
  <si>
    <t>ROSA-SITAPUR CANTT-BURHWAL DOUBLING</t>
  </si>
  <si>
    <t>SEVOK RANGPO, NEFR</t>
  </si>
  <si>
    <t>BARH STPP(3X660MW) NTPC</t>
  </si>
  <si>
    <t>VISAKH REFINERY MODERNISATION PROJECT</t>
  </si>
  <si>
    <t xml:space="preserve">NUMALIGARH REFINERY EXPANSION PROJECT 6 MMTPA REFINARY                   </t>
  </si>
  <si>
    <t>NEW WORK FOR CONSTRUCTION OF METRO RAILWAY FROM BARANAGAR TO BARRACKPORE AND DAKSHINESHWAR (MTP)</t>
  </si>
  <si>
    <t>CONSTRUCTION OF EIGHT LANE ACCESS CONTROLLED EXPRESSWAY FROM KM 217.500 TO KM 254.430 OF VADODARA</t>
  </si>
  <si>
    <t xml:space="preserve">ALIGARH-KANPUR SECTION PACKAGEV FROM MITRASEN-KANPUR                                       </t>
  </si>
  <si>
    <t>MUMBAI HIGH NORTH REDEVELOPMENT PHASE-IV</t>
  </si>
  <si>
    <t>RATLAM-MHOW-KHANDWA-AKOLA (GC)</t>
  </si>
  <si>
    <t>LUCKNOW RING ROAD PKG-1 (SULTANPUR ROAD TO BEHTA ROAD) [BYPASS CONNECTING NH-56 AT KM. 17.40</t>
  </si>
  <si>
    <t xml:space="preserve">6-LANING OF KOZHIKODE BYPASS (CALICUT BYPASS) (I.E. VENGALAM JN. TO RAMANATTUKARA JN.) </t>
  </si>
  <si>
    <t>HOSPET-BELLARY-KARNATAKA AP BORDER</t>
  </si>
  <si>
    <t xml:space="preserve">KAZIPET-VIJAYAWADA 3RD LINE WITH ELECTRIFICATION            </t>
  </si>
  <si>
    <t xml:space="preserve">CONSTRUCTION OF 4-LANE GREEN FIELD DELHI- AMRITSAR-KATRA EXPRESSWAY (NE-05) FROM JUSSUR KHERI ON KMP  </t>
  </si>
  <si>
    <t xml:space="preserve">VISHNUGAD PIPALKOTI HYDRO ELECTRIC PROJECT       </t>
  </si>
  <si>
    <t xml:space="preserve">FOUR LANING OF BAKHTIYARPUR - MOKAMA SECTION OF NH-31                    </t>
  </si>
  <si>
    <t xml:space="preserve">6-LANING OF VIJAYAWADA BYPASS FROM CHINNA AVUTUPALLI (DESIGN CH.0+000) TO GOLLAPUDI </t>
  </si>
  <si>
    <t xml:space="preserve">DAHOD-INDORE VIA SARDARPUR, JHABUA AND DHAR (NL)                                         </t>
  </si>
  <si>
    <t xml:space="preserve">DWARKA EXPRESSWAY FROM KM -0.600 TO KM
5.300 - PKG-I (SHIVMURTI CHOWK-RUB NEAR DWARKA SECTOR 21)    </t>
  </si>
  <si>
    <t>RISHIKESH - KARNAPRAYAG NEW LINE</t>
  </si>
  <si>
    <t xml:space="preserve">NEW LINE FROM DIMAPUR TO ZUBZA(KOHIMA) NATIONAL PROJECT (NEFR)                      </t>
  </si>
  <si>
    <t>KAZIPET-BALHRSHA</t>
  </si>
  <si>
    <t>PATNA METRO RAIL CORPORATION LIMITED</t>
  </si>
  <si>
    <t>JHARSUGUDA-BILASPUR 4TH LINE</t>
  </si>
  <si>
    <t>ANUPPUR-KATNI</t>
  </si>
  <si>
    <t>HOSPET-HUBLI-LONDA-VASCODAGAMA DL</t>
  </si>
  <si>
    <t>TARAKESWAR - BISHNUPUR NEW BG LINE (NL)</t>
  </si>
  <si>
    <t>CHOTTAUDEPUR-DHAR(NL)</t>
  </si>
  <si>
    <t xml:space="preserve">4-LANING OF LOHA - WARANGA SECTION OF NH-
361 FROM KM. 187.800 TO KM. 244.369 (DESIGN LENGTH 56.569 K </t>
  </si>
  <si>
    <t>FOUR LANING OF BETTADAHALLI TO SRIRAMPURA SECTION FROM KM. 166+100 (DESIGN KM. 170+415) TO KM. 217+0</t>
  </si>
  <si>
    <t xml:space="preserve">NEW WORK FOR CONSTRUCTION OF METRO RAILWAY FROM NSCB AIRPORT TO NEW GARIA VIA RAJARHAT (MTP) </t>
  </si>
  <si>
    <t>SI. No.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</si>
</sst>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sz val="10"/>
      <color rgb="FF000000"/>
      <name val="Times New Roman"/>
      <charset val="204"/>
    </font>
    <font>
      <sz val="11"/>
      <color rgb="FF000000"/>
      <name val="Arial"/>
      <family val="2"/>
    </font>
    <font>
      <b/>
      <sz val="11"/>
      <name val="Arial"/>
      <family val="2"/>
    </font>
    <font>
      <b/>
      <sz val="11"/>
      <color rgb="FF000000"/>
      <name val="Arial"/>
      <family val="2"/>
    </font>
    <font>
      <sz val="1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21">
    <xf numFmtId="0" fontId="0" fillId="0" borderId="0" xfId="0"/>
    <xf numFmtId="0" fontId="2" fillId="0" borderId="0" xfId="1" applyFont="1" applyAlignment="1">
      <alignment horizontal="left" vertical="center" wrapText="1"/>
    </xf>
    <xf numFmtId="1" fontId="2" fillId="0" borderId="1" xfId="1" applyNumberFormat="1" applyFont="1" applyBorder="1" applyAlignment="1">
      <alignment horizontal="left" vertical="center" wrapText="1" shrinkToFit="1"/>
    </xf>
    <xf numFmtId="0" fontId="2" fillId="0" borderId="1" xfId="1" applyFont="1" applyBorder="1" applyAlignment="1">
      <alignment horizontal="left" vertical="center" wrapText="1"/>
    </xf>
    <xf numFmtId="17" fontId="2" fillId="0" borderId="1" xfId="1" applyNumberFormat="1" applyFont="1" applyBorder="1" applyAlignment="1">
      <alignment horizontal="center" vertical="center" wrapText="1"/>
    </xf>
    <xf numFmtId="17" fontId="5" fillId="0" borderId="1" xfId="1" applyNumberFormat="1" applyFont="1" applyBorder="1" applyAlignment="1">
      <alignment horizontal="center" vertical="center" wrapText="1"/>
    </xf>
    <xf numFmtId="9" fontId="2" fillId="0" borderId="1" xfId="1" applyNumberFormat="1" applyFont="1" applyBorder="1" applyAlignment="1">
      <alignment horizontal="center" vertical="center" wrapText="1" shrinkToFit="1"/>
    </xf>
    <xf numFmtId="1" fontId="2" fillId="0" borderId="1" xfId="1" applyNumberFormat="1" applyFont="1" applyBorder="1" applyAlignment="1">
      <alignment horizontal="center" vertical="center" wrapText="1" shrinkToFit="1"/>
    </xf>
    <xf numFmtId="0" fontId="5" fillId="0" borderId="1" xfId="1" applyFont="1" applyBorder="1" applyAlignment="1">
      <alignment horizontal="left" vertical="center" wrapText="1"/>
    </xf>
    <xf numFmtId="0" fontId="2" fillId="0" borderId="0" xfId="1" applyFont="1" applyAlignment="1">
      <alignment horizontal="center" vertical="center" wrapText="1"/>
    </xf>
    <xf numFmtId="3" fontId="5" fillId="0" borderId="1" xfId="1" applyNumberFormat="1" applyFont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 shrinkToFit="1"/>
    </xf>
    <xf numFmtId="3" fontId="2" fillId="0" borderId="1" xfId="1" applyNumberFormat="1" applyFont="1" applyBorder="1" applyAlignment="1">
      <alignment horizontal="center" vertical="center" wrapText="1"/>
    </xf>
    <xf numFmtId="3" fontId="2" fillId="0" borderId="0" xfId="1" applyNumberFormat="1" applyFont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3" fontId="3" fillId="2" borderId="1" xfId="1" applyNumberFormat="1" applyFont="1" applyFill="1" applyBorder="1" applyAlignment="1">
      <alignment horizontal="center" vertical="center" wrapText="1"/>
    </xf>
    <xf numFmtId="0" fontId="3" fillId="2" borderId="1" xfId="1" applyFont="1" applyFill="1" applyBorder="1" applyAlignment="1">
      <alignment horizontal="center" vertical="center" wrapText="1"/>
    </xf>
    <xf numFmtId="0" fontId="4" fillId="2" borderId="1" xfId="1" applyFont="1" applyFill="1" applyBorder="1" applyAlignment="1">
      <alignment horizontal="center" vertical="center" wrapText="1"/>
    </xf>
    <xf numFmtId="14" fontId="2" fillId="0" borderId="1" xfId="1" applyNumberFormat="1" applyFont="1" applyBorder="1" applyAlignment="1">
      <alignment horizontal="center" vertical="center" wrapText="1"/>
    </xf>
    <xf numFmtId="1" fontId="5" fillId="0" borderId="1" xfId="1" applyNumberFormat="1" applyFont="1" applyBorder="1" applyAlignment="1">
      <alignment horizontal="center" vertical="center" wrapText="1"/>
    </xf>
    <xf numFmtId="10" fontId="2" fillId="0" borderId="0" xfId="1" applyNumberFormat="1" applyFont="1" applyAlignment="1">
      <alignment horizontal="left" vertical="center" wrapText="1"/>
    </xf>
  </cellXfs>
  <cellStyles count="2">
    <cellStyle name="Normal" xfId="0" builtinId="0"/>
    <cellStyle name="Normal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3"/>
  <sheetViews>
    <sheetView tabSelected="1" topLeftCell="C116" zoomScale="85" zoomScaleNormal="85" workbookViewId="0">
      <selection activeCell="C118" sqref="C118"/>
    </sheetView>
  </sheetViews>
  <sheetFormatPr defaultColWidth="8.7265625" defaultRowHeight="14" x14ac:dyDescent="0.35"/>
  <cols>
    <col min="1" max="1" width="7.7265625" style="1" customWidth="1"/>
    <col min="2" max="2" width="25.453125" style="1" customWidth="1"/>
    <col min="3" max="3" width="49" style="1" customWidth="1"/>
    <col min="4" max="4" width="18.1796875" style="9" customWidth="1"/>
    <col min="5" max="6" width="18.1796875" style="13" customWidth="1"/>
    <col min="7" max="10" width="18.1796875" style="9" customWidth="1"/>
    <col min="11" max="12" width="12.6328125" style="1" bestFit="1" customWidth="1"/>
    <col min="13" max="16384" width="8.7265625" style="1"/>
  </cols>
  <sheetData>
    <row r="1" spans="1:12" ht="29.5" customHeight="1" x14ac:dyDescent="0.35">
      <c r="A1" s="17" t="s">
        <v>1</v>
      </c>
      <c r="B1" s="17"/>
      <c r="C1" s="17"/>
      <c r="D1" s="17"/>
      <c r="E1" s="17"/>
      <c r="F1" s="17"/>
      <c r="G1" s="17"/>
      <c r="H1" s="17"/>
      <c r="I1" s="17"/>
      <c r="J1" s="17"/>
    </row>
    <row r="2" spans="1:12" ht="29.5" customHeight="1" x14ac:dyDescent="0.35">
      <c r="A2" s="16" t="s">
        <v>45</v>
      </c>
      <c r="B2" s="16"/>
      <c r="C2" s="16"/>
      <c r="D2" s="16"/>
      <c r="E2" s="16"/>
      <c r="F2" s="16"/>
      <c r="G2" s="16"/>
      <c r="H2" s="16"/>
      <c r="I2" s="16"/>
      <c r="J2" s="16"/>
    </row>
    <row r="3" spans="1:12" ht="44.5" customHeight="1" x14ac:dyDescent="0.35">
      <c r="A3" s="14" t="s">
        <v>145</v>
      </c>
      <c r="B3" s="14" t="s">
        <v>22</v>
      </c>
      <c r="C3" s="14" t="s">
        <v>2</v>
      </c>
      <c r="D3" s="14" t="s">
        <v>46</v>
      </c>
      <c r="E3" s="15" t="s">
        <v>20</v>
      </c>
      <c r="F3" s="15" t="s">
        <v>0</v>
      </c>
      <c r="G3" s="14" t="s">
        <v>23</v>
      </c>
      <c r="H3" s="14" t="s">
        <v>24</v>
      </c>
      <c r="I3" s="14" t="s">
        <v>21</v>
      </c>
      <c r="J3" s="14" t="s">
        <v>19</v>
      </c>
    </row>
    <row r="4" spans="1:12" ht="47.15" customHeight="1" x14ac:dyDescent="0.35">
      <c r="A4" s="2">
        <v>41</v>
      </c>
      <c r="B4" s="2" t="s">
        <v>7</v>
      </c>
      <c r="C4" s="8" t="s">
        <v>70</v>
      </c>
      <c r="D4" s="5">
        <v>34759</v>
      </c>
      <c r="E4" s="12">
        <v>2500</v>
      </c>
      <c r="F4" s="11">
        <v>37012.26</v>
      </c>
      <c r="G4" s="4">
        <v>37561</v>
      </c>
      <c r="H4" s="5">
        <v>45323</v>
      </c>
      <c r="I4" s="6">
        <f>(F4-E4)/E4</f>
        <v>13.804904000000001</v>
      </c>
      <c r="J4" s="7">
        <f>(H4-G4)/30</f>
        <v>258.73333333333335</v>
      </c>
      <c r="K4" s="19"/>
      <c r="L4" s="18"/>
    </row>
    <row r="5" spans="1:12" ht="47.15" customHeight="1" x14ac:dyDescent="0.35">
      <c r="A5" s="2">
        <v>12</v>
      </c>
      <c r="B5" s="2" t="s">
        <v>7</v>
      </c>
      <c r="C5" s="8" t="s">
        <v>35</v>
      </c>
      <c r="D5" s="5">
        <v>37226</v>
      </c>
      <c r="E5" s="12">
        <v>1045.2</v>
      </c>
      <c r="F5" s="11">
        <v>2500.98</v>
      </c>
      <c r="G5" s="4">
        <v>39873</v>
      </c>
      <c r="H5" s="5">
        <v>46447</v>
      </c>
      <c r="I5" s="6">
        <f>(F5-E5)/E5</f>
        <v>1.3928243398392652</v>
      </c>
      <c r="J5" s="7">
        <f>(H5-G5)/30</f>
        <v>219.13333333333333</v>
      </c>
      <c r="K5" s="20"/>
    </row>
    <row r="6" spans="1:12" ht="47.15" customHeight="1" x14ac:dyDescent="0.35">
      <c r="A6" s="2">
        <v>59</v>
      </c>
      <c r="B6" s="2" t="s">
        <v>7</v>
      </c>
      <c r="C6" s="3" t="s">
        <v>4</v>
      </c>
      <c r="D6" s="5">
        <v>34425</v>
      </c>
      <c r="E6" s="12">
        <v>2923.13</v>
      </c>
      <c r="F6" s="11">
        <v>3791.66</v>
      </c>
      <c r="G6" s="4">
        <v>39873</v>
      </c>
      <c r="H6" s="5">
        <v>46357</v>
      </c>
      <c r="I6" s="6">
        <f>(F6-E6)/E6</f>
        <v>0.29712328907711927</v>
      </c>
      <c r="J6" s="7">
        <f>(H6-G6)/30</f>
        <v>216.13333333333333</v>
      </c>
    </row>
    <row r="7" spans="1:12" ht="47.15" customHeight="1" x14ac:dyDescent="0.35">
      <c r="A7" s="2">
        <v>53</v>
      </c>
      <c r="B7" s="2" t="s">
        <v>16</v>
      </c>
      <c r="C7" s="8" t="s">
        <v>82</v>
      </c>
      <c r="D7" s="5">
        <v>39022</v>
      </c>
      <c r="E7" s="12">
        <v>2978.48</v>
      </c>
      <c r="F7" s="11">
        <v>7103</v>
      </c>
      <c r="G7" s="5">
        <v>41334</v>
      </c>
      <c r="H7" s="5">
        <v>47209</v>
      </c>
      <c r="I7" s="6">
        <f>(F7-E7)/E7</f>
        <v>1.384773441486933</v>
      </c>
      <c r="J7" s="7">
        <f>(H7-G7)/30</f>
        <v>195.83333333333334</v>
      </c>
    </row>
    <row r="8" spans="1:12" ht="47.15" customHeight="1" x14ac:dyDescent="0.35">
      <c r="A8" s="2">
        <v>44</v>
      </c>
      <c r="B8" s="2" t="s">
        <v>14</v>
      </c>
      <c r="C8" s="8" t="s">
        <v>73</v>
      </c>
      <c r="D8" s="5">
        <v>37500</v>
      </c>
      <c r="E8" s="12">
        <v>3919.59</v>
      </c>
      <c r="F8" s="11">
        <v>11063.49</v>
      </c>
      <c r="G8" s="4">
        <v>40057</v>
      </c>
      <c r="H8" s="5">
        <v>45536</v>
      </c>
      <c r="I8" s="6">
        <f>(F8-E8)/E8</f>
        <v>1.8226140999441267</v>
      </c>
      <c r="J8" s="7">
        <f>(H8-G8)/30</f>
        <v>182.63333333333333</v>
      </c>
    </row>
    <row r="9" spans="1:12" ht="47.15" customHeight="1" x14ac:dyDescent="0.35">
      <c r="A9" s="2">
        <v>115</v>
      </c>
      <c r="B9" s="2" t="s">
        <v>7</v>
      </c>
      <c r="C9" s="8" t="s">
        <v>42</v>
      </c>
      <c r="D9" s="5">
        <v>38808</v>
      </c>
      <c r="E9" s="12">
        <v>1160</v>
      </c>
      <c r="F9" s="11">
        <v>3014</v>
      </c>
      <c r="G9" s="4">
        <v>40238</v>
      </c>
      <c r="H9" s="5">
        <v>45717</v>
      </c>
      <c r="I9" s="6">
        <f>(F9-E9)/E9</f>
        <v>1.5982758620689654</v>
      </c>
      <c r="J9" s="7">
        <f>(H9-G9)/30</f>
        <v>182.63333333333333</v>
      </c>
    </row>
    <row r="10" spans="1:12" ht="47.15" customHeight="1" x14ac:dyDescent="0.35">
      <c r="A10" s="2">
        <v>1</v>
      </c>
      <c r="B10" s="2" t="s">
        <v>6</v>
      </c>
      <c r="C10" s="8" t="s">
        <v>25</v>
      </c>
      <c r="D10" s="5">
        <v>37865</v>
      </c>
      <c r="E10" s="10">
        <v>6285.33</v>
      </c>
      <c r="F10" s="11">
        <v>21247.54</v>
      </c>
      <c r="G10" s="4">
        <v>40422</v>
      </c>
      <c r="H10" s="5">
        <v>45778</v>
      </c>
      <c r="I10" s="6">
        <f>(F10-E10)/E10</f>
        <v>2.380497125847012</v>
      </c>
      <c r="J10" s="7">
        <f>(H10-G10)/30</f>
        <v>178.53333333333333</v>
      </c>
    </row>
    <row r="11" spans="1:12" ht="47.15" customHeight="1" x14ac:dyDescent="0.35">
      <c r="A11" s="2">
        <v>57</v>
      </c>
      <c r="B11" s="2" t="s">
        <v>9</v>
      </c>
      <c r="C11" s="8" t="s">
        <v>86</v>
      </c>
      <c r="D11" s="5">
        <v>37865</v>
      </c>
      <c r="E11" s="12">
        <v>3492</v>
      </c>
      <c r="F11" s="11">
        <v>7670</v>
      </c>
      <c r="G11" s="4">
        <v>40422</v>
      </c>
      <c r="H11" s="5">
        <v>45627</v>
      </c>
      <c r="I11" s="6">
        <f>(F11-E11)/E11</f>
        <v>1.1964490263459335</v>
      </c>
      <c r="J11" s="7">
        <f>(H11-G11)/30</f>
        <v>173.5</v>
      </c>
    </row>
    <row r="12" spans="1:12" ht="47.15" customHeight="1" x14ac:dyDescent="0.35">
      <c r="A12" s="2">
        <v>55</v>
      </c>
      <c r="B12" s="2" t="s">
        <v>7</v>
      </c>
      <c r="C12" s="8" t="s">
        <v>84</v>
      </c>
      <c r="D12" s="5">
        <v>37712</v>
      </c>
      <c r="E12" s="12">
        <v>4454.17</v>
      </c>
      <c r="F12" s="11">
        <v>14322</v>
      </c>
      <c r="G12" s="5">
        <v>40603</v>
      </c>
      <c r="H12" s="5">
        <v>45717</v>
      </c>
      <c r="I12" s="6">
        <f>(F12-E12)/E12</f>
        <v>2.2154138705976645</v>
      </c>
      <c r="J12" s="7">
        <f>(H12-G12)/30</f>
        <v>170.46666666666667</v>
      </c>
    </row>
    <row r="13" spans="1:12" ht="47.15" customHeight="1" x14ac:dyDescent="0.35">
      <c r="A13" s="2">
        <v>118</v>
      </c>
      <c r="B13" s="2" t="s">
        <v>6</v>
      </c>
      <c r="C13" s="8" t="s">
        <v>128</v>
      </c>
      <c r="D13" s="5">
        <v>39661</v>
      </c>
      <c r="E13" s="12">
        <v>2491</v>
      </c>
      <c r="F13" s="11">
        <v>3860.35</v>
      </c>
      <c r="G13" s="4">
        <v>41426</v>
      </c>
      <c r="H13" s="5">
        <v>46174</v>
      </c>
      <c r="I13" s="6">
        <f>(F13-E13)/E13</f>
        <v>0.54971898835808908</v>
      </c>
      <c r="J13" s="7">
        <f>(H13-G13)/30</f>
        <v>158.26666666666668</v>
      </c>
    </row>
    <row r="14" spans="1:12" ht="47.15" customHeight="1" x14ac:dyDescent="0.35">
      <c r="A14" s="2">
        <v>87</v>
      </c>
      <c r="B14" s="2" t="s">
        <v>6</v>
      </c>
      <c r="C14" s="8" t="s">
        <v>115</v>
      </c>
      <c r="D14" s="5">
        <v>38384</v>
      </c>
      <c r="E14" s="12">
        <v>8692</v>
      </c>
      <c r="F14" s="11">
        <v>21312.11</v>
      </c>
      <c r="G14" s="4">
        <v>40817</v>
      </c>
      <c r="H14" s="5">
        <v>45505</v>
      </c>
      <c r="I14" s="6">
        <f>(F14-E14)/E14</f>
        <v>1.4519224574321214</v>
      </c>
      <c r="J14" s="7">
        <f>(H14-G14)/30</f>
        <v>156.26666666666668</v>
      </c>
    </row>
    <row r="15" spans="1:12" ht="47.15" customHeight="1" x14ac:dyDescent="0.35">
      <c r="A15" s="2">
        <v>27</v>
      </c>
      <c r="B15" s="2" t="s">
        <v>5</v>
      </c>
      <c r="C15" s="8" t="s">
        <v>56</v>
      </c>
      <c r="D15" s="5">
        <v>39965</v>
      </c>
      <c r="E15" s="12">
        <v>2915</v>
      </c>
      <c r="F15" s="11">
        <v>5909</v>
      </c>
      <c r="G15" s="4">
        <v>41244</v>
      </c>
      <c r="H15" s="5">
        <v>45597</v>
      </c>
      <c r="I15" s="6">
        <f>(F15-E15)/E15</f>
        <v>1.0271012006861064</v>
      </c>
      <c r="J15" s="7">
        <f>(H15-G15)/30</f>
        <v>145.1</v>
      </c>
    </row>
    <row r="16" spans="1:12" ht="47.15" customHeight="1" x14ac:dyDescent="0.35">
      <c r="A16" s="2">
        <v>90</v>
      </c>
      <c r="B16" s="2" t="s">
        <v>7</v>
      </c>
      <c r="C16" s="8" t="s">
        <v>118</v>
      </c>
      <c r="D16" s="5">
        <v>40269</v>
      </c>
      <c r="E16" s="12">
        <v>2298</v>
      </c>
      <c r="F16" s="11">
        <v>2733.86</v>
      </c>
      <c r="G16" s="4">
        <v>41699</v>
      </c>
      <c r="H16" s="5">
        <v>45992</v>
      </c>
      <c r="I16" s="6">
        <f>(F16-E16)/E16</f>
        <v>0.18966927763272418</v>
      </c>
      <c r="J16" s="7">
        <f>(H16-G16)/30</f>
        <v>143.1</v>
      </c>
    </row>
    <row r="17" spans="1:10" ht="47.15" customHeight="1" x14ac:dyDescent="0.35">
      <c r="A17" s="2">
        <v>109</v>
      </c>
      <c r="B17" s="2" t="s">
        <v>18</v>
      </c>
      <c r="C17" s="8" t="s">
        <v>134</v>
      </c>
      <c r="D17" s="5">
        <v>38808</v>
      </c>
      <c r="E17" s="12">
        <v>2326</v>
      </c>
      <c r="F17" s="11">
        <v>6663</v>
      </c>
      <c r="G17" s="4">
        <v>42064</v>
      </c>
      <c r="H17" s="5">
        <v>46082</v>
      </c>
      <c r="I17" s="6">
        <f>(F17-E17)/E17</f>
        <v>1.8645743766122098</v>
      </c>
      <c r="J17" s="7">
        <f>(H17-G17)/30</f>
        <v>133.93333333333334</v>
      </c>
    </row>
    <row r="18" spans="1:10" ht="47.15" customHeight="1" x14ac:dyDescent="0.35">
      <c r="A18" s="2">
        <v>23</v>
      </c>
      <c r="B18" s="2" t="s">
        <v>7</v>
      </c>
      <c r="C18" s="8" t="s">
        <v>52</v>
      </c>
      <c r="D18" s="5">
        <v>39539</v>
      </c>
      <c r="E18" s="12">
        <v>2393.4699999999998</v>
      </c>
      <c r="F18" s="11">
        <v>8605</v>
      </c>
      <c r="G18" s="4">
        <v>41699</v>
      </c>
      <c r="H18" s="5">
        <v>45566</v>
      </c>
      <c r="I18" s="6">
        <f>(F18-E18)/E18</f>
        <v>2.5951986028652967</v>
      </c>
      <c r="J18" s="7">
        <f>(H18-G18)/30</f>
        <v>128.9</v>
      </c>
    </row>
    <row r="19" spans="1:10" ht="47.15" customHeight="1" x14ac:dyDescent="0.35">
      <c r="A19" s="2">
        <v>29</v>
      </c>
      <c r="B19" s="2" t="s">
        <v>11</v>
      </c>
      <c r="C19" s="8" t="s">
        <v>58</v>
      </c>
      <c r="D19" s="5">
        <v>40787</v>
      </c>
      <c r="E19" s="12">
        <v>2848</v>
      </c>
      <c r="F19" s="11">
        <v>3379.45</v>
      </c>
      <c r="G19" s="4">
        <v>41699</v>
      </c>
      <c r="H19" s="5">
        <v>45444</v>
      </c>
      <c r="I19" s="6">
        <f>(F19-E19)/E19</f>
        <v>0.18660463483146061</v>
      </c>
      <c r="J19" s="7">
        <f>(H19-G19)/30</f>
        <v>124.83333333333333</v>
      </c>
    </row>
    <row r="20" spans="1:10" ht="47.15" customHeight="1" x14ac:dyDescent="0.35">
      <c r="A20" s="2">
        <v>99</v>
      </c>
      <c r="B20" s="2" t="s">
        <v>7</v>
      </c>
      <c r="C20" s="8" t="s">
        <v>144</v>
      </c>
      <c r="D20" s="5">
        <v>40269</v>
      </c>
      <c r="E20" s="12">
        <v>3951</v>
      </c>
      <c r="F20" s="11">
        <v>8964.35</v>
      </c>
      <c r="G20" s="4">
        <v>42430</v>
      </c>
      <c r="H20" s="5">
        <v>46082</v>
      </c>
      <c r="I20" s="6">
        <f>(F20-E20)/E20</f>
        <v>1.2688812958744622</v>
      </c>
      <c r="J20" s="7">
        <f>(H20-G20)/30</f>
        <v>121.73333333333333</v>
      </c>
    </row>
    <row r="21" spans="1:10" ht="47.15" customHeight="1" x14ac:dyDescent="0.35">
      <c r="A21" s="2">
        <v>19</v>
      </c>
      <c r="B21" s="2" t="s">
        <v>9</v>
      </c>
      <c r="C21" s="8" t="s">
        <v>48</v>
      </c>
      <c r="D21" s="5">
        <v>40087</v>
      </c>
      <c r="E21" s="12">
        <v>12320</v>
      </c>
      <c r="F21" s="11">
        <v>17079</v>
      </c>
      <c r="G21" s="4">
        <v>42705</v>
      </c>
      <c r="H21" s="5">
        <v>46357</v>
      </c>
      <c r="I21" s="6">
        <f>(F21-E21)/E21</f>
        <v>0.38628246753246753</v>
      </c>
      <c r="J21" s="7">
        <f>(H21-G21)/30</f>
        <v>121.73333333333333</v>
      </c>
    </row>
    <row r="22" spans="1:10" ht="47.15" customHeight="1" x14ac:dyDescent="0.35">
      <c r="A22" s="2">
        <v>40</v>
      </c>
      <c r="B22" s="2" t="s">
        <v>7</v>
      </c>
      <c r="C22" s="8" t="s">
        <v>69</v>
      </c>
      <c r="D22" s="5">
        <v>40269</v>
      </c>
      <c r="E22" s="12">
        <v>2913.51</v>
      </c>
      <c r="F22" s="11">
        <v>4834.54</v>
      </c>
      <c r="G22" s="4">
        <v>42430</v>
      </c>
      <c r="H22" s="5">
        <v>45839</v>
      </c>
      <c r="I22" s="6">
        <f>(F22-E22)/E22</f>
        <v>0.65935246489629329</v>
      </c>
      <c r="J22" s="7">
        <f>(H22-G22)/30</f>
        <v>113.63333333333334</v>
      </c>
    </row>
    <row r="23" spans="1:10" ht="47.15" customHeight="1" x14ac:dyDescent="0.35">
      <c r="A23" s="2">
        <v>15</v>
      </c>
      <c r="B23" s="2" t="s">
        <v>6</v>
      </c>
      <c r="C23" s="8" t="s">
        <v>38</v>
      </c>
      <c r="D23" s="5">
        <v>38899</v>
      </c>
      <c r="E23" s="12">
        <v>1657</v>
      </c>
      <c r="F23" s="11">
        <v>4825.6000000000004</v>
      </c>
      <c r="G23" s="4">
        <v>42401</v>
      </c>
      <c r="H23" s="5">
        <v>45566</v>
      </c>
      <c r="I23" s="6">
        <f>(F23-E23)/E23</f>
        <v>1.9122510561255284</v>
      </c>
      <c r="J23" s="7">
        <f>(H23-G23)/30</f>
        <v>105.5</v>
      </c>
    </row>
    <row r="24" spans="1:10" ht="47.15" customHeight="1" x14ac:dyDescent="0.35">
      <c r="A24" s="2">
        <v>4</v>
      </c>
      <c r="B24" s="2" t="s">
        <v>9</v>
      </c>
      <c r="C24" s="8" t="s">
        <v>28</v>
      </c>
      <c r="D24" s="5">
        <v>40087</v>
      </c>
      <c r="E24" s="10">
        <v>11459</v>
      </c>
      <c r="F24" s="11">
        <v>22517</v>
      </c>
      <c r="G24" s="4">
        <v>42339</v>
      </c>
      <c r="H24" s="5">
        <v>45352</v>
      </c>
      <c r="I24" s="6">
        <f>(F24-E24)/E24</f>
        <v>0.96500567239724233</v>
      </c>
      <c r="J24" s="7">
        <f>(H24-G24)/30</f>
        <v>100.43333333333334</v>
      </c>
    </row>
    <row r="25" spans="1:10" ht="47.15" customHeight="1" x14ac:dyDescent="0.35">
      <c r="A25" s="2">
        <v>16</v>
      </c>
      <c r="B25" s="2" t="s">
        <v>5</v>
      </c>
      <c r="C25" s="8" t="s">
        <v>39</v>
      </c>
      <c r="D25" s="5">
        <v>42339</v>
      </c>
      <c r="E25" s="12">
        <v>3190.69</v>
      </c>
      <c r="F25" s="11">
        <v>3375.9</v>
      </c>
      <c r="G25" s="4">
        <v>43191</v>
      </c>
      <c r="H25" s="4">
        <v>46143</v>
      </c>
      <c r="I25" s="6">
        <f>(F25-E25)/E25</f>
        <v>5.8047005506645911E-2</v>
      </c>
      <c r="J25" s="7">
        <f>(H25-G25)/30</f>
        <v>98.4</v>
      </c>
    </row>
    <row r="26" spans="1:10" ht="47.15" customHeight="1" x14ac:dyDescent="0.35">
      <c r="A26" s="2">
        <v>86</v>
      </c>
      <c r="B26" s="2" t="s">
        <v>7</v>
      </c>
      <c r="C26" s="8" t="s">
        <v>114</v>
      </c>
      <c r="D26" s="5">
        <v>39539</v>
      </c>
      <c r="E26" s="12">
        <v>1339</v>
      </c>
      <c r="F26" s="11">
        <v>7876.92</v>
      </c>
      <c r="G26" s="4">
        <v>42339</v>
      </c>
      <c r="H26" s="5">
        <v>45261</v>
      </c>
      <c r="I26" s="6">
        <f>(F26-E26)/E26</f>
        <v>4.8826885735623602</v>
      </c>
      <c r="J26" s="7">
        <f>(H26-G26)/30</f>
        <v>97.4</v>
      </c>
    </row>
    <row r="27" spans="1:10" ht="47.15" customHeight="1" x14ac:dyDescent="0.35">
      <c r="A27" s="2">
        <v>60</v>
      </c>
      <c r="B27" s="2" t="s">
        <v>7</v>
      </c>
      <c r="C27" s="8" t="s">
        <v>88</v>
      </c>
      <c r="D27" s="5">
        <v>41334</v>
      </c>
      <c r="E27" s="12">
        <v>4874.58</v>
      </c>
      <c r="F27" s="11">
        <v>10442.41</v>
      </c>
      <c r="G27" s="4">
        <v>42430</v>
      </c>
      <c r="H27" s="5">
        <v>45261</v>
      </c>
      <c r="I27" s="6">
        <f>(F27-E27)/E27</f>
        <v>1.1422173807794722</v>
      </c>
      <c r="J27" s="7">
        <f>(H27-G27)/30</f>
        <v>94.36666666666666</v>
      </c>
    </row>
    <row r="28" spans="1:10" ht="47.15" customHeight="1" x14ac:dyDescent="0.35">
      <c r="A28" s="2">
        <v>84</v>
      </c>
      <c r="B28" s="2" t="s">
        <v>7</v>
      </c>
      <c r="C28" s="8" t="s">
        <v>112</v>
      </c>
      <c r="D28" s="5">
        <v>39845</v>
      </c>
      <c r="E28" s="12">
        <v>4874.58</v>
      </c>
      <c r="F28" s="11">
        <v>10442.41</v>
      </c>
      <c r="G28" s="4">
        <v>42614</v>
      </c>
      <c r="H28" s="5">
        <v>45444</v>
      </c>
      <c r="I28" s="6">
        <f>(F28-E28)/E28</f>
        <v>1.1422173807794722</v>
      </c>
      <c r="J28" s="7">
        <f>(H28-G28)/30</f>
        <v>94.333333333333329</v>
      </c>
    </row>
    <row r="29" spans="1:10" ht="47.15" customHeight="1" x14ac:dyDescent="0.35">
      <c r="A29" s="2">
        <v>62</v>
      </c>
      <c r="B29" s="2" t="s">
        <v>11</v>
      </c>
      <c r="C29" s="8" t="s">
        <v>90</v>
      </c>
      <c r="D29" s="5">
        <v>42795</v>
      </c>
      <c r="E29" s="12">
        <v>1059.73</v>
      </c>
      <c r="F29" s="11">
        <v>1071</v>
      </c>
      <c r="G29" s="4">
        <v>42795</v>
      </c>
      <c r="H29" s="5">
        <v>45566</v>
      </c>
      <c r="I29" s="6">
        <f>(F29-E29)/E29</f>
        <v>1.0634784331858098E-2</v>
      </c>
      <c r="J29" s="7">
        <f>(H29-G29)/30</f>
        <v>92.36666666666666</v>
      </c>
    </row>
    <row r="30" spans="1:10" ht="47.15" customHeight="1" x14ac:dyDescent="0.35">
      <c r="A30" s="2">
        <v>76</v>
      </c>
      <c r="B30" s="2" t="s">
        <v>11</v>
      </c>
      <c r="C30" s="8" t="s">
        <v>104</v>
      </c>
      <c r="D30" s="5">
        <v>41640</v>
      </c>
      <c r="E30" s="10">
        <v>1408.85</v>
      </c>
      <c r="F30" s="11">
        <v>2138.16</v>
      </c>
      <c r="G30" s="4">
        <v>42644</v>
      </c>
      <c r="H30" s="5">
        <v>45323</v>
      </c>
      <c r="I30" s="6">
        <f>(F30-E30)/E30</f>
        <v>0.51766334244241752</v>
      </c>
      <c r="J30" s="7">
        <f>(H30-G30)/30</f>
        <v>89.3</v>
      </c>
    </row>
    <row r="31" spans="1:10" ht="47.15" customHeight="1" x14ac:dyDescent="0.35">
      <c r="A31" s="2">
        <v>8</v>
      </c>
      <c r="B31" s="2" t="s">
        <v>11</v>
      </c>
      <c r="C31" s="8" t="s">
        <v>31</v>
      </c>
      <c r="D31" s="5">
        <v>41730</v>
      </c>
      <c r="E31" s="12">
        <v>1665</v>
      </c>
      <c r="F31" s="11">
        <v>2360.65</v>
      </c>
      <c r="G31" s="4">
        <v>42614</v>
      </c>
      <c r="H31" s="5">
        <v>45292</v>
      </c>
      <c r="I31" s="6">
        <f>(F31-E31)/E31</f>
        <v>0.41780780780780785</v>
      </c>
      <c r="J31" s="7">
        <f>(H31-G31)/30</f>
        <v>89.266666666666666</v>
      </c>
    </row>
    <row r="32" spans="1:10" ht="47.15" customHeight="1" x14ac:dyDescent="0.35">
      <c r="A32" s="2">
        <v>13</v>
      </c>
      <c r="B32" s="2" t="s">
        <v>6</v>
      </c>
      <c r="C32" s="8" t="s">
        <v>36</v>
      </c>
      <c r="D32" s="5">
        <v>41883</v>
      </c>
      <c r="E32" s="12">
        <v>1381.84</v>
      </c>
      <c r="F32" s="11">
        <v>1803</v>
      </c>
      <c r="G32" s="4">
        <v>43709</v>
      </c>
      <c r="H32" s="5">
        <v>46357</v>
      </c>
      <c r="I32" s="6">
        <f>(F32-E32)/E32</f>
        <v>0.30478202975742497</v>
      </c>
      <c r="J32" s="7">
        <f>(H32-G32)/30</f>
        <v>88.266666666666666</v>
      </c>
    </row>
    <row r="33" spans="1:10" ht="47.15" customHeight="1" x14ac:dyDescent="0.35">
      <c r="A33" s="2">
        <v>97</v>
      </c>
      <c r="B33" s="2" t="s">
        <v>11</v>
      </c>
      <c r="C33" s="8" t="s">
        <v>125</v>
      </c>
      <c r="D33" s="5">
        <v>42583</v>
      </c>
      <c r="E33" s="12">
        <v>1167</v>
      </c>
      <c r="F33" s="11">
        <v>1224.01</v>
      </c>
      <c r="G33" s="4">
        <v>43525</v>
      </c>
      <c r="H33" s="5">
        <v>45778</v>
      </c>
      <c r="I33" s="6">
        <f>(F33-E33)/E33</f>
        <v>4.8851756640959719E-2</v>
      </c>
      <c r="J33" s="7">
        <f>(H33-G33)/30</f>
        <v>75.099999999999994</v>
      </c>
    </row>
    <row r="34" spans="1:10" ht="47.15" customHeight="1" x14ac:dyDescent="0.35">
      <c r="A34" s="2">
        <v>61</v>
      </c>
      <c r="B34" s="2" t="s">
        <v>6</v>
      </c>
      <c r="C34" s="8" t="s">
        <v>89</v>
      </c>
      <c r="D34" s="5">
        <v>41974</v>
      </c>
      <c r="E34" s="12">
        <v>4754.42</v>
      </c>
      <c r="F34" s="11">
        <v>9129.32</v>
      </c>
      <c r="G34" s="4">
        <v>43435</v>
      </c>
      <c r="H34" s="5">
        <v>45627</v>
      </c>
      <c r="I34" s="6">
        <f>(F34-E34)/E34</f>
        <v>0.92017533158618703</v>
      </c>
      <c r="J34" s="7">
        <f>(H34-G34)/30</f>
        <v>73.066666666666663</v>
      </c>
    </row>
    <row r="35" spans="1:10" ht="47.15" customHeight="1" x14ac:dyDescent="0.35">
      <c r="A35" s="2">
        <v>73</v>
      </c>
      <c r="B35" s="2" t="s">
        <v>14</v>
      </c>
      <c r="C35" s="8" t="s">
        <v>101</v>
      </c>
      <c r="D35" s="5">
        <v>41974</v>
      </c>
      <c r="E35" s="10">
        <v>5111.33</v>
      </c>
      <c r="F35" s="11">
        <v>6700</v>
      </c>
      <c r="G35" s="4">
        <v>43435</v>
      </c>
      <c r="H35" s="5">
        <v>45627</v>
      </c>
      <c r="I35" s="6">
        <f>(F35-E35)/E35</f>
        <v>0.31081342820753111</v>
      </c>
      <c r="J35" s="7">
        <f>(H35-G35)/30</f>
        <v>73.066666666666663</v>
      </c>
    </row>
    <row r="36" spans="1:10" ht="47.15" customHeight="1" x14ac:dyDescent="0.35">
      <c r="A36" s="2">
        <v>14</v>
      </c>
      <c r="B36" s="2" t="s">
        <v>7</v>
      </c>
      <c r="C36" s="8" t="s">
        <v>37</v>
      </c>
      <c r="D36" s="5">
        <v>42064</v>
      </c>
      <c r="E36" s="12">
        <v>1614.59</v>
      </c>
      <c r="F36" s="11">
        <v>1960</v>
      </c>
      <c r="G36" s="4">
        <v>43525</v>
      </c>
      <c r="H36" s="5">
        <v>45627</v>
      </c>
      <c r="I36" s="6">
        <f>(F36-E36)/E36</f>
        <v>0.21393047151289188</v>
      </c>
      <c r="J36" s="7">
        <f>(H36-G36)/30</f>
        <v>70.066666666666663</v>
      </c>
    </row>
    <row r="37" spans="1:10" ht="47.15" customHeight="1" x14ac:dyDescent="0.35">
      <c r="A37" s="2">
        <v>22</v>
      </c>
      <c r="B37" s="2" t="s">
        <v>5</v>
      </c>
      <c r="C37" s="8" t="s">
        <v>51</v>
      </c>
      <c r="D37" s="5">
        <v>42339</v>
      </c>
      <c r="E37" s="12">
        <v>1112</v>
      </c>
      <c r="F37" s="11">
        <v>1507.24</v>
      </c>
      <c r="G37" s="5">
        <v>43617</v>
      </c>
      <c r="H37" s="5">
        <v>45689</v>
      </c>
      <c r="I37" s="6">
        <f>(F37-E37)/E37</f>
        <v>0.35543165467625898</v>
      </c>
      <c r="J37" s="7">
        <f>(H37-G37)/30</f>
        <v>69.066666666666663</v>
      </c>
    </row>
    <row r="38" spans="1:10" ht="47.15" customHeight="1" x14ac:dyDescent="0.35">
      <c r="A38" s="2">
        <v>79</v>
      </c>
      <c r="B38" s="2" t="s">
        <v>11</v>
      </c>
      <c r="C38" s="8" t="s">
        <v>107</v>
      </c>
      <c r="D38" s="5">
        <v>42370</v>
      </c>
      <c r="E38" s="12">
        <v>1027.53</v>
      </c>
      <c r="F38" s="11">
        <v>2628.31</v>
      </c>
      <c r="G38" s="4">
        <v>43252</v>
      </c>
      <c r="H38" s="5">
        <v>45261</v>
      </c>
      <c r="I38" s="6">
        <f>(F38-E38)/E38</f>
        <v>1.5578912537833445</v>
      </c>
      <c r="J38" s="7">
        <f>(H38-G38)/30</f>
        <v>66.966666666666669</v>
      </c>
    </row>
    <row r="39" spans="1:10" ht="47.15" customHeight="1" x14ac:dyDescent="0.35">
      <c r="A39" s="2">
        <v>78</v>
      </c>
      <c r="B39" s="2" t="s">
        <v>5</v>
      </c>
      <c r="C39" s="8" t="s">
        <v>106</v>
      </c>
      <c r="D39" s="5">
        <v>42491</v>
      </c>
      <c r="E39" s="12">
        <v>4497</v>
      </c>
      <c r="F39" s="11">
        <v>6025</v>
      </c>
      <c r="G39" s="4">
        <v>43435</v>
      </c>
      <c r="H39" s="5">
        <v>45352</v>
      </c>
      <c r="I39" s="6">
        <f>(F39-E39)/E39</f>
        <v>0.33978207694018236</v>
      </c>
      <c r="J39" s="7">
        <f>(H39-G39)/30</f>
        <v>63.9</v>
      </c>
    </row>
    <row r="40" spans="1:10" ht="47.15" customHeight="1" x14ac:dyDescent="0.35">
      <c r="A40" s="2">
        <v>70</v>
      </c>
      <c r="B40" s="2" t="s">
        <v>7</v>
      </c>
      <c r="C40" s="8" t="s">
        <v>98</v>
      </c>
      <c r="D40" s="5">
        <v>41365</v>
      </c>
      <c r="E40" s="10">
        <v>3055</v>
      </c>
      <c r="F40" s="11">
        <v>3438.39</v>
      </c>
      <c r="G40" s="4">
        <v>43344</v>
      </c>
      <c r="H40" s="5">
        <v>45261</v>
      </c>
      <c r="I40" s="6">
        <f>(F40-E40)/E40</f>
        <v>0.12549590834697213</v>
      </c>
      <c r="J40" s="7">
        <f>(H40-G40)/30</f>
        <v>63.9</v>
      </c>
    </row>
    <row r="41" spans="1:10" ht="47.15" customHeight="1" x14ac:dyDescent="0.35">
      <c r="A41" s="2">
        <v>11</v>
      </c>
      <c r="B41" s="2" t="s">
        <v>12</v>
      </c>
      <c r="C41" s="8" t="s">
        <v>34</v>
      </c>
      <c r="D41" s="5">
        <v>40026</v>
      </c>
      <c r="E41" s="12">
        <v>2661.73</v>
      </c>
      <c r="F41" s="11">
        <v>5146.4799999999996</v>
      </c>
      <c r="G41" s="5">
        <v>43678</v>
      </c>
      <c r="H41" s="5">
        <v>45505</v>
      </c>
      <c r="I41" s="6">
        <f>(F41-E41)/E41</f>
        <v>0.93350940929395521</v>
      </c>
      <c r="J41" s="7">
        <f>(H41-G41)/30</f>
        <v>60.9</v>
      </c>
    </row>
    <row r="42" spans="1:10" ht="47.15" customHeight="1" x14ac:dyDescent="0.35">
      <c r="A42" s="2">
        <v>103</v>
      </c>
      <c r="B42" s="2" t="s">
        <v>18</v>
      </c>
      <c r="C42" s="8" t="s">
        <v>140</v>
      </c>
      <c r="D42" s="5">
        <v>36617</v>
      </c>
      <c r="E42" s="12">
        <v>1188</v>
      </c>
      <c r="F42" s="11">
        <v>1619.51</v>
      </c>
      <c r="G42" s="5">
        <v>43525</v>
      </c>
      <c r="H42" s="5">
        <v>45352</v>
      </c>
      <c r="I42" s="6">
        <f>(F42-E42)/E42</f>
        <v>0.36322390572390573</v>
      </c>
      <c r="J42" s="7">
        <f>(H42-G42)/30</f>
        <v>60.9</v>
      </c>
    </row>
    <row r="43" spans="1:10" ht="47.15" customHeight="1" x14ac:dyDescent="0.35">
      <c r="A43" s="2">
        <v>56</v>
      </c>
      <c r="B43" s="2" t="s">
        <v>14</v>
      </c>
      <c r="C43" s="8" t="s">
        <v>85</v>
      </c>
      <c r="D43" s="5">
        <v>41671</v>
      </c>
      <c r="E43" s="12">
        <v>14366.58</v>
      </c>
      <c r="F43" s="11">
        <v>17007</v>
      </c>
      <c r="G43" s="4">
        <v>43617</v>
      </c>
      <c r="H43" s="5">
        <v>45444</v>
      </c>
      <c r="I43" s="6">
        <f>(F43-E43)/E43</f>
        <v>0.18378904373901095</v>
      </c>
      <c r="J43" s="7">
        <f>(H43-G43)/30</f>
        <v>60.9</v>
      </c>
    </row>
    <row r="44" spans="1:10" ht="47.15" customHeight="1" x14ac:dyDescent="0.35">
      <c r="A44" s="2">
        <v>75</v>
      </c>
      <c r="B44" s="2" t="s">
        <v>11</v>
      </c>
      <c r="C44" s="8" t="s">
        <v>103</v>
      </c>
      <c r="D44" s="5">
        <v>42430</v>
      </c>
      <c r="E44" s="10">
        <v>1587.49</v>
      </c>
      <c r="F44" s="11">
        <v>3063.99</v>
      </c>
      <c r="G44" s="4">
        <v>43556</v>
      </c>
      <c r="H44" s="5">
        <v>45352</v>
      </c>
      <c r="I44" s="6">
        <f>(F44-E44)/E44</f>
        <v>0.93008459895810347</v>
      </c>
      <c r="J44" s="7">
        <f>(H44-G44)/30</f>
        <v>59.866666666666667</v>
      </c>
    </row>
    <row r="45" spans="1:10" ht="47.15" customHeight="1" x14ac:dyDescent="0.35">
      <c r="A45" s="2">
        <v>67</v>
      </c>
      <c r="B45" s="2" t="s">
        <v>7</v>
      </c>
      <c r="C45" s="8" t="s">
        <v>95</v>
      </c>
      <c r="D45" s="5">
        <v>41365</v>
      </c>
      <c r="E45" s="10">
        <v>1798</v>
      </c>
      <c r="F45" s="11">
        <v>2047.51</v>
      </c>
      <c r="G45" s="4">
        <v>43525</v>
      </c>
      <c r="H45" s="5">
        <v>45292</v>
      </c>
      <c r="I45" s="6">
        <f>(F45-E45)/E45</f>
        <v>0.13877085650723026</v>
      </c>
      <c r="J45" s="7">
        <f>(H45-G45)/30</f>
        <v>58.9</v>
      </c>
    </row>
    <row r="46" spans="1:10" ht="47.15" customHeight="1" x14ac:dyDescent="0.35">
      <c r="A46" s="2">
        <v>2</v>
      </c>
      <c r="B46" s="2" t="s">
        <v>7</v>
      </c>
      <c r="C46" s="8" t="s">
        <v>26</v>
      </c>
      <c r="D46" s="5">
        <v>35462</v>
      </c>
      <c r="E46" s="10">
        <v>2271.5</v>
      </c>
      <c r="F46" s="11">
        <v>4805.17</v>
      </c>
      <c r="G46" s="4">
        <v>44256</v>
      </c>
      <c r="H46" s="5">
        <v>45992</v>
      </c>
      <c r="I46" s="6">
        <f>(F46-E46)/E46</f>
        <v>1.1154171252476337</v>
      </c>
      <c r="J46" s="7">
        <f>(H46-G46)/30</f>
        <v>57.866666666666667</v>
      </c>
    </row>
    <row r="47" spans="1:10" ht="47.15" customHeight="1" x14ac:dyDescent="0.35">
      <c r="A47" s="2">
        <v>102</v>
      </c>
      <c r="B47" s="2" t="s">
        <v>18</v>
      </c>
      <c r="C47" s="8" t="s">
        <v>141</v>
      </c>
      <c r="D47" s="5">
        <v>39173</v>
      </c>
      <c r="E47" s="12">
        <v>1347</v>
      </c>
      <c r="F47" s="11">
        <v>1793.63</v>
      </c>
      <c r="G47" s="4">
        <v>44621</v>
      </c>
      <c r="H47" s="5">
        <v>46357</v>
      </c>
      <c r="I47" s="6">
        <f>(F47-E47)/E47</f>
        <v>0.33157386785449156</v>
      </c>
      <c r="J47" s="7">
        <f>(H47-G47)/30</f>
        <v>57.866666666666667</v>
      </c>
    </row>
    <row r="48" spans="1:10" ht="47.15" customHeight="1" x14ac:dyDescent="0.35">
      <c r="A48" s="2">
        <v>34</v>
      </c>
      <c r="B48" s="2" t="s">
        <v>7</v>
      </c>
      <c r="C48" s="8" t="s">
        <v>63</v>
      </c>
      <c r="D48" s="5">
        <v>42339</v>
      </c>
      <c r="E48" s="12">
        <v>1763.93</v>
      </c>
      <c r="F48" s="11">
        <v>2445.3000000000002</v>
      </c>
      <c r="G48" s="5">
        <v>43891</v>
      </c>
      <c r="H48" s="5">
        <v>45566</v>
      </c>
      <c r="I48" s="6">
        <f>(F48-E48)/E48</f>
        <v>0.38627950088722346</v>
      </c>
      <c r="J48" s="7">
        <f>(H48-G48)/30</f>
        <v>55.833333333333336</v>
      </c>
    </row>
    <row r="49" spans="1:10" ht="47.15" customHeight="1" x14ac:dyDescent="0.35">
      <c r="A49" s="2">
        <v>37</v>
      </c>
      <c r="B49" s="2" t="s">
        <v>15</v>
      </c>
      <c r="C49" s="8" t="s">
        <v>66</v>
      </c>
      <c r="D49" s="5">
        <v>41974</v>
      </c>
      <c r="E49" s="12">
        <v>4103</v>
      </c>
      <c r="F49" s="11">
        <v>5677.4</v>
      </c>
      <c r="G49" s="4">
        <v>44287</v>
      </c>
      <c r="H49" s="5">
        <v>45901</v>
      </c>
      <c r="I49" s="6">
        <f>(F49-E49)/E49</f>
        <v>0.38371922983183027</v>
      </c>
      <c r="J49" s="7">
        <f>(H49-G49)/30</f>
        <v>53.8</v>
      </c>
    </row>
    <row r="50" spans="1:10" ht="47.15" customHeight="1" x14ac:dyDescent="0.35">
      <c r="A50" s="2">
        <v>46</v>
      </c>
      <c r="B50" s="2" t="s">
        <v>11</v>
      </c>
      <c r="C50" s="8" t="s">
        <v>75</v>
      </c>
      <c r="D50" s="5">
        <v>42430</v>
      </c>
      <c r="E50" s="12">
        <v>1724.2</v>
      </c>
      <c r="F50" s="11">
        <v>3029.04</v>
      </c>
      <c r="G50" s="4">
        <v>44256</v>
      </c>
      <c r="H50" s="5">
        <v>45809</v>
      </c>
      <c r="I50" s="6">
        <f>(F50-E50)/E50</f>
        <v>0.75677995592158676</v>
      </c>
      <c r="J50" s="7">
        <f>(H50-G50)/30</f>
        <v>51.766666666666666</v>
      </c>
    </row>
    <row r="51" spans="1:10" ht="47.15" customHeight="1" x14ac:dyDescent="0.35">
      <c r="A51" s="2">
        <v>45</v>
      </c>
      <c r="B51" s="2" t="s">
        <v>11</v>
      </c>
      <c r="C51" s="8" t="s">
        <v>74</v>
      </c>
      <c r="D51" s="5">
        <v>43160</v>
      </c>
      <c r="E51" s="12">
        <v>1872.68</v>
      </c>
      <c r="F51" s="11">
        <v>2756.09</v>
      </c>
      <c r="G51" s="4">
        <v>44105</v>
      </c>
      <c r="H51" s="5">
        <v>45658</v>
      </c>
      <c r="I51" s="6">
        <f>(F51-E51)/E51</f>
        <v>0.47173569429907941</v>
      </c>
      <c r="J51" s="7">
        <f>(H51-G51)/30</f>
        <v>51.766666666666666</v>
      </c>
    </row>
    <row r="52" spans="1:10" ht="47.15" customHeight="1" x14ac:dyDescent="0.35">
      <c r="A52" s="2">
        <v>68</v>
      </c>
      <c r="B52" s="2" t="s">
        <v>7</v>
      </c>
      <c r="C52" s="8" t="s">
        <v>96</v>
      </c>
      <c r="D52" s="5">
        <v>42461</v>
      </c>
      <c r="E52" s="10">
        <v>1177.96</v>
      </c>
      <c r="F52" s="11">
        <v>1777.39</v>
      </c>
      <c r="G52" s="4">
        <v>43800</v>
      </c>
      <c r="H52" s="5">
        <v>45352</v>
      </c>
      <c r="I52" s="6">
        <f>(F52-E52)/E52</f>
        <v>0.50887126897347956</v>
      </c>
      <c r="J52" s="7">
        <f>(H52-G52)/30</f>
        <v>51.733333333333334</v>
      </c>
    </row>
    <row r="53" spans="1:10" ht="47.15" customHeight="1" x14ac:dyDescent="0.35">
      <c r="A53" s="2">
        <v>26</v>
      </c>
      <c r="B53" s="2" t="s">
        <v>6</v>
      </c>
      <c r="C53" s="8" t="s">
        <v>55</v>
      </c>
      <c r="D53" s="5">
        <v>42948</v>
      </c>
      <c r="E53" s="12">
        <v>1931.39</v>
      </c>
      <c r="F53" s="11">
        <v>2635.55</v>
      </c>
      <c r="G53" s="4">
        <v>43862</v>
      </c>
      <c r="H53" s="5">
        <v>45352</v>
      </c>
      <c r="I53" s="6">
        <f>(F53-E53)/E53</f>
        <v>0.36458716261345459</v>
      </c>
      <c r="J53" s="7">
        <f>(H53-G53)/30</f>
        <v>49.666666666666664</v>
      </c>
    </row>
    <row r="54" spans="1:10" ht="47.15" customHeight="1" x14ac:dyDescent="0.35">
      <c r="A54" s="2">
        <v>38</v>
      </c>
      <c r="B54" s="2" t="s">
        <v>8</v>
      </c>
      <c r="C54" s="8" t="s">
        <v>67</v>
      </c>
      <c r="D54" s="5">
        <v>39845</v>
      </c>
      <c r="E54" s="12">
        <v>10151.040000000001</v>
      </c>
      <c r="F54" s="11">
        <v>55548.87</v>
      </c>
      <c r="G54" s="4">
        <v>43891</v>
      </c>
      <c r="H54" s="5">
        <v>45352</v>
      </c>
      <c r="I54" s="6">
        <f>(F54-E54)/E54</f>
        <v>4.4722343720446371</v>
      </c>
      <c r="J54" s="7">
        <f>(H54-G54)/30</f>
        <v>48.7</v>
      </c>
    </row>
    <row r="55" spans="1:10" ht="47.15" customHeight="1" x14ac:dyDescent="0.35">
      <c r="A55" s="2">
        <v>71</v>
      </c>
      <c r="B55" s="2" t="s">
        <v>7</v>
      </c>
      <c r="C55" s="8" t="s">
        <v>99</v>
      </c>
      <c r="D55" s="5">
        <v>42095</v>
      </c>
      <c r="E55" s="10">
        <v>2232.3200000000002</v>
      </c>
      <c r="F55" s="11">
        <v>4059.65</v>
      </c>
      <c r="G55" s="4">
        <v>44621</v>
      </c>
      <c r="H55" s="5">
        <v>46082</v>
      </c>
      <c r="I55" s="6">
        <f>(F55-E55)/E55</f>
        <v>0.81857887758027514</v>
      </c>
      <c r="J55" s="7">
        <f>(H55-G55)/30</f>
        <v>48.7</v>
      </c>
    </row>
    <row r="56" spans="1:10" ht="47.15" customHeight="1" x14ac:dyDescent="0.35">
      <c r="A56" s="2">
        <v>94</v>
      </c>
      <c r="B56" s="2" t="s">
        <v>7</v>
      </c>
      <c r="C56" s="8" t="s">
        <v>122</v>
      </c>
      <c r="D56" s="5">
        <v>39539</v>
      </c>
      <c r="E56" s="12">
        <v>3503</v>
      </c>
      <c r="F56" s="11">
        <v>6203.51</v>
      </c>
      <c r="G56" s="4">
        <v>44621</v>
      </c>
      <c r="H56" s="5">
        <v>46082</v>
      </c>
      <c r="I56" s="6">
        <f>(F56-E56)/E56</f>
        <v>0.77091350271196124</v>
      </c>
      <c r="J56" s="7">
        <f>(H56-G56)/30</f>
        <v>48.7</v>
      </c>
    </row>
    <row r="57" spans="1:10" ht="47.15" customHeight="1" x14ac:dyDescent="0.35">
      <c r="A57" s="2">
        <v>112</v>
      </c>
      <c r="B57" s="2" t="s">
        <v>7</v>
      </c>
      <c r="C57" s="8" t="s">
        <v>131</v>
      </c>
      <c r="D57" s="5">
        <v>39173</v>
      </c>
      <c r="E57" s="12">
        <v>1640</v>
      </c>
      <c r="F57" s="11">
        <v>2690.8</v>
      </c>
      <c r="G57" s="4">
        <v>44621</v>
      </c>
      <c r="H57" s="5">
        <v>46082</v>
      </c>
      <c r="I57" s="6">
        <f>(F57-E57)/E57</f>
        <v>0.6407317073170733</v>
      </c>
      <c r="J57" s="7">
        <f>(H57-G57)/30</f>
        <v>48.7</v>
      </c>
    </row>
    <row r="58" spans="1:10" ht="47.15" customHeight="1" x14ac:dyDescent="0.35">
      <c r="A58" s="2">
        <v>42</v>
      </c>
      <c r="B58" s="2" t="s">
        <v>7</v>
      </c>
      <c r="C58" s="8" t="s">
        <v>71</v>
      </c>
      <c r="D58" s="5">
        <v>41244</v>
      </c>
      <c r="E58" s="12">
        <v>1160</v>
      </c>
      <c r="F58" s="11">
        <v>1440</v>
      </c>
      <c r="G58" s="4">
        <v>43891</v>
      </c>
      <c r="H58" s="5">
        <v>45352</v>
      </c>
      <c r="I58" s="6">
        <f>(F58-E58)/E58</f>
        <v>0.2413793103448276</v>
      </c>
      <c r="J58" s="7">
        <f>(H58-G58)/30</f>
        <v>48.7</v>
      </c>
    </row>
    <row r="59" spans="1:10" ht="47.15" customHeight="1" x14ac:dyDescent="0.35">
      <c r="A59" s="2">
        <v>117</v>
      </c>
      <c r="B59" s="2" t="s">
        <v>11</v>
      </c>
      <c r="C59" s="8" t="s">
        <v>129</v>
      </c>
      <c r="D59" s="5">
        <v>42339</v>
      </c>
      <c r="E59" s="12">
        <v>1167</v>
      </c>
      <c r="F59" s="11">
        <v>1182.94</v>
      </c>
      <c r="G59" s="4">
        <v>43800</v>
      </c>
      <c r="H59" s="5">
        <v>45261</v>
      </c>
      <c r="I59" s="6">
        <f>(F59-E59)/E59</f>
        <v>1.3658954584404503E-2</v>
      </c>
      <c r="J59" s="7">
        <f>(H59-G59)/30</f>
        <v>48.7</v>
      </c>
    </row>
    <row r="60" spans="1:10" ht="47.15" customHeight="1" x14ac:dyDescent="0.35">
      <c r="A60" s="2">
        <v>108</v>
      </c>
      <c r="B60" s="2" t="s">
        <v>18</v>
      </c>
      <c r="C60" s="8" t="s">
        <v>135</v>
      </c>
      <c r="D60" s="5">
        <v>42095</v>
      </c>
      <c r="E60" s="12">
        <v>2063</v>
      </c>
      <c r="F60" s="11">
        <v>2909</v>
      </c>
      <c r="G60" s="4">
        <v>44256</v>
      </c>
      <c r="H60" s="5">
        <v>45658</v>
      </c>
      <c r="I60" s="6">
        <f>(F60-E60)/E60</f>
        <v>0.41008240426563258</v>
      </c>
      <c r="J60" s="7">
        <f>(H60-G60)/30</f>
        <v>46.733333333333334</v>
      </c>
    </row>
    <row r="61" spans="1:10" ht="47.15" customHeight="1" x14ac:dyDescent="0.35">
      <c r="A61" s="2">
        <v>120</v>
      </c>
      <c r="B61" s="2" t="s">
        <v>11</v>
      </c>
      <c r="C61" s="8" t="s">
        <v>41</v>
      </c>
      <c r="D61" s="5">
        <v>42430</v>
      </c>
      <c r="E61" s="12">
        <v>1408</v>
      </c>
      <c r="F61" s="11">
        <v>1659.12</v>
      </c>
      <c r="G61" s="4">
        <v>44013</v>
      </c>
      <c r="H61" s="5">
        <v>45413</v>
      </c>
      <c r="I61" s="6">
        <f>(F61-E61)/E61</f>
        <v>0.17835227272727264</v>
      </c>
      <c r="J61" s="7">
        <f>(H61-G61)/30</f>
        <v>46.666666666666664</v>
      </c>
    </row>
    <row r="62" spans="1:10" ht="47.15" customHeight="1" x14ac:dyDescent="0.35">
      <c r="A62" s="2">
        <v>43</v>
      </c>
      <c r="B62" s="2" t="s">
        <v>7</v>
      </c>
      <c r="C62" s="8" t="s">
        <v>72</v>
      </c>
      <c r="D62" s="5">
        <v>39539</v>
      </c>
      <c r="E62" s="12">
        <v>3168.29</v>
      </c>
      <c r="F62" s="11">
        <v>3445.48</v>
      </c>
      <c r="G62" s="4">
        <v>44986</v>
      </c>
      <c r="H62" s="5">
        <v>46357</v>
      </c>
      <c r="I62" s="6">
        <f>(F62-E62)/E62</f>
        <v>8.7488834671068633E-2</v>
      </c>
      <c r="J62" s="7">
        <f>(H62-G62)/30</f>
        <v>45.7</v>
      </c>
    </row>
    <row r="63" spans="1:10" ht="47.15" customHeight="1" x14ac:dyDescent="0.35">
      <c r="A63" s="2">
        <v>66</v>
      </c>
      <c r="B63" s="8" t="s">
        <v>17</v>
      </c>
      <c r="C63" s="8" t="s">
        <v>94</v>
      </c>
      <c r="D63" s="5">
        <v>41456</v>
      </c>
      <c r="E63" s="10">
        <v>23136</v>
      </c>
      <c r="F63" s="11">
        <v>37276</v>
      </c>
      <c r="G63" s="4">
        <v>43891</v>
      </c>
      <c r="H63" s="5">
        <v>45261</v>
      </c>
      <c r="I63" s="6">
        <f>(F63-E63)/E63</f>
        <v>0.6111687413554634</v>
      </c>
      <c r="J63" s="7">
        <f>(H63-G63)/30</f>
        <v>45.666666666666664</v>
      </c>
    </row>
    <row r="64" spans="1:10" ht="47.15" customHeight="1" x14ac:dyDescent="0.35">
      <c r="A64" s="2">
        <v>88</v>
      </c>
      <c r="B64" s="2" t="s">
        <v>5</v>
      </c>
      <c r="C64" s="8" t="s">
        <v>116</v>
      </c>
      <c r="D64" s="5">
        <v>42552</v>
      </c>
      <c r="E64" s="12">
        <v>20928</v>
      </c>
      <c r="F64" s="11">
        <v>26264</v>
      </c>
      <c r="G64" s="4">
        <v>44013</v>
      </c>
      <c r="H64" s="5">
        <v>45383</v>
      </c>
      <c r="I64" s="6">
        <f>(F64-E64)/E64</f>
        <v>0.25496941896024466</v>
      </c>
      <c r="J64" s="7">
        <f>(H64-G64)/30</f>
        <v>45.666666666666664</v>
      </c>
    </row>
    <row r="65" spans="1:10" ht="47.15" customHeight="1" x14ac:dyDescent="0.35">
      <c r="A65" s="2">
        <v>82</v>
      </c>
      <c r="B65" s="2" t="s">
        <v>11</v>
      </c>
      <c r="C65" s="8" t="s">
        <v>110</v>
      </c>
      <c r="D65" s="5">
        <v>42979</v>
      </c>
      <c r="E65" s="12">
        <v>1124.1099999999999</v>
      </c>
      <c r="F65" s="11">
        <v>1503.86</v>
      </c>
      <c r="G65" s="4">
        <v>43952</v>
      </c>
      <c r="H65" s="5">
        <v>45292</v>
      </c>
      <c r="I65" s="6">
        <f>(F65-E65)/E65</f>
        <v>0.33782281093487293</v>
      </c>
      <c r="J65" s="7">
        <f>(H65-G65)/30</f>
        <v>44.666666666666664</v>
      </c>
    </row>
    <row r="66" spans="1:10" ht="47.15" customHeight="1" x14ac:dyDescent="0.35">
      <c r="A66" s="2">
        <v>106</v>
      </c>
      <c r="B66" s="2" t="s">
        <v>18</v>
      </c>
      <c r="C66" s="8" t="s">
        <v>137</v>
      </c>
      <c r="D66" s="5">
        <v>42095</v>
      </c>
      <c r="E66" s="12">
        <v>1973</v>
      </c>
      <c r="F66" s="11">
        <v>2135.34</v>
      </c>
      <c r="G66" s="4">
        <v>44256</v>
      </c>
      <c r="H66" s="5">
        <v>45566</v>
      </c>
      <c r="I66" s="6">
        <f>(F66-E66)/E66</f>
        <v>8.2280790674100435E-2</v>
      </c>
      <c r="J66" s="7">
        <f>(H66-G66)/30</f>
        <v>43.666666666666664</v>
      </c>
    </row>
    <row r="67" spans="1:10" ht="47.15" customHeight="1" x14ac:dyDescent="0.35">
      <c r="A67" s="2">
        <v>69</v>
      </c>
      <c r="B67" s="2" t="s">
        <v>5</v>
      </c>
      <c r="C67" s="8" t="s">
        <v>97</v>
      </c>
      <c r="D67" s="5">
        <v>42795</v>
      </c>
      <c r="E67" s="10">
        <v>1740</v>
      </c>
      <c r="F67" s="11">
        <v>2433.15</v>
      </c>
      <c r="G67" s="4">
        <v>44166</v>
      </c>
      <c r="H67" s="5">
        <v>45444</v>
      </c>
      <c r="I67" s="6">
        <f>(F67-E67)/E67</f>
        <v>0.39836206896551729</v>
      </c>
      <c r="J67" s="7">
        <f>(H67-G67)/30</f>
        <v>42.6</v>
      </c>
    </row>
    <row r="68" spans="1:10" ht="47.15" customHeight="1" x14ac:dyDescent="0.35">
      <c r="A68" s="2">
        <v>32</v>
      </c>
      <c r="B68" s="2" t="s">
        <v>13</v>
      </c>
      <c r="C68" s="8" t="s">
        <v>61</v>
      </c>
      <c r="D68" s="5">
        <v>43252</v>
      </c>
      <c r="E68" s="12">
        <v>1383</v>
      </c>
      <c r="F68" s="11">
        <v>3291.81</v>
      </c>
      <c r="G68" s="4">
        <v>44440</v>
      </c>
      <c r="H68" s="5">
        <v>45627</v>
      </c>
      <c r="I68" s="6">
        <f>(F68-E68)/E68</f>
        <v>1.3801952277657266</v>
      </c>
      <c r="J68" s="7">
        <f>(H68-G68)/30</f>
        <v>39.56666666666667</v>
      </c>
    </row>
    <row r="69" spans="1:10" ht="47.15" customHeight="1" x14ac:dyDescent="0.35">
      <c r="A69" s="2">
        <v>116</v>
      </c>
      <c r="B69" s="2" t="s">
        <v>11</v>
      </c>
      <c r="C69" s="8" t="s">
        <v>43</v>
      </c>
      <c r="D69" s="5">
        <v>42736</v>
      </c>
      <c r="E69" s="12">
        <v>1251</v>
      </c>
      <c r="F69" s="11">
        <v>1361</v>
      </c>
      <c r="G69" s="4">
        <v>44166</v>
      </c>
      <c r="H69" s="5">
        <v>45352</v>
      </c>
      <c r="I69" s="6">
        <f>(F69-E69)/E69</f>
        <v>8.792965627498002E-2</v>
      </c>
      <c r="J69" s="7">
        <f>(H69-G69)/30</f>
        <v>39.533333333333331</v>
      </c>
    </row>
    <row r="70" spans="1:10" ht="47.15" customHeight="1" x14ac:dyDescent="0.35">
      <c r="A70" s="2">
        <v>9</v>
      </c>
      <c r="B70" s="2" t="s">
        <v>11</v>
      </c>
      <c r="C70" s="8" t="s">
        <v>32</v>
      </c>
      <c r="D70" s="5">
        <v>43160</v>
      </c>
      <c r="E70" s="12">
        <v>1162.92</v>
      </c>
      <c r="F70" s="11">
        <v>1182.8699999999999</v>
      </c>
      <c r="G70" s="4">
        <v>44378</v>
      </c>
      <c r="H70" s="5">
        <v>45536</v>
      </c>
      <c r="I70" s="6">
        <f>(F70-E70)/E70</f>
        <v>1.7155092353730108E-2</v>
      </c>
      <c r="J70" s="7">
        <f>(H70-G70)/30</f>
        <v>38.6</v>
      </c>
    </row>
    <row r="71" spans="1:10" ht="47.15" customHeight="1" x14ac:dyDescent="0.35">
      <c r="A71" s="2">
        <v>31</v>
      </c>
      <c r="B71" s="2" t="s">
        <v>14</v>
      </c>
      <c r="C71" s="8" t="s">
        <v>60</v>
      </c>
      <c r="D71" s="5">
        <v>42370</v>
      </c>
      <c r="E71" s="12">
        <v>10598.98</v>
      </c>
      <c r="F71" s="11">
        <v>10998</v>
      </c>
      <c r="G71" s="4">
        <v>44136</v>
      </c>
      <c r="H71" s="5">
        <v>45292</v>
      </c>
      <c r="I71" s="6">
        <f>(F71-E71)/E71</f>
        <v>3.7647018864079417E-2</v>
      </c>
      <c r="J71" s="7">
        <f>(H71-G71)/30</f>
        <v>38.533333333333331</v>
      </c>
    </row>
    <row r="72" spans="1:10" ht="47.15" customHeight="1" x14ac:dyDescent="0.35">
      <c r="A72" s="2">
        <v>113</v>
      </c>
      <c r="B72" s="2" t="s">
        <v>11</v>
      </c>
      <c r="C72" s="8" t="s">
        <v>130</v>
      </c>
      <c r="D72" s="5">
        <v>43770</v>
      </c>
      <c r="E72" s="12">
        <v>1226</v>
      </c>
      <c r="F72" s="11">
        <v>1581.24</v>
      </c>
      <c r="G72" s="4">
        <v>44228</v>
      </c>
      <c r="H72" s="5">
        <v>45352</v>
      </c>
      <c r="I72" s="6">
        <f>(F72-E72)/E72</f>
        <v>0.28975530179445352</v>
      </c>
      <c r="J72" s="7">
        <f>(H72-G72)/30</f>
        <v>37.466666666666669</v>
      </c>
    </row>
    <row r="73" spans="1:10" ht="47.15" customHeight="1" x14ac:dyDescent="0.35">
      <c r="A73" s="2">
        <v>105</v>
      </c>
      <c r="B73" s="2" t="s">
        <v>18</v>
      </c>
      <c r="C73" s="8" t="s">
        <v>138</v>
      </c>
      <c r="D73" s="5">
        <v>42095</v>
      </c>
      <c r="E73" s="12">
        <v>1370</v>
      </c>
      <c r="F73" s="11">
        <v>1680</v>
      </c>
      <c r="G73" s="4">
        <v>44531</v>
      </c>
      <c r="H73" s="5">
        <v>45627</v>
      </c>
      <c r="I73" s="6">
        <f>(F73-E73)/E73</f>
        <v>0.22627737226277372</v>
      </c>
      <c r="J73" s="7">
        <f>(H73-G73)/30</f>
        <v>36.533333333333331</v>
      </c>
    </row>
    <row r="74" spans="1:10" ht="47.15" customHeight="1" x14ac:dyDescent="0.35">
      <c r="A74" s="2">
        <v>33</v>
      </c>
      <c r="B74" s="2" t="s">
        <v>7</v>
      </c>
      <c r="C74" s="8" t="s">
        <v>62</v>
      </c>
      <c r="D74" s="5">
        <v>42036</v>
      </c>
      <c r="E74" s="12">
        <v>1272.19</v>
      </c>
      <c r="F74" s="11">
        <v>1384.72</v>
      </c>
      <c r="G74" s="4">
        <v>44621</v>
      </c>
      <c r="H74" s="5">
        <v>45717</v>
      </c>
      <c r="I74" s="6">
        <f>(F74-E74)/E74</f>
        <v>8.8453768698071797E-2</v>
      </c>
      <c r="J74" s="7">
        <f>(H74-G74)/30</f>
        <v>36.533333333333331</v>
      </c>
    </row>
    <row r="75" spans="1:10" ht="47.15" customHeight="1" x14ac:dyDescent="0.35">
      <c r="A75" s="2">
        <v>101</v>
      </c>
      <c r="B75" s="2"/>
      <c r="C75" s="8" t="s">
        <v>142</v>
      </c>
      <c r="D75" s="5">
        <v>43160</v>
      </c>
      <c r="E75" s="12">
        <v>1005</v>
      </c>
      <c r="F75" s="11">
        <v>1073.0999999999999</v>
      </c>
      <c r="G75" s="5">
        <v>44256</v>
      </c>
      <c r="H75" s="5">
        <v>45352</v>
      </c>
      <c r="I75" s="6">
        <f>(F75-E75)/E75</f>
        <v>6.776119402985066E-2</v>
      </c>
      <c r="J75" s="7">
        <f>(H75-G75)/30</f>
        <v>36.533333333333331</v>
      </c>
    </row>
    <row r="76" spans="1:10" ht="47.15" customHeight="1" x14ac:dyDescent="0.35">
      <c r="A76" s="2">
        <v>52</v>
      </c>
      <c r="B76" s="2" t="s">
        <v>11</v>
      </c>
      <c r="C76" s="8" t="s">
        <v>81</v>
      </c>
      <c r="D76" s="5">
        <v>43160</v>
      </c>
      <c r="E76" s="12">
        <v>1161.3900000000001</v>
      </c>
      <c r="F76" s="11">
        <v>1404</v>
      </c>
      <c r="G76" s="4">
        <v>44470</v>
      </c>
      <c r="H76" s="5">
        <v>45536</v>
      </c>
      <c r="I76" s="6">
        <f>(F76-E76)/E76</f>
        <v>0.208896236406375</v>
      </c>
      <c r="J76" s="7">
        <f>(H76-G76)/30</f>
        <v>35.533333333333331</v>
      </c>
    </row>
    <row r="77" spans="1:10" ht="47.15" customHeight="1" x14ac:dyDescent="0.35">
      <c r="A77" s="2">
        <v>10</v>
      </c>
      <c r="B77" s="2" t="s">
        <v>12</v>
      </c>
      <c r="C77" s="8" t="s">
        <v>33</v>
      </c>
      <c r="D77" s="5">
        <v>42552</v>
      </c>
      <c r="E77" s="12">
        <v>17237</v>
      </c>
      <c r="F77" s="11">
        <v>19406.12</v>
      </c>
      <c r="G77" s="4">
        <v>44501</v>
      </c>
      <c r="H77" s="5">
        <v>45566</v>
      </c>
      <c r="I77" s="6">
        <f>(F77-E77)/E77</f>
        <v>0.12584092359459298</v>
      </c>
      <c r="J77" s="7">
        <f>(H77-G77)/30</f>
        <v>35.5</v>
      </c>
    </row>
    <row r="78" spans="1:10" ht="47.15" customHeight="1" x14ac:dyDescent="0.35">
      <c r="A78" s="2">
        <v>18</v>
      </c>
      <c r="B78" s="2" t="s">
        <v>7</v>
      </c>
      <c r="C78" s="8" t="s">
        <v>47</v>
      </c>
      <c r="D78" s="5">
        <v>40634</v>
      </c>
      <c r="E78" s="12">
        <v>2912.96</v>
      </c>
      <c r="F78" s="11">
        <v>3845.6</v>
      </c>
      <c r="G78" s="4">
        <v>44621</v>
      </c>
      <c r="H78" s="5">
        <v>45627</v>
      </c>
      <c r="I78" s="6">
        <f>(F78-E78)/E78</f>
        <v>0.32016917499725361</v>
      </c>
      <c r="J78" s="7">
        <f>(H78-G78)/30</f>
        <v>33.533333333333331</v>
      </c>
    </row>
    <row r="79" spans="1:10" ht="47.15" customHeight="1" x14ac:dyDescent="0.35">
      <c r="A79" s="2">
        <v>81</v>
      </c>
      <c r="B79" s="2" t="s">
        <v>11</v>
      </c>
      <c r="C79" s="8" t="s">
        <v>109</v>
      </c>
      <c r="D79" s="5">
        <v>43160</v>
      </c>
      <c r="E79" s="12">
        <v>1169.04</v>
      </c>
      <c r="F79" s="11">
        <v>1693.95</v>
      </c>
      <c r="G79" s="4">
        <v>44256</v>
      </c>
      <c r="H79" s="5">
        <v>45261</v>
      </c>
      <c r="I79" s="6">
        <f>(F79-E79)/E79</f>
        <v>0.44900944364606865</v>
      </c>
      <c r="J79" s="7">
        <f>(H79-G79)/30</f>
        <v>33.5</v>
      </c>
    </row>
    <row r="80" spans="1:10" ht="47.15" customHeight="1" x14ac:dyDescent="0.35">
      <c r="A80" s="2">
        <v>49</v>
      </c>
      <c r="B80" s="2" t="s">
        <v>5</v>
      </c>
      <c r="C80" s="8" t="s">
        <v>78</v>
      </c>
      <c r="D80" s="5">
        <v>43617</v>
      </c>
      <c r="E80" s="12">
        <v>2281.94</v>
      </c>
      <c r="F80" s="11">
        <v>3219.94</v>
      </c>
      <c r="G80" s="4">
        <v>44896</v>
      </c>
      <c r="H80" s="5">
        <v>45839</v>
      </c>
      <c r="I80" s="6">
        <f>(F80-E80)/E80</f>
        <v>0.41105375250883019</v>
      </c>
      <c r="J80" s="7">
        <f>(H80-G80)/30</f>
        <v>31.433333333333334</v>
      </c>
    </row>
    <row r="81" spans="1:10" ht="53" customHeight="1" x14ac:dyDescent="0.35">
      <c r="A81" s="2">
        <v>74</v>
      </c>
      <c r="B81" s="2" t="s">
        <v>11</v>
      </c>
      <c r="C81" s="8" t="s">
        <v>102</v>
      </c>
      <c r="D81" s="5">
        <v>43101</v>
      </c>
      <c r="E81" s="10">
        <v>2067.67</v>
      </c>
      <c r="F81" s="11">
        <v>2160</v>
      </c>
      <c r="G81" s="4">
        <v>44470</v>
      </c>
      <c r="H81" s="5">
        <v>45383</v>
      </c>
      <c r="I81" s="6">
        <f>(F81-E81)/E81</f>
        <v>4.4654127592894381E-2</v>
      </c>
      <c r="J81" s="7">
        <f>(H81-G81)/30</f>
        <v>30.433333333333334</v>
      </c>
    </row>
    <row r="82" spans="1:10" ht="47.15" customHeight="1" x14ac:dyDescent="0.35">
      <c r="A82" s="2">
        <v>65</v>
      </c>
      <c r="B82" s="2" t="s">
        <v>11</v>
      </c>
      <c r="C82" s="8" t="s">
        <v>93</v>
      </c>
      <c r="D82" s="5">
        <v>43040</v>
      </c>
      <c r="E82" s="12">
        <v>2159</v>
      </c>
      <c r="F82" s="11">
        <v>2262</v>
      </c>
      <c r="G82" s="4">
        <v>44378</v>
      </c>
      <c r="H82" s="5">
        <v>45261</v>
      </c>
      <c r="I82" s="6">
        <f>(F82-E82)/E82</f>
        <v>4.7707271885132005E-2</v>
      </c>
      <c r="J82" s="7">
        <f>(H82-G82)/30</f>
        <v>29.433333333333334</v>
      </c>
    </row>
    <row r="83" spans="1:10" ht="47.15" customHeight="1" x14ac:dyDescent="0.35">
      <c r="A83" s="2">
        <v>36</v>
      </c>
      <c r="B83" s="2" t="s">
        <v>5</v>
      </c>
      <c r="C83" s="8" t="s">
        <v>65</v>
      </c>
      <c r="D83" s="5">
        <v>43009</v>
      </c>
      <c r="E83" s="12">
        <v>43129</v>
      </c>
      <c r="F83" s="11">
        <v>72937</v>
      </c>
      <c r="G83" s="4">
        <v>44835</v>
      </c>
      <c r="H83" s="5">
        <v>45717</v>
      </c>
      <c r="I83" s="6">
        <f>(F83-E83)/E83</f>
        <v>0.69113589464165648</v>
      </c>
      <c r="J83" s="7">
        <f>(H83-G83)/30</f>
        <v>29.4</v>
      </c>
    </row>
    <row r="84" spans="1:10" ht="47.15" customHeight="1" x14ac:dyDescent="0.35">
      <c r="A84" s="2">
        <v>72</v>
      </c>
      <c r="B84" s="2" t="s">
        <v>17</v>
      </c>
      <c r="C84" s="8" t="s">
        <v>100</v>
      </c>
      <c r="D84" s="5">
        <v>42705</v>
      </c>
      <c r="E84" s="10">
        <v>11420</v>
      </c>
      <c r="F84" s="11">
        <v>13656.22</v>
      </c>
      <c r="G84" s="4">
        <v>44501</v>
      </c>
      <c r="H84" s="5">
        <v>45352</v>
      </c>
      <c r="I84" s="6">
        <f>(F84-E84)/E84</f>
        <v>0.19581611208406299</v>
      </c>
      <c r="J84" s="7">
        <f>(H84-G84)/30</f>
        <v>28.366666666666667</v>
      </c>
    </row>
    <row r="85" spans="1:10" ht="47.15" customHeight="1" x14ac:dyDescent="0.35">
      <c r="A85" s="2">
        <v>93</v>
      </c>
      <c r="B85" s="2" t="s">
        <v>5</v>
      </c>
      <c r="C85" s="8" t="s">
        <v>121</v>
      </c>
      <c r="D85" s="5">
        <v>43556</v>
      </c>
      <c r="E85" s="12">
        <v>3228</v>
      </c>
      <c r="F85" s="11">
        <v>3976.67</v>
      </c>
      <c r="G85" s="4">
        <v>44621</v>
      </c>
      <c r="H85" s="5">
        <v>45444</v>
      </c>
      <c r="I85" s="6">
        <f>(F85-E85)/E85</f>
        <v>0.23192998760842629</v>
      </c>
      <c r="J85" s="7">
        <f>(H85-G85)/30</f>
        <v>27.433333333333334</v>
      </c>
    </row>
    <row r="86" spans="1:10" ht="47.15" customHeight="1" x14ac:dyDescent="0.35">
      <c r="A86" s="2">
        <v>3</v>
      </c>
      <c r="B86" s="2" t="s">
        <v>7</v>
      </c>
      <c r="C86" s="8" t="s">
        <v>27</v>
      </c>
      <c r="D86" s="5">
        <v>42522</v>
      </c>
      <c r="E86" s="12">
        <v>2478.23</v>
      </c>
      <c r="F86" s="11">
        <v>2938</v>
      </c>
      <c r="G86" s="4">
        <v>44621</v>
      </c>
      <c r="H86" s="5">
        <v>45444</v>
      </c>
      <c r="I86" s="6">
        <f>(F86-E86)/E86</f>
        <v>0.18552353897741533</v>
      </c>
      <c r="J86" s="7">
        <f>(H86-G86)/30</f>
        <v>27.433333333333334</v>
      </c>
    </row>
    <row r="87" spans="1:10" ht="47.15" customHeight="1" x14ac:dyDescent="0.35">
      <c r="A87" s="2">
        <v>21</v>
      </c>
      <c r="B87" s="2" t="s">
        <v>11</v>
      </c>
      <c r="C87" s="8" t="s">
        <v>50</v>
      </c>
      <c r="D87" s="5">
        <v>43739</v>
      </c>
      <c r="E87" s="12">
        <v>1225.24</v>
      </c>
      <c r="F87" s="11">
        <v>1505.85</v>
      </c>
      <c r="G87" s="4">
        <v>44470</v>
      </c>
      <c r="H87" s="5">
        <v>45292</v>
      </c>
      <c r="I87" s="6">
        <f>(F87-E87)/E87</f>
        <v>0.22902451764552242</v>
      </c>
      <c r="J87" s="7">
        <f>(H87-G87)/30</f>
        <v>27.4</v>
      </c>
    </row>
    <row r="88" spans="1:10" ht="47.15" customHeight="1" x14ac:dyDescent="0.35">
      <c r="A88" s="2">
        <v>98</v>
      </c>
      <c r="B88" s="2" t="s">
        <v>7</v>
      </c>
      <c r="C88" s="8" t="s">
        <v>126</v>
      </c>
      <c r="D88" s="5">
        <v>41000</v>
      </c>
      <c r="E88" s="12">
        <v>1856</v>
      </c>
      <c r="F88" s="11">
        <v>1952.68</v>
      </c>
      <c r="G88" s="4">
        <v>44986</v>
      </c>
      <c r="H88" s="5">
        <v>45717</v>
      </c>
      <c r="I88" s="6">
        <f>(F88-E88)/E88</f>
        <v>5.2090517241379343E-2</v>
      </c>
      <c r="J88" s="7">
        <f>(H88-G88)/30</f>
        <v>24.366666666666667</v>
      </c>
    </row>
    <row r="89" spans="1:10" ht="47.15" customHeight="1" x14ac:dyDescent="0.35">
      <c r="A89" s="2">
        <v>58</v>
      </c>
      <c r="B89" s="2" t="s">
        <v>7</v>
      </c>
      <c r="C89" s="8" t="s">
        <v>87</v>
      </c>
      <c r="D89" s="5">
        <v>42036</v>
      </c>
      <c r="E89" s="12">
        <v>1700</v>
      </c>
      <c r="F89" s="11">
        <v>1752.25</v>
      </c>
      <c r="G89" s="4">
        <v>44621</v>
      </c>
      <c r="H89" s="5">
        <v>45352</v>
      </c>
      <c r="I89" s="6">
        <f>(F89-E89)/E89</f>
        <v>3.0735294117647059E-2</v>
      </c>
      <c r="J89" s="7">
        <f>(H89-G89)/30</f>
        <v>24.366666666666667</v>
      </c>
    </row>
    <row r="90" spans="1:10" ht="47.15" customHeight="1" x14ac:dyDescent="0.35">
      <c r="A90" s="2">
        <v>7</v>
      </c>
      <c r="B90" s="2" t="s">
        <v>7</v>
      </c>
      <c r="C90" s="8" t="s">
        <v>30</v>
      </c>
      <c r="D90" s="5">
        <v>33239</v>
      </c>
      <c r="E90" s="12">
        <v>2335.67</v>
      </c>
      <c r="F90" s="11">
        <v>4803.16</v>
      </c>
      <c r="G90" s="4">
        <v>45627</v>
      </c>
      <c r="H90" s="5">
        <v>46357</v>
      </c>
      <c r="I90" s="6">
        <f>(F90-E90)/E90</f>
        <v>1.0564377673215821</v>
      </c>
      <c r="J90" s="7">
        <f>(H90-G90)/30</f>
        <v>24.333333333333332</v>
      </c>
    </row>
    <row r="91" spans="1:10" ht="47.15" customHeight="1" x14ac:dyDescent="0.35">
      <c r="A91" s="2">
        <v>20</v>
      </c>
      <c r="B91" s="2" t="s">
        <v>11</v>
      </c>
      <c r="C91" s="8" t="s">
        <v>49</v>
      </c>
      <c r="D91" s="5">
        <v>43160</v>
      </c>
      <c r="E91" s="12">
        <v>1294.47</v>
      </c>
      <c r="F91" s="11">
        <v>1588.4</v>
      </c>
      <c r="G91" s="4">
        <v>44501</v>
      </c>
      <c r="H91" s="5">
        <v>45231</v>
      </c>
      <c r="I91" s="6">
        <f>(F91-E91)/E91</f>
        <v>0.22706590341993252</v>
      </c>
      <c r="J91" s="7">
        <f>(H91-G91)/30</f>
        <v>24.333333333333332</v>
      </c>
    </row>
    <row r="92" spans="1:10" ht="47.15" customHeight="1" x14ac:dyDescent="0.35">
      <c r="A92" s="2">
        <v>77</v>
      </c>
      <c r="B92" s="2" t="s">
        <v>11</v>
      </c>
      <c r="C92" s="8" t="s">
        <v>105</v>
      </c>
      <c r="D92" s="5">
        <v>43160</v>
      </c>
      <c r="E92" s="12">
        <v>2120.4</v>
      </c>
      <c r="F92" s="11">
        <v>2565.63</v>
      </c>
      <c r="G92" s="4">
        <v>44562</v>
      </c>
      <c r="H92" s="5">
        <v>45292</v>
      </c>
      <c r="I92" s="6">
        <f>(F92-E92)/E92</f>
        <v>0.20997453310696096</v>
      </c>
      <c r="J92" s="7">
        <f>(H92-G92)/30</f>
        <v>24.333333333333332</v>
      </c>
    </row>
    <row r="93" spans="1:10" ht="47.15" customHeight="1" x14ac:dyDescent="0.35">
      <c r="A93" s="2">
        <v>85</v>
      </c>
      <c r="B93" s="2" t="s">
        <v>7</v>
      </c>
      <c r="C93" s="8" t="s">
        <v>113</v>
      </c>
      <c r="D93" s="5">
        <v>42064</v>
      </c>
      <c r="E93" s="12">
        <v>1295</v>
      </c>
      <c r="F93" s="11">
        <v>2560</v>
      </c>
      <c r="G93" s="4">
        <v>44621</v>
      </c>
      <c r="H93" s="5">
        <v>45323</v>
      </c>
      <c r="I93" s="6">
        <f>(F93-E93)/E93</f>
        <v>0.97683397683397688</v>
      </c>
      <c r="J93" s="7">
        <f>(H93-G93)/30</f>
        <v>23.4</v>
      </c>
    </row>
    <row r="94" spans="1:10" ht="47.15" customHeight="1" x14ac:dyDescent="0.35">
      <c r="A94" s="2">
        <v>50</v>
      </c>
      <c r="B94" s="2" t="s">
        <v>5</v>
      </c>
      <c r="C94" s="8" t="s">
        <v>79</v>
      </c>
      <c r="D94" s="5">
        <v>42491</v>
      </c>
      <c r="E94" s="12">
        <v>1945</v>
      </c>
      <c r="F94" s="11">
        <v>2251</v>
      </c>
      <c r="G94" s="4">
        <v>44593</v>
      </c>
      <c r="H94" s="5">
        <v>45292</v>
      </c>
      <c r="I94" s="6">
        <f>(F94-E94)/E94</f>
        <v>0.15732647814910025</v>
      </c>
      <c r="J94" s="7">
        <f>(H94-G94)/30</f>
        <v>23.3</v>
      </c>
    </row>
    <row r="95" spans="1:10" ht="47.15" customHeight="1" x14ac:dyDescent="0.35">
      <c r="A95" s="2">
        <v>96</v>
      </c>
      <c r="B95" s="2" t="s">
        <v>11</v>
      </c>
      <c r="C95" s="8" t="s">
        <v>124</v>
      </c>
      <c r="D95" s="5">
        <v>43132</v>
      </c>
      <c r="E95" s="12">
        <v>1424</v>
      </c>
      <c r="F95" s="11">
        <v>1862.77</v>
      </c>
      <c r="G95" s="4">
        <v>44958</v>
      </c>
      <c r="H95" s="5">
        <v>45627</v>
      </c>
      <c r="I95" s="6">
        <f>(F95-E95)/E95</f>
        <v>0.30812499999999998</v>
      </c>
      <c r="J95" s="7">
        <f>(H95-G95)/30</f>
        <v>22.3</v>
      </c>
    </row>
    <row r="96" spans="1:10" ht="47.15" customHeight="1" x14ac:dyDescent="0.35">
      <c r="A96" s="2">
        <v>39</v>
      </c>
      <c r="B96" s="2" t="s">
        <v>7</v>
      </c>
      <c r="C96" s="8" t="s">
        <v>68</v>
      </c>
      <c r="D96" s="5">
        <v>42614</v>
      </c>
      <c r="E96" s="12">
        <v>1908.51</v>
      </c>
      <c r="F96" s="11">
        <v>3544.25</v>
      </c>
      <c r="G96" s="4">
        <v>44986</v>
      </c>
      <c r="H96" s="5">
        <v>45627</v>
      </c>
      <c r="I96" s="6">
        <f>(F96-E96)/E96</f>
        <v>0.85707698675930444</v>
      </c>
      <c r="J96" s="7">
        <f>(H96-G96)/30</f>
        <v>21.366666666666667</v>
      </c>
    </row>
    <row r="97" spans="1:10" ht="47.15" customHeight="1" x14ac:dyDescent="0.35">
      <c r="A97" s="2">
        <v>24</v>
      </c>
      <c r="B97" s="2" t="s">
        <v>7</v>
      </c>
      <c r="C97" s="8" t="s">
        <v>53</v>
      </c>
      <c r="D97" s="5">
        <v>42401</v>
      </c>
      <c r="E97" s="12">
        <v>1876</v>
      </c>
      <c r="F97" s="11">
        <v>2081.27</v>
      </c>
      <c r="G97" s="4">
        <v>44986</v>
      </c>
      <c r="H97" s="5">
        <v>45627</v>
      </c>
      <c r="I97" s="6">
        <f>(F97-E97)/E97</f>
        <v>0.10941897654584221</v>
      </c>
      <c r="J97" s="7">
        <f>(H97-G97)/30</f>
        <v>21.366666666666667</v>
      </c>
    </row>
    <row r="98" spans="1:10" ht="47.15" customHeight="1" x14ac:dyDescent="0.35">
      <c r="A98" s="2">
        <v>111</v>
      </c>
      <c r="B98" s="2" t="s">
        <v>11</v>
      </c>
      <c r="C98" s="8" t="s">
        <v>132</v>
      </c>
      <c r="D98" s="5">
        <v>43160</v>
      </c>
      <c r="E98" s="12">
        <v>2507</v>
      </c>
      <c r="F98" s="11">
        <v>3030.73</v>
      </c>
      <c r="G98" s="4">
        <v>44805</v>
      </c>
      <c r="H98" s="5">
        <v>45444</v>
      </c>
      <c r="I98" s="6">
        <f>(F98-E98)/E98</f>
        <v>0.20890706023135222</v>
      </c>
      <c r="J98" s="7">
        <f>(H98-G98)/30</f>
        <v>21.3</v>
      </c>
    </row>
    <row r="99" spans="1:10" ht="47.15" customHeight="1" x14ac:dyDescent="0.35">
      <c r="A99" s="2">
        <v>5</v>
      </c>
      <c r="B99" s="2" t="s">
        <v>5</v>
      </c>
      <c r="C99" s="3" t="s">
        <v>3</v>
      </c>
      <c r="D99" s="5">
        <v>44228</v>
      </c>
      <c r="E99" s="10">
        <v>34627</v>
      </c>
      <c r="F99" s="11">
        <v>38231</v>
      </c>
      <c r="G99" s="4">
        <v>45536</v>
      </c>
      <c r="H99" s="4">
        <v>45992</v>
      </c>
      <c r="I99" s="6">
        <f>(F99-E99)/E99</f>
        <v>0.10408063072169117</v>
      </c>
      <c r="J99" s="7">
        <f>(H99-G99)/30</f>
        <v>15.2</v>
      </c>
    </row>
    <row r="100" spans="1:10" ht="47.15" customHeight="1" x14ac:dyDescent="0.35">
      <c r="A100" s="2">
        <v>6</v>
      </c>
      <c r="B100" s="2" t="s">
        <v>10</v>
      </c>
      <c r="C100" s="8" t="s">
        <v>29</v>
      </c>
      <c r="D100" s="5">
        <v>44256</v>
      </c>
      <c r="E100" s="12">
        <v>2092.9699999999998</v>
      </c>
      <c r="F100" s="11">
        <v>2718.84</v>
      </c>
      <c r="G100" s="4">
        <v>45505</v>
      </c>
      <c r="H100" s="5">
        <v>45931</v>
      </c>
      <c r="I100" s="6">
        <f>(F100-E100)/E100</f>
        <v>0.2990343865416133</v>
      </c>
      <c r="J100" s="7">
        <f>(H100-G100)/30</f>
        <v>14.2</v>
      </c>
    </row>
    <row r="101" spans="1:10" ht="47.15" customHeight="1" x14ac:dyDescent="0.35">
      <c r="A101" s="2">
        <v>47</v>
      </c>
      <c r="B101" s="2" t="s">
        <v>11</v>
      </c>
      <c r="C101" s="8" t="s">
        <v>76</v>
      </c>
      <c r="D101" s="5">
        <v>44105</v>
      </c>
      <c r="E101" s="12">
        <v>3219.47</v>
      </c>
      <c r="F101" s="11">
        <v>3713.14</v>
      </c>
      <c r="G101" s="4">
        <v>45383</v>
      </c>
      <c r="H101" s="5">
        <v>45778</v>
      </c>
      <c r="I101" s="6">
        <f>(F101-E101)/E101</f>
        <v>0.15333890360835792</v>
      </c>
      <c r="J101" s="7">
        <f>(H101-G101)/30</f>
        <v>13.166666666666666</v>
      </c>
    </row>
    <row r="102" spans="1:10" ht="47.15" customHeight="1" x14ac:dyDescent="0.35">
      <c r="A102" s="2">
        <v>104</v>
      </c>
      <c r="B102" s="2" t="s">
        <v>18</v>
      </c>
      <c r="C102" s="8" t="s">
        <v>139</v>
      </c>
      <c r="D102" s="5">
        <v>40269</v>
      </c>
      <c r="E102" s="12">
        <v>2127</v>
      </c>
      <c r="F102" s="11">
        <v>3692.6</v>
      </c>
      <c r="G102" s="4">
        <v>44986</v>
      </c>
      <c r="H102" s="5">
        <v>45352</v>
      </c>
      <c r="I102" s="6">
        <f>(F102-E102)/E102</f>
        <v>0.73606017865538309</v>
      </c>
      <c r="J102" s="7">
        <f>(H102-G102)/30</f>
        <v>12.2</v>
      </c>
    </row>
    <row r="103" spans="1:10" ht="47.15" customHeight="1" x14ac:dyDescent="0.35">
      <c r="A103" s="2">
        <v>100</v>
      </c>
      <c r="B103" s="2" t="s">
        <v>11</v>
      </c>
      <c r="C103" s="8" t="s">
        <v>143</v>
      </c>
      <c r="D103" s="5">
        <v>44470</v>
      </c>
      <c r="E103" s="12">
        <v>1331</v>
      </c>
      <c r="F103" s="11">
        <v>2082.98</v>
      </c>
      <c r="G103" s="5">
        <v>45200</v>
      </c>
      <c r="H103" s="5">
        <v>45566</v>
      </c>
      <c r="I103" s="6">
        <f>(F103-E103)/E103</f>
        <v>0.56497370398196844</v>
      </c>
      <c r="J103" s="7">
        <f>(H103-G103)/30</f>
        <v>12.2</v>
      </c>
    </row>
    <row r="104" spans="1:10" ht="47.15" customHeight="1" x14ac:dyDescent="0.35">
      <c r="A104" s="2">
        <v>51</v>
      </c>
      <c r="B104" s="2" t="s">
        <v>11</v>
      </c>
      <c r="C104" s="8" t="s">
        <v>80</v>
      </c>
      <c r="D104" s="5">
        <v>44075</v>
      </c>
      <c r="E104" s="12">
        <v>2334.6799999999998</v>
      </c>
      <c r="F104" s="11">
        <v>2335</v>
      </c>
      <c r="G104" s="4">
        <v>44986</v>
      </c>
      <c r="H104" s="5">
        <v>45323</v>
      </c>
      <c r="I104" s="6">
        <f>(F104-E104)/E104</f>
        <v>1.3706375177761565E-4</v>
      </c>
      <c r="J104" s="7">
        <f>(H104-G104)/30</f>
        <v>11.233333333333333</v>
      </c>
    </row>
    <row r="105" spans="1:10" ht="47.15" customHeight="1" x14ac:dyDescent="0.35">
      <c r="A105" s="2">
        <v>95</v>
      </c>
      <c r="B105" s="2" t="s">
        <v>11</v>
      </c>
      <c r="C105" s="8" t="s">
        <v>123</v>
      </c>
      <c r="D105" s="5">
        <v>43101</v>
      </c>
      <c r="E105" s="10">
        <v>1916.38</v>
      </c>
      <c r="F105" s="11">
        <v>2078</v>
      </c>
      <c r="G105" s="4">
        <v>44958</v>
      </c>
      <c r="H105" s="5">
        <v>45292</v>
      </c>
      <c r="I105" s="6">
        <f>(F105-E105)/E105</f>
        <v>8.4336092006804433E-2</v>
      </c>
      <c r="J105" s="7">
        <f>(H105-G105)/30</f>
        <v>11.133333333333333</v>
      </c>
    </row>
    <row r="106" spans="1:10" ht="47.15" customHeight="1" x14ac:dyDescent="0.35">
      <c r="A106" s="2">
        <v>114</v>
      </c>
      <c r="B106" s="2" t="s">
        <v>11</v>
      </c>
      <c r="C106" s="8" t="s">
        <v>44</v>
      </c>
      <c r="D106" s="5">
        <v>43160</v>
      </c>
      <c r="E106" s="12">
        <v>1241</v>
      </c>
      <c r="F106" s="11">
        <v>2122.64</v>
      </c>
      <c r="G106" s="5">
        <v>44986</v>
      </c>
      <c r="H106" s="5">
        <v>45292</v>
      </c>
      <c r="I106" s="6">
        <f>(F106-E106)/E106</f>
        <v>0.71042707493956481</v>
      </c>
      <c r="J106" s="7">
        <f>(H106-G106)/30</f>
        <v>10.199999999999999</v>
      </c>
    </row>
    <row r="107" spans="1:10" ht="47.15" customHeight="1" x14ac:dyDescent="0.35">
      <c r="A107" s="2">
        <v>48</v>
      </c>
      <c r="B107" s="2" t="s">
        <v>11</v>
      </c>
      <c r="C107" s="8" t="s">
        <v>77</v>
      </c>
      <c r="D107" s="5">
        <v>44256</v>
      </c>
      <c r="E107" s="12">
        <v>1065.06</v>
      </c>
      <c r="F107" s="11">
        <v>1444.5</v>
      </c>
      <c r="G107" s="4">
        <v>44986</v>
      </c>
      <c r="H107" s="5">
        <v>45292</v>
      </c>
      <c r="I107" s="6">
        <f>(F107-E107)/E107</f>
        <v>0.35626161906371479</v>
      </c>
      <c r="J107" s="7">
        <f>(H107-G107)/30</f>
        <v>10.199999999999999</v>
      </c>
    </row>
    <row r="108" spans="1:10" ht="47.15" customHeight="1" x14ac:dyDescent="0.35">
      <c r="A108" s="2">
        <v>80</v>
      </c>
      <c r="B108" s="2" t="s">
        <v>11</v>
      </c>
      <c r="C108" s="8" t="s">
        <v>108</v>
      </c>
      <c r="D108" s="5">
        <v>44013</v>
      </c>
      <c r="E108" s="12">
        <v>1710.3</v>
      </c>
      <c r="F108" s="11">
        <v>1927</v>
      </c>
      <c r="G108" s="4">
        <v>45139</v>
      </c>
      <c r="H108" s="5">
        <v>45444</v>
      </c>
      <c r="I108" s="6">
        <f>(F108-E108)/E108</f>
        <v>0.12670291761679239</v>
      </c>
      <c r="J108" s="7">
        <f>(H108-G108)/30</f>
        <v>10.166666666666666</v>
      </c>
    </row>
    <row r="109" spans="1:10" ht="47.15" customHeight="1" x14ac:dyDescent="0.35">
      <c r="A109" s="2">
        <v>25</v>
      </c>
      <c r="B109" s="2" t="s">
        <v>5</v>
      </c>
      <c r="C109" s="8" t="s">
        <v>54</v>
      </c>
      <c r="D109" s="5">
        <v>43770</v>
      </c>
      <c r="E109" s="12">
        <v>5251</v>
      </c>
      <c r="F109" s="11">
        <v>5894</v>
      </c>
      <c r="G109" s="4">
        <v>45047</v>
      </c>
      <c r="H109" s="5">
        <v>45352</v>
      </c>
      <c r="I109" s="6">
        <f>(F109-E109)/E109</f>
        <v>0.12245286612073891</v>
      </c>
      <c r="J109" s="7">
        <f>(H109-G109)/30</f>
        <v>10.166666666666666</v>
      </c>
    </row>
    <row r="110" spans="1:10" ht="47.15" customHeight="1" x14ac:dyDescent="0.35">
      <c r="A110" s="2">
        <v>54</v>
      </c>
      <c r="B110" s="2" t="s">
        <v>11</v>
      </c>
      <c r="C110" s="8" t="s">
        <v>83</v>
      </c>
      <c r="D110" s="5">
        <v>43435</v>
      </c>
      <c r="E110" s="12">
        <v>2375.87</v>
      </c>
      <c r="F110" s="11">
        <v>2566.8000000000002</v>
      </c>
      <c r="G110" s="4">
        <v>44958</v>
      </c>
      <c r="H110" s="5">
        <v>45261</v>
      </c>
      <c r="I110" s="6">
        <f>(F110-E110)/E110</f>
        <v>8.0362141026234721E-2</v>
      </c>
      <c r="J110" s="7">
        <f>(H110-G110)/30</f>
        <v>10.1</v>
      </c>
    </row>
    <row r="111" spans="1:10" ht="47.15" customHeight="1" x14ac:dyDescent="0.35">
      <c r="A111" s="2">
        <v>64</v>
      </c>
      <c r="B111" s="2" t="s">
        <v>7</v>
      </c>
      <c r="C111" s="8" t="s">
        <v>92</v>
      </c>
      <c r="D111" s="5">
        <v>42036</v>
      </c>
      <c r="E111" s="12">
        <v>3627.47</v>
      </c>
      <c r="F111" s="11">
        <v>6463.49</v>
      </c>
      <c r="G111" s="4">
        <v>45352</v>
      </c>
      <c r="H111" s="5">
        <v>45627</v>
      </c>
      <c r="I111" s="6">
        <f>(F111-E111)/E111</f>
        <v>0.78181763046972141</v>
      </c>
      <c r="J111" s="7">
        <f>(H111-G111)/30</f>
        <v>9.1666666666666661</v>
      </c>
    </row>
    <row r="112" spans="1:10" ht="47.15" customHeight="1" x14ac:dyDescent="0.35">
      <c r="A112" s="2">
        <v>35</v>
      </c>
      <c r="B112" s="2" t="s">
        <v>11</v>
      </c>
      <c r="C112" s="8" t="s">
        <v>64</v>
      </c>
      <c r="D112" s="5">
        <v>44256</v>
      </c>
      <c r="E112" s="12">
        <v>1259</v>
      </c>
      <c r="F112" s="11">
        <v>1910</v>
      </c>
      <c r="G112" s="4">
        <v>45352</v>
      </c>
      <c r="H112" s="5">
        <v>45627</v>
      </c>
      <c r="I112" s="6">
        <f>(F112-E112)/E112</f>
        <v>0.51707704527402698</v>
      </c>
      <c r="J112" s="7">
        <f>(H112-G112)/30</f>
        <v>9.1666666666666661</v>
      </c>
    </row>
    <row r="113" spans="1:10" ht="47.15" customHeight="1" x14ac:dyDescent="0.35">
      <c r="A113" s="2">
        <v>30</v>
      </c>
      <c r="B113" s="2" t="s">
        <v>6</v>
      </c>
      <c r="C113" s="8" t="s">
        <v>59</v>
      </c>
      <c r="D113" s="5">
        <v>43525</v>
      </c>
      <c r="E113" s="12">
        <v>1326</v>
      </c>
      <c r="F113" s="11">
        <v>1520</v>
      </c>
      <c r="G113" s="4">
        <v>44986</v>
      </c>
      <c r="H113" s="5">
        <v>45261</v>
      </c>
      <c r="I113" s="6">
        <f>(F113-E113)/E113</f>
        <v>0.14630467571644043</v>
      </c>
      <c r="J113" s="7">
        <f>(H113-G113)/30</f>
        <v>9.1666666666666661</v>
      </c>
    </row>
    <row r="114" spans="1:10" ht="47.15" customHeight="1" x14ac:dyDescent="0.35">
      <c r="A114" s="2">
        <v>89</v>
      </c>
      <c r="B114" s="2" t="s">
        <v>5</v>
      </c>
      <c r="C114" s="8" t="s">
        <v>117</v>
      </c>
      <c r="D114" s="5">
        <v>43466</v>
      </c>
      <c r="E114" s="12">
        <v>12366</v>
      </c>
      <c r="F114" s="11">
        <v>18968</v>
      </c>
      <c r="G114" s="4">
        <v>45566</v>
      </c>
      <c r="H114" s="5">
        <v>45839</v>
      </c>
      <c r="I114" s="6">
        <f>(F114-E114)/E114</f>
        <v>0.53388322820637235</v>
      </c>
      <c r="J114" s="7">
        <f>(H114-G114)/30</f>
        <v>9.1</v>
      </c>
    </row>
    <row r="115" spans="1:10" ht="47.15" customHeight="1" x14ac:dyDescent="0.35">
      <c r="A115" s="2">
        <v>28</v>
      </c>
      <c r="B115" s="2" t="s">
        <v>11</v>
      </c>
      <c r="C115" s="8" t="s">
        <v>57</v>
      </c>
      <c r="D115" s="5">
        <v>43497</v>
      </c>
      <c r="E115" s="12">
        <v>1008.99</v>
      </c>
      <c r="F115" s="11">
        <v>1361</v>
      </c>
      <c r="G115" s="4">
        <v>45413</v>
      </c>
      <c r="H115" s="5">
        <v>45597</v>
      </c>
      <c r="I115" s="6">
        <f>(F115-E115)/E115</f>
        <v>0.34887362610134887</v>
      </c>
      <c r="J115" s="7">
        <f>(H115-G115)/30</f>
        <v>6.1333333333333337</v>
      </c>
    </row>
    <row r="116" spans="1:10" ht="47.15" customHeight="1" x14ac:dyDescent="0.35">
      <c r="A116" s="2">
        <v>91</v>
      </c>
      <c r="B116" s="2" t="s">
        <v>11</v>
      </c>
      <c r="C116" s="8" t="s">
        <v>119</v>
      </c>
      <c r="D116" s="5">
        <v>44013</v>
      </c>
      <c r="E116" s="12">
        <v>2271</v>
      </c>
      <c r="F116" s="11">
        <v>3916</v>
      </c>
      <c r="G116" s="4">
        <v>45261</v>
      </c>
      <c r="H116" s="5">
        <v>45444</v>
      </c>
      <c r="I116" s="6">
        <f>(F116-E116)/E116</f>
        <v>0.72435050638485243</v>
      </c>
      <c r="J116" s="7">
        <f>(H116-G116)/30</f>
        <v>6.1</v>
      </c>
    </row>
    <row r="117" spans="1:10" ht="47.15" customHeight="1" x14ac:dyDescent="0.35">
      <c r="A117" s="2">
        <v>83</v>
      </c>
      <c r="B117" s="2" t="s">
        <v>5</v>
      </c>
      <c r="C117" s="8" t="s">
        <v>111</v>
      </c>
      <c r="D117" s="5">
        <v>43586</v>
      </c>
      <c r="E117" s="12">
        <v>8797</v>
      </c>
      <c r="F117" s="11">
        <v>11256</v>
      </c>
      <c r="G117" s="4">
        <v>45748</v>
      </c>
      <c r="H117" s="5">
        <v>45931</v>
      </c>
      <c r="I117" s="6">
        <f>(F117-E117)/E117</f>
        <v>0.27952711151528931</v>
      </c>
      <c r="J117" s="7">
        <f>(H117-G117)/30</f>
        <v>6.1</v>
      </c>
    </row>
    <row r="118" spans="1:10" ht="47.15" customHeight="1" x14ac:dyDescent="0.35">
      <c r="A118" s="2">
        <v>63</v>
      </c>
      <c r="B118" s="2" t="s">
        <v>11</v>
      </c>
      <c r="C118" s="8" t="s">
        <v>91</v>
      </c>
      <c r="D118" s="5">
        <v>44228</v>
      </c>
      <c r="E118" s="12">
        <v>1166.96</v>
      </c>
      <c r="F118" s="11">
        <v>1251</v>
      </c>
      <c r="G118" s="4">
        <v>45200</v>
      </c>
      <c r="H118" s="5">
        <v>45383</v>
      </c>
      <c r="I118" s="6">
        <f>(F118-E118)/E118</f>
        <v>7.2016178789332932E-2</v>
      </c>
      <c r="J118" s="7">
        <f>(H118-G118)/30</f>
        <v>6.1</v>
      </c>
    </row>
    <row r="119" spans="1:10" ht="47.15" customHeight="1" x14ac:dyDescent="0.35">
      <c r="A119" s="2">
        <v>107</v>
      </c>
      <c r="B119" s="2" t="s">
        <v>17</v>
      </c>
      <c r="C119" s="8" t="s">
        <v>136</v>
      </c>
      <c r="D119" s="5">
        <v>43497</v>
      </c>
      <c r="E119" s="12">
        <v>13365</v>
      </c>
      <c r="F119" s="11">
        <v>13925.5</v>
      </c>
      <c r="G119" s="4">
        <v>45444</v>
      </c>
      <c r="H119" s="5">
        <v>45536</v>
      </c>
      <c r="I119" s="6">
        <f>(F119-E119)/E119</f>
        <v>4.1937897493453051E-2</v>
      </c>
      <c r="J119" s="7">
        <f>(H119-G119)/30</f>
        <v>3.0666666666666669</v>
      </c>
    </row>
    <row r="120" spans="1:10" ht="47.15" customHeight="1" x14ac:dyDescent="0.35">
      <c r="A120" s="2">
        <v>119</v>
      </c>
      <c r="B120" s="2" t="s">
        <v>11</v>
      </c>
      <c r="C120" s="8" t="s">
        <v>127</v>
      </c>
      <c r="D120" s="5">
        <v>44136</v>
      </c>
      <c r="E120" s="12">
        <v>1690</v>
      </c>
      <c r="F120" s="11">
        <v>2010.17</v>
      </c>
      <c r="G120" s="4">
        <v>45261</v>
      </c>
      <c r="H120" s="5">
        <v>45352</v>
      </c>
      <c r="I120" s="6">
        <f>(F120-E120)/E120</f>
        <v>0.18944970414201187</v>
      </c>
      <c r="J120" s="7">
        <f>(H120-G120)/30</f>
        <v>3.0333333333333332</v>
      </c>
    </row>
    <row r="121" spans="1:10" ht="47.15" customHeight="1" x14ac:dyDescent="0.35">
      <c r="A121" s="2">
        <v>110</v>
      </c>
      <c r="B121" s="2" t="s">
        <v>18</v>
      </c>
      <c r="C121" s="8" t="s">
        <v>133</v>
      </c>
      <c r="D121" s="5">
        <v>40634</v>
      </c>
      <c r="E121" s="12">
        <v>16216</v>
      </c>
      <c r="F121" s="11">
        <v>24659</v>
      </c>
      <c r="G121" s="4">
        <v>45627</v>
      </c>
      <c r="H121" s="5">
        <v>45717</v>
      </c>
      <c r="I121" s="6">
        <f>(F121-E121)/E121</f>
        <v>0.52065860878145043</v>
      </c>
      <c r="J121" s="7">
        <f>(H121-G121)/30</f>
        <v>3</v>
      </c>
    </row>
    <row r="122" spans="1:10" ht="47.15" customHeight="1" x14ac:dyDescent="0.35">
      <c r="A122" s="2">
        <v>17</v>
      </c>
      <c r="B122" s="2" t="s">
        <v>5</v>
      </c>
      <c r="C122" s="8" t="s">
        <v>40</v>
      </c>
      <c r="D122" s="5">
        <v>44105</v>
      </c>
      <c r="E122" s="12">
        <v>1398</v>
      </c>
      <c r="F122" s="11">
        <v>1587</v>
      </c>
      <c r="G122" s="4">
        <v>45261</v>
      </c>
      <c r="H122" s="5">
        <v>45323</v>
      </c>
      <c r="I122" s="6">
        <f>(F122-E122)/E122</f>
        <v>0.13519313304721031</v>
      </c>
      <c r="J122" s="7">
        <f>(H122-G122)/30</f>
        <v>2.0666666666666669</v>
      </c>
    </row>
    <row r="123" spans="1:10" ht="47.15" customHeight="1" x14ac:dyDescent="0.35">
      <c r="A123" s="2">
        <v>92</v>
      </c>
      <c r="B123" s="2" t="s">
        <v>11</v>
      </c>
      <c r="C123" s="8" t="s">
        <v>120</v>
      </c>
      <c r="D123" s="5">
        <v>43739</v>
      </c>
      <c r="E123" s="12">
        <v>2325</v>
      </c>
      <c r="F123" s="11">
        <v>3601.57</v>
      </c>
      <c r="G123" s="4">
        <v>45170</v>
      </c>
      <c r="H123" s="5">
        <v>45200</v>
      </c>
      <c r="I123" s="6">
        <f>(F123-E123)/E123</f>
        <v>0.54906236559139787</v>
      </c>
      <c r="J123" s="7">
        <f>(H123-G123)/30</f>
        <v>1</v>
      </c>
    </row>
  </sheetData>
  <autoFilter ref="A3:J123">
    <sortState ref="A4:J123">
      <sortCondition descending="1" ref="J3:J123"/>
    </sortState>
  </autoFilter>
  <mergeCells count="2">
    <mergeCell ref="A2:J2"/>
    <mergeCell ref="A1:J1"/>
  </mergeCells>
  <pageMargins left="0.7" right="0.7" top="0.75" bottom="0.75" header="0.3" footer="0.3"/>
  <pageSetup scale="85" orientation="landscape" r:id="rId1"/>
  <headerFooter>
    <oddFooter>Page &amp;P of 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21"/>
  <sheetViews>
    <sheetView workbookViewId="0"/>
  </sheetViews>
  <sheetFormatPr defaultRowHeight="14.5" x14ac:dyDescent="0.35"/>
  <cols>
    <col min="1" max="11" width="13" customWidth="1"/>
  </cols>
  <sheetData>
    <row r="1" spans="1:10" ht="70" x14ac:dyDescent="0.35">
      <c r="A1" s="14" t="s">
        <v>145</v>
      </c>
      <c r="B1" s="14" t="s">
        <v>22</v>
      </c>
      <c r="C1" s="14" t="s">
        <v>2</v>
      </c>
      <c r="D1" s="14" t="s">
        <v>46</v>
      </c>
      <c r="E1" s="15" t="s">
        <v>20</v>
      </c>
      <c r="F1" s="15" t="s">
        <v>0</v>
      </c>
      <c r="G1" s="14" t="s">
        <v>23</v>
      </c>
      <c r="H1" s="14" t="s">
        <v>24</v>
      </c>
      <c r="I1" s="14" t="s">
        <v>21</v>
      </c>
      <c r="J1" s="14" t="s">
        <v>19</v>
      </c>
    </row>
    <row r="2" spans="1:10" ht="70" x14ac:dyDescent="0.35">
      <c r="A2" s="2">
        <v>1</v>
      </c>
      <c r="B2" s="2" t="s">
        <v>6</v>
      </c>
      <c r="C2" s="8" t="s">
        <v>25</v>
      </c>
      <c r="D2" s="5">
        <v>37865</v>
      </c>
      <c r="E2" s="10">
        <v>6285.33</v>
      </c>
      <c r="F2" s="11">
        <v>21247.54</v>
      </c>
      <c r="G2" s="4">
        <v>40422</v>
      </c>
      <c r="H2" s="5">
        <v>45778</v>
      </c>
      <c r="I2" s="6">
        <f>(F2-E2)/E2</f>
        <v>2.380497125847012</v>
      </c>
      <c r="J2" s="7">
        <f>(H2-G2)/30</f>
        <v>178.53333333333333</v>
      </c>
    </row>
    <row r="3" spans="1:10" ht="56" x14ac:dyDescent="0.35">
      <c r="A3" s="2">
        <v>2</v>
      </c>
      <c r="B3" s="2" t="s">
        <v>7</v>
      </c>
      <c r="C3" s="8" t="s">
        <v>26</v>
      </c>
      <c r="D3" s="5">
        <v>35462</v>
      </c>
      <c r="E3" s="10">
        <v>2271.5</v>
      </c>
      <c r="F3" s="11">
        <v>4805.17</v>
      </c>
      <c r="G3" s="4">
        <v>44256</v>
      </c>
      <c r="H3" s="5">
        <v>45992</v>
      </c>
      <c r="I3" s="6">
        <f>(F3-E3)/E3</f>
        <v>1.1154171252476337</v>
      </c>
      <c r="J3" s="7">
        <f>(H3-G3)/30</f>
        <v>57.866666666666667</v>
      </c>
    </row>
    <row r="4" spans="1:10" ht="42" x14ac:dyDescent="0.35">
      <c r="A4" s="2">
        <v>3</v>
      </c>
      <c r="B4" s="2" t="s">
        <v>7</v>
      </c>
      <c r="C4" s="8" t="s">
        <v>27</v>
      </c>
      <c r="D4" s="5">
        <v>42522</v>
      </c>
      <c r="E4" s="12">
        <v>2478.23</v>
      </c>
      <c r="F4" s="11">
        <v>2938</v>
      </c>
      <c r="G4" s="4">
        <v>44621</v>
      </c>
      <c r="H4" s="5">
        <v>45444</v>
      </c>
      <c r="I4" s="6">
        <f>(F4-E4)/E4</f>
        <v>0.18552353897741533</v>
      </c>
      <c r="J4" s="7">
        <f>(H4-G4)/30</f>
        <v>27.433333333333334</v>
      </c>
    </row>
    <row r="5" spans="1:10" ht="70" x14ac:dyDescent="0.35">
      <c r="A5" s="2">
        <v>4</v>
      </c>
      <c r="B5" s="2" t="s">
        <v>9</v>
      </c>
      <c r="C5" s="8" t="s">
        <v>28</v>
      </c>
      <c r="D5" s="5">
        <v>40087</v>
      </c>
      <c r="E5" s="10">
        <v>11459</v>
      </c>
      <c r="F5" s="11">
        <v>22517</v>
      </c>
      <c r="G5" s="4">
        <v>42339</v>
      </c>
      <c r="H5" s="5">
        <v>45352</v>
      </c>
      <c r="I5" s="6">
        <f>(F5-E5)/E5</f>
        <v>0.96500567239724233</v>
      </c>
      <c r="J5" s="7">
        <f>(H5-G5)/30</f>
        <v>100.43333333333334</v>
      </c>
    </row>
    <row r="6" spans="1:10" ht="112" x14ac:dyDescent="0.35">
      <c r="A6" s="2">
        <v>5</v>
      </c>
      <c r="B6" s="2" t="s">
        <v>5</v>
      </c>
      <c r="C6" s="3" t="s">
        <v>3</v>
      </c>
      <c r="D6" s="5">
        <v>44228</v>
      </c>
      <c r="E6" s="10">
        <v>34627</v>
      </c>
      <c r="F6" s="11">
        <v>38231</v>
      </c>
      <c r="G6" s="4">
        <v>45536</v>
      </c>
      <c r="H6" s="4">
        <v>45992</v>
      </c>
      <c r="I6" s="6">
        <f>(F6-E6)/E6</f>
        <v>0.10408063072169117</v>
      </c>
      <c r="J6" s="7">
        <f>(H6-G6)/30</f>
        <v>15.2</v>
      </c>
    </row>
    <row r="7" spans="1:10" ht="42" x14ac:dyDescent="0.35">
      <c r="A7" s="2">
        <v>6</v>
      </c>
      <c r="B7" s="2" t="s">
        <v>10</v>
      </c>
      <c r="C7" s="8" t="s">
        <v>29</v>
      </c>
      <c r="D7" s="5">
        <v>44256</v>
      </c>
      <c r="E7" s="12">
        <v>2092.9699999999998</v>
      </c>
      <c r="F7" s="11">
        <v>2718.84</v>
      </c>
      <c r="G7" s="4">
        <v>45505</v>
      </c>
      <c r="H7" s="5">
        <v>45931</v>
      </c>
      <c r="I7" s="6">
        <f>(F7-E7)/E7</f>
        <v>0.2990343865416133</v>
      </c>
      <c r="J7" s="7">
        <f>(H7-G7)/30</f>
        <v>14.2</v>
      </c>
    </row>
    <row r="8" spans="1:10" ht="70" x14ac:dyDescent="0.35">
      <c r="A8" s="2">
        <v>7</v>
      </c>
      <c r="B8" s="2" t="s">
        <v>7</v>
      </c>
      <c r="C8" s="8" t="s">
        <v>30</v>
      </c>
      <c r="D8" s="5">
        <v>33239</v>
      </c>
      <c r="E8" s="12">
        <v>2335.67</v>
      </c>
      <c r="F8" s="11">
        <v>4803.16</v>
      </c>
      <c r="G8" s="4">
        <v>45627</v>
      </c>
      <c r="H8" s="5">
        <v>46357</v>
      </c>
      <c r="I8" s="6">
        <f>(F8-E8)/E8</f>
        <v>1.0564377673215821</v>
      </c>
      <c r="J8" s="7">
        <f>(H8-G8)/30</f>
        <v>24.333333333333332</v>
      </c>
    </row>
    <row r="9" spans="1:10" ht="56" x14ac:dyDescent="0.35">
      <c r="A9" s="2">
        <v>8</v>
      </c>
      <c r="B9" s="2" t="s">
        <v>11</v>
      </c>
      <c r="C9" s="8" t="s">
        <v>31</v>
      </c>
      <c r="D9" s="5">
        <v>41730</v>
      </c>
      <c r="E9" s="12">
        <v>1665</v>
      </c>
      <c r="F9" s="11">
        <v>2360.65</v>
      </c>
      <c r="G9" s="4">
        <v>42614</v>
      </c>
      <c r="H9" s="5">
        <v>45292</v>
      </c>
      <c r="I9" s="6">
        <f>(F9-E9)/E9</f>
        <v>0.41780780780780785</v>
      </c>
      <c r="J9" s="7">
        <f>(H9-G9)/30</f>
        <v>89.266666666666666</v>
      </c>
    </row>
    <row r="10" spans="1:10" ht="168" x14ac:dyDescent="0.35">
      <c r="A10" s="2">
        <v>9</v>
      </c>
      <c r="B10" s="2" t="s">
        <v>11</v>
      </c>
      <c r="C10" s="8" t="s">
        <v>32</v>
      </c>
      <c r="D10" s="5">
        <v>43160</v>
      </c>
      <c r="E10" s="12">
        <v>1162.92</v>
      </c>
      <c r="F10" s="11">
        <v>1182.8699999999999</v>
      </c>
      <c r="G10" s="4">
        <v>44378</v>
      </c>
      <c r="H10" s="5">
        <v>45536</v>
      </c>
      <c r="I10" s="6">
        <f>(F10-E10)/E10</f>
        <v>1.7155092353730108E-2</v>
      </c>
      <c r="J10" s="7">
        <f>(H10-G10)/30</f>
        <v>38.6</v>
      </c>
    </row>
    <row r="11" spans="1:10" ht="112" x14ac:dyDescent="0.35">
      <c r="A11" s="2">
        <v>10</v>
      </c>
      <c r="B11" s="2" t="s">
        <v>12</v>
      </c>
      <c r="C11" s="8" t="s">
        <v>33</v>
      </c>
      <c r="D11" s="5">
        <v>42552</v>
      </c>
      <c r="E11" s="12">
        <v>17237</v>
      </c>
      <c r="F11" s="11">
        <v>19406.12</v>
      </c>
      <c r="G11" s="4">
        <v>44501</v>
      </c>
      <c r="H11" s="5">
        <v>45566</v>
      </c>
      <c r="I11" s="6">
        <f>(F11-E11)/E11</f>
        <v>0.12584092359459298</v>
      </c>
      <c r="J11" s="7">
        <f>(H11-G11)/30</f>
        <v>35.5</v>
      </c>
    </row>
    <row r="12" spans="1:10" ht="42" x14ac:dyDescent="0.35">
      <c r="A12" s="2">
        <v>11</v>
      </c>
      <c r="B12" s="2" t="s">
        <v>12</v>
      </c>
      <c r="C12" s="8" t="s">
        <v>34</v>
      </c>
      <c r="D12" s="5">
        <v>40026</v>
      </c>
      <c r="E12" s="12">
        <v>2661.73</v>
      </c>
      <c r="F12" s="11">
        <v>5146.4799999999996</v>
      </c>
      <c r="G12" s="5">
        <v>43678</v>
      </c>
      <c r="H12" s="5">
        <v>45505</v>
      </c>
      <c r="I12" s="6">
        <f>(F12-E12)/E12</f>
        <v>0.93350940929395521</v>
      </c>
      <c r="J12" s="7">
        <f>(H12-G12)/30</f>
        <v>60.9</v>
      </c>
    </row>
    <row r="13" spans="1:10" ht="56" x14ac:dyDescent="0.35">
      <c r="A13" s="2">
        <v>12</v>
      </c>
      <c r="B13" s="2" t="s">
        <v>7</v>
      </c>
      <c r="C13" s="8" t="s">
        <v>35</v>
      </c>
      <c r="D13" s="5">
        <v>37226</v>
      </c>
      <c r="E13" s="12">
        <v>1045.2</v>
      </c>
      <c r="F13" s="11">
        <v>2500.98</v>
      </c>
      <c r="G13" s="4">
        <v>39873</v>
      </c>
      <c r="H13" s="5">
        <v>46447</v>
      </c>
      <c r="I13" s="6">
        <f>(F13-E13)/E13</f>
        <v>1.3928243398392652</v>
      </c>
      <c r="J13" s="7">
        <f>(H13-G13)/30</f>
        <v>219.13333333333333</v>
      </c>
    </row>
    <row r="14" spans="1:10" ht="42" x14ac:dyDescent="0.35">
      <c r="A14" s="2">
        <v>13</v>
      </c>
      <c r="B14" s="2" t="s">
        <v>6</v>
      </c>
      <c r="C14" s="8" t="s">
        <v>36</v>
      </c>
      <c r="D14" s="5">
        <v>41883</v>
      </c>
      <c r="E14" s="12">
        <v>1381.84</v>
      </c>
      <c r="F14" s="11">
        <v>1803</v>
      </c>
      <c r="G14" s="4">
        <v>43709</v>
      </c>
      <c r="H14" s="5">
        <v>46357</v>
      </c>
      <c r="I14" s="6">
        <f>(F14-E14)/E14</f>
        <v>0.30478202975742497</v>
      </c>
      <c r="J14" s="7">
        <f>(H14-G14)/30</f>
        <v>88.266666666666666</v>
      </c>
    </row>
    <row r="15" spans="1:10" ht="42" x14ac:dyDescent="0.35">
      <c r="A15" s="2">
        <v>14</v>
      </c>
      <c r="B15" s="2" t="s">
        <v>7</v>
      </c>
      <c r="C15" s="8" t="s">
        <v>37</v>
      </c>
      <c r="D15" s="5">
        <v>42064</v>
      </c>
      <c r="E15" s="12">
        <v>1614.59</v>
      </c>
      <c r="F15" s="11">
        <v>1960</v>
      </c>
      <c r="G15" s="4">
        <v>43525</v>
      </c>
      <c r="H15" s="5">
        <v>45627</v>
      </c>
      <c r="I15" s="6">
        <f>(F15-E15)/E15</f>
        <v>0.21393047151289188</v>
      </c>
      <c r="J15" s="7">
        <f>(H15-G15)/30</f>
        <v>70.066666666666663</v>
      </c>
    </row>
    <row r="16" spans="1:10" ht="70" x14ac:dyDescent="0.35">
      <c r="A16" s="2">
        <v>15</v>
      </c>
      <c r="B16" s="2" t="s">
        <v>6</v>
      </c>
      <c r="C16" s="8" t="s">
        <v>38</v>
      </c>
      <c r="D16" s="5">
        <v>38899</v>
      </c>
      <c r="E16" s="12">
        <v>1657</v>
      </c>
      <c r="F16" s="11">
        <v>4825.6000000000004</v>
      </c>
      <c r="G16" s="4">
        <v>42401</v>
      </c>
      <c r="H16" s="5">
        <v>45566</v>
      </c>
      <c r="I16" s="6">
        <f>(F16-E16)/E16</f>
        <v>1.9122510561255284</v>
      </c>
      <c r="J16" s="7">
        <f>(H16-G16)/30</f>
        <v>105.5</v>
      </c>
    </row>
    <row r="17" spans="1:10" ht="126" x14ac:dyDescent="0.35">
      <c r="A17" s="2">
        <v>16</v>
      </c>
      <c r="B17" s="2" t="s">
        <v>5</v>
      </c>
      <c r="C17" s="8" t="s">
        <v>39</v>
      </c>
      <c r="D17" s="5">
        <v>42339</v>
      </c>
      <c r="E17" s="12">
        <v>3190.69</v>
      </c>
      <c r="F17" s="11">
        <v>3375.9</v>
      </c>
      <c r="G17" s="4">
        <v>43191</v>
      </c>
      <c r="H17" s="4">
        <v>46143</v>
      </c>
      <c r="I17" s="6">
        <f>(F17-E17)/E17</f>
        <v>5.8047005506645911E-2</v>
      </c>
      <c r="J17" s="7">
        <f>(H17-G17)/30</f>
        <v>98.4</v>
      </c>
    </row>
    <row r="18" spans="1:10" ht="196" x14ac:dyDescent="0.35">
      <c r="A18" s="2">
        <v>17</v>
      </c>
      <c r="B18" s="2" t="s">
        <v>5</v>
      </c>
      <c r="C18" s="8" t="s">
        <v>40</v>
      </c>
      <c r="D18" s="5">
        <v>44105</v>
      </c>
      <c r="E18" s="12">
        <v>1398</v>
      </c>
      <c r="F18" s="11">
        <v>1587</v>
      </c>
      <c r="G18" s="4">
        <v>45261</v>
      </c>
      <c r="H18" s="5">
        <v>45323</v>
      </c>
      <c r="I18" s="6">
        <f>(F18-E18)/E18</f>
        <v>0.13519313304721031</v>
      </c>
      <c r="J18" s="7">
        <f>(H18-G18)/30</f>
        <v>2.0666666666666669</v>
      </c>
    </row>
    <row r="19" spans="1:10" ht="84" x14ac:dyDescent="0.35">
      <c r="A19" s="2">
        <v>18</v>
      </c>
      <c r="B19" s="2" t="s">
        <v>7</v>
      </c>
      <c r="C19" s="8" t="s">
        <v>47</v>
      </c>
      <c r="D19" s="5">
        <v>40634</v>
      </c>
      <c r="E19" s="12">
        <v>2912.96</v>
      </c>
      <c r="F19" s="11">
        <v>3845.6</v>
      </c>
      <c r="G19" s="4">
        <v>44621</v>
      </c>
      <c r="H19" s="5">
        <v>45627</v>
      </c>
      <c r="I19" s="6">
        <f>(F19-E19)/E19</f>
        <v>0.32016917499725361</v>
      </c>
      <c r="J19" s="7">
        <f>(H19-G19)/30</f>
        <v>33.533333333333331</v>
      </c>
    </row>
    <row r="20" spans="1:10" ht="84" x14ac:dyDescent="0.35">
      <c r="A20" s="2">
        <v>19</v>
      </c>
      <c r="B20" s="2" t="s">
        <v>9</v>
      </c>
      <c r="C20" s="8" t="s">
        <v>48</v>
      </c>
      <c r="D20" s="5">
        <v>40087</v>
      </c>
      <c r="E20" s="12">
        <v>12320</v>
      </c>
      <c r="F20" s="11">
        <v>17079</v>
      </c>
      <c r="G20" s="4">
        <v>42705</v>
      </c>
      <c r="H20" s="5">
        <v>46357</v>
      </c>
      <c r="I20" s="6">
        <f>(F20-E20)/E20</f>
        <v>0.38628246753246753</v>
      </c>
      <c r="J20" s="7">
        <f>(H20-G20)/30</f>
        <v>121.73333333333333</v>
      </c>
    </row>
    <row r="21" spans="1:10" ht="182" x14ac:dyDescent="0.35">
      <c r="A21" s="2">
        <v>20</v>
      </c>
      <c r="B21" s="2" t="s">
        <v>11</v>
      </c>
      <c r="C21" s="8" t="s">
        <v>49</v>
      </c>
      <c r="D21" s="5">
        <v>43160</v>
      </c>
      <c r="E21" s="12">
        <v>1294.47</v>
      </c>
      <c r="F21" s="11">
        <v>1588.4</v>
      </c>
      <c r="G21" s="4">
        <v>44501</v>
      </c>
      <c r="H21" s="5">
        <v>45231</v>
      </c>
      <c r="I21" s="6">
        <f>(F21-E21)/E21</f>
        <v>0.22706590341993252</v>
      </c>
      <c r="J21" s="7">
        <f>(H21-G21)/30</f>
        <v>24.333333333333332</v>
      </c>
    </row>
    <row r="22" spans="1:10" ht="168" x14ac:dyDescent="0.35">
      <c r="A22" s="2">
        <v>21</v>
      </c>
      <c r="B22" s="2" t="s">
        <v>11</v>
      </c>
      <c r="C22" s="8" t="s">
        <v>50</v>
      </c>
      <c r="D22" s="5">
        <v>43739</v>
      </c>
      <c r="E22" s="12">
        <v>1225.24</v>
      </c>
      <c r="F22" s="11">
        <v>1505.85</v>
      </c>
      <c r="G22" s="4">
        <v>44470</v>
      </c>
      <c r="H22" s="5">
        <v>45292</v>
      </c>
      <c r="I22" s="6">
        <f>(F22-E22)/E22</f>
        <v>0.22902451764552242</v>
      </c>
      <c r="J22" s="7">
        <f>(H22-G22)/30</f>
        <v>27.4</v>
      </c>
    </row>
    <row r="23" spans="1:10" ht="56" x14ac:dyDescent="0.35">
      <c r="A23" s="2">
        <v>22</v>
      </c>
      <c r="B23" s="2" t="s">
        <v>5</v>
      </c>
      <c r="C23" s="8" t="s">
        <v>51</v>
      </c>
      <c r="D23" s="5">
        <v>42339</v>
      </c>
      <c r="E23" s="12">
        <v>1112</v>
      </c>
      <c r="F23" s="11">
        <v>1507.24</v>
      </c>
      <c r="G23" s="5">
        <v>43617</v>
      </c>
      <c r="H23" s="5">
        <v>45689</v>
      </c>
      <c r="I23" s="6">
        <f>(F23-E23)/E23</f>
        <v>0.35543165467625898</v>
      </c>
      <c r="J23" s="7">
        <f>(H23-G23)/30</f>
        <v>69.066666666666663</v>
      </c>
    </row>
    <row r="24" spans="1:10" ht="42" x14ac:dyDescent="0.35">
      <c r="A24" s="2">
        <v>23</v>
      </c>
      <c r="B24" s="2" t="s">
        <v>7</v>
      </c>
      <c r="C24" s="8" t="s">
        <v>52</v>
      </c>
      <c r="D24" s="5">
        <v>39539</v>
      </c>
      <c r="E24" s="12">
        <v>2393.4699999999998</v>
      </c>
      <c r="F24" s="11">
        <v>8605</v>
      </c>
      <c r="G24" s="4">
        <v>41699</v>
      </c>
      <c r="H24" s="5">
        <v>45566</v>
      </c>
      <c r="I24" s="6">
        <f>(F24-E24)/E24</f>
        <v>2.5951986028652967</v>
      </c>
      <c r="J24" s="7">
        <f>(H24-G24)/30</f>
        <v>128.9</v>
      </c>
    </row>
    <row r="25" spans="1:10" ht="42" x14ac:dyDescent="0.35">
      <c r="A25" s="2">
        <v>24</v>
      </c>
      <c r="B25" s="2" t="s">
        <v>7</v>
      </c>
      <c r="C25" s="8" t="s">
        <v>53</v>
      </c>
      <c r="D25" s="5">
        <v>42401</v>
      </c>
      <c r="E25" s="12">
        <v>1876</v>
      </c>
      <c r="F25" s="11">
        <v>2081.27</v>
      </c>
      <c r="G25" s="4">
        <v>44986</v>
      </c>
      <c r="H25" s="5">
        <v>45627</v>
      </c>
      <c r="I25" s="6">
        <f>(F25-E25)/E25</f>
        <v>0.10941897654584221</v>
      </c>
      <c r="J25" s="7">
        <f>(H25-G25)/30</f>
        <v>21.366666666666667</v>
      </c>
    </row>
    <row r="26" spans="1:10" ht="112" x14ac:dyDescent="0.35">
      <c r="A26" s="2">
        <v>25</v>
      </c>
      <c r="B26" s="2" t="s">
        <v>5</v>
      </c>
      <c r="C26" s="8" t="s">
        <v>54</v>
      </c>
      <c r="D26" s="5">
        <v>43770</v>
      </c>
      <c r="E26" s="12">
        <v>5251</v>
      </c>
      <c r="F26" s="11">
        <v>5894</v>
      </c>
      <c r="G26" s="4">
        <v>45047</v>
      </c>
      <c r="H26" s="5">
        <v>45352</v>
      </c>
      <c r="I26" s="6">
        <f>(F26-E26)/E26</f>
        <v>0.12245286612073891</v>
      </c>
      <c r="J26" s="7">
        <f>(H26-G26)/30</f>
        <v>10.166666666666666</v>
      </c>
    </row>
    <row r="27" spans="1:10" ht="182" x14ac:dyDescent="0.35">
      <c r="A27" s="2">
        <v>26</v>
      </c>
      <c r="B27" s="2" t="s">
        <v>6</v>
      </c>
      <c r="C27" s="8" t="s">
        <v>55</v>
      </c>
      <c r="D27" s="5">
        <v>42948</v>
      </c>
      <c r="E27" s="12">
        <v>1931.39</v>
      </c>
      <c r="F27" s="11">
        <v>2635.55</v>
      </c>
      <c r="G27" s="4">
        <v>43862</v>
      </c>
      <c r="H27" s="5">
        <v>45352</v>
      </c>
      <c r="I27" s="6">
        <f>(F27-E27)/E27</f>
        <v>0.36458716261345459</v>
      </c>
      <c r="J27" s="7">
        <f>(H27-G27)/30</f>
        <v>49.666666666666664</v>
      </c>
    </row>
    <row r="28" spans="1:10" ht="112" x14ac:dyDescent="0.35">
      <c r="A28" s="2">
        <v>27</v>
      </c>
      <c r="B28" s="2" t="s">
        <v>5</v>
      </c>
      <c r="C28" s="8" t="s">
        <v>56</v>
      </c>
      <c r="D28" s="5">
        <v>39965</v>
      </c>
      <c r="E28" s="12">
        <v>2915</v>
      </c>
      <c r="F28" s="11">
        <v>5909</v>
      </c>
      <c r="G28" s="4">
        <v>41244</v>
      </c>
      <c r="H28" s="5">
        <v>45597</v>
      </c>
      <c r="I28" s="6">
        <f>(F28-E28)/E28</f>
        <v>1.0271012006861064</v>
      </c>
      <c r="J28" s="7">
        <f>(H28-G28)/30</f>
        <v>145.1</v>
      </c>
    </row>
    <row r="29" spans="1:10" ht="140" x14ac:dyDescent="0.35">
      <c r="A29" s="2">
        <v>28</v>
      </c>
      <c r="B29" s="2" t="s">
        <v>11</v>
      </c>
      <c r="C29" s="8" t="s">
        <v>57</v>
      </c>
      <c r="D29" s="5">
        <v>43497</v>
      </c>
      <c r="E29" s="12">
        <v>1008.99</v>
      </c>
      <c r="F29" s="11">
        <v>1361</v>
      </c>
      <c r="G29" s="4">
        <v>45413</v>
      </c>
      <c r="H29" s="5">
        <v>45597</v>
      </c>
      <c r="I29" s="6">
        <f>(F29-E29)/E29</f>
        <v>0.34887362610134887</v>
      </c>
      <c r="J29" s="7">
        <f>(H29-G29)/30</f>
        <v>6.1333333333333337</v>
      </c>
    </row>
    <row r="30" spans="1:10" ht="70" x14ac:dyDescent="0.35">
      <c r="A30" s="2">
        <v>29</v>
      </c>
      <c r="B30" s="2" t="s">
        <v>11</v>
      </c>
      <c r="C30" s="8" t="s">
        <v>58</v>
      </c>
      <c r="D30" s="5">
        <v>40787</v>
      </c>
      <c r="E30" s="12">
        <v>2848</v>
      </c>
      <c r="F30" s="11">
        <v>3379.45</v>
      </c>
      <c r="G30" s="4">
        <v>41699</v>
      </c>
      <c r="H30" s="5">
        <v>45444</v>
      </c>
      <c r="I30" s="6">
        <f>(F30-E30)/E30</f>
        <v>0.18660463483146061</v>
      </c>
      <c r="J30" s="7">
        <f>(H30-G30)/30</f>
        <v>124.83333333333333</v>
      </c>
    </row>
    <row r="31" spans="1:10" ht="98" x14ac:dyDescent="0.35">
      <c r="A31" s="2">
        <v>30</v>
      </c>
      <c r="B31" s="2" t="s">
        <v>6</v>
      </c>
      <c r="C31" s="8" t="s">
        <v>59</v>
      </c>
      <c r="D31" s="5">
        <v>43525</v>
      </c>
      <c r="E31" s="12">
        <v>1326</v>
      </c>
      <c r="F31" s="11">
        <v>1520</v>
      </c>
      <c r="G31" s="4">
        <v>44986</v>
      </c>
      <c r="H31" s="5">
        <v>45261</v>
      </c>
      <c r="I31" s="6">
        <f>(F31-E31)/E31</f>
        <v>0.14630467571644043</v>
      </c>
      <c r="J31" s="7">
        <f>(H31-G31)/30</f>
        <v>9.1666666666666661</v>
      </c>
    </row>
    <row r="32" spans="1:10" ht="98" x14ac:dyDescent="0.35">
      <c r="A32" s="2">
        <v>31</v>
      </c>
      <c r="B32" s="2" t="s">
        <v>14</v>
      </c>
      <c r="C32" s="8" t="s">
        <v>60</v>
      </c>
      <c r="D32" s="5">
        <v>42370</v>
      </c>
      <c r="E32" s="12">
        <v>10598.98</v>
      </c>
      <c r="F32" s="11">
        <v>10998</v>
      </c>
      <c r="G32" s="4">
        <v>44136</v>
      </c>
      <c r="H32" s="5">
        <v>45292</v>
      </c>
      <c r="I32" s="6">
        <f>(F32-E32)/E32</f>
        <v>3.7647018864079417E-2</v>
      </c>
      <c r="J32" s="7">
        <f>(H32-G32)/30</f>
        <v>38.533333333333331</v>
      </c>
    </row>
    <row r="33" spans="1:10" ht="70" x14ac:dyDescent="0.35">
      <c r="A33" s="2">
        <v>32</v>
      </c>
      <c r="B33" s="2" t="s">
        <v>13</v>
      </c>
      <c r="C33" s="8" t="s">
        <v>61</v>
      </c>
      <c r="D33" s="5">
        <v>43252</v>
      </c>
      <c r="E33" s="12">
        <v>1383</v>
      </c>
      <c r="F33" s="11">
        <v>3291.81</v>
      </c>
      <c r="G33" s="4">
        <v>44440</v>
      </c>
      <c r="H33" s="5">
        <v>45627</v>
      </c>
      <c r="I33" s="6">
        <f>(F33-E33)/E33</f>
        <v>1.3801952277657266</v>
      </c>
      <c r="J33" s="7">
        <f>(H33-G33)/30</f>
        <v>39.56666666666667</v>
      </c>
    </row>
    <row r="34" spans="1:10" ht="70" x14ac:dyDescent="0.35">
      <c r="A34" s="2">
        <v>33</v>
      </c>
      <c r="B34" s="2" t="s">
        <v>7</v>
      </c>
      <c r="C34" s="8" t="s">
        <v>62</v>
      </c>
      <c r="D34" s="5">
        <v>42036</v>
      </c>
      <c r="E34" s="12">
        <v>1272.19</v>
      </c>
      <c r="F34" s="11">
        <v>1384.72</v>
      </c>
      <c r="G34" s="4">
        <v>44621</v>
      </c>
      <c r="H34" s="5">
        <v>45717</v>
      </c>
      <c r="I34" s="6">
        <f>(F34-E34)/E34</f>
        <v>8.8453768698071797E-2</v>
      </c>
      <c r="J34" s="7">
        <f>(H34-G34)/30</f>
        <v>36.533333333333331</v>
      </c>
    </row>
    <row r="35" spans="1:10" ht="56" x14ac:dyDescent="0.35">
      <c r="A35" s="2">
        <v>34</v>
      </c>
      <c r="B35" s="2" t="s">
        <v>7</v>
      </c>
      <c r="C35" s="8" t="s">
        <v>63</v>
      </c>
      <c r="D35" s="5">
        <v>42339</v>
      </c>
      <c r="E35" s="12">
        <v>1763.93</v>
      </c>
      <c r="F35" s="11">
        <v>2445.3000000000002</v>
      </c>
      <c r="G35" s="5">
        <v>43891</v>
      </c>
      <c r="H35" s="5">
        <v>45566</v>
      </c>
      <c r="I35" s="6">
        <f>(F35-E35)/E35</f>
        <v>0.38627950088722346</v>
      </c>
      <c r="J35" s="7">
        <f>(H35-G35)/30</f>
        <v>55.833333333333336</v>
      </c>
    </row>
    <row r="36" spans="1:10" ht="182" x14ac:dyDescent="0.35">
      <c r="A36" s="2">
        <v>35</v>
      </c>
      <c r="B36" s="2" t="s">
        <v>11</v>
      </c>
      <c r="C36" s="8" t="s">
        <v>64</v>
      </c>
      <c r="D36" s="5">
        <v>44256</v>
      </c>
      <c r="E36" s="12">
        <v>1259</v>
      </c>
      <c r="F36" s="11">
        <v>1910</v>
      </c>
      <c r="G36" s="4">
        <v>45352</v>
      </c>
      <c r="H36" s="5">
        <v>45627</v>
      </c>
      <c r="I36" s="6">
        <f>(F36-E36)/E36</f>
        <v>0.51707704527402698</v>
      </c>
      <c r="J36" s="7">
        <f>(H36-G36)/30</f>
        <v>9.1666666666666661</v>
      </c>
    </row>
    <row r="37" spans="1:10" ht="42" x14ac:dyDescent="0.35">
      <c r="A37" s="2">
        <v>36</v>
      </c>
      <c r="B37" s="2" t="s">
        <v>5</v>
      </c>
      <c r="C37" s="8" t="s">
        <v>65</v>
      </c>
      <c r="D37" s="5">
        <v>43009</v>
      </c>
      <c r="E37" s="12">
        <v>43129</v>
      </c>
      <c r="F37" s="11">
        <v>72937</v>
      </c>
      <c r="G37" s="4">
        <v>44835</v>
      </c>
      <c r="H37" s="5">
        <v>45717</v>
      </c>
      <c r="I37" s="6">
        <f>(F37-E37)/E37</f>
        <v>0.69113589464165648</v>
      </c>
      <c r="J37" s="7">
        <f>(H37-G37)/30</f>
        <v>29.4</v>
      </c>
    </row>
    <row r="38" spans="1:10" ht="98" x14ac:dyDescent="0.35">
      <c r="A38" s="2">
        <v>37</v>
      </c>
      <c r="B38" s="2" t="s">
        <v>15</v>
      </c>
      <c r="C38" s="8" t="s">
        <v>66</v>
      </c>
      <c r="D38" s="5">
        <v>41974</v>
      </c>
      <c r="E38" s="12">
        <v>4103</v>
      </c>
      <c r="F38" s="11">
        <v>5677.4</v>
      </c>
      <c r="G38" s="4">
        <v>44287</v>
      </c>
      <c r="H38" s="5">
        <v>45901</v>
      </c>
      <c r="I38" s="6">
        <f>(F38-E38)/E38</f>
        <v>0.38371922983183027</v>
      </c>
      <c r="J38" s="7">
        <f>(H38-G38)/30</f>
        <v>53.8</v>
      </c>
    </row>
    <row r="39" spans="1:10" ht="56" x14ac:dyDescent="0.35">
      <c r="A39" s="2">
        <v>38</v>
      </c>
      <c r="B39" s="2" t="s">
        <v>8</v>
      </c>
      <c r="C39" s="8" t="s">
        <v>67</v>
      </c>
      <c r="D39" s="5">
        <v>39845</v>
      </c>
      <c r="E39" s="12">
        <v>10151.040000000001</v>
      </c>
      <c r="F39" s="11">
        <v>55548.87</v>
      </c>
      <c r="G39" s="4">
        <v>43891</v>
      </c>
      <c r="H39" s="5">
        <v>45352</v>
      </c>
      <c r="I39" s="6">
        <f>(F39-E39)/E39</f>
        <v>4.4722343720446371</v>
      </c>
      <c r="J39" s="7">
        <f>(H39-G39)/30</f>
        <v>48.7</v>
      </c>
    </row>
    <row r="40" spans="1:10" ht="70" x14ac:dyDescent="0.35">
      <c r="A40" s="2">
        <v>39</v>
      </c>
      <c r="B40" s="2" t="s">
        <v>7</v>
      </c>
      <c r="C40" s="8" t="s">
        <v>68</v>
      </c>
      <c r="D40" s="5">
        <v>42614</v>
      </c>
      <c r="E40" s="12">
        <v>1908.51</v>
      </c>
      <c r="F40" s="11">
        <v>3544.25</v>
      </c>
      <c r="G40" s="4">
        <v>44986</v>
      </c>
      <c r="H40" s="5">
        <v>45627</v>
      </c>
      <c r="I40" s="6">
        <f>(F40-E40)/E40</f>
        <v>0.85707698675930444</v>
      </c>
      <c r="J40" s="7">
        <f>(H40-G40)/30</f>
        <v>21.366666666666667</v>
      </c>
    </row>
    <row r="41" spans="1:10" ht="154" x14ac:dyDescent="0.35">
      <c r="A41" s="2">
        <v>40</v>
      </c>
      <c r="B41" s="2" t="s">
        <v>7</v>
      </c>
      <c r="C41" s="8" t="s">
        <v>69</v>
      </c>
      <c r="D41" s="5">
        <v>40269</v>
      </c>
      <c r="E41" s="12">
        <v>2913.51</v>
      </c>
      <c r="F41" s="11">
        <v>4834.54</v>
      </c>
      <c r="G41" s="4">
        <v>42430</v>
      </c>
      <c r="H41" s="5">
        <v>45839</v>
      </c>
      <c r="I41" s="6">
        <f>(F41-E41)/E41</f>
        <v>0.65935246489629329</v>
      </c>
      <c r="J41" s="7">
        <f>(H41-G41)/30</f>
        <v>113.63333333333334</v>
      </c>
    </row>
    <row r="42" spans="1:10" ht="56" x14ac:dyDescent="0.35">
      <c r="A42" s="2">
        <v>41</v>
      </c>
      <c r="B42" s="2" t="s">
        <v>7</v>
      </c>
      <c r="C42" s="8" t="s">
        <v>70</v>
      </c>
      <c r="D42" s="5">
        <v>34759</v>
      </c>
      <c r="E42" s="12">
        <v>2500</v>
      </c>
      <c r="F42" s="11">
        <v>37012.26</v>
      </c>
      <c r="G42" s="4">
        <v>37561</v>
      </c>
      <c r="H42" s="5">
        <v>45323</v>
      </c>
      <c r="I42" s="6">
        <f>(F42-E42)/E42</f>
        <v>13.804904000000001</v>
      </c>
      <c r="J42" s="7">
        <f>(H42-G42)/30</f>
        <v>258.73333333333335</v>
      </c>
    </row>
    <row r="43" spans="1:10" ht="42" x14ac:dyDescent="0.35">
      <c r="A43" s="2">
        <v>42</v>
      </c>
      <c r="B43" s="2" t="s">
        <v>7</v>
      </c>
      <c r="C43" s="8" t="s">
        <v>71</v>
      </c>
      <c r="D43" s="5">
        <v>41244</v>
      </c>
      <c r="E43" s="12">
        <v>1160</v>
      </c>
      <c r="F43" s="11">
        <v>1440</v>
      </c>
      <c r="G43" s="4">
        <v>43891</v>
      </c>
      <c r="H43" s="5">
        <v>45352</v>
      </c>
      <c r="I43" s="6">
        <f>(F43-E43)/E43</f>
        <v>0.2413793103448276</v>
      </c>
      <c r="J43" s="7">
        <f>(H43-G43)/30</f>
        <v>48.7</v>
      </c>
    </row>
    <row r="44" spans="1:10" ht="56" x14ac:dyDescent="0.35">
      <c r="A44" s="2">
        <v>43</v>
      </c>
      <c r="B44" s="2" t="s">
        <v>7</v>
      </c>
      <c r="C44" s="8" t="s">
        <v>72</v>
      </c>
      <c r="D44" s="5">
        <v>39539</v>
      </c>
      <c r="E44" s="12">
        <v>3168.29</v>
      </c>
      <c r="F44" s="11">
        <v>3445.48</v>
      </c>
      <c r="G44" s="4">
        <v>44986</v>
      </c>
      <c r="H44" s="5">
        <v>46357</v>
      </c>
      <c r="I44" s="6">
        <f>(F44-E44)/E44</f>
        <v>8.7488834671068633E-2</v>
      </c>
      <c r="J44" s="7">
        <f>(H44-G44)/30</f>
        <v>45.7</v>
      </c>
    </row>
    <row r="45" spans="1:10" ht="56" x14ac:dyDescent="0.35">
      <c r="A45" s="2">
        <v>44</v>
      </c>
      <c r="B45" s="2" t="s">
        <v>14</v>
      </c>
      <c r="C45" s="8" t="s">
        <v>73</v>
      </c>
      <c r="D45" s="5">
        <v>37500</v>
      </c>
      <c r="E45" s="12">
        <v>3919.59</v>
      </c>
      <c r="F45" s="11">
        <v>11063.49</v>
      </c>
      <c r="G45" s="4">
        <v>40057</v>
      </c>
      <c r="H45" s="5">
        <v>45536</v>
      </c>
      <c r="I45" s="6">
        <f>(F45-E45)/E45</f>
        <v>1.8226140999441267</v>
      </c>
      <c r="J45" s="7">
        <f>(H45-G45)/30</f>
        <v>182.63333333333333</v>
      </c>
    </row>
    <row r="46" spans="1:10" ht="168" x14ac:dyDescent="0.35">
      <c r="A46" s="2">
        <v>45</v>
      </c>
      <c r="B46" s="2" t="s">
        <v>11</v>
      </c>
      <c r="C46" s="8" t="s">
        <v>74</v>
      </c>
      <c r="D46" s="5">
        <v>43160</v>
      </c>
      <c r="E46" s="12">
        <v>1872.68</v>
      </c>
      <c r="F46" s="11">
        <v>2756.09</v>
      </c>
      <c r="G46" s="4">
        <v>44105</v>
      </c>
      <c r="H46" s="5">
        <v>45658</v>
      </c>
      <c r="I46" s="6">
        <f>(F46-E46)/E46</f>
        <v>0.47173569429907941</v>
      </c>
      <c r="J46" s="7">
        <f>(H46-G46)/30</f>
        <v>51.766666666666666</v>
      </c>
    </row>
    <row r="47" spans="1:10" ht="42" x14ac:dyDescent="0.35">
      <c r="A47" s="2">
        <v>46</v>
      </c>
      <c r="B47" s="2" t="s">
        <v>11</v>
      </c>
      <c r="C47" s="8" t="s">
        <v>75</v>
      </c>
      <c r="D47" s="5">
        <v>42430</v>
      </c>
      <c r="E47" s="12">
        <v>1724.2</v>
      </c>
      <c r="F47" s="11">
        <v>3029.04</v>
      </c>
      <c r="G47" s="4">
        <v>44256</v>
      </c>
      <c r="H47" s="5">
        <v>45809</v>
      </c>
      <c r="I47" s="6">
        <f>(F47-E47)/E47</f>
        <v>0.75677995592158676</v>
      </c>
      <c r="J47" s="7">
        <f>(H47-G47)/30</f>
        <v>51.766666666666666</v>
      </c>
    </row>
    <row r="48" spans="1:10" ht="98" x14ac:dyDescent="0.35">
      <c r="A48" s="2">
        <v>47</v>
      </c>
      <c r="B48" s="2" t="s">
        <v>11</v>
      </c>
      <c r="C48" s="8" t="s">
        <v>76</v>
      </c>
      <c r="D48" s="5">
        <v>44105</v>
      </c>
      <c r="E48" s="12">
        <v>3219.47</v>
      </c>
      <c r="F48" s="11">
        <v>3713.14</v>
      </c>
      <c r="G48" s="4">
        <v>45383</v>
      </c>
      <c r="H48" s="5">
        <v>45778</v>
      </c>
      <c r="I48" s="6">
        <f>(F48-E48)/E48</f>
        <v>0.15333890360835792</v>
      </c>
      <c r="J48" s="7">
        <f>(H48-G48)/30</f>
        <v>13.166666666666666</v>
      </c>
    </row>
    <row r="49" spans="1:10" ht="182" x14ac:dyDescent="0.35">
      <c r="A49" s="2">
        <v>48</v>
      </c>
      <c r="B49" s="2" t="s">
        <v>11</v>
      </c>
      <c r="C49" s="8" t="s">
        <v>77</v>
      </c>
      <c r="D49" s="5">
        <v>44256</v>
      </c>
      <c r="E49" s="12">
        <v>1065.06</v>
      </c>
      <c r="F49" s="11">
        <v>1444.5</v>
      </c>
      <c r="G49" s="4">
        <v>44986</v>
      </c>
      <c r="H49" s="5">
        <v>45292</v>
      </c>
      <c r="I49" s="6">
        <f>(F49-E49)/E49</f>
        <v>0.35626161906371479</v>
      </c>
      <c r="J49" s="7">
        <f>(H49-G49)/30</f>
        <v>10.199999999999999</v>
      </c>
    </row>
    <row r="50" spans="1:10" ht="56" x14ac:dyDescent="0.35">
      <c r="A50" s="2">
        <v>49</v>
      </c>
      <c r="B50" s="2" t="s">
        <v>5</v>
      </c>
      <c r="C50" s="8" t="s">
        <v>78</v>
      </c>
      <c r="D50" s="5">
        <v>43617</v>
      </c>
      <c r="E50" s="12">
        <v>2281.94</v>
      </c>
      <c r="F50" s="11">
        <v>3219.94</v>
      </c>
      <c r="G50" s="4">
        <v>44896</v>
      </c>
      <c r="H50" s="5">
        <v>45839</v>
      </c>
      <c r="I50" s="6">
        <f>(F50-E50)/E50</f>
        <v>0.41105375250883019</v>
      </c>
      <c r="J50" s="7">
        <f>(H50-G50)/30</f>
        <v>31.433333333333334</v>
      </c>
    </row>
    <row r="51" spans="1:10" ht="70" x14ac:dyDescent="0.35">
      <c r="A51" s="2">
        <v>50</v>
      </c>
      <c r="B51" s="2" t="s">
        <v>5</v>
      </c>
      <c r="C51" s="8" t="s">
        <v>79</v>
      </c>
      <c r="D51" s="5">
        <v>42491</v>
      </c>
      <c r="E51" s="12">
        <v>1945</v>
      </c>
      <c r="F51" s="11">
        <v>2251</v>
      </c>
      <c r="G51" s="4">
        <v>44593</v>
      </c>
      <c r="H51" s="5">
        <v>45292</v>
      </c>
      <c r="I51" s="6">
        <f>(F51-E51)/E51</f>
        <v>0.15732647814910025</v>
      </c>
      <c r="J51" s="7">
        <f>(H51-G51)/30</f>
        <v>23.3</v>
      </c>
    </row>
    <row r="52" spans="1:10" ht="154" x14ac:dyDescent="0.35">
      <c r="A52" s="2">
        <v>51</v>
      </c>
      <c r="B52" s="2" t="s">
        <v>11</v>
      </c>
      <c r="C52" s="8" t="s">
        <v>80</v>
      </c>
      <c r="D52" s="5">
        <v>44075</v>
      </c>
      <c r="E52" s="12">
        <v>2334.6799999999998</v>
      </c>
      <c r="F52" s="11">
        <v>2335</v>
      </c>
      <c r="G52" s="4">
        <v>44986</v>
      </c>
      <c r="H52" s="5">
        <v>45323</v>
      </c>
      <c r="I52" s="6">
        <f>(F52-E52)/E52</f>
        <v>1.3706375177761565E-4</v>
      </c>
      <c r="J52" s="7">
        <f>(H52-G52)/30</f>
        <v>11.233333333333333</v>
      </c>
    </row>
    <row r="53" spans="1:10" ht="182" x14ac:dyDescent="0.35">
      <c r="A53" s="2">
        <v>52</v>
      </c>
      <c r="B53" s="2" t="s">
        <v>11</v>
      </c>
      <c r="C53" s="8" t="s">
        <v>81</v>
      </c>
      <c r="D53" s="5">
        <v>43160</v>
      </c>
      <c r="E53" s="12">
        <v>1161.3900000000001</v>
      </c>
      <c r="F53" s="11">
        <v>1404</v>
      </c>
      <c r="G53" s="4">
        <v>44470</v>
      </c>
      <c r="H53" s="5">
        <v>45536</v>
      </c>
      <c r="I53" s="6">
        <f>(F53-E53)/E53</f>
        <v>0.208896236406375</v>
      </c>
      <c r="J53" s="7">
        <f>(H53-G53)/30</f>
        <v>35.533333333333331</v>
      </c>
    </row>
    <row r="54" spans="1:10" ht="56" x14ac:dyDescent="0.35">
      <c r="A54" s="2">
        <v>53</v>
      </c>
      <c r="B54" s="2" t="s">
        <v>16</v>
      </c>
      <c r="C54" s="8" t="s">
        <v>82</v>
      </c>
      <c r="D54" s="5">
        <v>39022</v>
      </c>
      <c r="E54" s="12">
        <v>2978.48</v>
      </c>
      <c r="F54" s="11">
        <v>7103</v>
      </c>
      <c r="G54" s="5">
        <v>41334</v>
      </c>
      <c r="H54" s="5">
        <v>47209</v>
      </c>
      <c r="I54" s="6">
        <f>(F54-E54)/E54</f>
        <v>1.384773441486933</v>
      </c>
      <c r="J54" s="7">
        <f>(H54-G54)/30</f>
        <v>195.83333333333334</v>
      </c>
    </row>
    <row r="55" spans="1:10" ht="140" x14ac:dyDescent="0.35">
      <c r="A55" s="2">
        <v>54</v>
      </c>
      <c r="B55" s="2" t="s">
        <v>11</v>
      </c>
      <c r="C55" s="8" t="s">
        <v>83</v>
      </c>
      <c r="D55" s="5">
        <v>43435</v>
      </c>
      <c r="E55" s="12">
        <v>2375.87</v>
      </c>
      <c r="F55" s="11">
        <v>2566.8000000000002</v>
      </c>
      <c r="G55" s="4">
        <v>44958</v>
      </c>
      <c r="H55" s="5">
        <v>45261</v>
      </c>
      <c r="I55" s="6">
        <f>(F55-E55)/E55</f>
        <v>8.0362141026234721E-2</v>
      </c>
      <c r="J55" s="7">
        <f>(H55-G55)/30</f>
        <v>10.1</v>
      </c>
    </row>
    <row r="56" spans="1:10" ht="56" x14ac:dyDescent="0.35">
      <c r="A56" s="2">
        <v>55</v>
      </c>
      <c r="B56" s="2" t="s">
        <v>7</v>
      </c>
      <c r="C56" s="8" t="s">
        <v>84</v>
      </c>
      <c r="D56" s="5">
        <v>37712</v>
      </c>
      <c r="E56" s="12">
        <v>4454.17</v>
      </c>
      <c r="F56" s="11">
        <v>14322</v>
      </c>
      <c r="G56" s="5">
        <v>40603</v>
      </c>
      <c r="H56" s="5">
        <v>45717</v>
      </c>
      <c r="I56" s="6">
        <f>(F56-E56)/E56</f>
        <v>2.2154138705976645</v>
      </c>
      <c r="J56" s="7">
        <f>(H56-G56)/30</f>
        <v>170.46666666666667</v>
      </c>
    </row>
    <row r="57" spans="1:10" ht="56" x14ac:dyDescent="0.35">
      <c r="A57" s="2">
        <v>56</v>
      </c>
      <c r="B57" s="2" t="s">
        <v>14</v>
      </c>
      <c r="C57" s="8" t="s">
        <v>85</v>
      </c>
      <c r="D57" s="5">
        <v>41671</v>
      </c>
      <c r="E57" s="12">
        <v>14366.58</v>
      </c>
      <c r="F57" s="11">
        <v>17007</v>
      </c>
      <c r="G57" s="4">
        <v>43617</v>
      </c>
      <c r="H57" s="5">
        <v>45444</v>
      </c>
      <c r="I57" s="6">
        <f>(F57-E57)/E57</f>
        <v>0.18378904373901095</v>
      </c>
      <c r="J57" s="7">
        <f>(H57-G57)/30</f>
        <v>60.9</v>
      </c>
    </row>
    <row r="58" spans="1:10" ht="84" x14ac:dyDescent="0.35">
      <c r="A58" s="2">
        <v>57</v>
      </c>
      <c r="B58" s="2" t="s">
        <v>9</v>
      </c>
      <c r="C58" s="8" t="s">
        <v>86</v>
      </c>
      <c r="D58" s="5">
        <v>37865</v>
      </c>
      <c r="E58" s="12">
        <v>3492</v>
      </c>
      <c r="F58" s="11">
        <v>7670</v>
      </c>
      <c r="G58" s="4">
        <v>40422</v>
      </c>
      <c r="H58" s="5">
        <v>45627</v>
      </c>
      <c r="I58" s="6">
        <f>(F58-E58)/E58</f>
        <v>1.1964490263459335</v>
      </c>
      <c r="J58" s="7">
        <f>(H58-G58)/30</f>
        <v>173.5</v>
      </c>
    </row>
    <row r="59" spans="1:10" ht="56" x14ac:dyDescent="0.35">
      <c r="A59" s="2">
        <v>58</v>
      </c>
      <c r="B59" s="2" t="s">
        <v>7</v>
      </c>
      <c r="C59" s="8" t="s">
        <v>87</v>
      </c>
      <c r="D59" s="5">
        <v>42036</v>
      </c>
      <c r="E59" s="12">
        <v>1700</v>
      </c>
      <c r="F59" s="11">
        <v>1752.25</v>
      </c>
      <c r="G59" s="4">
        <v>44621</v>
      </c>
      <c r="H59" s="5">
        <v>45352</v>
      </c>
      <c r="I59" s="6">
        <f>(F59-E59)/E59</f>
        <v>3.0735294117647059E-2</v>
      </c>
      <c r="J59" s="7">
        <f>(H59-G59)/30</f>
        <v>24.366666666666667</v>
      </c>
    </row>
    <row r="60" spans="1:10" ht="70" x14ac:dyDescent="0.35">
      <c r="A60" s="2">
        <v>59</v>
      </c>
      <c r="B60" s="2" t="s">
        <v>7</v>
      </c>
      <c r="C60" s="3" t="s">
        <v>4</v>
      </c>
      <c r="D60" s="5">
        <v>34425</v>
      </c>
      <c r="E60" s="12">
        <v>2923.13</v>
      </c>
      <c r="F60" s="11">
        <v>3791.66</v>
      </c>
      <c r="G60" s="4">
        <v>39873</v>
      </c>
      <c r="H60" s="5">
        <v>46357</v>
      </c>
      <c r="I60" s="6">
        <f>(F60-E60)/E60</f>
        <v>0.29712328907711927</v>
      </c>
      <c r="J60" s="7">
        <f>(H60-G60)/30</f>
        <v>216.13333333333333</v>
      </c>
    </row>
    <row r="61" spans="1:10" ht="98" x14ac:dyDescent="0.35">
      <c r="A61" s="2">
        <v>60</v>
      </c>
      <c r="B61" s="2" t="s">
        <v>7</v>
      </c>
      <c r="C61" s="8" t="s">
        <v>88</v>
      </c>
      <c r="D61" s="5">
        <v>41334</v>
      </c>
      <c r="E61" s="12">
        <v>4874.58</v>
      </c>
      <c r="F61" s="11">
        <v>10442.41</v>
      </c>
      <c r="G61" s="4">
        <v>42430</v>
      </c>
      <c r="H61" s="5">
        <v>45261</v>
      </c>
      <c r="I61" s="6">
        <f>(F61-E61)/E61</f>
        <v>1.1422173807794722</v>
      </c>
      <c r="J61" s="7">
        <f>(H61-G61)/30</f>
        <v>94.36666666666666</v>
      </c>
    </row>
    <row r="62" spans="1:10" ht="168" x14ac:dyDescent="0.35">
      <c r="A62" s="2">
        <v>61</v>
      </c>
      <c r="B62" s="2" t="s">
        <v>6</v>
      </c>
      <c r="C62" s="8" t="s">
        <v>89</v>
      </c>
      <c r="D62" s="5">
        <v>41974</v>
      </c>
      <c r="E62" s="12">
        <v>4754.42</v>
      </c>
      <c r="F62" s="11">
        <v>9129.32</v>
      </c>
      <c r="G62" s="4">
        <v>43435</v>
      </c>
      <c r="H62" s="5">
        <v>45627</v>
      </c>
      <c r="I62" s="6">
        <f>(F62-E62)/E62</f>
        <v>0.92017533158618703</v>
      </c>
      <c r="J62" s="7">
        <f>(H62-G62)/30</f>
        <v>73.066666666666663</v>
      </c>
    </row>
    <row r="63" spans="1:10" ht="98" x14ac:dyDescent="0.35">
      <c r="A63" s="2">
        <v>62</v>
      </c>
      <c r="B63" s="2" t="s">
        <v>11</v>
      </c>
      <c r="C63" s="8" t="s">
        <v>90</v>
      </c>
      <c r="D63" s="5">
        <v>42795</v>
      </c>
      <c r="E63" s="12">
        <v>1059.73</v>
      </c>
      <c r="F63" s="11">
        <v>1071</v>
      </c>
      <c r="G63" s="4">
        <v>42795</v>
      </c>
      <c r="H63" s="5">
        <v>45566</v>
      </c>
      <c r="I63" s="6">
        <f>(F63-E63)/E63</f>
        <v>1.0634784331858098E-2</v>
      </c>
      <c r="J63" s="7">
        <f>(H63-G63)/30</f>
        <v>92.36666666666666</v>
      </c>
    </row>
    <row r="64" spans="1:10" ht="112" x14ac:dyDescent="0.35">
      <c r="A64" s="2">
        <v>63</v>
      </c>
      <c r="B64" s="2" t="s">
        <v>11</v>
      </c>
      <c r="C64" s="8" t="s">
        <v>91</v>
      </c>
      <c r="D64" s="5">
        <v>44228</v>
      </c>
      <c r="E64" s="12">
        <v>1166.96</v>
      </c>
      <c r="F64" s="11">
        <v>1251</v>
      </c>
      <c r="G64" s="4">
        <v>45200</v>
      </c>
      <c r="H64" s="5">
        <v>45383</v>
      </c>
      <c r="I64" s="6">
        <f>(F64-E64)/E64</f>
        <v>7.2016178789332932E-2</v>
      </c>
      <c r="J64" s="7">
        <f>(H64-G64)/30</f>
        <v>6.1</v>
      </c>
    </row>
    <row r="65" spans="1:10" ht="56" x14ac:dyDescent="0.35">
      <c r="A65" s="2">
        <v>64</v>
      </c>
      <c r="B65" s="2" t="s">
        <v>7</v>
      </c>
      <c r="C65" s="8" t="s">
        <v>92</v>
      </c>
      <c r="D65" s="5">
        <v>42036</v>
      </c>
      <c r="E65" s="12">
        <v>3627.47</v>
      </c>
      <c r="F65" s="11">
        <v>6463.49</v>
      </c>
      <c r="G65" s="4">
        <v>45352</v>
      </c>
      <c r="H65" s="5">
        <v>45627</v>
      </c>
      <c r="I65" s="6">
        <f>(F65-E65)/E65</f>
        <v>0.78181763046972141</v>
      </c>
      <c r="J65" s="7">
        <f>(H65-G65)/30</f>
        <v>9.1666666666666661</v>
      </c>
    </row>
    <row r="66" spans="1:10" ht="182" x14ac:dyDescent="0.35">
      <c r="A66" s="2">
        <v>65</v>
      </c>
      <c r="B66" s="2" t="s">
        <v>11</v>
      </c>
      <c r="C66" s="8" t="s">
        <v>93</v>
      </c>
      <c r="D66" s="5">
        <v>43040</v>
      </c>
      <c r="E66" s="12">
        <v>2159</v>
      </c>
      <c r="F66" s="11">
        <v>2262</v>
      </c>
      <c r="G66" s="4">
        <v>44378</v>
      </c>
      <c r="H66" s="5">
        <v>45261</v>
      </c>
      <c r="I66" s="6">
        <f>(F66-E66)/E66</f>
        <v>4.7707271885132005E-2</v>
      </c>
      <c r="J66" s="7">
        <f>(H66-G66)/30</f>
        <v>29.433333333333334</v>
      </c>
    </row>
    <row r="67" spans="1:10" ht="84" x14ac:dyDescent="0.35">
      <c r="A67" s="2">
        <v>66</v>
      </c>
      <c r="B67" s="8" t="s">
        <v>17</v>
      </c>
      <c r="C67" s="8" t="s">
        <v>94</v>
      </c>
      <c r="D67" s="5">
        <v>41456</v>
      </c>
      <c r="E67" s="10">
        <v>23136</v>
      </c>
      <c r="F67" s="11">
        <v>37276</v>
      </c>
      <c r="G67" s="4">
        <v>43891</v>
      </c>
      <c r="H67" s="5">
        <v>45261</v>
      </c>
      <c r="I67" s="6">
        <f>(F67-E67)/E67</f>
        <v>0.6111687413554634</v>
      </c>
      <c r="J67" s="7">
        <f>(H67-G67)/30</f>
        <v>45.666666666666664</v>
      </c>
    </row>
    <row r="68" spans="1:10" ht="84" x14ac:dyDescent="0.35">
      <c r="A68" s="2">
        <v>67</v>
      </c>
      <c r="B68" s="2" t="s">
        <v>7</v>
      </c>
      <c r="C68" s="8" t="s">
        <v>95</v>
      </c>
      <c r="D68" s="5">
        <v>41365</v>
      </c>
      <c r="E68" s="10">
        <v>1798</v>
      </c>
      <c r="F68" s="11">
        <v>2047.51</v>
      </c>
      <c r="G68" s="4">
        <v>43525</v>
      </c>
      <c r="H68" s="5">
        <v>45292</v>
      </c>
      <c r="I68" s="6">
        <f>(F68-E68)/E68</f>
        <v>0.13877085650723026</v>
      </c>
      <c r="J68" s="7">
        <f>(H68-G68)/30</f>
        <v>58.9</v>
      </c>
    </row>
    <row r="69" spans="1:10" ht="140" x14ac:dyDescent="0.35">
      <c r="A69" s="2">
        <v>68</v>
      </c>
      <c r="B69" s="2" t="s">
        <v>7</v>
      </c>
      <c r="C69" s="8" t="s">
        <v>96</v>
      </c>
      <c r="D69" s="5">
        <v>42461</v>
      </c>
      <c r="E69" s="10">
        <v>1177.96</v>
      </c>
      <c r="F69" s="11">
        <v>1777.39</v>
      </c>
      <c r="G69" s="4">
        <v>43800</v>
      </c>
      <c r="H69" s="5">
        <v>45352</v>
      </c>
      <c r="I69" s="6">
        <f>(F69-E69)/E69</f>
        <v>0.50887126897347956</v>
      </c>
      <c r="J69" s="7">
        <f>(H69-G69)/30</f>
        <v>51.733333333333334</v>
      </c>
    </row>
    <row r="70" spans="1:10" ht="56" x14ac:dyDescent="0.35">
      <c r="A70" s="2">
        <v>69</v>
      </c>
      <c r="B70" s="2" t="s">
        <v>5</v>
      </c>
      <c r="C70" s="8" t="s">
        <v>97</v>
      </c>
      <c r="D70" s="5">
        <v>42795</v>
      </c>
      <c r="E70" s="10">
        <v>1740</v>
      </c>
      <c r="F70" s="11">
        <v>2433.15</v>
      </c>
      <c r="G70" s="4">
        <v>44166</v>
      </c>
      <c r="H70" s="5">
        <v>45444</v>
      </c>
      <c r="I70" s="6">
        <f>(F70-E70)/E70</f>
        <v>0.39836206896551729</v>
      </c>
      <c r="J70" s="7">
        <f>(H70-G70)/30</f>
        <v>42.6</v>
      </c>
    </row>
    <row r="71" spans="1:10" ht="98" x14ac:dyDescent="0.35">
      <c r="A71" s="2">
        <v>70</v>
      </c>
      <c r="B71" s="2" t="s">
        <v>7</v>
      </c>
      <c r="C71" s="8" t="s">
        <v>98</v>
      </c>
      <c r="D71" s="5">
        <v>41365</v>
      </c>
      <c r="E71" s="10">
        <v>3055</v>
      </c>
      <c r="F71" s="11">
        <v>3438.39</v>
      </c>
      <c r="G71" s="4">
        <v>43344</v>
      </c>
      <c r="H71" s="5">
        <v>45261</v>
      </c>
      <c r="I71" s="6">
        <f>(F71-E71)/E71</f>
        <v>0.12549590834697213</v>
      </c>
      <c r="J71" s="7">
        <f>(H71-G71)/30</f>
        <v>63.9</v>
      </c>
    </row>
    <row r="72" spans="1:10" ht="70" x14ac:dyDescent="0.35">
      <c r="A72" s="2">
        <v>71</v>
      </c>
      <c r="B72" s="2" t="s">
        <v>7</v>
      </c>
      <c r="C72" s="8" t="s">
        <v>99</v>
      </c>
      <c r="D72" s="5">
        <v>42095</v>
      </c>
      <c r="E72" s="10">
        <v>2232.3200000000002</v>
      </c>
      <c r="F72" s="11">
        <v>4059.65</v>
      </c>
      <c r="G72" s="4">
        <v>44621</v>
      </c>
      <c r="H72" s="5">
        <v>46082</v>
      </c>
      <c r="I72" s="6">
        <f>(F72-E72)/E72</f>
        <v>0.81857887758027514</v>
      </c>
      <c r="J72" s="7">
        <f>(H72-G72)/30</f>
        <v>48.7</v>
      </c>
    </row>
    <row r="73" spans="1:10" ht="70" x14ac:dyDescent="0.35">
      <c r="A73" s="2">
        <v>72</v>
      </c>
      <c r="B73" s="2" t="s">
        <v>17</v>
      </c>
      <c r="C73" s="8" t="s">
        <v>100</v>
      </c>
      <c r="D73" s="5">
        <v>42705</v>
      </c>
      <c r="E73" s="10">
        <v>11420</v>
      </c>
      <c r="F73" s="11">
        <v>13656.22</v>
      </c>
      <c r="G73" s="4">
        <v>44501</v>
      </c>
      <c r="H73" s="5">
        <v>45352</v>
      </c>
      <c r="I73" s="6">
        <f>(F73-E73)/E73</f>
        <v>0.19581611208406299</v>
      </c>
      <c r="J73" s="7">
        <f>(H73-G73)/30</f>
        <v>28.366666666666667</v>
      </c>
    </row>
    <row r="74" spans="1:10" ht="154" x14ac:dyDescent="0.35">
      <c r="A74" s="2">
        <v>73</v>
      </c>
      <c r="B74" s="2" t="s">
        <v>14</v>
      </c>
      <c r="C74" s="8" t="s">
        <v>101</v>
      </c>
      <c r="D74" s="5">
        <v>41974</v>
      </c>
      <c r="E74" s="10">
        <v>5111.33</v>
      </c>
      <c r="F74" s="11">
        <v>6700</v>
      </c>
      <c r="G74" s="4">
        <v>43435</v>
      </c>
      <c r="H74" s="5">
        <v>45627</v>
      </c>
      <c r="I74" s="6">
        <f>(F74-E74)/E74</f>
        <v>0.31081342820753111</v>
      </c>
      <c r="J74" s="7">
        <f>(H74-G74)/30</f>
        <v>73.066666666666663</v>
      </c>
    </row>
    <row r="75" spans="1:10" ht="168" x14ac:dyDescent="0.35">
      <c r="A75" s="2">
        <v>74</v>
      </c>
      <c r="B75" s="2" t="s">
        <v>11</v>
      </c>
      <c r="C75" s="8" t="s">
        <v>102</v>
      </c>
      <c r="D75" s="5">
        <v>43101</v>
      </c>
      <c r="E75" s="10">
        <v>2067.67</v>
      </c>
      <c r="F75" s="11">
        <v>2160</v>
      </c>
      <c r="G75" s="4">
        <v>44470</v>
      </c>
      <c r="H75" s="5">
        <v>45383</v>
      </c>
      <c r="I75" s="6">
        <f>(F75-E75)/E75</f>
        <v>4.4654127592894381E-2</v>
      </c>
      <c r="J75" s="7">
        <f>(H75-G75)/30</f>
        <v>30.433333333333334</v>
      </c>
    </row>
    <row r="76" spans="1:10" ht="154" x14ac:dyDescent="0.35">
      <c r="A76" s="2">
        <v>75</v>
      </c>
      <c r="B76" s="2" t="s">
        <v>11</v>
      </c>
      <c r="C76" s="8" t="s">
        <v>103</v>
      </c>
      <c r="D76" s="5">
        <v>42430</v>
      </c>
      <c r="E76" s="10">
        <v>1587.49</v>
      </c>
      <c r="F76" s="11">
        <v>3063.99</v>
      </c>
      <c r="G76" s="4">
        <v>43556</v>
      </c>
      <c r="H76" s="5">
        <v>45352</v>
      </c>
      <c r="I76" s="6">
        <f>(F76-E76)/E76</f>
        <v>0.93008459895810347</v>
      </c>
      <c r="J76" s="7">
        <f>(H76-G76)/30</f>
        <v>59.866666666666667</v>
      </c>
    </row>
    <row r="77" spans="1:10" ht="168" x14ac:dyDescent="0.35">
      <c r="A77" s="2">
        <v>76</v>
      </c>
      <c r="B77" s="2" t="s">
        <v>11</v>
      </c>
      <c r="C77" s="8" t="s">
        <v>104</v>
      </c>
      <c r="D77" s="5">
        <v>41640</v>
      </c>
      <c r="E77" s="10">
        <v>1408.85</v>
      </c>
      <c r="F77" s="11">
        <v>2138.16</v>
      </c>
      <c r="G77" s="4">
        <v>42644</v>
      </c>
      <c r="H77" s="5">
        <v>45323</v>
      </c>
      <c r="I77" s="6">
        <f>(F77-E77)/E77</f>
        <v>0.51766334244241752</v>
      </c>
      <c r="J77" s="7">
        <f>(H77-G77)/30</f>
        <v>89.3</v>
      </c>
    </row>
    <row r="78" spans="1:10" ht="168" x14ac:dyDescent="0.35">
      <c r="A78" s="2">
        <v>77</v>
      </c>
      <c r="B78" s="2" t="s">
        <v>11</v>
      </c>
      <c r="C78" s="8" t="s">
        <v>105</v>
      </c>
      <c r="D78" s="5">
        <v>43160</v>
      </c>
      <c r="E78" s="12">
        <v>2120.4</v>
      </c>
      <c r="F78" s="11">
        <v>2565.63</v>
      </c>
      <c r="G78" s="4">
        <v>44562</v>
      </c>
      <c r="H78" s="5">
        <v>45292</v>
      </c>
      <c r="I78" s="6">
        <f>(F78-E78)/E78</f>
        <v>0.20997453310696096</v>
      </c>
      <c r="J78" s="7">
        <f>(H78-G78)/30</f>
        <v>24.333333333333332</v>
      </c>
    </row>
    <row r="79" spans="1:10" ht="182" x14ac:dyDescent="0.35">
      <c r="A79" s="2">
        <v>78</v>
      </c>
      <c r="B79" s="2" t="s">
        <v>5</v>
      </c>
      <c r="C79" s="8" t="s">
        <v>106</v>
      </c>
      <c r="D79" s="5">
        <v>42491</v>
      </c>
      <c r="E79" s="12">
        <v>4497</v>
      </c>
      <c r="F79" s="11">
        <v>6025</v>
      </c>
      <c r="G79" s="4">
        <v>43435</v>
      </c>
      <c r="H79" s="5">
        <v>45352</v>
      </c>
      <c r="I79" s="6">
        <f>(F79-E79)/E79</f>
        <v>0.33978207694018236</v>
      </c>
      <c r="J79" s="7">
        <f>(H79-G79)/30</f>
        <v>63.9</v>
      </c>
    </row>
    <row r="80" spans="1:10" ht="84" x14ac:dyDescent="0.35">
      <c r="A80" s="2">
        <v>79</v>
      </c>
      <c r="B80" s="2" t="s">
        <v>11</v>
      </c>
      <c r="C80" s="8" t="s">
        <v>107</v>
      </c>
      <c r="D80" s="5">
        <v>42370</v>
      </c>
      <c r="E80" s="12">
        <v>1027.53</v>
      </c>
      <c r="F80" s="11">
        <v>2628.31</v>
      </c>
      <c r="G80" s="4">
        <v>43252</v>
      </c>
      <c r="H80" s="5">
        <v>45261</v>
      </c>
      <c r="I80" s="6">
        <f>(F80-E80)/E80</f>
        <v>1.5578912537833445</v>
      </c>
      <c r="J80" s="7">
        <f>(H80-G80)/30</f>
        <v>66.966666666666669</v>
      </c>
    </row>
    <row r="81" spans="1:10" ht="168" x14ac:dyDescent="0.35">
      <c r="A81" s="2">
        <v>80</v>
      </c>
      <c r="B81" s="2" t="s">
        <v>11</v>
      </c>
      <c r="C81" s="8" t="s">
        <v>108</v>
      </c>
      <c r="D81" s="5">
        <v>44013</v>
      </c>
      <c r="E81" s="12">
        <v>1710.3</v>
      </c>
      <c r="F81" s="11">
        <v>1927</v>
      </c>
      <c r="G81" s="4">
        <v>45139</v>
      </c>
      <c r="H81" s="5">
        <v>45444</v>
      </c>
      <c r="I81" s="6">
        <f>(F81-E81)/E81</f>
        <v>0.12670291761679239</v>
      </c>
      <c r="J81" s="7">
        <f>(H81-G81)/30</f>
        <v>10.166666666666666</v>
      </c>
    </row>
    <row r="82" spans="1:10" ht="98" x14ac:dyDescent="0.35">
      <c r="A82" s="2">
        <v>81</v>
      </c>
      <c r="B82" s="2" t="s">
        <v>11</v>
      </c>
      <c r="C82" s="8" t="s">
        <v>109</v>
      </c>
      <c r="D82" s="5">
        <v>43160</v>
      </c>
      <c r="E82" s="12">
        <v>1169.04</v>
      </c>
      <c r="F82" s="11">
        <v>1693.95</v>
      </c>
      <c r="G82" s="4">
        <v>44256</v>
      </c>
      <c r="H82" s="5">
        <v>45261</v>
      </c>
      <c r="I82" s="6">
        <f>(F82-E82)/E82</f>
        <v>0.44900944364606865</v>
      </c>
      <c r="J82" s="7">
        <f>(H82-G82)/30</f>
        <v>33.5</v>
      </c>
    </row>
    <row r="83" spans="1:10" ht="70" x14ac:dyDescent="0.35">
      <c r="A83" s="2">
        <v>82</v>
      </c>
      <c r="B83" s="2" t="s">
        <v>11</v>
      </c>
      <c r="C83" s="8" t="s">
        <v>110</v>
      </c>
      <c r="D83" s="5">
        <v>42979</v>
      </c>
      <c r="E83" s="12">
        <v>1124.1099999999999</v>
      </c>
      <c r="F83" s="11">
        <v>1503.86</v>
      </c>
      <c r="G83" s="4">
        <v>43952</v>
      </c>
      <c r="H83" s="5">
        <v>45292</v>
      </c>
      <c r="I83" s="6">
        <f>(F83-E83)/E83</f>
        <v>0.33782281093487293</v>
      </c>
      <c r="J83" s="7">
        <f>(H83-G83)/30</f>
        <v>44.666666666666664</v>
      </c>
    </row>
    <row r="84" spans="1:10" ht="168" x14ac:dyDescent="0.35">
      <c r="A84" s="2">
        <v>83</v>
      </c>
      <c r="B84" s="2" t="s">
        <v>5</v>
      </c>
      <c r="C84" s="8" t="s">
        <v>111</v>
      </c>
      <c r="D84" s="5">
        <v>43586</v>
      </c>
      <c r="E84" s="12">
        <v>8797</v>
      </c>
      <c r="F84" s="11">
        <v>11256</v>
      </c>
      <c r="G84" s="4">
        <v>45748</v>
      </c>
      <c r="H84" s="5">
        <v>45931</v>
      </c>
      <c r="I84" s="6">
        <f>(F84-E84)/E84</f>
        <v>0.27952711151528931</v>
      </c>
      <c r="J84" s="7">
        <f>(H84-G84)/30</f>
        <v>6.1</v>
      </c>
    </row>
    <row r="85" spans="1:10" ht="56" x14ac:dyDescent="0.35">
      <c r="A85" s="2">
        <v>84</v>
      </c>
      <c r="B85" s="2" t="s">
        <v>7</v>
      </c>
      <c r="C85" s="8" t="s">
        <v>112</v>
      </c>
      <c r="D85" s="5">
        <v>39845</v>
      </c>
      <c r="E85" s="12">
        <v>4874.58</v>
      </c>
      <c r="F85" s="11">
        <v>10442.41</v>
      </c>
      <c r="G85" s="4">
        <v>42614</v>
      </c>
      <c r="H85" s="5">
        <v>45444</v>
      </c>
      <c r="I85" s="6">
        <f>(F85-E85)/E85</f>
        <v>1.1422173807794722</v>
      </c>
      <c r="J85" s="7">
        <f>(H85-G85)/30</f>
        <v>94.333333333333329</v>
      </c>
    </row>
    <row r="86" spans="1:10" ht="70" x14ac:dyDescent="0.35">
      <c r="A86" s="2">
        <v>85</v>
      </c>
      <c r="B86" s="2" t="s">
        <v>7</v>
      </c>
      <c r="C86" s="8" t="s">
        <v>113</v>
      </c>
      <c r="D86" s="5">
        <v>42064</v>
      </c>
      <c r="E86" s="12">
        <v>1295</v>
      </c>
      <c r="F86" s="11">
        <v>2560</v>
      </c>
      <c r="G86" s="4">
        <v>44621</v>
      </c>
      <c r="H86" s="5">
        <v>45323</v>
      </c>
      <c r="I86" s="6">
        <f>(F86-E86)/E86</f>
        <v>0.97683397683397688</v>
      </c>
      <c r="J86" s="7">
        <f>(H86-G86)/30</f>
        <v>23.4</v>
      </c>
    </row>
    <row r="87" spans="1:10" ht="42" x14ac:dyDescent="0.35">
      <c r="A87" s="2">
        <v>86</v>
      </c>
      <c r="B87" s="2" t="s">
        <v>7</v>
      </c>
      <c r="C87" s="8" t="s">
        <v>114</v>
      </c>
      <c r="D87" s="5">
        <v>39539</v>
      </c>
      <c r="E87" s="12">
        <v>1339</v>
      </c>
      <c r="F87" s="11">
        <v>7876.92</v>
      </c>
      <c r="G87" s="4">
        <v>42339</v>
      </c>
      <c r="H87" s="5">
        <v>45261</v>
      </c>
      <c r="I87" s="6">
        <f>(F87-E87)/E87</f>
        <v>4.8826885735623602</v>
      </c>
      <c r="J87" s="7">
        <f>(H87-G87)/30</f>
        <v>97.4</v>
      </c>
    </row>
    <row r="88" spans="1:10" ht="42" x14ac:dyDescent="0.35">
      <c r="A88" s="2">
        <v>87</v>
      </c>
      <c r="B88" s="2" t="s">
        <v>6</v>
      </c>
      <c r="C88" s="8" t="s">
        <v>115</v>
      </c>
      <c r="D88" s="5">
        <v>38384</v>
      </c>
      <c r="E88" s="12">
        <v>8692</v>
      </c>
      <c r="F88" s="11">
        <v>21312.11</v>
      </c>
      <c r="G88" s="4">
        <v>40817</v>
      </c>
      <c r="H88" s="5">
        <v>45505</v>
      </c>
      <c r="I88" s="6">
        <f>(F88-E88)/E88</f>
        <v>1.4519224574321214</v>
      </c>
      <c r="J88" s="7">
        <f>(H88-G88)/30</f>
        <v>156.26666666666668</v>
      </c>
    </row>
    <row r="89" spans="1:10" ht="70" x14ac:dyDescent="0.35">
      <c r="A89" s="2">
        <v>88</v>
      </c>
      <c r="B89" s="2" t="s">
        <v>5</v>
      </c>
      <c r="C89" s="8" t="s">
        <v>116</v>
      </c>
      <c r="D89" s="5">
        <v>42552</v>
      </c>
      <c r="E89" s="12">
        <v>20928</v>
      </c>
      <c r="F89" s="11">
        <v>26264</v>
      </c>
      <c r="G89" s="4">
        <v>44013</v>
      </c>
      <c r="H89" s="5">
        <v>45383</v>
      </c>
      <c r="I89" s="6">
        <f>(F89-E89)/E89</f>
        <v>0.25496941896024466</v>
      </c>
      <c r="J89" s="7">
        <f>(H89-G89)/30</f>
        <v>45.666666666666664</v>
      </c>
    </row>
    <row r="90" spans="1:10" ht="84" x14ac:dyDescent="0.35">
      <c r="A90" s="2">
        <v>89</v>
      </c>
      <c r="B90" s="2" t="s">
        <v>5</v>
      </c>
      <c r="C90" s="8" t="s">
        <v>117</v>
      </c>
      <c r="D90" s="5">
        <v>43466</v>
      </c>
      <c r="E90" s="12">
        <v>12366</v>
      </c>
      <c r="F90" s="11">
        <v>18968</v>
      </c>
      <c r="G90" s="4">
        <v>45566</v>
      </c>
      <c r="H90" s="5">
        <v>45839</v>
      </c>
      <c r="I90" s="6">
        <f>(F90-E90)/E90</f>
        <v>0.53388322820637235</v>
      </c>
      <c r="J90" s="7">
        <f>(H90-G90)/30</f>
        <v>9.1</v>
      </c>
    </row>
    <row r="91" spans="1:10" ht="196" x14ac:dyDescent="0.35">
      <c r="A91" s="2">
        <v>90</v>
      </c>
      <c r="B91" s="2" t="s">
        <v>7</v>
      </c>
      <c r="C91" s="8" t="s">
        <v>118</v>
      </c>
      <c r="D91" s="5">
        <v>40269</v>
      </c>
      <c r="E91" s="12">
        <v>2298</v>
      </c>
      <c r="F91" s="11">
        <v>2733.86</v>
      </c>
      <c r="G91" s="4">
        <v>41699</v>
      </c>
      <c r="H91" s="5">
        <v>45992</v>
      </c>
      <c r="I91" s="6">
        <f>(F91-E91)/E91</f>
        <v>0.18966927763272418</v>
      </c>
      <c r="J91" s="7">
        <f>(H91-G91)/30</f>
        <v>143.1</v>
      </c>
    </row>
    <row r="92" spans="1:10" ht="168" x14ac:dyDescent="0.35">
      <c r="A92" s="2">
        <v>91</v>
      </c>
      <c r="B92" s="2" t="s">
        <v>11</v>
      </c>
      <c r="C92" s="8" t="s">
        <v>119</v>
      </c>
      <c r="D92" s="5">
        <v>44013</v>
      </c>
      <c r="E92" s="12">
        <v>2271</v>
      </c>
      <c r="F92" s="11">
        <v>3916</v>
      </c>
      <c r="G92" s="4">
        <v>45261</v>
      </c>
      <c r="H92" s="5">
        <v>45444</v>
      </c>
      <c r="I92" s="6">
        <f>(F92-E92)/E92</f>
        <v>0.72435050638485243</v>
      </c>
      <c r="J92" s="7">
        <f>(H92-G92)/30</f>
        <v>6.1</v>
      </c>
    </row>
    <row r="93" spans="1:10" ht="98" x14ac:dyDescent="0.35">
      <c r="A93" s="2">
        <v>92</v>
      </c>
      <c r="B93" s="2" t="s">
        <v>11</v>
      </c>
      <c r="C93" s="8" t="s">
        <v>120</v>
      </c>
      <c r="D93" s="5">
        <v>43739</v>
      </c>
      <c r="E93" s="12">
        <v>2325</v>
      </c>
      <c r="F93" s="11">
        <v>3601.57</v>
      </c>
      <c r="G93" s="4">
        <v>45170</v>
      </c>
      <c r="H93" s="5">
        <v>45200</v>
      </c>
      <c r="I93" s="6">
        <f>(F93-E93)/E93</f>
        <v>0.54906236559139787</v>
      </c>
      <c r="J93" s="7">
        <f>(H93-G93)/30</f>
        <v>1</v>
      </c>
    </row>
    <row r="94" spans="1:10" ht="84" x14ac:dyDescent="0.35">
      <c r="A94" s="2">
        <v>93</v>
      </c>
      <c r="B94" s="2" t="s">
        <v>5</v>
      </c>
      <c r="C94" s="8" t="s">
        <v>121</v>
      </c>
      <c r="D94" s="5">
        <v>43556</v>
      </c>
      <c r="E94" s="12">
        <v>3228</v>
      </c>
      <c r="F94" s="11">
        <v>3976.67</v>
      </c>
      <c r="G94" s="4">
        <v>44621</v>
      </c>
      <c r="H94" s="5">
        <v>45444</v>
      </c>
      <c r="I94" s="6">
        <f>(F94-E94)/E94</f>
        <v>0.23192998760842629</v>
      </c>
      <c r="J94" s="7">
        <f>(H94-G94)/30</f>
        <v>27.433333333333334</v>
      </c>
    </row>
    <row r="95" spans="1:10" ht="56" x14ac:dyDescent="0.35">
      <c r="A95" s="2">
        <v>94</v>
      </c>
      <c r="B95" s="2" t="s">
        <v>7</v>
      </c>
      <c r="C95" s="8" t="s">
        <v>122</v>
      </c>
      <c r="D95" s="5">
        <v>39539</v>
      </c>
      <c r="E95" s="12">
        <v>3503</v>
      </c>
      <c r="F95" s="11">
        <v>6203.51</v>
      </c>
      <c r="G95" s="4">
        <v>44621</v>
      </c>
      <c r="H95" s="5">
        <v>46082</v>
      </c>
      <c r="I95" s="6">
        <f>(F95-E95)/E95</f>
        <v>0.77091350271196124</v>
      </c>
      <c r="J95" s="7">
        <f>(H95-G95)/30</f>
        <v>48.7</v>
      </c>
    </row>
    <row r="96" spans="1:10" ht="154" x14ac:dyDescent="0.35">
      <c r="A96" s="2">
        <v>95</v>
      </c>
      <c r="B96" s="2" t="s">
        <v>11</v>
      </c>
      <c r="C96" s="8" t="s">
        <v>123</v>
      </c>
      <c r="D96" s="5">
        <v>43101</v>
      </c>
      <c r="E96" s="10">
        <v>1916.38</v>
      </c>
      <c r="F96" s="11">
        <v>2078</v>
      </c>
      <c r="G96" s="4">
        <v>44958</v>
      </c>
      <c r="H96" s="5">
        <v>45292</v>
      </c>
      <c r="I96" s="6">
        <f>(F96-E96)/E96</f>
        <v>8.4336092006804433E-2</v>
      </c>
      <c r="J96" s="7">
        <f>(H96-G96)/30</f>
        <v>11.133333333333333</v>
      </c>
    </row>
    <row r="97" spans="1:10" ht="154" x14ac:dyDescent="0.35">
      <c r="A97" s="2">
        <v>96</v>
      </c>
      <c r="B97" s="2" t="s">
        <v>11</v>
      </c>
      <c r="C97" s="8" t="s">
        <v>124</v>
      </c>
      <c r="D97" s="5">
        <v>43132</v>
      </c>
      <c r="E97" s="12">
        <v>1424</v>
      </c>
      <c r="F97" s="11">
        <v>1862.77</v>
      </c>
      <c r="G97" s="4">
        <v>44958</v>
      </c>
      <c r="H97" s="5">
        <v>45627</v>
      </c>
      <c r="I97" s="6">
        <f>(F97-E97)/E97</f>
        <v>0.30812499999999998</v>
      </c>
      <c r="J97" s="7">
        <f>(H97-G97)/30</f>
        <v>22.3</v>
      </c>
    </row>
    <row r="98" spans="1:10" ht="70" x14ac:dyDescent="0.35">
      <c r="A98" s="2">
        <v>97</v>
      </c>
      <c r="B98" s="2" t="s">
        <v>11</v>
      </c>
      <c r="C98" s="8" t="s">
        <v>125</v>
      </c>
      <c r="D98" s="5">
        <v>42583</v>
      </c>
      <c r="E98" s="12">
        <v>1167</v>
      </c>
      <c r="F98" s="11">
        <v>1224.01</v>
      </c>
      <c r="G98" s="4">
        <v>43525</v>
      </c>
      <c r="H98" s="5">
        <v>45778</v>
      </c>
      <c r="I98" s="6">
        <f>(F98-E98)/E98</f>
        <v>4.8851756640959719E-2</v>
      </c>
      <c r="J98" s="7">
        <f>(H98-G98)/30</f>
        <v>75.099999999999994</v>
      </c>
    </row>
    <row r="99" spans="1:10" ht="84" x14ac:dyDescent="0.35">
      <c r="A99" s="2">
        <v>98</v>
      </c>
      <c r="B99" s="2" t="s">
        <v>7</v>
      </c>
      <c r="C99" s="8" t="s">
        <v>126</v>
      </c>
      <c r="D99" s="5">
        <v>41000</v>
      </c>
      <c r="E99" s="12">
        <v>1856</v>
      </c>
      <c r="F99" s="11">
        <v>1952.68</v>
      </c>
      <c r="G99" s="4">
        <v>44986</v>
      </c>
      <c r="H99" s="5">
        <v>45717</v>
      </c>
      <c r="I99" s="6">
        <f>(F99-E99)/E99</f>
        <v>5.2090517241379343E-2</v>
      </c>
      <c r="J99" s="7">
        <f>(H99-G99)/30</f>
        <v>24.366666666666667</v>
      </c>
    </row>
    <row r="100" spans="1:10" ht="168" x14ac:dyDescent="0.35">
      <c r="A100" s="2">
        <v>99</v>
      </c>
      <c r="B100" s="2" t="s">
        <v>7</v>
      </c>
      <c r="C100" s="8" t="s">
        <v>144</v>
      </c>
      <c r="D100" s="5">
        <v>40269</v>
      </c>
      <c r="E100" s="12">
        <v>3951</v>
      </c>
      <c r="F100" s="11">
        <v>8964.35</v>
      </c>
      <c r="G100" s="4">
        <v>42430</v>
      </c>
      <c r="H100" s="5">
        <v>46082</v>
      </c>
      <c r="I100" s="6">
        <f>(F100-E100)/E100</f>
        <v>1.2688812958744622</v>
      </c>
      <c r="J100" s="7">
        <f>(H100-G100)/30</f>
        <v>121.73333333333333</v>
      </c>
    </row>
    <row r="101" spans="1:10" ht="252" x14ac:dyDescent="0.35">
      <c r="A101" s="2">
        <v>100</v>
      </c>
      <c r="B101" s="2" t="s">
        <v>11</v>
      </c>
      <c r="C101" s="8" t="s">
        <v>143</v>
      </c>
      <c r="D101" s="5">
        <v>44470</v>
      </c>
      <c r="E101" s="12">
        <v>1331</v>
      </c>
      <c r="F101" s="11">
        <v>2082.98</v>
      </c>
      <c r="G101" s="5">
        <v>45200</v>
      </c>
      <c r="H101" s="5">
        <v>45566</v>
      </c>
      <c r="I101" s="6">
        <f>(F101-E101)/E101</f>
        <v>0.56497370398196844</v>
      </c>
      <c r="J101" s="7">
        <f>(H101-G101)/30</f>
        <v>12.2</v>
      </c>
    </row>
    <row r="102" spans="1:10" ht="168" x14ac:dyDescent="0.35">
      <c r="A102" s="2">
        <v>101</v>
      </c>
      <c r="B102" s="2"/>
      <c r="C102" s="8" t="s">
        <v>142</v>
      </c>
      <c r="D102" s="5">
        <v>43160</v>
      </c>
      <c r="E102" s="12">
        <v>1005</v>
      </c>
      <c r="F102" s="11">
        <v>1073.0999999999999</v>
      </c>
      <c r="G102" s="5">
        <v>44256</v>
      </c>
      <c r="H102" s="5">
        <v>45352</v>
      </c>
      <c r="I102" s="6">
        <f>(F102-E102)/E102</f>
        <v>6.776119402985066E-2</v>
      </c>
      <c r="J102" s="7">
        <f>(H102-G102)/30</f>
        <v>36.533333333333331</v>
      </c>
    </row>
    <row r="103" spans="1:10" ht="42" x14ac:dyDescent="0.35">
      <c r="A103" s="2">
        <v>102</v>
      </c>
      <c r="B103" s="2" t="s">
        <v>18</v>
      </c>
      <c r="C103" s="8" t="s">
        <v>141</v>
      </c>
      <c r="D103" s="5">
        <v>39173</v>
      </c>
      <c r="E103" s="12">
        <v>1347</v>
      </c>
      <c r="F103" s="11">
        <v>1793.63</v>
      </c>
      <c r="G103" s="4">
        <v>44621</v>
      </c>
      <c r="H103" s="5">
        <v>46357</v>
      </c>
      <c r="I103" s="6">
        <f>(F103-E103)/E103</f>
        <v>0.33157386785449156</v>
      </c>
      <c r="J103" s="7">
        <f>(H103-G103)/30</f>
        <v>57.866666666666667</v>
      </c>
    </row>
    <row r="104" spans="1:10" ht="70" x14ac:dyDescent="0.35">
      <c r="A104" s="2">
        <v>103</v>
      </c>
      <c r="B104" s="2" t="s">
        <v>18</v>
      </c>
      <c r="C104" s="8" t="s">
        <v>140</v>
      </c>
      <c r="D104" s="5">
        <v>36617</v>
      </c>
      <c r="E104" s="12">
        <v>1188</v>
      </c>
      <c r="F104" s="11">
        <v>1619.51</v>
      </c>
      <c r="G104" s="5">
        <v>43525</v>
      </c>
      <c r="H104" s="5">
        <v>45352</v>
      </c>
      <c r="I104" s="6">
        <f>(F104-E104)/E104</f>
        <v>0.36322390572390573</v>
      </c>
      <c r="J104" s="7">
        <f>(H104-G104)/30</f>
        <v>60.9</v>
      </c>
    </row>
    <row r="105" spans="1:10" ht="70" x14ac:dyDescent="0.35">
      <c r="A105" s="2">
        <v>104</v>
      </c>
      <c r="B105" s="2" t="s">
        <v>18</v>
      </c>
      <c r="C105" s="8" t="s">
        <v>139</v>
      </c>
      <c r="D105" s="5">
        <v>40269</v>
      </c>
      <c r="E105" s="12">
        <v>2127</v>
      </c>
      <c r="F105" s="11">
        <v>3692.6</v>
      </c>
      <c r="G105" s="4">
        <v>44986</v>
      </c>
      <c r="H105" s="5">
        <v>45352</v>
      </c>
      <c r="I105" s="6">
        <f>(F105-E105)/E105</f>
        <v>0.73606017865538309</v>
      </c>
      <c r="J105" s="7">
        <f>(H105-G105)/30</f>
        <v>12.2</v>
      </c>
    </row>
    <row r="106" spans="1:10" ht="28" x14ac:dyDescent="0.35">
      <c r="A106" s="2">
        <v>105</v>
      </c>
      <c r="B106" s="2" t="s">
        <v>18</v>
      </c>
      <c r="C106" s="8" t="s">
        <v>138</v>
      </c>
      <c r="D106" s="5">
        <v>42095</v>
      </c>
      <c r="E106" s="12">
        <v>1370</v>
      </c>
      <c r="F106" s="11">
        <v>1680</v>
      </c>
      <c r="G106" s="4">
        <v>44531</v>
      </c>
      <c r="H106" s="5">
        <v>45627</v>
      </c>
      <c r="I106" s="6">
        <f>(F106-E106)/E106</f>
        <v>0.22627737226277372</v>
      </c>
      <c r="J106" s="7">
        <f>(H106-G106)/30</f>
        <v>36.533333333333331</v>
      </c>
    </row>
    <row r="107" spans="1:10" ht="56" x14ac:dyDescent="0.35">
      <c r="A107" s="2">
        <v>106</v>
      </c>
      <c r="B107" s="2" t="s">
        <v>18</v>
      </c>
      <c r="C107" s="8" t="s">
        <v>137</v>
      </c>
      <c r="D107" s="5">
        <v>42095</v>
      </c>
      <c r="E107" s="12">
        <v>1973</v>
      </c>
      <c r="F107" s="11">
        <v>2135.34</v>
      </c>
      <c r="G107" s="4">
        <v>44256</v>
      </c>
      <c r="H107" s="5">
        <v>45566</v>
      </c>
      <c r="I107" s="6">
        <f>(F107-E107)/E107</f>
        <v>8.2280790674100435E-2</v>
      </c>
      <c r="J107" s="7">
        <f>(H107-G107)/30</f>
        <v>43.666666666666664</v>
      </c>
    </row>
    <row r="108" spans="1:10" ht="70" x14ac:dyDescent="0.35">
      <c r="A108" s="2">
        <v>107</v>
      </c>
      <c r="B108" s="2" t="s">
        <v>17</v>
      </c>
      <c r="C108" s="8" t="s">
        <v>136</v>
      </c>
      <c r="D108" s="5">
        <v>43497</v>
      </c>
      <c r="E108" s="12">
        <v>13365</v>
      </c>
      <c r="F108" s="11">
        <v>13925.5</v>
      </c>
      <c r="G108" s="4">
        <v>45444</v>
      </c>
      <c r="H108" s="5">
        <v>45536</v>
      </c>
      <c r="I108" s="6">
        <f>(F108-E108)/E108</f>
        <v>4.1937897493453051E-2</v>
      </c>
      <c r="J108" s="7">
        <f>(H108-G108)/30</f>
        <v>3.0666666666666669</v>
      </c>
    </row>
    <row r="109" spans="1:10" ht="28" x14ac:dyDescent="0.35">
      <c r="A109" s="2">
        <v>108</v>
      </c>
      <c r="B109" s="2" t="s">
        <v>18</v>
      </c>
      <c r="C109" s="8" t="s">
        <v>135</v>
      </c>
      <c r="D109" s="5">
        <v>42095</v>
      </c>
      <c r="E109" s="12">
        <v>2063</v>
      </c>
      <c r="F109" s="11">
        <v>2909</v>
      </c>
      <c r="G109" s="4">
        <v>44256</v>
      </c>
      <c r="H109" s="5">
        <v>45658</v>
      </c>
      <c r="I109" s="6">
        <f>(F109-E109)/E109</f>
        <v>0.41008240426563258</v>
      </c>
      <c r="J109" s="7">
        <f>(H109-G109)/30</f>
        <v>46.733333333333334</v>
      </c>
    </row>
    <row r="110" spans="1:10" ht="126" x14ac:dyDescent="0.35">
      <c r="A110" s="2">
        <v>109</v>
      </c>
      <c r="B110" s="2" t="s">
        <v>18</v>
      </c>
      <c r="C110" s="8" t="s">
        <v>134</v>
      </c>
      <c r="D110" s="5">
        <v>38808</v>
      </c>
      <c r="E110" s="12">
        <v>2326</v>
      </c>
      <c r="F110" s="11">
        <v>6663</v>
      </c>
      <c r="G110" s="4">
        <v>42064</v>
      </c>
      <c r="H110" s="5">
        <v>46082</v>
      </c>
      <c r="I110" s="6">
        <f>(F110-E110)/E110</f>
        <v>1.8645743766122098</v>
      </c>
      <c r="J110" s="7">
        <f>(H110-G110)/30</f>
        <v>133.93333333333334</v>
      </c>
    </row>
    <row r="111" spans="1:10" ht="56" x14ac:dyDescent="0.35">
      <c r="A111" s="2">
        <v>110</v>
      </c>
      <c r="B111" s="2" t="s">
        <v>18</v>
      </c>
      <c r="C111" s="8" t="s">
        <v>133</v>
      </c>
      <c r="D111" s="5">
        <v>40634</v>
      </c>
      <c r="E111" s="12">
        <v>16216</v>
      </c>
      <c r="F111" s="11">
        <v>24659</v>
      </c>
      <c r="G111" s="4">
        <v>45627</v>
      </c>
      <c r="H111" s="5">
        <v>45717</v>
      </c>
      <c r="I111" s="6">
        <f>(F111-E111)/E111</f>
        <v>0.52065860878145043</v>
      </c>
      <c r="J111" s="7">
        <f>(H111-G111)/30</f>
        <v>3</v>
      </c>
    </row>
    <row r="112" spans="1:10" ht="154" x14ac:dyDescent="0.35">
      <c r="A112" s="2">
        <v>111</v>
      </c>
      <c r="B112" s="2" t="s">
        <v>11</v>
      </c>
      <c r="C112" s="8" t="s">
        <v>132</v>
      </c>
      <c r="D112" s="5">
        <v>43160</v>
      </c>
      <c r="E112" s="12">
        <v>2507</v>
      </c>
      <c r="F112" s="11">
        <v>3030.73</v>
      </c>
      <c r="G112" s="4">
        <v>44805</v>
      </c>
      <c r="H112" s="5">
        <v>45444</v>
      </c>
      <c r="I112" s="6">
        <f>(F112-E112)/E112</f>
        <v>0.20890706023135222</v>
      </c>
      <c r="J112" s="7">
        <f>(H112-G112)/30</f>
        <v>21.3</v>
      </c>
    </row>
    <row r="113" spans="1:10" ht="84" x14ac:dyDescent="0.35">
      <c r="A113" s="2">
        <v>112</v>
      </c>
      <c r="B113" s="2" t="s">
        <v>7</v>
      </c>
      <c r="C113" s="8" t="s">
        <v>131</v>
      </c>
      <c r="D113" s="5">
        <v>39173</v>
      </c>
      <c r="E113" s="12">
        <v>1640</v>
      </c>
      <c r="F113" s="11">
        <v>2690.8</v>
      </c>
      <c r="G113" s="4">
        <v>44621</v>
      </c>
      <c r="H113" s="5">
        <v>46082</v>
      </c>
      <c r="I113" s="6">
        <f>(F113-E113)/E113</f>
        <v>0.6407317073170733</v>
      </c>
      <c r="J113" s="7">
        <f>(H113-G113)/30</f>
        <v>48.7</v>
      </c>
    </row>
    <row r="114" spans="1:10" ht="154" x14ac:dyDescent="0.35">
      <c r="A114" s="2">
        <v>113</v>
      </c>
      <c r="B114" s="2" t="s">
        <v>11</v>
      </c>
      <c r="C114" s="8" t="s">
        <v>130</v>
      </c>
      <c r="D114" s="5">
        <v>43770</v>
      </c>
      <c r="E114" s="12">
        <v>1226</v>
      </c>
      <c r="F114" s="11">
        <v>1581.24</v>
      </c>
      <c r="G114" s="4">
        <v>44228</v>
      </c>
      <c r="H114" s="5">
        <v>45352</v>
      </c>
      <c r="I114" s="6">
        <f>(F114-E114)/E114</f>
        <v>0.28975530179445352</v>
      </c>
      <c r="J114" s="7">
        <f>(H114-G114)/30</f>
        <v>37.466666666666669</v>
      </c>
    </row>
    <row r="115" spans="1:10" ht="98" x14ac:dyDescent="0.35">
      <c r="A115" s="2">
        <v>114</v>
      </c>
      <c r="B115" s="2" t="s">
        <v>11</v>
      </c>
      <c r="C115" s="8" t="s">
        <v>44</v>
      </c>
      <c r="D115" s="5">
        <v>43160</v>
      </c>
      <c r="E115" s="12">
        <v>1241</v>
      </c>
      <c r="F115" s="11">
        <v>2122.64</v>
      </c>
      <c r="G115" s="5">
        <v>44986</v>
      </c>
      <c r="H115" s="5">
        <v>45292</v>
      </c>
      <c r="I115" s="6">
        <f>(F115-E115)/E115</f>
        <v>0.71042707493956481</v>
      </c>
      <c r="J115" s="7">
        <f>(H115-G115)/30</f>
        <v>10.199999999999999</v>
      </c>
    </row>
    <row r="116" spans="1:10" ht="70" x14ac:dyDescent="0.35">
      <c r="A116" s="2">
        <v>115</v>
      </c>
      <c r="B116" s="2" t="s">
        <v>7</v>
      </c>
      <c r="C116" s="8" t="s">
        <v>42</v>
      </c>
      <c r="D116" s="5">
        <v>38808</v>
      </c>
      <c r="E116" s="12">
        <v>1160</v>
      </c>
      <c r="F116" s="11">
        <v>3014</v>
      </c>
      <c r="G116" s="4">
        <v>40238</v>
      </c>
      <c r="H116" s="5">
        <v>45717</v>
      </c>
      <c r="I116" s="6">
        <f>(F116-E116)/E116</f>
        <v>1.5982758620689654</v>
      </c>
      <c r="J116" s="7">
        <f>(H116-G116)/30</f>
        <v>182.63333333333333</v>
      </c>
    </row>
    <row r="117" spans="1:10" ht="182" x14ac:dyDescent="0.35">
      <c r="A117" s="2">
        <v>116</v>
      </c>
      <c r="B117" s="2" t="s">
        <v>11</v>
      </c>
      <c r="C117" s="8" t="s">
        <v>43</v>
      </c>
      <c r="D117" s="5">
        <v>42736</v>
      </c>
      <c r="E117" s="12">
        <v>1251</v>
      </c>
      <c r="F117" s="11">
        <v>1361</v>
      </c>
      <c r="G117" s="4">
        <v>44166</v>
      </c>
      <c r="H117" s="5">
        <v>45352</v>
      </c>
      <c r="I117" s="6">
        <f>(F117-E117)/E117</f>
        <v>8.792965627498002E-2</v>
      </c>
      <c r="J117" s="7">
        <f>(H117-G117)/30</f>
        <v>39.533333333333331</v>
      </c>
    </row>
    <row r="118" spans="1:10" ht="98" x14ac:dyDescent="0.35">
      <c r="A118" s="2">
        <v>117</v>
      </c>
      <c r="B118" s="2" t="s">
        <v>11</v>
      </c>
      <c r="C118" s="8" t="s">
        <v>129</v>
      </c>
      <c r="D118" s="5">
        <v>42339</v>
      </c>
      <c r="E118" s="12">
        <v>1167</v>
      </c>
      <c r="F118" s="11">
        <v>1182.94</v>
      </c>
      <c r="G118" s="4">
        <v>43800</v>
      </c>
      <c r="H118" s="5">
        <v>45261</v>
      </c>
      <c r="I118" s="6">
        <f>(F118-E118)/E118</f>
        <v>1.3658954584404503E-2</v>
      </c>
      <c r="J118" s="7">
        <f>(H118-G118)/30</f>
        <v>48.7</v>
      </c>
    </row>
    <row r="119" spans="1:10" ht="70" x14ac:dyDescent="0.35">
      <c r="A119" s="2">
        <v>118</v>
      </c>
      <c r="B119" s="2" t="s">
        <v>6</v>
      </c>
      <c r="C119" s="8" t="s">
        <v>128</v>
      </c>
      <c r="D119" s="5">
        <v>39661</v>
      </c>
      <c r="E119" s="12">
        <v>2491</v>
      </c>
      <c r="F119" s="11">
        <v>3860.35</v>
      </c>
      <c r="G119" s="4">
        <v>41426</v>
      </c>
      <c r="H119" s="5">
        <v>46174</v>
      </c>
      <c r="I119" s="6">
        <f>(F119-E119)/E119</f>
        <v>0.54971898835808908</v>
      </c>
      <c r="J119" s="7">
        <f>(H119-G119)/30</f>
        <v>158.26666666666668</v>
      </c>
    </row>
    <row r="120" spans="1:10" ht="182" x14ac:dyDescent="0.35">
      <c r="A120" s="2">
        <v>119</v>
      </c>
      <c r="B120" s="2" t="s">
        <v>11</v>
      </c>
      <c r="C120" s="8" t="s">
        <v>127</v>
      </c>
      <c r="D120" s="5">
        <v>44136</v>
      </c>
      <c r="E120" s="12">
        <v>1690</v>
      </c>
      <c r="F120" s="11">
        <v>2010.17</v>
      </c>
      <c r="G120" s="4">
        <v>45261</v>
      </c>
      <c r="H120" s="5">
        <v>45352</v>
      </c>
      <c r="I120" s="6">
        <f>(F120-E120)/E120</f>
        <v>0.18944970414201187</v>
      </c>
      <c r="J120" s="7">
        <f>(H120-G120)/30</f>
        <v>3.0333333333333332</v>
      </c>
    </row>
    <row r="121" spans="1:10" ht="140" x14ac:dyDescent="0.35">
      <c r="A121" s="2">
        <v>120</v>
      </c>
      <c r="B121" s="2" t="s">
        <v>11</v>
      </c>
      <c r="C121" s="8" t="s">
        <v>41</v>
      </c>
      <c r="D121" s="5">
        <v>42430</v>
      </c>
      <c r="E121" s="12">
        <v>1408</v>
      </c>
      <c r="F121" s="11">
        <v>1659.12</v>
      </c>
      <c r="G121" s="4">
        <v>44013</v>
      </c>
      <c r="H121" s="5">
        <v>45413</v>
      </c>
      <c r="I121" s="6">
        <f>(F121-E121)/E121</f>
        <v>0.17835227272727264</v>
      </c>
      <c r="J121" s="7">
        <f>(H121-G121)/30</f>
        <v>46.666666666666664</v>
      </c>
    </row>
  </sheetData>
  <autoFilter ref="A1:J121">
    <sortState ref="A2:J121">
      <sortCondition ref="A1:A121"/>
    </sortState>
  </autoFilter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PROJECTS IN INDIA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NAGENDRA CHAURASIA</dc:creator>
  <cp:lastModifiedBy>MSI</cp:lastModifiedBy>
  <cp:lastPrinted>2024-08-08T04:22:09Z</cp:lastPrinted>
  <dcterms:created xsi:type="dcterms:W3CDTF">2015-06-05T18:17:20Z</dcterms:created>
  <dcterms:modified xsi:type="dcterms:W3CDTF">2024-10-29T08:50:58Z</dcterms:modified>
</cp:coreProperties>
</file>