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E:\pc\Bewerbungen\"/>
    </mc:Choice>
  </mc:AlternateContent>
  <xr:revisionPtr revIDLastSave="0" documentId="8_{7FDC0E79-D7AB-46AC-B3B0-EBC9299AB5A1}" xr6:coauthVersionLast="47" xr6:coauthVersionMax="47" xr10:uidLastSave="{00000000-0000-0000-0000-000000000000}"/>
  <bookViews>
    <workbookView xWindow="28680" yWindow="-120" windowWidth="29040" windowHeight="15720" xr2:uid="{06C6A875-20A9-4FB6-B35B-A5CB3450CAA5}"/>
  </bookViews>
  <sheets>
    <sheet name="Dashboard" sheetId="2" r:id="rId1"/>
    <sheet name="Raw_data" sheetId="1" r:id="rId2"/>
    <sheet name="Pivottables" sheetId="3" r:id="rId3"/>
  </sheets>
  <definedNames>
    <definedName name="Datenschnitt_Monate__Einreichdatum">#N/A</definedName>
  </definedNames>
  <calcPr calcId="19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1" i="1"/>
  <c r="E40" i="1"/>
  <c r="E39" i="1"/>
  <c r="E38" i="1"/>
  <c r="E37" i="1"/>
  <c r="L10" i="2"/>
  <c r="L7" i="2"/>
  <c r="E33" i="1"/>
  <c r="E25" i="1"/>
  <c r="E4" i="1"/>
  <c r="E3" i="1"/>
  <c r="E2" i="1"/>
  <c r="E6" i="1"/>
  <c r="E5" i="1"/>
  <c r="E7" i="1"/>
  <c r="E9" i="1"/>
  <c r="E8" i="1"/>
  <c r="E10" i="1"/>
  <c r="E11" i="1"/>
  <c r="E12" i="1"/>
  <c r="E13" i="1"/>
  <c r="E14" i="1"/>
  <c r="E16" i="1"/>
  <c r="E18" i="1"/>
  <c r="E17" i="1"/>
  <c r="E15" i="1"/>
  <c r="E20" i="1"/>
  <c r="E19" i="1"/>
  <c r="E21" i="1"/>
  <c r="E23" i="1"/>
  <c r="E22" i="1"/>
  <c r="E24" i="1"/>
  <c r="E26" i="1"/>
  <c r="E27" i="1"/>
  <c r="E28" i="1"/>
  <c r="E30" i="1"/>
  <c r="E31" i="1"/>
  <c r="E32" i="1"/>
  <c r="E29" i="1"/>
  <c r="E36" i="1"/>
  <c r="E35" i="1"/>
  <c r="E34" i="1"/>
</calcChain>
</file>

<file path=xl/sharedStrings.xml><?xml version="1.0" encoding="utf-8"?>
<sst xmlns="http://schemas.openxmlformats.org/spreadsheetml/2006/main" count="273" uniqueCount="118">
  <si>
    <t>Firma</t>
  </si>
  <si>
    <t>Jobtitel</t>
  </si>
  <si>
    <t>Einreichdatum</t>
  </si>
  <si>
    <t>Status</t>
  </si>
  <si>
    <t>Amazon</t>
  </si>
  <si>
    <t>Hochschulabsolvent Logistik</t>
  </si>
  <si>
    <t>abgesagt</t>
  </si>
  <si>
    <t>h + p Hachmeister und Partner</t>
  </si>
  <si>
    <t>Junior Business Analyst</t>
  </si>
  <si>
    <t>Kennenlerngespräch</t>
  </si>
  <si>
    <t>Zweitgespräch</t>
  </si>
  <si>
    <t>nein</t>
  </si>
  <si>
    <t>ja</t>
  </si>
  <si>
    <t>General Logistics Systems Germany GmbH</t>
  </si>
  <si>
    <t>Data Analyst</t>
  </si>
  <si>
    <t>deltra Business Software</t>
  </si>
  <si>
    <t>Drittgespräch</t>
  </si>
  <si>
    <t>Junior Consultant Data Intelligence</t>
  </si>
  <si>
    <t>Liongate AG</t>
  </si>
  <si>
    <t>Wavestone Germany AG</t>
  </si>
  <si>
    <t>parcIT</t>
  </si>
  <si>
    <t>Data Analyst Risikomanagement</t>
  </si>
  <si>
    <t>Sparkasse Lemgo</t>
  </si>
  <si>
    <t>Analyst Mittelstand/Gewerbe</t>
  </si>
  <si>
    <t>Piepenbrock</t>
  </si>
  <si>
    <t>MANIKO Nails GmbH</t>
  </si>
  <si>
    <t>Junior Data Analyst</t>
  </si>
  <si>
    <t>Raiffeisen Westfalen Mitte EG</t>
  </si>
  <si>
    <t>ERP Consultant</t>
  </si>
  <si>
    <t>IT Consultant</t>
  </si>
  <si>
    <t>adesso SE</t>
  </si>
  <si>
    <t>Analyst IT-Consulting</t>
  </si>
  <si>
    <t>pwc</t>
  </si>
  <si>
    <t>Consultant IT &amp; Prozesse</t>
  </si>
  <si>
    <t>reply Deutschland SE</t>
  </si>
  <si>
    <t>CGI</t>
  </si>
  <si>
    <t>Data Engineer / Data Science Engineer ETL/PowerBI</t>
  </si>
  <si>
    <t>WidasConcepts GmbH</t>
  </si>
  <si>
    <t>Business Analyst / Projektmanager</t>
  </si>
  <si>
    <t>FDM Group</t>
  </si>
  <si>
    <t>Risk, Regulation and Compliance</t>
  </si>
  <si>
    <t>Arvato Systems Digital GmbH</t>
  </si>
  <si>
    <t>Data Engineer</t>
  </si>
  <si>
    <t>RTX Corporation</t>
  </si>
  <si>
    <t>Assistenz der Geschäftsführung &amp; Business Analyst</t>
  </si>
  <si>
    <t>BI2Run GmbH &amp; Co. KG</t>
  </si>
  <si>
    <t>Junior BI-Experte</t>
  </si>
  <si>
    <t>Strategic IT</t>
  </si>
  <si>
    <t>Power BI Data Analyst</t>
  </si>
  <si>
    <t>SULO Deutschland GmbH</t>
  </si>
  <si>
    <t>Controller für Vertriebscontrolling</t>
  </si>
  <si>
    <t>Stadtwerke Bielefeld</t>
  </si>
  <si>
    <t>Amadeus Fire AG</t>
  </si>
  <si>
    <t>Junior Controller</t>
  </si>
  <si>
    <t>PTA GmbH</t>
  </si>
  <si>
    <t>IT-Consultant Business Analyse</t>
  </si>
  <si>
    <t>Hochschulabsolvent - Berufseinsteiger als IT-Berater / Software-Entwickler</t>
  </si>
  <si>
    <t>Goldbeck GmbH</t>
  </si>
  <si>
    <t>Business Intelligence Developer</t>
  </si>
  <si>
    <t>Corporate Controller</t>
  </si>
  <si>
    <t>Gesamtergebnis</t>
  </si>
  <si>
    <t>Spaltenbeschriftungen</t>
  </si>
  <si>
    <t>Anzahl von Kennenlerngespräch</t>
  </si>
  <si>
    <t>Dashboard für Bewerbungsverfahren</t>
  </si>
  <si>
    <t>Gesprächsabschluss</t>
  </si>
  <si>
    <t>Bewerbungsdauer</t>
  </si>
  <si>
    <t>Summe von Bewerbungsdauer</t>
  </si>
  <si>
    <t>Anzahl von Firma</t>
  </si>
  <si>
    <t>Anzahl der Bewerbungen</t>
  </si>
  <si>
    <t>Sopra Steria</t>
  </si>
  <si>
    <t>(Junior) Consultant Data &amp; Analytics</t>
  </si>
  <si>
    <t>Consultant Microsoft Power BI</t>
  </si>
  <si>
    <t>Wortmann KG</t>
  </si>
  <si>
    <t>Business Intelligence Specialist</t>
  </si>
  <si>
    <t>Klinikum Lippe GmbH</t>
  </si>
  <si>
    <t>Zeilenbeschriftungen</t>
  </si>
  <si>
    <t>(Mehrere Elemente)</t>
  </si>
  <si>
    <t>sensatus GmbH</t>
  </si>
  <si>
    <t>SAP Trainee</t>
  </si>
  <si>
    <t>PINK Personalmanagement GmbH</t>
  </si>
  <si>
    <t>Datenanalyst</t>
  </si>
  <si>
    <t>paiqo GmbH</t>
  </si>
  <si>
    <t>Junior Data Scientist</t>
  </si>
  <si>
    <t>Jul</t>
  </si>
  <si>
    <t>Aug</t>
  </si>
  <si>
    <t>Sep</t>
  </si>
  <si>
    <t>Anzahl von Einreichdatum</t>
  </si>
  <si>
    <t>03. Jul</t>
  </si>
  <si>
    <t>04. Jul</t>
  </si>
  <si>
    <t>08. Jul</t>
  </si>
  <si>
    <t>12. Jul</t>
  </si>
  <si>
    <t>07. Aug</t>
  </si>
  <si>
    <t>08. Aug</t>
  </si>
  <si>
    <t>12. Aug</t>
  </si>
  <si>
    <t>13. Aug</t>
  </si>
  <si>
    <t>25. Aug</t>
  </si>
  <si>
    <t>26. Aug</t>
  </si>
  <si>
    <t>27. Aug</t>
  </si>
  <si>
    <t>29. Aug</t>
  </si>
  <si>
    <t>02. Sep</t>
  </si>
  <si>
    <t>05. Sep</t>
  </si>
  <si>
    <t>In Bearbeitung</t>
  </si>
  <si>
    <t>Bulut Consulting</t>
  </si>
  <si>
    <t>Trainee BI-Entwickler</t>
  </si>
  <si>
    <t>Anzahl der offenen Bewerbungen</t>
  </si>
  <si>
    <t>convista</t>
  </si>
  <si>
    <t>Trainee Consulting Master Class mit Fokus Transformation</t>
  </si>
  <si>
    <t>KPMG</t>
  </si>
  <si>
    <t>Praktikum ERP</t>
  </si>
  <si>
    <t>Xiting GmbH</t>
  </si>
  <si>
    <t>Junior Consultant IT</t>
  </si>
  <si>
    <t>Pricing Power Platform Developer</t>
  </si>
  <si>
    <t>06. Sep</t>
  </si>
  <si>
    <t>Dr. August Wolff GmbH &amp; Co. KG</t>
  </si>
  <si>
    <t>Trainee Business Administration &amp; Controlling</t>
  </si>
  <si>
    <t>R. Brand Group</t>
  </si>
  <si>
    <t>Junior Merchandise Controller</t>
  </si>
  <si>
    <t>09.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</si>
</sst>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000000"/>
      <name val="Aptos Narrow"/>
      <family val="2"/>
      <scheme val="minor"/>
    </font>
    <font>
      <sz val="48"/>
      <color theme="1"/>
      <name val="Aptos Narrow"/>
      <family val="2"/>
      <scheme val="minor"/>
    </font>
    <font>
      <sz val="28"/>
      <color theme="0" tint="-4.9989318521683403E-2"/>
      <name val="Aptos Narrow"/>
      <family val="2"/>
      <scheme val="minor"/>
    </font>
  </fonts>
  <fills count="3">
    <fill>
      <patternFill patternType="none"/>
    </fill>
    <fill>
      <patternFill patternType="gray125"/>
    </fill>
    <fill>
      <patternFill patternType="solid">
        <fgColor theme="4" tint="-0.249977111117893"/>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14" fontId="0" fillId="0" borderId="0" xfId="0" applyNumberFormat="1"/>
    <xf numFmtId="14" fontId="0" fillId="0" borderId="0" xfId="0" applyNumberFormat="1" applyAlignment="1">
      <alignment wrapText="1"/>
    </xf>
    <xf numFmtId="0" fontId="1" fillId="0" borderId="0" xfId="0" applyFont="1"/>
    <xf numFmtId="0" fontId="0" fillId="0" borderId="0" xfId="0" pivotButton="1"/>
    <xf numFmtId="0" fontId="0" fillId="0" borderId="1" xfId="0" applyBorder="1"/>
    <xf numFmtId="0" fontId="0" fillId="0" borderId="2" xfId="0" applyBorder="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2" fillId="0" borderId="3" xfId="0" applyFont="1" applyBorder="1" applyAlignment="1">
      <alignment horizontal="center"/>
    </xf>
    <xf numFmtId="0" fontId="2" fillId="0" borderId="4" xfId="0" applyFont="1" applyBorder="1" applyAlignment="1">
      <alignment horizontal="center"/>
    </xf>
    <xf numFmtId="0" fontId="0" fillId="0" borderId="0" xfId="0" applyAlignment="1"/>
    <xf numFmtId="0" fontId="0" fillId="0" borderId="0" xfId="0" applyNumberFormat="1"/>
  </cellXfs>
  <cellStyles count="1">
    <cellStyle name="Standard" xfId="0" builtinId="0"/>
  </cellStyles>
  <dxfs count="4">
    <dxf>
      <numFmt numFmtId="0" formatCode="General"/>
    </dxf>
    <dxf>
      <numFmt numFmtId="19" formatCode="dd/mm/yyyy"/>
    </dxf>
    <dxf>
      <numFmt numFmtId="19" formatCode="dd/mm/yyyy"/>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[Bewerbungen.xlsx]Pivottables!pvt_kennenlerngespräch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Kennenlerngespräche</a:t>
            </a:r>
            <a:r>
              <a:rPr lang="de-DE" baseline="0"/>
              <a:t> nach der Bewerbung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Pivottables!$B$1:$B$2</c:f>
              <c:strCache>
                <c:ptCount val="1"/>
                <c:pt idx="0">
                  <c:v>ja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Pivottables!$A$3</c:f>
              <c:strCache>
                <c:ptCount val="1"/>
                <c:pt idx="0">
                  <c:v>Ergebnis</c:v>
                </c:pt>
              </c:strCache>
            </c:strRef>
          </c:cat>
          <c:val>
            <c:numRef>
              <c:f>Pivottables!$B$3</c:f>
              <c:numCache>
                <c:formatCode>General</c:formatCode>
                <c:ptCount val="1"/>
                <c:pt idx="0">
                  <c:v>5</c:v>
                </c:pt>
              </c:numCache>
            </c:numRef>
          </c:val>
          <c:extLst>
            <c:ext xmlns:c16="http://schemas.microsoft.com/office/drawing/2014/chart" uri="{C3380CC4-5D6E-409C-BE32-E72D297353CC}">
              <c16:uniqueId val="{00000000-B27D-49C2-94F0-3D25D96A6EB3}"/>
            </c:ext>
          </c:extLst>
        </c:ser>
        <c:ser>
          <c:idx val="1"/>
          <c:order val="1"/>
          <c:tx>
            <c:strRef>
              <c:f>Pivottables!$C$1:$C$2</c:f>
              <c:strCache>
                <c:ptCount val="1"/>
                <c:pt idx="0">
                  <c:v>nein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Pivottables!$A$3</c:f>
              <c:strCache>
                <c:ptCount val="1"/>
                <c:pt idx="0">
                  <c:v>Ergebnis</c:v>
                </c:pt>
              </c:strCache>
            </c:strRef>
          </c:cat>
          <c:val>
            <c:numRef>
              <c:f>Pivottables!$C$3</c:f>
              <c:numCache>
                <c:formatCode>General</c:formatCode>
                <c:ptCount val="1"/>
                <c:pt idx="0">
                  <c:v>18</c:v>
                </c:pt>
              </c:numCache>
            </c:numRef>
          </c:val>
          <c:extLst>
            <c:ext xmlns:c16="http://schemas.microsoft.com/office/drawing/2014/chart" uri="{C3380CC4-5D6E-409C-BE32-E72D297353CC}">
              <c16:uniqueId val="{00000001-17A2-45C4-B57F-8741FE067603}"/>
            </c:ext>
          </c:extLst>
        </c:ser>
        <c:dLbls>
          <c:dLblPos val="ctr"/>
          <c:showLegendKey val="0"/>
          <c:showVal val="1"/>
          <c:showCatName val="0"/>
          <c:showSerName val="0"/>
          <c:showPercent val="0"/>
          <c:showBubbleSize val="0"/>
        </c:dLbls>
        <c:gapWidth val="150"/>
        <c:overlap val="100"/>
        <c:axId val="126974432"/>
        <c:axId val="126974912"/>
      </c:barChart>
      <c:catAx>
        <c:axId val="126974432"/>
        <c:scaling>
          <c:orientation val="minMax"/>
        </c:scaling>
        <c:delete val="1"/>
        <c:axPos val="l"/>
        <c:numFmt formatCode="General" sourceLinked="1"/>
        <c:majorTickMark val="none"/>
        <c:minorTickMark val="none"/>
        <c:tickLblPos val="nextTo"/>
        <c:crossAx val="126974912"/>
        <c:crosses val="autoZero"/>
        <c:auto val="1"/>
        <c:lblAlgn val="ctr"/>
        <c:lblOffset val="100"/>
        <c:noMultiLvlLbl val="0"/>
      </c:catAx>
      <c:valAx>
        <c:axId val="126974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9744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[Bewerbungen.xlsx]Pivottables!pvt_Range_Dauer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Dauer</a:t>
            </a:r>
            <a:r>
              <a:rPr lang="de-DE" baseline="0"/>
              <a:t> des Bewerbungsprozesses in Tagen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Pivottables!$B$15</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Pivottables!$A$16:$A$48</c:f>
              <c:strCache>
                <c:ptCount val="33"/>
                <c:pt idx="0">
                  <c:v>pwc</c:v>
                </c:pt>
                <c:pt idx="1">
                  <c:v>Xiting GmbH</c:v>
                </c:pt>
                <c:pt idx="2">
                  <c:v>BI2Run GmbH &amp; Co. KG</c:v>
                </c:pt>
                <c:pt idx="3">
                  <c:v>convista</c:v>
                </c:pt>
                <c:pt idx="4">
                  <c:v>Amazon</c:v>
                </c:pt>
                <c:pt idx="5">
                  <c:v>SULO Deutschland GmbH</c:v>
                </c:pt>
                <c:pt idx="6">
                  <c:v>Arvato Systems Digital GmbH</c:v>
                </c:pt>
                <c:pt idx="7">
                  <c:v>sensatus GmbH</c:v>
                </c:pt>
                <c:pt idx="8">
                  <c:v>Bulut Consulting</c:v>
                </c:pt>
                <c:pt idx="9">
                  <c:v>paiqo GmbH</c:v>
                </c:pt>
                <c:pt idx="10">
                  <c:v>PINK Personalmanagement GmbH</c:v>
                </c:pt>
                <c:pt idx="11">
                  <c:v>Goldbeck GmbH</c:v>
                </c:pt>
                <c:pt idx="12">
                  <c:v>deltra Business Software</c:v>
                </c:pt>
                <c:pt idx="13">
                  <c:v>KPMG</c:v>
                </c:pt>
                <c:pt idx="14">
                  <c:v>Klinikum Lippe GmbH</c:v>
                </c:pt>
                <c:pt idx="15">
                  <c:v>parcIT</c:v>
                </c:pt>
                <c:pt idx="16">
                  <c:v>Wortmann KG</c:v>
                </c:pt>
                <c:pt idx="17">
                  <c:v>Stadtwerke Bielefeld</c:v>
                </c:pt>
                <c:pt idx="18">
                  <c:v>Strategic IT</c:v>
                </c:pt>
                <c:pt idx="19">
                  <c:v>Raiffeisen Westfalen Mitte EG</c:v>
                </c:pt>
                <c:pt idx="20">
                  <c:v>adesso SE</c:v>
                </c:pt>
                <c:pt idx="21">
                  <c:v>reply Deutschland SE</c:v>
                </c:pt>
                <c:pt idx="22">
                  <c:v>Amadeus Fire AG</c:v>
                </c:pt>
                <c:pt idx="23">
                  <c:v>Sopra Steria</c:v>
                </c:pt>
                <c:pt idx="24">
                  <c:v>Wavestone Germany AG</c:v>
                </c:pt>
                <c:pt idx="25">
                  <c:v>PTA GmbH</c:v>
                </c:pt>
                <c:pt idx="26">
                  <c:v>RTX Corporation</c:v>
                </c:pt>
                <c:pt idx="27">
                  <c:v>h + p Hachmeister und Partner</c:v>
                </c:pt>
                <c:pt idx="28">
                  <c:v>Sparkasse Lemgo</c:v>
                </c:pt>
                <c:pt idx="29">
                  <c:v>Liongate AG</c:v>
                </c:pt>
                <c:pt idx="30">
                  <c:v>MANIKO Nails GmbH</c:v>
                </c:pt>
                <c:pt idx="31">
                  <c:v>Piepenbrock</c:v>
                </c:pt>
                <c:pt idx="32">
                  <c:v>General Logistics Systems Germany GmbH</c:v>
                </c:pt>
              </c:strCache>
            </c:strRef>
          </c:cat>
          <c:val>
            <c:numRef>
              <c:f>Pivottables!$B$16:$B$48</c:f>
              <c:numCache>
                <c:formatCode>General</c:formatCode>
                <c:ptCount val="33"/>
                <c:pt idx="0">
                  <c:v>2</c:v>
                </c:pt>
                <c:pt idx="1">
                  <c:v>3</c:v>
                </c:pt>
                <c:pt idx="2">
                  <c:v>3</c:v>
                </c:pt>
                <c:pt idx="3">
                  <c:v>3</c:v>
                </c:pt>
                <c:pt idx="4">
                  <c:v>3</c:v>
                </c:pt>
                <c:pt idx="5">
                  <c:v>4</c:v>
                </c:pt>
                <c:pt idx="6">
                  <c:v>4</c:v>
                </c:pt>
                <c:pt idx="7">
                  <c:v>4</c:v>
                </c:pt>
                <c:pt idx="8">
                  <c:v>4</c:v>
                </c:pt>
                <c:pt idx="9">
                  <c:v>4</c:v>
                </c:pt>
                <c:pt idx="10">
                  <c:v>4</c:v>
                </c:pt>
                <c:pt idx="11">
                  <c:v>5</c:v>
                </c:pt>
                <c:pt idx="12">
                  <c:v>6</c:v>
                </c:pt>
                <c:pt idx="13">
                  <c:v>6</c:v>
                </c:pt>
                <c:pt idx="14">
                  <c:v>7</c:v>
                </c:pt>
                <c:pt idx="15">
                  <c:v>7</c:v>
                </c:pt>
                <c:pt idx="16">
                  <c:v>7</c:v>
                </c:pt>
                <c:pt idx="17">
                  <c:v>8</c:v>
                </c:pt>
                <c:pt idx="18">
                  <c:v>8</c:v>
                </c:pt>
                <c:pt idx="19">
                  <c:v>11</c:v>
                </c:pt>
                <c:pt idx="20">
                  <c:v>12</c:v>
                </c:pt>
                <c:pt idx="21">
                  <c:v>13</c:v>
                </c:pt>
                <c:pt idx="22">
                  <c:v>14</c:v>
                </c:pt>
                <c:pt idx="23">
                  <c:v>14</c:v>
                </c:pt>
                <c:pt idx="24">
                  <c:v>14</c:v>
                </c:pt>
                <c:pt idx="25">
                  <c:v>15</c:v>
                </c:pt>
                <c:pt idx="26">
                  <c:v>21</c:v>
                </c:pt>
                <c:pt idx="27">
                  <c:v>28</c:v>
                </c:pt>
                <c:pt idx="28">
                  <c:v>29</c:v>
                </c:pt>
                <c:pt idx="29">
                  <c:v>35</c:v>
                </c:pt>
                <c:pt idx="30">
                  <c:v>43</c:v>
                </c:pt>
                <c:pt idx="31">
                  <c:v>53</c:v>
                </c:pt>
                <c:pt idx="32">
                  <c:v>54</c:v>
                </c:pt>
              </c:numCache>
            </c:numRef>
          </c:val>
          <c:extLst>
            <c:ext xmlns:c16="http://schemas.microsoft.com/office/drawing/2014/chart" uri="{C3380CC4-5D6E-409C-BE32-E72D297353CC}">
              <c16:uniqueId val="{00000000-98A3-47D0-8182-934E3CA745CD}"/>
            </c:ext>
          </c:extLst>
        </c:ser>
        <c:dLbls>
          <c:dLblPos val="outEnd"/>
          <c:showLegendKey val="0"/>
          <c:showVal val="1"/>
          <c:showCatName val="0"/>
          <c:showSerName val="0"/>
          <c:showPercent val="0"/>
          <c:showBubbleSize val="0"/>
        </c:dLbls>
        <c:gapWidth val="219"/>
        <c:overlap val="-27"/>
        <c:axId val="656919168"/>
        <c:axId val="656937408"/>
      </c:barChart>
      <c:catAx>
        <c:axId val="65691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6937408"/>
        <c:crosses val="autoZero"/>
        <c:auto val="1"/>
        <c:lblAlgn val="ctr"/>
        <c:lblOffset val="100"/>
        <c:noMultiLvlLbl val="0"/>
      </c:catAx>
      <c:valAx>
        <c:axId val="65693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691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der Bewerbungen nach Datum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Pivottables!$B$77</c:f>
              <c:strCache>
                <c:ptCount val="1"/>
                <c:pt idx="0">
                  <c:v>Ergebnis</c:v>
                </c:pt>
              </c:strCache>
            </c:strRef>
          </c:tx>
          <c:spPr>
            <a:solidFill>
              <a:schemeClr val="accent1"/>
            </a:solidFill>
            <a:ln>
              <a:noFill/>
            </a:ln>
            <a:effectLst/>
          </c:spPr>
          <c:invertIfNegative val="0"/>
          <c:cat>
            <c:multiLvlStrRef>
              <c:f>Pivottables!$A$78:$A$97</c:f>
              <c:multiLvlStrCache>
                <c:ptCount val="16"/>
                <c:lvl>
                  <c:pt idx="0">
                    <c:v>03. Jul</c:v>
                  </c:pt>
                  <c:pt idx="1">
                    <c:v>04. Jul</c:v>
                  </c:pt>
                  <c:pt idx="2">
                    <c:v>08. Jul</c:v>
                  </c:pt>
                  <c:pt idx="3">
                    <c:v>12. Jul</c:v>
                  </c:pt>
                  <c:pt idx="4">
                    <c:v>07. Aug</c:v>
                  </c:pt>
                  <c:pt idx="5">
                    <c:v>08. Aug</c:v>
                  </c:pt>
                  <c:pt idx="6">
                    <c:v>12. Aug</c:v>
                  </c:pt>
                  <c:pt idx="7">
                    <c:v>13. Aug</c:v>
                  </c:pt>
                  <c:pt idx="8">
                    <c:v>25. Aug</c:v>
                  </c:pt>
                  <c:pt idx="9">
                    <c:v>26. Aug</c:v>
                  </c:pt>
                  <c:pt idx="10">
                    <c:v>27. Aug</c:v>
                  </c:pt>
                  <c:pt idx="11">
                    <c:v>29. Aug</c:v>
                  </c:pt>
                  <c:pt idx="12">
                    <c:v>02. Sep</c:v>
                  </c:pt>
                  <c:pt idx="13">
                    <c:v>05. Sep</c:v>
                  </c:pt>
                  <c:pt idx="14">
                    <c:v>06. Sep</c:v>
                  </c:pt>
                  <c:pt idx="15">
                    <c:v>09. Sep</c:v>
                  </c:pt>
                </c:lvl>
                <c:lvl>
                  <c:pt idx="0">
                    <c:v>Jul</c:v>
                  </c:pt>
                  <c:pt idx="4">
                    <c:v>Aug</c:v>
                  </c:pt>
                  <c:pt idx="12">
                    <c:v>Sep</c:v>
                  </c:pt>
                </c:lvl>
              </c:multiLvlStrCache>
            </c:multiLvlStrRef>
          </c:cat>
          <c:val>
            <c:numRef>
              <c:f>Pivottables!$B$78:$B$97</c:f>
              <c:numCache>
                <c:formatCode>General</c:formatCode>
                <c:ptCount val="16"/>
                <c:pt idx="0">
                  <c:v>5</c:v>
                </c:pt>
                <c:pt idx="1">
                  <c:v>3</c:v>
                </c:pt>
                <c:pt idx="2">
                  <c:v>1</c:v>
                </c:pt>
                <c:pt idx="3">
                  <c:v>1</c:v>
                </c:pt>
                <c:pt idx="4">
                  <c:v>3</c:v>
                </c:pt>
                <c:pt idx="5">
                  <c:v>4</c:v>
                </c:pt>
                <c:pt idx="6">
                  <c:v>2</c:v>
                </c:pt>
                <c:pt idx="7">
                  <c:v>1</c:v>
                </c:pt>
                <c:pt idx="8">
                  <c:v>2</c:v>
                </c:pt>
                <c:pt idx="9">
                  <c:v>1</c:v>
                </c:pt>
                <c:pt idx="10">
                  <c:v>3</c:v>
                </c:pt>
                <c:pt idx="11">
                  <c:v>1</c:v>
                </c:pt>
                <c:pt idx="12">
                  <c:v>4</c:v>
                </c:pt>
                <c:pt idx="13">
                  <c:v>4</c:v>
                </c:pt>
                <c:pt idx="14">
                  <c:v>4</c:v>
                </c:pt>
                <c:pt idx="15">
                  <c:v>2</c:v>
                </c:pt>
              </c:numCache>
            </c:numRef>
          </c:val>
          <c:extLst>
            <c:ext xmlns:c16="http://schemas.microsoft.com/office/drawing/2014/chart" uri="{C3380CC4-5D6E-409C-BE32-E72D297353CC}">
              <c16:uniqueId val="{00000000-CEF1-4B20-86E0-CE29EC47CEED}"/>
            </c:ext>
          </c:extLst>
        </c:ser>
        <c:dLbls>
          <c:showLegendKey val="0"/>
          <c:showVal val="0"/>
          <c:showCatName val="0"/>
          <c:showSerName val="0"/>
          <c:showPercent val="0"/>
          <c:showBubbleSize val="0"/>
        </c:dLbls>
        <c:gapWidth val="219"/>
        <c:overlap val="-27"/>
        <c:axId val="826503456"/>
        <c:axId val="826504416"/>
      </c:barChart>
      <c:catAx>
        <c:axId val="82650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6504416"/>
        <c:crosses val="autoZero"/>
        <c:auto val="1"/>
        <c:lblAlgn val="ctr"/>
        <c:lblOffset val="100"/>
        <c:noMultiLvlLbl val="0"/>
      </c:catAx>
      <c:valAx>
        <c:axId val="82650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65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[Bewerbungen.xlsx]Pivottables!pvt_kennenlerngespräch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Kennenlerngespräche</a:t>
            </a:r>
            <a:r>
              <a:rPr lang="de-DE" baseline="0"/>
              <a:t> nach der Bewerbung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Pivottables!$B$1:$B$2</c:f>
              <c:strCache>
                <c:ptCount val="1"/>
                <c:pt idx="0">
                  <c:v>ja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Pivottables!$A$3</c:f>
              <c:strCache>
                <c:ptCount val="1"/>
                <c:pt idx="0">
                  <c:v>Ergebnis</c:v>
                </c:pt>
              </c:strCache>
            </c:strRef>
          </c:cat>
          <c:val>
            <c:numRef>
              <c:f>Pivottables!$B$3</c:f>
              <c:numCache>
                <c:formatCode>General</c:formatCode>
                <c:ptCount val="1"/>
                <c:pt idx="0">
                  <c:v>5</c:v>
                </c:pt>
              </c:numCache>
            </c:numRef>
          </c:val>
          <c:extLst>
            <c:ext xmlns:c16="http://schemas.microsoft.com/office/drawing/2014/chart" uri="{C3380CC4-5D6E-409C-BE32-E72D297353CC}">
              <c16:uniqueId val="{00000000-F8FB-4376-9B3C-10C875E7489B}"/>
            </c:ext>
          </c:extLst>
        </c:ser>
        <c:ser>
          <c:idx val="1"/>
          <c:order val="1"/>
          <c:tx>
            <c:strRef>
              <c:f>Pivottables!$C$1:$C$2</c:f>
              <c:strCache>
                <c:ptCount val="1"/>
                <c:pt idx="0">
                  <c:v>nein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Pivottables!$A$3</c:f>
              <c:strCache>
                <c:ptCount val="1"/>
                <c:pt idx="0">
                  <c:v>Ergebnis</c:v>
                </c:pt>
              </c:strCache>
            </c:strRef>
          </c:cat>
          <c:val>
            <c:numRef>
              <c:f>Pivottables!$C$3</c:f>
              <c:numCache>
                <c:formatCode>General</c:formatCode>
                <c:ptCount val="1"/>
                <c:pt idx="0">
                  <c:v>18</c:v>
                </c:pt>
              </c:numCache>
            </c:numRef>
          </c:val>
          <c:extLst>
            <c:ext xmlns:c16="http://schemas.microsoft.com/office/drawing/2014/chart" uri="{C3380CC4-5D6E-409C-BE32-E72D297353CC}">
              <c16:uniqueId val="{00000000-0C09-42C7-A1FE-096C0DE14740}"/>
            </c:ext>
          </c:extLst>
        </c:ser>
        <c:dLbls>
          <c:dLblPos val="ctr"/>
          <c:showLegendKey val="0"/>
          <c:showVal val="1"/>
          <c:showCatName val="0"/>
          <c:showSerName val="0"/>
          <c:showPercent val="0"/>
          <c:showBubbleSize val="0"/>
        </c:dLbls>
        <c:gapWidth val="150"/>
        <c:overlap val="100"/>
        <c:axId val="126974432"/>
        <c:axId val="126974912"/>
      </c:barChart>
      <c:catAx>
        <c:axId val="126974432"/>
        <c:scaling>
          <c:orientation val="minMax"/>
        </c:scaling>
        <c:delete val="1"/>
        <c:axPos val="l"/>
        <c:numFmt formatCode="General" sourceLinked="1"/>
        <c:majorTickMark val="none"/>
        <c:minorTickMark val="none"/>
        <c:tickLblPos val="nextTo"/>
        <c:crossAx val="126974912"/>
        <c:crosses val="autoZero"/>
        <c:auto val="1"/>
        <c:lblAlgn val="ctr"/>
        <c:lblOffset val="100"/>
        <c:noMultiLvlLbl val="0"/>
      </c:catAx>
      <c:valAx>
        <c:axId val="126974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9744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[Bewerbungen.xlsx]Pivottables!pvt_Range_Dauer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Dauer</a:t>
            </a:r>
            <a:r>
              <a:rPr lang="de-DE" baseline="0"/>
              <a:t> des Bewerbungsprozesses in Tagen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Pivottables!$B$15</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Pivottables!$A$16:$A$48</c:f>
              <c:strCache>
                <c:ptCount val="33"/>
                <c:pt idx="0">
                  <c:v>pwc</c:v>
                </c:pt>
                <c:pt idx="1">
                  <c:v>Xiting GmbH</c:v>
                </c:pt>
                <c:pt idx="2">
                  <c:v>BI2Run GmbH &amp; Co. KG</c:v>
                </c:pt>
                <c:pt idx="3">
                  <c:v>convista</c:v>
                </c:pt>
                <c:pt idx="4">
                  <c:v>Amazon</c:v>
                </c:pt>
                <c:pt idx="5">
                  <c:v>SULO Deutschland GmbH</c:v>
                </c:pt>
                <c:pt idx="6">
                  <c:v>Arvato Systems Digital GmbH</c:v>
                </c:pt>
                <c:pt idx="7">
                  <c:v>sensatus GmbH</c:v>
                </c:pt>
                <c:pt idx="8">
                  <c:v>Bulut Consulting</c:v>
                </c:pt>
                <c:pt idx="9">
                  <c:v>paiqo GmbH</c:v>
                </c:pt>
                <c:pt idx="10">
                  <c:v>PINK Personalmanagement GmbH</c:v>
                </c:pt>
                <c:pt idx="11">
                  <c:v>Goldbeck GmbH</c:v>
                </c:pt>
                <c:pt idx="12">
                  <c:v>deltra Business Software</c:v>
                </c:pt>
                <c:pt idx="13">
                  <c:v>KPMG</c:v>
                </c:pt>
                <c:pt idx="14">
                  <c:v>Klinikum Lippe GmbH</c:v>
                </c:pt>
                <c:pt idx="15">
                  <c:v>parcIT</c:v>
                </c:pt>
                <c:pt idx="16">
                  <c:v>Wortmann KG</c:v>
                </c:pt>
                <c:pt idx="17">
                  <c:v>Stadtwerke Bielefeld</c:v>
                </c:pt>
                <c:pt idx="18">
                  <c:v>Strategic IT</c:v>
                </c:pt>
                <c:pt idx="19">
                  <c:v>Raiffeisen Westfalen Mitte EG</c:v>
                </c:pt>
                <c:pt idx="20">
                  <c:v>adesso SE</c:v>
                </c:pt>
                <c:pt idx="21">
                  <c:v>reply Deutschland SE</c:v>
                </c:pt>
                <c:pt idx="22">
                  <c:v>Amadeus Fire AG</c:v>
                </c:pt>
                <c:pt idx="23">
                  <c:v>Sopra Steria</c:v>
                </c:pt>
                <c:pt idx="24">
                  <c:v>Wavestone Germany AG</c:v>
                </c:pt>
                <c:pt idx="25">
                  <c:v>PTA GmbH</c:v>
                </c:pt>
                <c:pt idx="26">
                  <c:v>RTX Corporation</c:v>
                </c:pt>
                <c:pt idx="27">
                  <c:v>h + p Hachmeister und Partner</c:v>
                </c:pt>
                <c:pt idx="28">
                  <c:v>Sparkasse Lemgo</c:v>
                </c:pt>
                <c:pt idx="29">
                  <c:v>Liongate AG</c:v>
                </c:pt>
                <c:pt idx="30">
                  <c:v>MANIKO Nails GmbH</c:v>
                </c:pt>
                <c:pt idx="31">
                  <c:v>Piepenbrock</c:v>
                </c:pt>
                <c:pt idx="32">
                  <c:v>General Logistics Systems Germany GmbH</c:v>
                </c:pt>
              </c:strCache>
            </c:strRef>
          </c:cat>
          <c:val>
            <c:numRef>
              <c:f>Pivottables!$B$16:$B$48</c:f>
              <c:numCache>
                <c:formatCode>General</c:formatCode>
                <c:ptCount val="33"/>
                <c:pt idx="0">
                  <c:v>2</c:v>
                </c:pt>
                <c:pt idx="1">
                  <c:v>3</c:v>
                </c:pt>
                <c:pt idx="2">
                  <c:v>3</c:v>
                </c:pt>
                <c:pt idx="3">
                  <c:v>3</c:v>
                </c:pt>
                <c:pt idx="4">
                  <c:v>3</c:v>
                </c:pt>
                <c:pt idx="5">
                  <c:v>4</c:v>
                </c:pt>
                <c:pt idx="6">
                  <c:v>4</c:v>
                </c:pt>
                <c:pt idx="7">
                  <c:v>4</c:v>
                </c:pt>
                <c:pt idx="8">
                  <c:v>4</c:v>
                </c:pt>
                <c:pt idx="9">
                  <c:v>4</c:v>
                </c:pt>
                <c:pt idx="10">
                  <c:v>4</c:v>
                </c:pt>
                <c:pt idx="11">
                  <c:v>5</c:v>
                </c:pt>
                <c:pt idx="12">
                  <c:v>6</c:v>
                </c:pt>
                <c:pt idx="13">
                  <c:v>6</c:v>
                </c:pt>
                <c:pt idx="14">
                  <c:v>7</c:v>
                </c:pt>
                <c:pt idx="15">
                  <c:v>7</c:v>
                </c:pt>
                <c:pt idx="16">
                  <c:v>7</c:v>
                </c:pt>
                <c:pt idx="17">
                  <c:v>8</c:v>
                </c:pt>
                <c:pt idx="18">
                  <c:v>8</c:v>
                </c:pt>
                <c:pt idx="19">
                  <c:v>11</c:v>
                </c:pt>
                <c:pt idx="20">
                  <c:v>12</c:v>
                </c:pt>
                <c:pt idx="21">
                  <c:v>13</c:v>
                </c:pt>
                <c:pt idx="22">
                  <c:v>14</c:v>
                </c:pt>
                <c:pt idx="23">
                  <c:v>14</c:v>
                </c:pt>
                <c:pt idx="24">
                  <c:v>14</c:v>
                </c:pt>
                <c:pt idx="25">
                  <c:v>15</c:v>
                </c:pt>
                <c:pt idx="26">
                  <c:v>21</c:v>
                </c:pt>
                <c:pt idx="27">
                  <c:v>28</c:v>
                </c:pt>
                <c:pt idx="28">
                  <c:v>29</c:v>
                </c:pt>
                <c:pt idx="29">
                  <c:v>35</c:v>
                </c:pt>
                <c:pt idx="30">
                  <c:v>43</c:v>
                </c:pt>
                <c:pt idx="31">
                  <c:v>53</c:v>
                </c:pt>
                <c:pt idx="32">
                  <c:v>54</c:v>
                </c:pt>
              </c:numCache>
            </c:numRef>
          </c:val>
          <c:extLst>
            <c:ext xmlns:c16="http://schemas.microsoft.com/office/drawing/2014/chart" uri="{C3380CC4-5D6E-409C-BE32-E72D297353CC}">
              <c16:uniqueId val="{00000000-1E6F-40EF-8E86-CB6F970FBF93}"/>
            </c:ext>
          </c:extLst>
        </c:ser>
        <c:dLbls>
          <c:dLblPos val="outEnd"/>
          <c:showLegendKey val="0"/>
          <c:showVal val="1"/>
          <c:showCatName val="0"/>
          <c:showSerName val="0"/>
          <c:showPercent val="0"/>
          <c:showBubbleSize val="0"/>
        </c:dLbls>
        <c:gapWidth val="219"/>
        <c:overlap val="-27"/>
        <c:axId val="656919168"/>
        <c:axId val="656937408"/>
      </c:barChart>
      <c:catAx>
        <c:axId val="656919168"/>
        <c:scaling>
          <c:orientation val="minMax"/>
        </c:scaling>
        <c:delete val="1"/>
        <c:axPos val="b"/>
        <c:numFmt formatCode="General" sourceLinked="1"/>
        <c:majorTickMark val="out"/>
        <c:minorTickMark val="none"/>
        <c:tickLblPos val="nextTo"/>
        <c:crossAx val="656937408"/>
        <c:crosses val="autoZero"/>
        <c:auto val="1"/>
        <c:lblAlgn val="ctr"/>
        <c:lblOffset val="100"/>
        <c:noMultiLvlLbl val="0"/>
      </c:catAx>
      <c:valAx>
        <c:axId val="6569374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5691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[Bewerbungen.xlsx]Pivottables!PivotTable1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der Bewerbungen am Datum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Pivottables!$B$77</c:f>
              <c:strCache>
                <c:ptCount val="1"/>
                <c:pt idx="0">
                  <c:v>Ergebnis</c:v>
                </c:pt>
              </c:strCache>
            </c:strRef>
          </c:tx>
          <c:spPr>
            <a:solidFill>
              <a:schemeClr val="accent1"/>
            </a:solidFill>
            <a:ln>
              <a:noFill/>
            </a:ln>
            <a:effectLst/>
          </c:spPr>
          <c:invertIfNegative val="0"/>
          <c:cat>
            <c:multiLvlStrRef>
              <c:f>Pivottables!$A$78:$A$97</c:f>
              <c:multiLvlStrCache>
                <c:ptCount val="16"/>
                <c:lvl>
                  <c:pt idx="0">
                    <c:v>03. Jul</c:v>
                  </c:pt>
                  <c:pt idx="1">
                    <c:v>04. Jul</c:v>
                  </c:pt>
                  <c:pt idx="2">
                    <c:v>08. Jul</c:v>
                  </c:pt>
                  <c:pt idx="3">
                    <c:v>12. Jul</c:v>
                  </c:pt>
                  <c:pt idx="4">
                    <c:v>07. Aug</c:v>
                  </c:pt>
                  <c:pt idx="5">
                    <c:v>08. Aug</c:v>
                  </c:pt>
                  <c:pt idx="6">
                    <c:v>12. Aug</c:v>
                  </c:pt>
                  <c:pt idx="7">
                    <c:v>13. Aug</c:v>
                  </c:pt>
                  <c:pt idx="8">
                    <c:v>25. Aug</c:v>
                  </c:pt>
                  <c:pt idx="9">
                    <c:v>26. Aug</c:v>
                  </c:pt>
                  <c:pt idx="10">
                    <c:v>27. Aug</c:v>
                  </c:pt>
                  <c:pt idx="11">
                    <c:v>29. Aug</c:v>
                  </c:pt>
                  <c:pt idx="12">
                    <c:v>02. Sep</c:v>
                  </c:pt>
                  <c:pt idx="13">
                    <c:v>05. Sep</c:v>
                  </c:pt>
                  <c:pt idx="14">
                    <c:v>06. Sep</c:v>
                  </c:pt>
                  <c:pt idx="15">
                    <c:v>09. Sep</c:v>
                  </c:pt>
                </c:lvl>
                <c:lvl>
                  <c:pt idx="0">
                    <c:v>Jul</c:v>
                  </c:pt>
                  <c:pt idx="4">
                    <c:v>Aug</c:v>
                  </c:pt>
                  <c:pt idx="12">
                    <c:v>Sep</c:v>
                  </c:pt>
                </c:lvl>
              </c:multiLvlStrCache>
            </c:multiLvlStrRef>
          </c:cat>
          <c:val>
            <c:numRef>
              <c:f>Pivottables!$B$78:$B$97</c:f>
              <c:numCache>
                <c:formatCode>General</c:formatCode>
                <c:ptCount val="16"/>
                <c:pt idx="0">
                  <c:v>5</c:v>
                </c:pt>
                <c:pt idx="1">
                  <c:v>3</c:v>
                </c:pt>
                <c:pt idx="2">
                  <c:v>1</c:v>
                </c:pt>
                <c:pt idx="3">
                  <c:v>1</c:v>
                </c:pt>
                <c:pt idx="4">
                  <c:v>3</c:v>
                </c:pt>
                <c:pt idx="5">
                  <c:v>4</c:v>
                </c:pt>
                <c:pt idx="6">
                  <c:v>2</c:v>
                </c:pt>
                <c:pt idx="7">
                  <c:v>1</c:v>
                </c:pt>
                <c:pt idx="8">
                  <c:v>2</c:v>
                </c:pt>
                <c:pt idx="9">
                  <c:v>1</c:v>
                </c:pt>
                <c:pt idx="10">
                  <c:v>3</c:v>
                </c:pt>
                <c:pt idx="11">
                  <c:v>1</c:v>
                </c:pt>
                <c:pt idx="12">
                  <c:v>4</c:v>
                </c:pt>
                <c:pt idx="13">
                  <c:v>4</c:v>
                </c:pt>
                <c:pt idx="14">
                  <c:v>4</c:v>
                </c:pt>
                <c:pt idx="15">
                  <c:v>2</c:v>
                </c:pt>
              </c:numCache>
            </c:numRef>
          </c:val>
          <c:extLst>
            <c:ext xmlns:c16="http://schemas.microsoft.com/office/drawing/2014/chart" uri="{C3380CC4-5D6E-409C-BE32-E72D297353CC}">
              <c16:uniqueId val="{00000000-268E-49DC-A111-3990F1199468}"/>
            </c:ext>
          </c:extLst>
        </c:ser>
        <c:dLbls>
          <c:showLegendKey val="0"/>
          <c:showVal val="0"/>
          <c:showCatName val="0"/>
          <c:showSerName val="0"/>
          <c:showPercent val="0"/>
          <c:showBubbleSize val="0"/>
        </c:dLbls>
        <c:gapWidth val="219"/>
        <c:overlap val="-27"/>
        <c:axId val="826503456"/>
        <c:axId val="826504416"/>
      </c:barChart>
      <c:catAx>
        <c:axId val="82650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6504416"/>
        <c:crosses val="autoZero"/>
        <c:auto val="1"/>
        <c:lblAlgn val="ctr"/>
        <c:lblOffset val="100"/>
        <c:noMultiLvlLbl val="0"/>
      </c:catAx>
      <c:valAx>
        <c:axId val="82650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65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323850</xdr:colOff>
      <xdr:row>4</xdr:row>
      <xdr:rowOff>0</xdr:rowOff>
    </xdr:from>
    <xdr:to>
      <xdr:col>5</xdr:col>
      <xdr:colOff>581025</xdr:colOff>
      <xdr:row>13</xdr:row>
      <xdr:rowOff>4763</xdr:rowOff>
    </xdr:to>
    <xdr:graphicFrame macro="">
      <xdr:nvGraphicFramePr>
        <xdr:cNvPr id="2" name="Diagramm 1">
          <a:extLst>
            <a:ext uri="{FF2B5EF4-FFF2-40B4-BE49-F238E27FC236}">
              <a16:creationId xmlns:a16="http://schemas.microsoft.com/office/drawing/2014/main" id="{D8EAAA2A-83AF-478B-ADCF-9D8AF0D6C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13</xdr:row>
      <xdr:rowOff>9525</xdr:rowOff>
    </xdr:from>
    <xdr:to>
      <xdr:col>13</xdr:col>
      <xdr:colOff>19049</xdr:colOff>
      <xdr:row>27</xdr:row>
      <xdr:rowOff>85725</xdr:rowOff>
    </xdr:to>
    <xdr:graphicFrame macro="">
      <xdr:nvGraphicFramePr>
        <xdr:cNvPr id="3" name="Diagramm 2">
          <a:extLst>
            <a:ext uri="{FF2B5EF4-FFF2-40B4-BE49-F238E27FC236}">
              <a16:creationId xmlns:a16="http://schemas.microsoft.com/office/drawing/2014/main" id="{8578D49F-0C43-4318-AA56-A7B6AC4FD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647700</xdr:colOff>
      <xdr:row>0</xdr:row>
      <xdr:rowOff>142875</xdr:rowOff>
    </xdr:from>
    <xdr:to>
      <xdr:col>11</xdr:col>
      <xdr:colOff>371475</xdr:colOff>
      <xdr:row>3</xdr:row>
      <xdr:rowOff>57150</xdr:rowOff>
    </xdr:to>
    <xdr:sp macro="" textlink="">
      <xdr:nvSpPr>
        <xdr:cNvPr id="5" name="Rechteck: abgerundete Ecken 4">
          <a:extLst>
            <a:ext uri="{FF2B5EF4-FFF2-40B4-BE49-F238E27FC236}">
              <a16:creationId xmlns:a16="http://schemas.microsoft.com/office/drawing/2014/main" id="{A4C7C7D8-7DBC-5E09-C5ED-2A80031BBD87}"/>
            </a:ext>
          </a:extLst>
        </xdr:cNvPr>
        <xdr:cNvSpPr/>
      </xdr:nvSpPr>
      <xdr:spPr>
        <a:xfrm>
          <a:off x="8296275" y="142875"/>
          <a:ext cx="485775" cy="485775"/>
        </a:xfrm>
        <a:prstGeom prst="roundRect">
          <a:avLst/>
        </a:prstGeom>
        <a:noFill/>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4800"/>
            <a:t>+</a:t>
          </a:r>
        </a:p>
      </xdr:txBody>
    </xdr:sp>
    <xdr:clientData/>
  </xdr:twoCellAnchor>
  <xdr:twoCellAnchor>
    <xdr:from>
      <xdr:col>5</xdr:col>
      <xdr:colOff>590549</xdr:colOff>
      <xdr:row>4</xdr:row>
      <xdr:rowOff>0</xdr:rowOff>
    </xdr:from>
    <xdr:to>
      <xdr:col>10</xdr:col>
      <xdr:colOff>752475</xdr:colOff>
      <xdr:row>13</xdr:row>
      <xdr:rowOff>19050</xdr:rowOff>
    </xdr:to>
    <xdr:graphicFrame macro="">
      <xdr:nvGraphicFramePr>
        <xdr:cNvPr id="4" name="Diagramm 3">
          <a:extLst>
            <a:ext uri="{FF2B5EF4-FFF2-40B4-BE49-F238E27FC236}">
              <a16:creationId xmlns:a16="http://schemas.microsoft.com/office/drawing/2014/main" id="{10A17E46-08D7-4B10-8BAE-4E392C110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19049</xdr:rowOff>
    </xdr:from>
    <xdr:to>
      <xdr:col>2</xdr:col>
      <xdr:colOff>314325</xdr:colOff>
      <xdr:row>27</xdr:row>
      <xdr:rowOff>95250</xdr:rowOff>
    </xdr:to>
    <mc:AlternateContent xmlns:mc="http://schemas.openxmlformats.org/markup-compatibility/2006" xmlns:a14="http://schemas.microsoft.com/office/drawing/2010/main">
      <mc:Choice Requires="a14">
        <xdr:graphicFrame macro="">
          <xdr:nvGraphicFramePr>
            <xdr:cNvPr id="6" name="Monate (Einreichdatum)">
              <a:extLst>
                <a:ext uri="{FF2B5EF4-FFF2-40B4-BE49-F238E27FC236}">
                  <a16:creationId xmlns:a16="http://schemas.microsoft.com/office/drawing/2014/main" id="{4A5AB83D-692A-1DFA-6BA0-B692F95AFBE7}"/>
                </a:ext>
              </a:extLst>
            </xdr:cNvPr>
            <xdr:cNvGraphicFramePr/>
          </xdr:nvGraphicFramePr>
          <xdr:xfrm>
            <a:off x="0" y="0"/>
            <a:ext cx="0" cy="0"/>
          </xdr:xfrm>
          <a:graphic>
            <a:graphicData uri="http://schemas.microsoft.com/office/drawing/2010/slicer">
              <sle:slicer xmlns:sle="http://schemas.microsoft.com/office/drawing/2010/slicer" name="Monate (Einreichdatum)"/>
            </a:graphicData>
          </a:graphic>
        </xdr:graphicFrame>
      </mc:Choice>
      <mc:Fallback xmlns="">
        <xdr:sp macro="" textlink="">
          <xdr:nvSpPr>
            <xdr:cNvPr id="0" name=""/>
            <xdr:cNvSpPr>
              <a:spLocks noTextEdit="1"/>
            </xdr:cNvSpPr>
          </xdr:nvSpPr>
          <xdr:spPr>
            <a:xfrm>
              <a:off x="9525" y="781049"/>
              <a:ext cx="1828800" cy="507682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3</xdr:row>
      <xdr:rowOff>80962</xdr:rowOff>
    </xdr:from>
    <xdr:to>
      <xdr:col>3</xdr:col>
      <xdr:colOff>819150</xdr:colOff>
      <xdr:row>12</xdr:row>
      <xdr:rowOff>85725</xdr:rowOff>
    </xdr:to>
    <xdr:graphicFrame macro="">
      <xdr:nvGraphicFramePr>
        <xdr:cNvPr id="2" name="Diagramm 1">
          <a:extLst>
            <a:ext uri="{FF2B5EF4-FFF2-40B4-BE49-F238E27FC236}">
              <a16:creationId xmlns:a16="http://schemas.microsoft.com/office/drawing/2014/main" id="{65C2A7C5-9DD4-1AF7-BF73-D478E89CC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104215</xdr:colOff>
      <xdr:row>16</xdr:row>
      <xdr:rowOff>46785</xdr:rowOff>
    </xdr:from>
    <xdr:to>
      <xdr:col>20</xdr:col>
      <xdr:colOff>902634</xdr:colOff>
      <xdr:row>30</xdr:row>
      <xdr:rowOff>122985</xdr:rowOff>
    </xdr:to>
    <xdr:graphicFrame macro="">
      <xdr:nvGraphicFramePr>
        <xdr:cNvPr id="3" name="Diagramm 2">
          <a:extLst>
            <a:ext uri="{FF2B5EF4-FFF2-40B4-BE49-F238E27FC236}">
              <a16:creationId xmlns:a16="http://schemas.microsoft.com/office/drawing/2014/main" id="{58A7DA80-504D-7271-FE00-815C7D810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476249</xdr:colOff>
      <xdr:row>74</xdr:row>
      <xdr:rowOff>124385</xdr:rowOff>
    </xdr:from>
    <xdr:to>
      <xdr:col>16</xdr:col>
      <xdr:colOff>117661</xdr:colOff>
      <xdr:row>89</xdr:row>
      <xdr:rowOff>10085</xdr:rowOff>
    </xdr:to>
    <xdr:graphicFrame macro="">
      <xdr:nvGraphicFramePr>
        <xdr:cNvPr id="4" name="Diagramm 3">
          <a:extLst>
            <a:ext uri="{FF2B5EF4-FFF2-40B4-BE49-F238E27FC236}">
              <a16:creationId xmlns:a16="http://schemas.microsoft.com/office/drawing/2014/main" id="{8A93B07B-C1FD-D188-612E-035AD5F6A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Bre" refreshedDate="45544.727886689812" createdVersion="8" refreshedVersion="8" minRefreshableVersion="3" recordCount="41" xr:uid="{59509727-152A-4543-A395-26422C4ECA65}">
  <cacheSource type="worksheet">
    <worksheetSource name="Bewerbungen"/>
  </cacheSource>
  <cacheFields count="11">
    <cacheField name="Firma" numFmtId="0">
      <sharedItems count="38">
        <s v="deltra Business Software"/>
        <s v="General Logistics Systems Germany GmbH"/>
        <s v="h + p Hachmeister und Partner"/>
        <s v="Liongate AG"/>
        <s v="Wavestone Germany AG"/>
        <s v="parcIT"/>
        <s v="Piepenbrock"/>
        <s v="Sparkasse Lemgo"/>
        <s v="MANIKO Nails GmbH"/>
        <s v="Raiffeisen Westfalen Mitte EG"/>
        <s v="adesso SE"/>
        <s v="pwc"/>
        <s v="reply Deutschland SE"/>
        <s v="Arvato Systems Digital GmbH"/>
        <s v="CGI"/>
        <s v="FDM Group"/>
        <s v="WidasConcepts GmbH"/>
        <s v="BI2Run GmbH &amp; Co. KG"/>
        <s v="RTX Corporation"/>
        <s v="Strategic IT"/>
        <s v="Stadtwerke Bielefeld"/>
        <s v="SULO Deutschland GmbH"/>
        <s v="Amadeus Fire AG"/>
        <s v="Amazon"/>
        <s v="PTA GmbH"/>
        <s v="Goldbeck GmbH"/>
        <s v="Klinikum Lippe GmbH"/>
        <s v="Sopra Steria"/>
        <s v="Wortmann KG"/>
        <s v="Bulut Consulting"/>
        <s v="paiqo GmbH"/>
        <s v="PINK Personalmanagement GmbH"/>
        <s v="sensatus GmbH"/>
        <s v="convista"/>
        <s v="KPMG"/>
        <s v="Xiting GmbH"/>
        <s v="Dr. August Wolff GmbH &amp; Co. KG"/>
        <s v="R. Brand Group"/>
      </sharedItems>
    </cacheField>
    <cacheField name="Jobtitel" numFmtId="0">
      <sharedItems/>
    </cacheField>
    <cacheField name="Einreichdatum" numFmtId="14">
      <sharedItems containsSemiMixedTypes="0" containsNonDate="0" containsDate="1" containsString="0" minDate="2024-07-03T00:00:00" maxDate="2024-09-10T00:00:00" count="16">
        <d v="2024-07-03T00:00:00"/>
        <d v="2024-07-04T00:00:00"/>
        <d v="2024-07-08T00:00:00"/>
        <d v="2024-07-12T00:00:00"/>
        <d v="2024-08-07T00:00:00"/>
        <d v="2024-08-08T00:00:00"/>
        <d v="2024-08-12T00:00:00"/>
        <d v="2024-08-13T00:00:00"/>
        <d v="2024-08-25T00:00:00"/>
        <d v="2024-08-26T00:00:00"/>
        <d v="2024-08-27T00:00:00"/>
        <d v="2024-08-29T00:00:00"/>
        <d v="2024-09-02T00:00:00"/>
        <d v="2024-09-05T00:00:00"/>
        <d v="2024-09-06T00:00:00"/>
        <d v="2024-09-09T00:00:00"/>
      </sharedItems>
      <fieldGroup par="10"/>
    </cacheField>
    <cacheField name="Gesprächsabschluss" numFmtId="14">
      <sharedItems containsNonDate="0" containsDate="1" containsString="0" containsBlank="1" minDate="2024-07-09T00:00:00" maxDate="2024-09-10T00:00:00"/>
    </cacheField>
    <cacheField name="Bewerbungsdauer" numFmtId="0">
      <sharedItems containsSemiMixedTypes="0" containsString="0" containsNumber="1" containsInteger="1" minValue="0" maxValue="54" count="23">
        <n v="6"/>
        <n v="54"/>
        <n v="28"/>
        <n v="35"/>
        <n v="14"/>
        <n v="7"/>
        <n v="53"/>
        <n v="29"/>
        <n v="43"/>
        <n v="11"/>
        <n v="12"/>
        <n v="2"/>
        <n v="13"/>
        <n v="4"/>
        <n v="32"/>
        <n v="3"/>
        <n v="21"/>
        <n v="8"/>
        <n v="5"/>
        <n v="0"/>
        <n v="10" u="1"/>
        <n v="1" u="1"/>
        <n v="9" u="1"/>
      </sharedItems>
    </cacheField>
    <cacheField name="Status" numFmtId="0">
      <sharedItems count="2">
        <s v="abgesagt"/>
        <s v="In Bearbeitung"/>
      </sharedItems>
    </cacheField>
    <cacheField name="Kennenlerngespräch" numFmtId="0">
      <sharedItems containsBlank="1" count="3">
        <s v="nein"/>
        <s v="ja"/>
        <m/>
      </sharedItems>
    </cacheField>
    <cacheField name="Zweitgespräch" numFmtId="0">
      <sharedItems containsBlank="1"/>
    </cacheField>
    <cacheField name="Drittgespräch" numFmtId="0">
      <sharedItems containsBlank="1"/>
    </cacheField>
    <cacheField name="Tage (Einreichdatum)" numFmtId="0" databaseField="0">
      <fieldGroup base="2">
        <rangePr groupBy="days" startDate="2024-07-03T00:00:00" endDate="2024-09-10T00:00:00"/>
        <groupItems count="368">
          <s v="&lt;03.07.2024"/>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0.09.2024"/>
        </groupItems>
      </fieldGroup>
    </cacheField>
    <cacheField name="Monate (Einreichdatum)" numFmtId="0" databaseField="0">
      <fieldGroup base="2">
        <rangePr groupBy="months" startDate="2024-07-03T00:00:00" endDate="2024-09-10T00:00:00"/>
        <groupItems count="14">
          <s v="&lt;03.07.2024"/>
          <s v="Jan"/>
          <s v="Feb"/>
          <s v="Mrz"/>
          <s v="Apr"/>
          <s v="Mai"/>
          <s v="Jun"/>
          <s v="Jul"/>
          <s v="Aug"/>
          <s v="Sep"/>
          <s v="Okt"/>
          <s v="Nov"/>
          <s v="Dez"/>
          <s v="&gt;10.09.2024"/>
        </groupItems>
      </fieldGroup>
    </cacheField>
  </cacheFields>
  <extLst>
    <ext xmlns:x14="http://schemas.microsoft.com/office/spreadsheetml/2009/9/main" uri="{725AE2AE-9491-48be-B2B4-4EB974FC3084}">
      <x14:pivotCacheDefinition pivotCacheId="299982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s v="Data Analyst"/>
    <x v="0"/>
    <d v="2024-07-09T00:00:00"/>
    <x v="0"/>
    <x v="0"/>
    <x v="0"/>
    <s v="nein"/>
    <s v="nein"/>
  </r>
  <r>
    <x v="1"/>
    <s v="Data Analyst"/>
    <x v="0"/>
    <d v="2024-08-26T00:00:00"/>
    <x v="1"/>
    <x v="0"/>
    <x v="0"/>
    <s v="nein"/>
    <s v="nein"/>
  </r>
  <r>
    <x v="2"/>
    <s v="Junior Business Analyst"/>
    <x v="0"/>
    <d v="2024-07-31T00:00:00"/>
    <x v="2"/>
    <x v="0"/>
    <x v="1"/>
    <s v="nein"/>
    <s v="nein"/>
  </r>
  <r>
    <x v="3"/>
    <s v="IT Consultant"/>
    <x v="0"/>
    <d v="2024-08-07T00:00:00"/>
    <x v="3"/>
    <x v="0"/>
    <x v="1"/>
    <s v="ja"/>
    <s v="ja"/>
  </r>
  <r>
    <x v="4"/>
    <s v="Junior Consultant Data Intelligence"/>
    <x v="0"/>
    <d v="2024-07-17T00:00:00"/>
    <x v="4"/>
    <x v="0"/>
    <x v="0"/>
    <s v="nein"/>
    <s v="nein"/>
  </r>
  <r>
    <x v="5"/>
    <s v="Data Analyst Risikomanagement"/>
    <x v="1"/>
    <d v="2024-07-11T00:00:00"/>
    <x v="5"/>
    <x v="0"/>
    <x v="0"/>
    <s v="nein"/>
    <s v="nein"/>
  </r>
  <r>
    <x v="6"/>
    <s v="Junior Business Analyst"/>
    <x v="1"/>
    <d v="2024-08-26T00:00:00"/>
    <x v="6"/>
    <x v="0"/>
    <x v="1"/>
    <s v="ja"/>
    <s v="nein"/>
  </r>
  <r>
    <x v="7"/>
    <s v="Analyst Mittelstand/Gewerbe"/>
    <x v="1"/>
    <d v="2024-08-02T00:00:00"/>
    <x v="7"/>
    <x v="0"/>
    <x v="0"/>
    <s v="nein"/>
    <s v="nein"/>
  </r>
  <r>
    <x v="8"/>
    <s v="Junior Data Analyst"/>
    <x v="2"/>
    <d v="2024-08-20T00:00:00"/>
    <x v="8"/>
    <x v="0"/>
    <x v="0"/>
    <s v="nein"/>
    <s v="nein"/>
  </r>
  <r>
    <x v="9"/>
    <s v="ERP Consultant"/>
    <x v="3"/>
    <d v="2024-07-23T00:00:00"/>
    <x v="9"/>
    <x v="0"/>
    <x v="1"/>
    <s v="ja"/>
    <s v="nein"/>
  </r>
  <r>
    <x v="10"/>
    <s v="Analyst IT-Consulting"/>
    <x v="4"/>
    <d v="2024-08-19T00:00:00"/>
    <x v="10"/>
    <x v="0"/>
    <x v="0"/>
    <s v="nein"/>
    <s v="nein"/>
  </r>
  <r>
    <x v="11"/>
    <s v="Consultant IT &amp; Prozesse"/>
    <x v="4"/>
    <d v="2024-08-09T00:00:00"/>
    <x v="11"/>
    <x v="0"/>
    <x v="0"/>
    <s v="nein"/>
    <s v="nein"/>
  </r>
  <r>
    <x v="12"/>
    <s v="Consultant IT &amp; Prozesse"/>
    <x v="4"/>
    <d v="2024-08-20T00:00:00"/>
    <x v="12"/>
    <x v="0"/>
    <x v="0"/>
    <s v="nein"/>
    <s v="nein"/>
  </r>
  <r>
    <x v="13"/>
    <s v="Data Engineer"/>
    <x v="5"/>
    <d v="2024-08-12T00:00:00"/>
    <x v="13"/>
    <x v="0"/>
    <x v="0"/>
    <s v="nein"/>
    <s v="nein"/>
  </r>
  <r>
    <x v="14"/>
    <s v="Data Engineer / Data Science Engineer ETL/PowerBI"/>
    <x v="5"/>
    <m/>
    <x v="14"/>
    <x v="1"/>
    <x v="2"/>
    <m/>
    <m/>
  </r>
  <r>
    <x v="15"/>
    <s v="Risk, Regulation and Compliance"/>
    <x v="5"/>
    <m/>
    <x v="14"/>
    <x v="1"/>
    <x v="2"/>
    <m/>
    <m/>
  </r>
  <r>
    <x v="16"/>
    <s v="Business Analyst / Projektmanager"/>
    <x v="5"/>
    <m/>
    <x v="14"/>
    <x v="1"/>
    <x v="2"/>
    <m/>
    <m/>
  </r>
  <r>
    <x v="17"/>
    <s v="Junior BI-Experte"/>
    <x v="6"/>
    <d v="2024-08-15T00:00:00"/>
    <x v="15"/>
    <x v="0"/>
    <x v="0"/>
    <s v="nein"/>
    <s v="nein"/>
  </r>
  <r>
    <x v="18"/>
    <s v="Assistenz der Geschäftsführung &amp; Business Analyst"/>
    <x v="6"/>
    <d v="2024-09-02T00:00:00"/>
    <x v="16"/>
    <x v="0"/>
    <x v="0"/>
    <s v="nein"/>
    <s v="nein"/>
  </r>
  <r>
    <x v="19"/>
    <s v="Power BI Data Analyst"/>
    <x v="7"/>
    <d v="2024-08-21T00:00:00"/>
    <x v="17"/>
    <x v="0"/>
    <x v="1"/>
    <s v="nein"/>
    <s v="nein"/>
  </r>
  <r>
    <x v="20"/>
    <s v="Corporate Controller"/>
    <x v="8"/>
    <d v="2024-09-02T00:00:00"/>
    <x v="17"/>
    <x v="0"/>
    <x v="0"/>
    <s v="nein"/>
    <s v="nein"/>
  </r>
  <r>
    <x v="21"/>
    <s v="Controller für Vertriebscontrolling"/>
    <x v="8"/>
    <d v="2024-08-29T00:00:00"/>
    <x v="13"/>
    <x v="0"/>
    <x v="0"/>
    <s v="nein"/>
    <s v="nein"/>
  </r>
  <r>
    <x v="22"/>
    <s v="Junior Controller"/>
    <x v="9"/>
    <m/>
    <x v="4"/>
    <x v="1"/>
    <x v="2"/>
    <m/>
    <m/>
  </r>
  <r>
    <x v="23"/>
    <s v="Hochschulabsolvent Logistik"/>
    <x v="10"/>
    <d v="2024-08-30T00:00:00"/>
    <x v="15"/>
    <x v="0"/>
    <x v="0"/>
    <s v="nein"/>
    <s v="nein"/>
  </r>
  <r>
    <x v="24"/>
    <s v="IT-Consultant Business Analyse"/>
    <x v="10"/>
    <d v="2024-08-29T00:00:00"/>
    <x v="11"/>
    <x v="0"/>
    <x v="0"/>
    <s v="nein"/>
    <s v="nein"/>
  </r>
  <r>
    <x v="24"/>
    <s v="Hochschulabsolvent - Berufseinsteiger als IT-Berater / Software-Entwickler"/>
    <x v="10"/>
    <m/>
    <x v="12"/>
    <x v="1"/>
    <x v="2"/>
    <m/>
    <m/>
  </r>
  <r>
    <x v="25"/>
    <s v="Business Intelligence Developer"/>
    <x v="11"/>
    <d v="2024-09-03T00:00:00"/>
    <x v="18"/>
    <x v="0"/>
    <x v="0"/>
    <s v="nein"/>
    <s v="nein"/>
  </r>
  <r>
    <x v="26"/>
    <s v="Controller für Vertriebscontrolling"/>
    <x v="12"/>
    <m/>
    <x v="5"/>
    <x v="1"/>
    <x v="2"/>
    <m/>
    <m/>
  </r>
  <r>
    <x v="27"/>
    <s v="(Junior) Consultant Data &amp; Analytics"/>
    <x v="12"/>
    <m/>
    <x v="5"/>
    <x v="1"/>
    <x v="2"/>
    <m/>
    <m/>
  </r>
  <r>
    <x v="27"/>
    <s v="Consultant Microsoft Power BI"/>
    <x v="12"/>
    <m/>
    <x v="5"/>
    <x v="1"/>
    <x v="2"/>
    <m/>
    <m/>
  </r>
  <r>
    <x v="28"/>
    <s v="Business Intelligence Specialist"/>
    <x v="12"/>
    <m/>
    <x v="5"/>
    <x v="1"/>
    <x v="2"/>
    <m/>
    <m/>
  </r>
  <r>
    <x v="29"/>
    <s v="Trainee BI-Entwickler"/>
    <x v="13"/>
    <m/>
    <x v="13"/>
    <x v="1"/>
    <x v="2"/>
    <m/>
    <m/>
  </r>
  <r>
    <x v="30"/>
    <s v="Junior Data Scientist"/>
    <x v="13"/>
    <d v="2024-09-09T00:00:00"/>
    <x v="13"/>
    <x v="0"/>
    <x v="0"/>
    <s v="nein"/>
    <s v="nein"/>
  </r>
  <r>
    <x v="31"/>
    <s v="Datenanalyst"/>
    <x v="13"/>
    <m/>
    <x v="13"/>
    <x v="1"/>
    <x v="2"/>
    <m/>
    <m/>
  </r>
  <r>
    <x v="32"/>
    <s v="SAP Trainee"/>
    <x v="13"/>
    <m/>
    <x v="13"/>
    <x v="1"/>
    <x v="2"/>
    <m/>
    <m/>
  </r>
  <r>
    <x v="33"/>
    <s v="Trainee Consulting Master Class mit Fokus Transformation"/>
    <x v="14"/>
    <m/>
    <x v="15"/>
    <x v="1"/>
    <x v="2"/>
    <m/>
    <m/>
  </r>
  <r>
    <x v="34"/>
    <s v="Praktikum ERP"/>
    <x v="14"/>
    <m/>
    <x v="15"/>
    <x v="1"/>
    <x v="2"/>
    <m/>
    <m/>
  </r>
  <r>
    <x v="35"/>
    <s v="Junior Consultant IT"/>
    <x v="14"/>
    <m/>
    <x v="15"/>
    <x v="1"/>
    <x v="2"/>
    <m/>
    <m/>
  </r>
  <r>
    <x v="34"/>
    <s v="Pricing Power Platform Developer"/>
    <x v="14"/>
    <m/>
    <x v="15"/>
    <x v="1"/>
    <x v="2"/>
    <m/>
    <m/>
  </r>
  <r>
    <x v="36"/>
    <s v="Trainee Business Administration &amp; Controlling"/>
    <x v="15"/>
    <m/>
    <x v="19"/>
    <x v="1"/>
    <x v="2"/>
    <m/>
    <m/>
  </r>
  <r>
    <x v="37"/>
    <s v="Junior Merchandise Controller"/>
    <x v="15"/>
    <m/>
    <x v="19"/>
    <x v="1"/>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2F89B-B676-4764-81B7-F20FEA51A921}" name="pvt_Range_Dauer" cacheId="14" applyNumberFormats="0" applyBorderFormats="0" applyFontFormats="0" applyPatternFormats="0" applyAlignmentFormats="0" applyWidthHeightFormats="1" dataCaption="Werte" updatedVersion="8" minRefreshableVersion="3" useAutoFormatting="1" rowGrandTotals="0" itemPrintTitles="1" createdVersion="8" indent="0" outline="1" outlineData="1" multipleFieldFilters="0" chartFormat="6">
  <location ref="A15:B48" firstHeaderRow="1" firstDataRow="1" firstDataCol="1" rowPageCount="1" colPageCount="1"/>
  <pivotFields count="11">
    <pivotField axis="axisRow" showAll="0" sortType="ascending">
      <items count="39">
        <item x="10"/>
        <item x="22"/>
        <item x="23"/>
        <item x="13"/>
        <item x="17"/>
        <item x="14"/>
        <item x="0"/>
        <item x="15"/>
        <item x="1"/>
        <item x="25"/>
        <item x="2"/>
        <item x="3"/>
        <item x="8"/>
        <item x="5"/>
        <item x="6"/>
        <item x="24"/>
        <item x="11"/>
        <item x="9"/>
        <item x="12"/>
        <item x="18"/>
        <item x="7"/>
        <item x="20"/>
        <item x="19"/>
        <item x="21"/>
        <item x="4"/>
        <item x="16"/>
        <item x="27"/>
        <item x="28"/>
        <item x="26"/>
        <item x="32"/>
        <item x="31"/>
        <item x="30"/>
        <item x="29"/>
        <item x="33"/>
        <item x="34"/>
        <item x="35"/>
        <item x="36"/>
        <item x="37"/>
        <item t="default"/>
      </items>
      <autoSortScope>
        <pivotArea dataOnly="0" outline="0" fieldPosition="0">
          <references count="1">
            <reference field="4294967294" count="1" selected="0">
              <x v="0"/>
            </reference>
          </references>
        </pivotArea>
      </autoSortScope>
    </pivotField>
    <pivotField showAll="0"/>
    <pivotField numFmtId="14" showAll="0">
      <items count="17">
        <item x="0"/>
        <item x="1"/>
        <item x="2"/>
        <item x="3"/>
        <item x="4"/>
        <item x="5"/>
        <item x="6"/>
        <item x="7"/>
        <item x="8"/>
        <item x="9"/>
        <item x="10"/>
        <item x="11"/>
        <item x="12"/>
        <item x="13"/>
        <item x="14"/>
        <item x="15"/>
        <item t="default"/>
      </items>
    </pivotField>
    <pivotField showAll="0"/>
    <pivotField axis="axisPage" dataField="1" multipleItemSelectionAllowed="1" showAll="0" countASubtotal="1">
      <items count="24">
        <item h="1" x="19"/>
        <item x="11"/>
        <item x="15"/>
        <item x="13"/>
        <item x="0"/>
        <item x="5"/>
        <item x="17"/>
        <item x="9"/>
        <item x="10"/>
        <item x="12"/>
        <item x="4"/>
        <item x="16"/>
        <item x="2"/>
        <item x="7"/>
        <item x="3"/>
        <item x="8"/>
        <item x="6"/>
        <item x="1"/>
        <item x="18"/>
        <item m="1" x="20"/>
        <item m="1" x="22"/>
        <item h="1" m="1" x="21"/>
        <item h="1" x="14"/>
        <item t="countA"/>
      </items>
    </pivotField>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x="185"/>
        <item x="186"/>
        <item sd="0" x="187"/>
        <item sd="0" x="188"/>
        <item sd="0" x="189"/>
        <item x="190"/>
        <item sd="0" x="191"/>
        <item sd="0" x="192"/>
        <item sd="0" x="193"/>
        <item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showAll="0" defaultSubtotal="0">
      <items count="14">
        <item sd="0" x="0"/>
        <item sd="0" x="1"/>
        <item sd="0" x="2"/>
        <item sd="0" x="3"/>
        <item sd="0" x="4"/>
        <item sd="0" x="5"/>
        <item sd="0" x="6"/>
        <item x="7"/>
        <item x="8"/>
        <item sd="0" x="9"/>
        <item sd="0" x="10"/>
        <item sd="0" x="11"/>
        <item sd="0" x="12"/>
        <item sd="0" x="13"/>
      </items>
    </pivotField>
  </pivotFields>
  <rowFields count="1">
    <field x="0"/>
  </rowFields>
  <rowItems count="33">
    <i>
      <x v="16"/>
    </i>
    <i>
      <x v="35"/>
    </i>
    <i>
      <x v="4"/>
    </i>
    <i>
      <x v="33"/>
    </i>
    <i>
      <x v="2"/>
    </i>
    <i>
      <x v="23"/>
    </i>
    <i>
      <x v="3"/>
    </i>
    <i>
      <x v="29"/>
    </i>
    <i>
      <x v="32"/>
    </i>
    <i>
      <x v="31"/>
    </i>
    <i>
      <x v="30"/>
    </i>
    <i>
      <x v="9"/>
    </i>
    <i>
      <x v="6"/>
    </i>
    <i>
      <x v="34"/>
    </i>
    <i>
      <x v="28"/>
    </i>
    <i>
      <x v="13"/>
    </i>
    <i>
      <x v="27"/>
    </i>
    <i>
      <x v="21"/>
    </i>
    <i>
      <x v="22"/>
    </i>
    <i>
      <x v="17"/>
    </i>
    <i>
      <x/>
    </i>
    <i>
      <x v="18"/>
    </i>
    <i>
      <x v="1"/>
    </i>
    <i>
      <x v="26"/>
    </i>
    <i>
      <x v="24"/>
    </i>
    <i>
      <x v="15"/>
    </i>
    <i>
      <x v="19"/>
    </i>
    <i>
      <x v="10"/>
    </i>
    <i>
      <x v="20"/>
    </i>
    <i>
      <x v="11"/>
    </i>
    <i>
      <x v="12"/>
    </i>
    <i>
      <x v="14"/>
    </i>
    <i>
      <x v="8"/>
    </i>
  </rowItems>
  <colItems count="1">
    <i/>
  </colItems>
  <pageFields count="1">
    <pageField fld="4" hier="-1"/>
  </pageFields>
  <dataFields count="1">
    <dataField name="Summe von Bewerbungsdauer" fld="4" baseField="0" baseItem="0"/>
  </dataFields>
  <chartFormats count="8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7" series="1">
      <pivotArea type="data" outline="0" fieldPosition="0">
        <references count="2">
          <reference field="4294967294" count="1" selected="0">
            <x v="0"/>
          </reference>
          <reference field="0" count="1" selected="0">
            <x v="7"/>
          </reference>
        </references>
      </pivotArea>
    </chartFormat>
    <chartFormat chart="2" format="8" series="1">
      <pivotArea type="data" outline="0" fieldPosition="0">
        <references count="2">
          <reference field="4294967294" count="1" selected="0">
            <x v="0"/>
          </reference>
          <reference field="0" count="1" selected="0">
            <x v="8"/>
          </reference>
        </references>
      </pivotArea>
    </chartFormat>
    <chartFormat chart="2" format="9" series="1">
      <pivotArea type="data" outline="0" fieldPosition="0">
        <references count="2">
          <reference field="4294967294" count="1" selected="0">
            <x v="0"/>
          </reference>
          <reference field="0" count="1" selected="0">
            <x v="9"/>
          </reference>
        </references>
      </pivotArea>
    </chartFormat>
    <chartFormat chart="2" format="10" series="1">
      <pivotArea type="data" outline="0" fieldPosition="0">
        <references count="2">
          <reference field="4294967294" count="1" selected="0">
            <x v="0"/>
          </reference>
          <reference field="0" count="1" selected="0">
            <x v="10"/>
          </reference>
        </references>
      </pivotArea>
    </chartFormat>
    <chartFormat chart="2" format="11" series="1">
      <pivotArea type="data" outline="0" fieldPosition="0">
        <references count="2">
          <reference field="4294967294" count="1" selected="0">
            <x v="0"/>
          </reference>
          <reference field="0" count="1" selected="0">
            <x v="11"/>
          </reference>
        </references>
      </pivotArea>
    </chartFormat>
    <chartFormat chart="2" format="12" series="1">
      <pivotArea type="data" outline="0" fieldPosition="0">
        <references count="2">
          <reference field="4294967294" count="1" selected="0">
            <x v="0"/>
          </reference>
          <reference field="0" count="1" selected="0">
            <x v="12"/>
          </reference>
        </references>
      </pivotArea>
    </chartFormat>
    <chartFormat chart="2" format="13" series="1">
      <pivotArea type="data" outline="0" fieldPosition="0">
        <references count="2">
          <reference field="4294967294" count="1" selected="0">
            <x v="0"/>
          </reference>
          <reference field="0" count="1" selected="0">
            <x v="13"/>
          </reference>
        </references>
      </pivotArea>
    </chartFormat>
    <chartFormat chart="2" format="14" series="1">
      <pivotArea type="data" outline="0" fieldPosition="0">
        <references count="2">
          <reference field="4294967294" count="1" selected="0">
            <x v="0"/>
          </reference>
          <reference field="0" count="1" selected="0">
            <x v="14"/>
          </reference>
        </references>
      </pivotArea>
    </chartFormat>
    <chartFormat chart="2" format="15" series="1">
      <pivotArea type="data" outline="0" fieldPosition="0">
        <references count="2">
          <reference field="4294967294" count="1" selected="0">
            <x v="0"/>
          </reference>
          <reference field="0" count="1" selected="0">
            <x v="15"/>
          </reference>
        </references>
      </pivotArea>
    </chartFormat>
    <chartFormat chart="2" format="16" series="1">
      <pivotArea type="data" outline="0" fieldPosition="0">
        <references count="2">
          <reference field="4294967294" count="1" selected="0">
            <x v="0"/>
          </reference>
          <reference field="0" count="1" selected="0">
            <x v="16"/>
          </reference>
        </references>
      </pivotArea>
    </chartFormat>
    <chartFormat chart="2" format="17" series="1">
      <pivotArea type="data" outline="0" fieldPosition="0">
        <references count="2">
          <reference field="4294967294" count="1" selected="0">
            <x v="0"/>
          </reference>
          <reference field="0" count="1" selected="0">
            <x v="17"/>
          </reference>
        </references>
      </pivotArea>
    </chartFormat>
    <chartFormat chart="2" format="18" series="1">
      <pivotArea type="data" outline="0" fieldPosition="0">
        <references count="2">
          <reference field="4294967294" count="1" selected="0">
            <x v="0"/>
          </reference>
          <reference field="0" count="1" selected="0">
            <x v="18"/>
          </reference>
        </references>
      </pivotArea>
    </chartFormat>
    <chartFormat chart="2" format="19" series="1">
      <pivotArea type="data" outline="0" fieldPosition="0">
        <references count="2">
          <reference field="4294967294" count="1" selected="0">
            <x v="0"/>
          </reference>
          <reference field="0" count="1" selected="0">
            <x v="19"/>
          </reference>
        </references>
      </pivotArea>
    </chartFormat>
    <chartFormat chart="2" format="20" series="1">
      <pivotArea type="data" outline="0" fieldPosition="0">
        <references count="2">
          <reference field="4294967294" count="1" selected="0">
            <x v="0"/>
          </reference>
          <reference field="0" count="1" selected="0">
            <x v="20"/>
          </reference>
        </references>
      </pivotArea>
    </chartFormat>
    <chartFormat chart="2" format="21" series="1">
      <pivotArea type="data" outline="0" fieldPosition="0">
        <references count="2">
          <reference field="4294967294" count="1" selected="0">
            <x v="0"/>
          </reference>
          <reference field="0" count="1" selected="0">
            <x v="21"/>
          </reference>
        </references>
      </pivotArea>
    </chartFormat>
    <chartFormat chart="2" format="22" series="1">
      <pivotArea type="data" outline="0" fieldPosition="0">
        <references count="2">
          <reference field="4294967294" count="1" selected="0">
            <x v="0"/>
          </reference>
          <reference field="0" count="1" selected="0">
            <x v="22"/>
          </reference>
        </references>
      </pivotArea>
    </chartFormat>
    <chartFormat chart="2" format="23" series="1">
      <pivotArea type="data" outline="0" fieldPosition="0">
        <references count="2">
          <reference field="4294967294" count="1" selected="0">
            <x v="0"/>
          </reference>
          <reference field="0" count="1" selected="0">
            <x v="23"/>
          </reference>
        </references>
      </pivotArea>
    </chartFormat>
    <chartFormat chart="2" format="24" series="1">
      <pivotArea type="data" outline="0" fieldPosition="0">
        <references count="2">
          <reference field="4294967294" count="1" selected="0">
            <x v="0"/>
          </reference>
          <reference field="0" count="1" selected="0">
            <x v="24"/>
          </reference>
        </references>
      </pivotArea>
    </chartFormat>
    <chartFormat chart="2" format="25" series="1">
      <pivotArea type="data" outline="0" fieldPosition="0">
        <references count="2">
          <reference field="4294967294" count="1" selected="0">
            <x v="0"/>
          </reference>
          <reference field="0" count="1" selected="0">
            <x v="25"/>
          </reference>
        </references>
      </pivotArea>
    </chartFormat>
    <chartFormat chart="2" format="52" series="1">
      <pivotArea type="data" outline="0" fieldPosition="0">
        <references count="2">
          <reference field="4294967294" count="1" selected="0">
            <x v="0"/>
          </reference>
          <reference field="0" count="1" selected="0">
            <x v="0"/>
          </reference>
        </references>
      </pivotArea>
    </chartFormat>
    <chartFormat chart="5" format="133" series="1">
      <pivotArea type="data" outline="0" fieldPosition="0">
        <references count="2">
          <reference field="4294967294" count="1" selected="0">
            <x v="0"/>
          </reference>
          <reference field="0" count="1" selected="0">
            <x v="0"/>
          </reference>
        </references>
      </pivotArea>
    </chartFormat>
    <chartFormat chart="5" format="134" series="1">
      <pivotArea type="data" outline="0" fieldPosition="0">
        <references count="2">
          <reference field="4294967294" count="1" selected="0">
            <x v="0"/>
          </reference>
          <reference field="0" count="1" selected="0">
            <x v="2"/>
          </reference>
        </references>
      </pivotArea>
    </chartFormat>
    <chartFormat chart="5" format="135" series="1">
      <pivotArea type="data" outline="0" fieldPosition="0">
        <references count="2">
          <reference field="4294967294" count="1" selected="0">
            <x v="0"/>
          </reference>
          <reference field="0" count="1" selected="0">
            <x v="3"/>
          </reference>
        </references>
      </pivotArea>
    </chartFormat>
    <chartFormat chart="5" format="136" series="1">
      <pivotArea type="data" outline="0" fieldPosition="0">
        <references count="2">
          <reference field="4294967294" count="1" selected="0">
            <x v="0"/>
          </reference>
          <reference field="0" count="1" selected="0">
            <x v="4"/>
          </reference>
        </references>
      </pivotArea>
    </chartFormat>
    <chartFormat chart="5" format="137" series="1">
      <pivotArea type="data" outline="0" fieldPosition="0">
        <references count="2">
          <reference field="4294967294" count="1" selected="0">
            <x v="0"/>
          </reference>
          <reference field="0" count="1" selected="0">
            <x v="6"/>
          </reference>
        </references>
      </pivotArea>
    </chartFormat>
    <chartFormat chart="5" format="138" series="1">
      <pivotArea type="data" outline="0" fieldPosition="0">
        <references count="2">
          <reference field="4294967294" count="1" selected="0">
            <x v="0"/>
          </reference>
          <reference field="0" count="1" selected="0">
            <x v="8"/>
          </reference>
        </references>
      </pivotArea>
    </chartFormat>
    <chartFormat chart="5" format="139" series="1">
      <pivotArea type="data" outline="0" fieldPosition="0">
        <references count="2">
          <reference field="4294967294" count="1" selected="0">
            <x v="0"/>
          </reference>
          <reference field="0" count="1" selected="0">
            <x v="10"/>
          </reference>
        </references>
      </pivotArea>
    </chartFormat>
    <chartFormat chart="5" format="140" series="1">
      <pivotArea type="data" outline="0" fieldPosition="0">
        <references count="2">
          <reference field="4294967294" count="1" selected="0">
            <x v="0"/>
          </reference>
          <reference field="0" count="1" selected="0">
            <x v="11"/>
          </reference>
        </references>
      </pivotArea>
    </chartFormat>
    <chartFormat chart="5" format="141" series="1">
      <pivotArea type="data" outline="0" fieldPosition="0">
        <references count="2">
          <reference field="4294967294" count="1" selected="0">
            <x v="0"/>
          </reference>
          <reference field="0" count="1" selected="0">
            <x v="12"/>
          </reference>
        </references>
      </pivotArea>
    </chartFormat>
    <chartFormat chart="5" format="142" series="1">
      <pivotArea type="data" outline="0" fieldPosition="0">
        <references count="2">
          <reference field="4294967294" count="1" selected="0">
            <x v="0"/>
          </reference>
          <reference field="0" count="1" selected="0">
            <x v="13"/>
          </reference>
        </references>
      </pivotArea>
    </chartFormat>
    <chartFormat chart="5" format="143" series="1">
      <pivotArea type="data" outline="0" fieldPosition="0">
        <references count="2">
          <reference field="4294967294" count="1" selected="0">
            <x v="0"/>
          </reference>
          <reference field="0" count="1" selected="0">
            <x v="14"/>
          </reference>
        </references>
      </pivotArea>
    </chartFormat>
    <chartFormat chart="5" format="144" series="1">
      <pivotArea type="data" outline="0" fieldPosition="0">
        <references count="2">
          <reference field="4294967294" count="1" selected="0">
            <x v="0"/>
          </reference>
          <reference field="0" count="1" selected="0">
            <x v="15"/>
          </reference>
        </references>
      </pivotArea>
    </chartFormat>
    <chartFormat chart="5" format="145" series="1">
      <pivotArea type="data" outline="0" fieldPosition="0">
        <references count="2">
          <reference field="4294967294" count="1" selected="0">
            <x v="0"/>
          </reference>
          <reference field="0" count="1" selected="0">
            <x v="16"/>
          </reference>
        </references>
      </pivotArea>
    </chartFormat>
    <chartFormat chart="5" format="146" series="1">
      <pivotArea type="data" outline="0" fieldPosition="0">
        <references count="2">
          <reference field="4294967294" count="1" selected="0">
            <x v="0"/>
          </reference>
          <reference field="0" count="1" selected="0">
            <x v="17"/>
          </reference>
        </references>
      </pivotArea>
    </chartFormat>
    <chartFormat chart="5" format="147" series="1">
      <pivotArea type="data" outline="0" fieldPosition="0">
        <references count="2">
          <reference field="4294967294" count="1" selected="0">
            <x v="0"/>
          </reference>
          <reference field="0" count="1" selected="0">
            <x v="18"/>
          </reference>
        </references>
      </pivotArea>
    </chartFormat>
    <chartFormat chart="5" format="148" series="1">
      <pivotArea type="data" outline="0" fieldPosition="0">
        <references count="2">
          <reference field="4294967294" count="1" selected="0">
            <x v="0"/>
          </reference>
          <reference field="0" count="1" selected="0">
            <x v="19"/>
          </reference>
        </references>
      </pivotArea>
    </chartFormat>
    <chartFormat chart="5" format="149" series="1">
      <pivotArea type="data" outline="0" fieldPosition="0">
        <references count="2">
          <reference field="4294967294" count="1" selected="0">
            <x v="0"/>
          </reference>
          <reference field="0" count="1" selected="0">
            <x v="20"/>
          </reference>
        </references>
      </pivotArea>
    </chartFormat>
    <chartFormat chart="5" format="150" series="1">
      <pivotArea type="data" outline="0" fieldPosition="0">
        <references count="2">
          <reference field="4294967294" count="1" selected="0">
            <x v="0"/>
          </reference>
          <reference field="0" count="1" selected="0">
            <x v="21"/>
          </reference>
        </references>
      </pivotArea>
    </chartFormat>
    <chartFormat chart="5" format="151" series="1">
      <pivotArea type="data" outline="0" fieldPosition="0">
        <references count="2">
          <reference field="4294967294" count="1" selected="0">
            <x v="0"/>
          </reference>
          <reference field="0" count="1" selected="0">
            <x v="22"/>
          </reference>
        </references>
      </pivotArea>
    </chartFormat>
    <chartFormat chart="5" format="152" series="1">
      <pivotArea type="data" outline="0" fieldPosition="0">
        <references count="2">
          <reference field="4294967294" count="1" selected="0">
            <x v="0"/>
          </reference>
          <reference field="0" count="1" selected="0">
            <x v="23"/>
          </reference>
        </references>
      </pivotArea>
    </chartFormat>
    <chartFormat chart="5" format="153" series="1">
      <pivotArea type="data" outline="0" fieldPosition="0">
        <references count="2">
          <reference field="4294967294" count="1" selected="0">
            <x v="0"/>
          </reference>
          <reference field="0" count="1" selected="0">
            <x v="24"/>
          </reference>
        </references>
      </pivotArea>
    </chartFormat>
    <chartFormat chart="5" format="154" series="1">
      <pivotArea type="data" outline="0" fieldPosition="0">
        <references count="1">
          <reference field="4294967294" count="1" selected="0">
            <x v="0"/>
          </reference>
        </references>
      </pivotArea>
    </chartFormat>
    <chartFormat chart="2" format="106" series="1">
      <pivotArea type="data" outline="0" fieldPosition="0">
        <references count="2">
          <reference field="4294967294" count="1" selected="0">
            <x v="0"/>
          </reference>
          <reference field="4" count="1" selected="0">
            <x v="2"/>
          </reference>
        </references>
      </pivotArea>
    </chartFormat>
    <chartFormat chart="2" format="107" series="1">
      <pivotArea type="data" outline="0" fieldPosition="0">
        <references count="2">
          <reference field="4294967294" count="1" selected="0">
            <x v="0"/>
          </reference>
          <reference field="4" count="1" selected="0">
            <x v="3"/>
          </reference>
        </references>
      </pivotArea>
    </chartFormat>
    <chartFormat chart="2" format="108" series="1">
      <pivotArea type="data" outline="0" fieldPosition="0">
        <references count="2">
          <reference field="4294967294" count="1" selected="0">
            <x v="0"/>
          </reference>
          <reference field="4" count="1" selected="0">
            <x v="4"/>
          </reference>
        </references>
      </pivotArea>
    </chartFormat>
    <chartFormat chart="2" format="109" series="1">
      <pivotArea type="data" outline="0" fieldPosition="0">
        <references count="2">
          <reference field="4294967294" count="1" selected="0">
            <x v="0"/>
          </reference>
          <reference field="4" count="1" selected="0">
            <x v="5"/>
          </reference>
        </references>
      </pivotArea>
    </chartFormat>
    <chartFormat chart="2" format="110" series="1">
      <pivotArea type="data" outline="0" fieldPosition="0">
        <references count="2">
          <reference field="4294967294" count="1" selected="0">
            <x v="0"/>
          </reference>
          <reference field="4" count="1" selected="0">
            <x v="6"/>
          </reference>
        </references>
      </pivotArea>
    </chartFormat>
    <chartFormat chart="2" format="111" series="1">
      <pivotArea type="data" outline="0" fieldPosition="0">
        <references count="2">
          <reference field="4294967294" count="1" selected="0">
            <x v="0"/>
          </reference>
          <reference field="4" count="1" selected="0">
            <x v="7"/>
          </reference>
        </references>
      </pivotArea>
    </chartFormat>
    <chartFormat chart="2" format="112" series="1">
      <pivotArea type="data" outline="0" fieldPosition="0">
        <references count="2">
          <reference field="4294967294" count="1" selected="0">
            <x v="0"/>
          </reference>
          <reference field="4" count="1" selected="0">
            <x v="8"/>
          </reference>
        </references>
      </pivotArea>
    </chartFormat>
    <chartFormat chart="2" format="113" series="1">
      <pivotArea type="data" outline="0" fieldPosition="0">
        <references count="2">
          <reference field="4294967294" count="1" selected="0">
            <x v="0"/>
          </reference>
          <reference field="4" count="1" selected="0">
            <x v="9"/>
          </reference>
        </references>
      </pivotArea>
    </chartFormat>
    <chartFormat chart="2" format="114" series="1">
      <pivotArea type="data" outline="0" fieldPosition="0">
        <references count="2">
          <reference field="4294967294" count="1" selected="0">
            <x v="0"/>
          </reference>
          <reference field="4" count="1" selected="0">
            <x v="10"/>
          </reference>
        </references>
      </pivotArea>
    </chartFormat>
    <chartFormat chart="2" format="115" series="1">
      <pivotArea type="data" outline="0" fieldPosition="0">
        <references count="2">
          <reference field="4294967294" count="1" selected="0">
            <x v="0"/>
          </reference>
          <reference field="4" count="1" selected="0">
            <x v="11"/>
          </reference>
        </references>
      </pivotArea>
    </chartFormat>
    <chartFormat chart="2" format="116" series="1">
      <pivotArea type="data" outline="0" fieldPosition="0">
        <references count="2">
          <reference field="4294967294" count="1" selected="0">
            <x v="0"/>
          </reference>
          <reference field="4" count="1" selected="0">
            <x v="12"/>
          </reference>
        </references>
      </pivotArea>
    </chartFormat>
    <chartFormat chart="2" format="117" series="1">
      <pivotArea type="data" outline="0" fieldPosition="0">
        <references count="2">
          <reference field="4294967294" count="1" selected="0">
            <x v="0"/>
          </reference>
          <reference field="4" count="1" selected="0">
            <x v="13"/>
          </reference>
        </references>
      </pivotArea>
    </chartFormat>
    <chartFormat chart="2" format="118" series="1">
      <pivotArea type="data" outline="0" fieldPosition="0">
        <references count="2">
          <reference field="4294967294" count="1" selected="0">
            <x v="0"/>
          </reference>
          <reference field="4" count="1" selected="0">
            <x v="14"/>
          </reference>
        </references>
      </pivotArea>
    </chartFormat>
    <chartFormat chart="2" format="119" series="1">
      <pivotArea type="data" outline="0" fieldPosition="0">
        <references count="2">
          <reference field="4294967294" count="1" selected="0">
            <x v="0"/>
          </reference>
          <reference field="4" count="1" selected="0">
            <x v="15"/>
          </reference>
        </references>
      </pivotArea>
    </chartFormat>
    <chartFormat chart="2" format="120" series="1">
      <pivotArea type="data" outline="0" fieldPosition="0">
        <references count="2">
          <reference field="4294967294" count="1" selected="0">
            <x v="0"/>
          </reference>
          <reference field="4" count="1" selected="0">
            <x v="16"/>
          </reference>
        </references>
      </pivotArea>
    </chartFormat>
    <chartFormat chart="2" format="121" series="1">
      <pivotArea type="data" outline="0" fieldPosition="0">
        <references count="2">
          <reference field="4294967294" count="1" selected="0">
            <x v="0"/>
          </reference>
          <reference field="4" count="1" selected="0">
            <x v="17"/>
          </reference>
        </references>
      </pivotArea>
    </chartFormat>
    <chartFormat chart="5" format="171" series="1">
      <pivotArea type="data" outline="0" fieldPosition="0">
        <references count="2">
          <reference field="4294967294" count="1" selected="0">
            <x v="0"/>
          </reference>
          <reference field="4" count="1" selected="0">
            <x v="2"/>
          </reference>
        </references>
      </pivotArea>
    </chartFormat>
    <chartFormat chart="5" format="172" series="1">
      <pivotArea type="data" outline="0" fieldPosition="0">
        <references count="2">
          <reference field="4294967294" count="1" selected="0">
            <x v="0"/>
          </reference>
          <reference field="4" count="1" selected="0">
            <x v="3"/>
          </reference>
        </references>
      </pivotArea>
    </chartFormat>
    <chartFormat chart="5" format="173" series="1">
      <pivotArea type="data" outline="0" fieldPosition="0">
        <references count="2">
          <reference field="4294967294" count="1" selected="0">
            <x v="0"/>
          </reference>
          <reference field="4" count="1" selected="0">
            <x v="4"/>
          </reference>
        </references>
      </pivotArea>
    </chartFormat>
    <chartFormat chart="5" format="174" series="1">
      <pivotArea type="data" outline="0" fieldPosition="0">
        <references count="2">
          <reference field="4294967294" count="1" selected="0">
            <x v="0"/>
          </reference>
          <reference field="4" count="1" selected="0">
            <x v="5"/>
          </reference>
        </references>
      </pivotArea>
    </chartFormat>
    <chartFormat chart="5" format="175" series="1">
      <pivotArea type="data" outline="0" fieldPosition="0">
        <references count="2">
          <reference field="4294967294" count="1" selected="0">
            <x v="0"/>
          </reference>
          <reference field="4" count="1" selected="0">
            <x v="6"/>
          </reference>
        </references>
      </pivotArea>
    </chartFormat>
    <chartFormat chart="5" format="176" series="1">
      <pivotArea type="data" outline="0" fieldPosition="0">
        <references count="2">
          <reference field="4294967294" count="1" selected="0">
            <x v="0"/>
          </reference>
          <reference field="4" count="1" selected="0">
            <x v="7"/>
          </reference>
        </references>
      </pivotArea>
    </chartFormat>
    <chartFormat chart="5" format="177" series="1">
      <pivotArea type="data" outline="0" fieldPosition="0">
        <references count="2">
          <reference field="4294967294" count="1" selected="0">
            <x v="0"/>
          </reference>
          <reference field="4" count="1" selected="0">
            <x v="8"/>
          </reference>
        </references>
      </pivotArea>
    </chartFormat>
    <chartFormat chart="5" format="178" series="1">
      <pivotArea type="data" outline="0" fieldPosition="0">
        <references count="2">
          <reference field="4294967294" count="1" selected="0">
            <x v="0"/>
          </reference>
          <reference field="4" count="1" selected="0">
            <x v="9"/>
          </reference>
        </references>
      </pivotArea>
    </chartFormat>
    <chartFormat chart="5" format="179" series="1">
      <pivotArea type="data" outline="0" fieldPosition="0">
        <references count="2">
          <reference field="4294967294" count="1" selected="0">
            <x v="0"/>
          </reference>
          <reference field="4" count="1" selected="0">
            <x v="10"/>
          </reference>
        </references>
      </pivotArea>
    </chartFormat>
    <chartFormat chart="5" format="180" series="1">
      <pivotArea type="data" outline="0" fieldPosition="0">
        <references count="2">
          <reference field="4294967294" count="1" selected="0">
            <x v="0"/>
          </reference>
          <reference field="4" count="1" selected="0">
            <x v="11"/>
          </reference>
        </references>
      </pivotArea>
    </chartFormat>
    <chartFormat chart="5" format="181" series="1">
      <pivotArea type="data" outline="0" fieldPosition="0">
        <references count="2">
          <reference field="4294967294" count="1" selected="0">
            <x v="0"/>
          </reference>
          <reference field="4" count="1" selected="0">
            <x v="12"/>
          </reference>
        </references>
      </pivotArea>
    </chartFormat>
    <chartFormat chart="5" format="182" series="1">
      <pivotArea type="data" outline="0" fieldPosition="0">
        <references count="2">
          <reference field="4294967294" count="1" selected="0">
            <x v="0"/>
          </reference>
          <reference field="4" count="1" selected="0">
            <x v="13"/>
          </reference>
        </references>
      </pivotArea>
    </chartFormat>
    <chartFormat chart="5" format="183" series="1">
      <pivotArea type="data" outline="0" fieldPosition="0">
        <references count="2">
          <reference field="4294967294" count="1" selected="0">
            <x v="0"/>
          </reference>
          <reference field="4" count="1" selected="0">
            <x v="14"/>
          </reference>
        </references>
      </pivotArea>
    </chartFormat>
    <chartFormat chart="5" format="184" series="1">
      <pivotArea type="data" outline="0" fieldPosition="0">
        <references count="2">
          <reference field="4294967294" count="1" selected="0">
            <x v="0"/>
          </reference>
          <reference field="4" count="1" selected="0">
            <x v="15"/>
          </reference>
        </references>
      </pivotArea>
    </chartFormat>
    <chartFormat chart="5" format="185" series="1">
      <pivotArea type="data" outline="0" fieldPosition="0">
        <references count="2">
          <reference field="4294967294" count="1" selected="0">
            <x v="0"/>
          </reference>
          <reference field="4" count="1" selected="0">
            <x v="16"/>
          </reference>
        </references>
      </pivotArea>
    </chartFormat>
    <chartFormat chart="5" format="186" series="1">
      <pivotArea type="data" outline="0" fieldPosition="0">
        <references count="2">
          <reference field="4294967294" count="1" selected="0">
            <x v="0"/>
          </reference>
          <reference field="4" count="1" selected="0">
            <x v="17"/>
          </reference>
        </references>
      </pivotArea>
    </chartFormat>
    <chartFormat chart="2" format="122" series="1">
      <pivotArea type="data" outline="0" fieldPosition="0">
        <references count="2">
          <reference field="4294967294" count="1" selected="0">
            <x v="0"/>
          </reference>
          <reference field="4" count="1" selected="0">
            <x v="18"/>
          </reference>
        </references>
      </pivotArea>
    </chartFormat>
    <chartFormat chart="5" format="187" series="1">
      <pivotArea type="data" outline="0" fieldPosition="0">
        <references count="2">
          <reference field="4294967294" count="1" selected="0">
            <x v="0"/>
          </reference>
          <reference field="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C8EF9-4A92-4293-8504-B9771A591A80}" name="pvt_Count_Bewerbungen" cacheId="1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73:D75" firstHeaderRow="1" firstDataRow="2" firstDataCol="1"/>
  <pivotFields count="11">
    <pivotField dataField="1" showAll="0"/>
    <pivotField showAll="0"/>
    <pivotField numFmtId="14" showAll="0">
      <items count="17">
        <item x="0"/>
        <item x="1"/>
        <item x="2"/>
        <item x="3"/>
        <item x="4"/>
        <item x="5"/>
        <item x="6"/>
        <item x="7"/>
        <item x="8"/>
        <item x="9"/>
        <item x="10"/>
        <item x="11"/>
        <item x="12"/>
        <item x="13"/>
        <item x="14"/>
        <item x="15"/>
        <item t="default"/>
      </items>
    </pivotField>
    <pivotField showAll="0"/>
    <pivotField showAll="0"/>
    <pivotField axis="axisCol" showAll="0">
      <items count="3">
        <item x="0"/>
        <item x="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5"/>
  </colFields>
  <colItems count="3">
    <i>
      <x/>
    </i>
    <i>
      <x v="1"/>
    </i>
    <i t="grand">
      <x/>
    </i>
  </colItems>
  <dataFields count="1">
    <dataField name="Anzahl von Firma"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7B354-8072-4713-ADF8-44CADEFBE794}" name="PivotTable1" cacheId="1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77:B97" firstHeaderRow="1" firstDataRow="1" firstDataCol="1"/>
  <pivotFields count="11">
    <pivotField showAll="0"/>
    <pivotField showAll="0"/>
    <pivotField axis="axisRow" dataField="1" numFmtId="14"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axis="axisRow" showAll="0" defaultSubtotal="0">
      <items count="14">
        <item sd="0" x="0"/>
        <item sd="0" x="1"/>
        <item sd="0" x="2"/>
        <item sd="0" x="3"/>
        <item sd="0" x="4"/>
        <item sd="0" x="5"/>
        <item sd="0" x="6"/>
        <item x="7"/>
        <item x="8"/>
        <item x="9"/>
        <item sd="0" x="10"/>
        <item sd="0" x="11"/>
        <item sd="0" x="12"/>
        <item sd="0" x="13"/>
      </items>
    </pivotField>
  </pivotFields>
  <rowFields count="3">
    <field x="10"/>
    <field x="9"/>
    <field x="2"/>
  </rowFields>
  <rowItems count="20">
    <i>
      <x v="7"/>
    </i>
    <i r="1">
      <x v="185"/>
    </i>
    <i r="1">
      <x v="186"/>
    </i>
    <i r="1">
      <x v="190"/>
    </i>
    <i r="1">
      <x v="194"/>
    </i>
    <i>
      <x v="8"/>
    </i>
    <i r="1">
      <x v="220"/>
    </i>
    <i r="1">
      <x v="221"/>
    </i>
    <i r="1">
      <x v="225"/>
    </i>
    <i r="1">
      <x v="226"/>
    </i>
    <i r="1">
      <x v="238"/>
    </i>
    <i r="1">
      <x v="239"/>
    </i>
    <i r="1">
      <x v="240"/>
    </i>
    <i r="1">
      <x v="242"/>
    </i>
    <i>
      <x v="9"/>
    </i>
    <i r="1">
      <x v="246"/>
    </i>
    <i r="1">
      <x v="249"/>
    </i>
    <i r="1">
      <x v="250"/>
    </i>
    <i r="1">
      <x v="253"/>
    </i>
    <i t="grand">
      <x/>
    </i>
  </rowItems>
  <colItems count="1">
    <i/>
  </colItems>
  <dataFields count="1">
    <dataField name="Anzahl von Einreichdatum" fld="2" subtotal="count" baseField="0" baseItem="0"/>
  </dataFields>
  <chartFormats count="16">
    <chartFormat chart="0" format="0" series="1">
      <pivotArea type="data" outline="0" fieldPosition="0">
        <references count="2">
          <reference field="4294967294" count="1" selected="0">
            <x v="0"/>
          </reference>
          <reference field="9" count="1" selected="0">
            <x v="185"/>
          </reference>
        </references>
      </pivotArea>
    </chartFormat>
    <chartFormat chart="0" format="1" series="1">
      <pivotArea type="data" outline="0" fieldPosition="0">
        <references count="2">
          <reference field="4294967294" count="1" selected="0">
            <x v="0"/>
          </reference>
          <reference field="9" count="1" selected="0">
            <x v="186"/>
          </reference>
        </references>
      </pivotArea>
    </chartFormat>
    <chartFormat chart="0" format="2" series="1">
      <pivotArea type="data" outline="0" fieldPosition="0">
        <references count="2">
          <reference field="4294967294" count="1" selected="0">
            <x v="0"/>
          </reference>
          <reference field="9" count="1" selected="0">
            <x v="190"/>
          </reference>
        </references>
      </pivotArea>
    </chartFormat>
    <chartFormat chart="0" format="3" series="1">
      <pivotArea type="data" outline="0" fieldPosition="0">
        <references count="2">
          <reference field="4294967294" count="1" selected="0">
            <x v="0"/>
          </reference>
          <reference field="9" count="1" selected="0">
            <x v="194"/>
          </reference>
        </references>
      </pivotArea>
    </chartFormat>
    <chartFormat chart="0" format="4" series="1">
      <pivotArea type="data" outline="0" fieldPosition="0">
        <references count="2">
          <reference field="4294967294" count="1" selected="0">
            <x v="0"/>
          </reference>
          <reference field="9" count="1" selected="0">
            <x v="220"/>
          </reference>
        </references>
      </pivotArea>
    </chartFormat>
    <chartFormat chart="0" format="5" series="1">
      <pivotArea type="data" outline="0" fieldPosition="0">
        <references count="2">
          <reference field="4294967294" count="1" selected="0">
            <x v="0"/>
          </reference>
          <reference field="9" count="1" selected="0">
            <x v="221"/>
          </reference>
        </references>
      </pivotArea>
    </chartFormat>
    <chartFormat chart="0" format="6" series="1">
      <pivotArea type="data" outline="0" fieldPosition="0">
        <references count="2">
          <reference field="4294967294" count="1" selected="0">
            <x v="0"/>
          </reference>
          <reference field="9" count="1" selected="0">
            <x v="225"/>
          </reference>
        </references>
      </pivotArea>
    </chartFormat>
    <chartFormat chart="0" format="7" series="1">
      <pivotArea type="data" outline="0" fieldPosition="0">
        <references count="2">
          <reference field="4294967294" count="1" selected="0">
            <x v="0"/>
          </reference>
          <reference field="9" count="1" selected="0">
            <x v="226"/>
          </reference>
        </references>
      </pivotArea>
    </chartFormat>
    <chartFormat chart="0" format="8" series="1">
      <pivotArea type="data" outline="0" fieldPosition="0">
        <references count="2">
          <reference field="4294967294" count="1" selected="0">
            <x v="0"/>
          </reference>
          <reference field="9" count="1" selected="0">
            <x v="238"/>
          </reference>
        </references>
      </pivotArea>
    </chartFormat>
    <chartFormat chart="0" format="9" series="1">
      <pivotArea type="data" outline="0" fieldPosition="0">
        <references count="2">
          <reference field="4294967294" count="1" selected="0">
            <x v="0"/>
          </reference>
          <reference field="9" count="1" selected="0">
            <x v="239"/>
          </reference>
        </references>
      </pivotArea>
    </chartFormat>
    <chartFormat chart="0" format="10" series="1">
      <pivotArea type="data" outline="0" fieldPosition="0">
        <references count="2">
          <reference field="4294967294" count="1" selected="0">
            <x v="0"/>
          </reference>
          <reference field="9" count="1" selected="0">
            <x v="240"/>
          </reference>
        </references>
      </pivotArea>
    </chartFormat>
    <chartFormat chart="0" format="11" series="1">
      <pivotArea type="data" outline="0" fieldPosition="0">
        <references count="2">
          <reference field="4294967294" count="1" selected="0">
            <x v="0"/>
          </reference>
          <reference field="9" count="1" selected="0">
            <x v="242"/>
          </reference>
        </references>
      </pivotArea>
    </chartFormat>
    <chartFormat chart="0" format="12" series="1">
      <pivotArea type="data" outline="0" fieldPosition="0">
        <references count="2">
          <reference field="4294967294" count="1" selected="0">
            <x v="0"/>
          </reference>
          <reference field="9" count="1" selected="0">
            <x v="246"/>
          </reference>
        </references>
      </pivotArea>
    </chartFormat>
    <chartFormat chart="0" format="13" series="1">
      <pivotArea type="data" outline="0" fieldPosition="0">
        <references count="2">
          <reference field="4294967294" count="1" selected="0">
            <x v="0"/>
          </reference>
          <reference field="9" count="1" selected="0">
            <x v="249"/>
          </reference>
        </references>
      </pivotArea>
    </chartFormat>
    <chartFormat chart="0" format="14"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D70DA-3A10-41E3-ACAD-AFCBFEB68CE8}" name="pvt_kennenlerngespräch" cacheId="1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1:D3" firstHeaderRow="1" firstDataRow="2" firstDataCol="1"/>
  <pivotFields count="11">
    <pivotField showAll="0"/>
    <pivotField showAll="0"/>
    <pivotField numFmtId="14" showAll="0">
      <items count="17">
        <item x="0"/>
        <item x="1"/>
        <item x="2"/>
        <item x="3"/>
        <item x="4"/>
        <item x="5"/>
        <item x="6"/>
        <item x="7"/>
        <item x="8"/>
        <item x="9"/>
        <item x="10"/>
        <item x="11"/>
        <item x="12"/>
        <item x="13"/>
        <item x="14"/>
        <item x="15"/>
        <item t="default"/>
      </items>
    </pivotField>
    <pivotField showAll="0"/>
    <pivotField showAll="0"/>
    <pivotField showAll="0"/>
    <pivotField axis="axisCol" dataField="1" showAll="0" sortType="ascending">
      <items count="4">
        <item x="1"/>
        <item x="0"/>
        <item h="1" x="2"/>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6"/>
  </colFields>
  <colItems count="3">
    <i>
      <x/>
    </i>
    <i>
      <x v="1"/>
    </i>
    <i t="grand">
      <x/>
    </i>
  </colItems>
  <dataFields count="1">
    <dataField name="Anzahl von Kennenlerngespräch"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__Einreichdatum" xr10:uid="{C1F30D12-3F37-41DF-A20A-F2BB7A70C5EA}" sourceName="Monate (Einreichdatum)">
  <pivotTables>
    <pivotTable tabId="3" name="pvt_kennenlerngespräch"/>
    <pivotTable tabId="3" name="PivotTable1"/>
    <pivotTable tabId="3" name="pvt_Count_Bewerbungen"/>
    <pivotTable tabId="3" name="pvt_Range_Dauer"/>
  </pivotTables>
  <data>
    <tabular pivotCacheId="299982781">
      <items count="14">
        <i x="7" s="1"/>
        <i x="8" s="1"/>
        <i x="9" s="1"/>
        <i x="1" s="1" nd="1"/>
        <i x="2" s="1" nd="1"/>
        <i x="3" s="1" nd="1"/>
        <i x="4" s="1" nd="1"/>
        <i x="5" s="1" nd="1"/>
        <i x="6"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e (Einreichdatum)" xr10:uid="{CD9CB95E-0CA3-4898-9D4B-6DF24DA139CA}" cache="Datenschnitt_Monate__Einreichdatum" caption="Monate (Einreichdatum)"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3A456-3DC4-48E9-A2FC-6DEBCC33E0B9}" name="Bewerbungen" displayName="Bewerbungen" ref="A1:I42" totalsRowShown="0">
  <autoFilter ref="A1:I42" xr:uid="{DDF3A456-3DC4-48E9-A2FC-6DEBCC33E0B9}"/>
  <sortState xmlns:xlrd2="http://schemas.microsoft.com/office/spreadsheetml/2017/richdata2" ref="A2:I37">
    <sortCondition ref="C1:C37"/>
  </sortState>
  <tableColumns count="9">
    <tableColumn id="1" xr3:uid="{D0D84B76-0503-4660-B6BE-EF172B5AE570}" name="Firma"/>
    <tableColumn id="2" xr3:uid="{A3AB5A61-F1EA-4582-9D9A-88C39C100FED}" name="Jobtitel" dataDxfId="3"/>
    <tableColumn id="3" xr3:uid="{6897B4F7-BE96-4171-A422-672261034224}" name="Einreichdatum" dataDxfId="2"/>
    <tableColumn id="4" xr3:uid="{93B6895A-038F-4F49-B3E6-1D35CD2D66A6}" name="Gesprächsabschluss" dataDxfId="1"/>
    <tableColumn id="5" xr3:uid="{59394BD3-5D7E-4637-9F44-BE097C5C62B2}" name="Bewerbungsdauer" dataDxfId="0">
      <calculatedColumnFormula>IF(Bewerbungen[[#This Row],[Status]] = "In Bearbeitung", TODAY() - Bewerbungen[[#This Row],[Einreichdatum]],Bewerbungen[[#This Row],[Gesprächsabschluss]]-Bewerbungen[[#This Row],[Einreichdatum]])</calculatedColumnFormula>
    </tableColumn>
    <tableColumn id="6" xr3:uid="{44CDDF4E-CADA-40A7-BC2E-B6B35B9C1577}" name="Status"/>
    <tableColumn id="7" xr3:uid="{970F907D-E1DE-4101-81C6-C1D0010189DA}" name="Kennenlerngespräch"/>
    <tableColumn id="8" xr3:uid="{83B0A9DF-5734-4E74-A315-4F73839C1392}" name="Zweitgespräch"/>
    <tableColumn id="9" xr3:uid="{D06F51F0-5BE9-4200-9633-434248147E2D}" name="Drittgespräch"/>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414E-3EC0-4E56-BECE-416E6290E8D2}">
  <dimension ref="A1:M13"/>
  <sheetViews>
    <sheetView showGridLines="0" tabSelected="1" workbookViewId="0">
      <selection activeCell="F30" sqref="F30"/>
    </sheetView>
  </sheetViews>
  <sheetFormatPr baseColWidth="10" defaultRowHeight="15" x14ac:dyDescent="0.25"/>
  <cols>
    <col min="8" max="8" width="11.85546875" bestFit="1" customWidth="1"/>
  </cols>
  <sheetData>
    <row r="1" spans="1:13" x14ac:dyDescent="0.25">
      <c r="A1" s="9" t="s">
        <v>63</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L5" s="5"/>
      <c r="M5" s="6"/>
    </row>
    <row r="6" spans="1:13" x14ac:dyDescent="0.25">
      <c r="L6" s="10" t="s">
        <v>68</v>
      </c>
      <c r="M6" s="11"/>
    </row>
    <row r="7" spans="1:13" ht="63.75" x14ac:dyDescent="1">
      <c r="L7" s="12">
        <f>Pivottables!$D$75</f>
        <v>41</v>
      </c>
      <c r="M7" s="13"/>
    </row>
    <row r="8" spans="1:13" x14ac:dyDescent="0.25">
      <c r="L8" s="14" t="s">
        <v>104</v>
      </c>
      <c r="M8" s="15"/>
    </row>
    <row r="9" spans="1:13" x14ac:dyDescent="0.25">
      <c r="L9" s="16"/>
      <c r="M9" s="17"/>
    </row>
    <row r="10" spans="1:13" x14ac:dyDescent="0.25">
      <c r="L10" s="18">
        <f>Pivottables!$C$75</f>
        <v>18</v>
      </c>
      <c r="M10" s="19"/>
    </row>
    <row r="11" spans="1:13" x14ac:dyDescent="0.25">
      <c r="L11" s="18"/>
      <c r="M11" s="19"/>
    </row>
    <row r="12" spans="1:13" x14ac:dyDescent="0.25">
      <c r="L12" s="18"/>
      <c r="M12" s="19"/>
    </row>
    <row r="13" spans="1:13" x14ac:dyDescent="0.25">
      <c r="L13" s="12"/>
      <c r="M13" s="13"/>
    </row>
  </sheetData>
  <mergeCells count="5">
    <mergeCell ref="A1:M4"/>
    <mergeCell ref="L6:M6"/>
    <mergeCell ref="L7:M7"/>
    <mergeCell ref="L8:M9"/>
    <mergeCell ref="L10:M13"/>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3923-69D3-4159-AE4B-DA8C3D5A913C}">
  <dimension ref="A1:I42"/>
  <sheetViews>
    <sheetView topLeftCell="A21" workbookViewId="0">
      <selection activeCell="A43" sqref="A43"/>
    </sheetView>
  </sheetViews>
  <sheetFormatPr baseColWidth="10" defaultRowHeight="15" x14ac:dyDescent="0.25"/>
  <cols>
    <col min="1" max="1" width="38.42578125" bestFit="1" customWidth="1"/>
    <col min="2" max="2" width="63.42578125" bestFit="1" customWidth="1"/>
    <col min="3" max="3" width="16.28515625" customWidth="1"/>
    <col min="4" max="4" width="22.28515625" bestFit="1" customWidth="1"/>
    <col min="5" max="5" width="19.5703125" bestFit="1" customWidth="1"/>
    <col min="6" max="6" width="14.85546875" customWidth="1"/>
  </cols>
  <sheetData>
    <row r="1" spans="1:9" x14ac:dyDescent="0.25">
      <c r="A1" t="s">
        <v>0</v>
      </c>
      <c r="B1" t="s">
        <v>1</v>
      </c>
      <c r="C1" t="s">
        <v>2</v>
      </c>
      <c r="D1" t="s">
        <v>64</v>
      </c>
      <c r="E1" t="s">
        <v>65</v>
      </c>
      <c r="F1" t="s">
        <v>3</v>
      </c>
      <c r="G1" t="s">
        <v>9</v>
      </c>
      <c r="H1" t="s">
        <v>10</v>
      </c>
      <c r="I1" t="s">
        <v>16</v>
      </c>
    </row>
    <row r="2" spans="1:9" x14ac:dyDescent="0.25">
      <c r="A2" t="s">
        <v>15</v>
      </c>
      <c r="B2" t="s">
        <v>14</v>
      </c>
      <c r="C2" s="1">
        <v>45476</v>
      </c>
      <c r="D2" s="1">
        <v>45482</v>
      </c>
      <c r="E2">
        <f ca="1">IF(Bewerbungen[[#This Row],[Status]] = "In Bearbeitung", TODAY() - Bewerbungen[[#This Row],[Einreichdatum]],Bewerbungen[[#This Row],[Gesprächsabschluss]]-Bewerbungen[[#This Row],[Einreichdatum]])</f>
        <v>6</v>
      </c>
      <c r="F2" t="s">
        <v>6</v>
      </c>
      <c r="G2" t="s">
        <v>11</v>
      </c>
      <c r="H2" t="s">
        <v>11</v>
      </c>
      <c r="I2" t="s">
        <v>11</v>
      </c>
    </row>
    <row r="3" spans="1:9" x14ac:dyDescent="0.25">
      <c r="A3" t="s">
        <v>13</v>
      </c>
      <c r="B3" t="s">
        <v>14</v>
      </c>
      <c r="C3" s="1">
        <v>45476</v>
      </c>
      <c r="D3" s="1">
        <v>45530</v>
      </c>
      <c r="E3">
        <f ca="1">IF(Bewerbungen[[#This Row],[Status]] = "In Bearbeitung", TODAY() - Bewerbungen[[#This Row],[Einreichdatum]],Bewerbungen[[#This Row],[Gesprächsabschluss]]-Bewerbungen[[#This Row],[Einreichdatum]])</f>
        <v>54</v>
      </c>
      <c r="F3" t="s">
        <v>6</v>
      </c>
      <c r="G3" t="s">
        <v>11</v>
      </c>
      <c r="H3" t="s">
        <v>11</v>
      </c>
      <c r="I3" t="s">
        <v>11</v>
      </c>
    </row>
    <row r="4" spans="1:9" x14ac:dyDescent="0.25">
      <c r="A4" t="s">
        <v>7</v>
      </c>
      <c r="B4" t="s">
        <v>8</v>
      </c>
      <c r="C4" s="1">
        <v>45476</v>
      </c>
      <c r="D4" s="1">
        <v>45504</v>
      </c>
      <c r="E4">
        <f ca="1">IF(Bewerbungen[[#This Row],[Status]] = "In Bearbeitung", TODAY() - Bewerbungen[[#This Row],[Einreichdatum]],Bewerbungen[[#This Row],[Gesprächsabschluss]]-Bewerbungen[[#This Row],[Einreichdatum]])</f>
        <v>28</v>
      </c>
      <c r="F4" t="s">
        <v>6</v>
      </c>
      <c r="G4" t="s">
        <v>12</v>
      </c>
      <c r="H4" t="s">
        <v>11</v>
      </c>
      <c r="I4" t="s">
        <v>11</v>
      </c>
    </row>
    <row r="5" spans="1:9" x14ac:dyDescent="0.25">
      <c r="A5" t="s">
        <v>18</v>
      </c>
      <c r="B5" t="s">
        <v>29</v>
      </c>
      <c r="C5" s="1">
        <v>45476</v>
      </c>
      <c r="D5" s="1">
        <v>45511</v>
      </c>
      <c r="E5">
        <f ca="1">IF(Bewerbungen[[#This Row],[Status]] = "In Bearbeitung", TODAY() - Bewerbungen[[#This Row],[Einreichdatum]],Bewerbungen[[#This Row],[Gesprächsabschluss]]-Bewerbungen[[#This Row],[Einreichdatum]])</f>
        <v>35</v>
      </c>
      <c r="F5" t="s">
        <v>6</v>
      </c>
      <c r="G5" t="s">
        <v>12</v>
      </c>
      <c r="H5" t="s">
        <v>12</v>
      </c>
      <c r="I5" t="s">
        <v>12</v>
      </c>
    </row>
    <row r="6" spans="1:9" x14ac:dyDescent="0.25">
      <c r="A6" t="s">
        <v>19</v>
      </c>
      <c r="B6" t="s">
        <v>17</v>
      </c>
      <c r="C6" s="1">
        <v>45476</v>
      </c>
      <c r="D6" s="1">
        <v>45490</v>
      </c>
      <c r="E6">
        <f ca="1">IF(Bewerbungen[[#This Row],[Status]] = "In Bearbeitung", TODAY() - Bewerbungen[[#This Row],[Einreichdatum]],Bewerbungen[[#This Row],[Gesprächsabschluss]]-Bewerbungen[[#This Row],[Einreichdatum]])</f>
        <v>14</v>
      </c>
      <c r="F6" t="s">
        <v>6</v>
      </c>
      <c r="G6" t="s">
        <v>11</v>
      </c>
      <c r="H6" t="s">
        <v>11</v>
      </c>
      <c r="I6" t="s">
        <v>11</v>
      </c>
    </row>
    <row r="7" spans="1:9" x14ac:dyDescent="0.25">
      <c r="A7" t="s">
        <v>20</v>
      </c>
      <c r="B7" t="s">
        <v>21</v>
      </c>
      <c r="C7" s="1">
        <v>45477</v>
      </c>
      <c r="D7" s="1">
        <v>45484</v>
      </c>
      <c r="E7">
        <f ca="1">IF(Bewerbungen[[#This Row],[Status]] = "In Bearbeitung", TODAY() - Bewerbungen[[#This Row],[Einreichdatum]],Bewerbungen[[#This Row],[Gesprächsabschluss]]-Bewerbungen[[#This Row],[Einreichdatum]])</f>
        <v>7</v>
      </c>
      <c r="F7" t="s">
        <v>6</v>
      </c>
      <c r="G7" t="s">
        <v>11</v>
      </c>
      <c r="H7" t="s">
        <v>11</v>
      </c>
      <c r="I7" t="s">
        <v>11</v>
      </c>
    </row>
    <row r="8" spans="1:9" x14ac:dyDescent="0.25">
      <c r="A8" t="s">
        <v>24</v>
      </c>
      <c r="B8" t="s">
        <v>8</v>
      </c>
      <c r="C8" s="1">
        <v>45477</v>
      </c>
      <c r="D8" s="1">
        <v>45530</v>
      </c>
      <c r="E8">
        <f ca="1">IF(Bewerbungen[[#This Row],[Status]] = "In Bearbeitung", TODAY() - Bewerbungen[[#This Row],[Einreichdatum]],Bewerbungen[[#This Row],[Gesprächsabschluss]]-Bewerbungen[[#This Row],[Einreichdatum]])</f>
        <v>53</v>
      </c>
      <c r="F8" t="s">
        <v>6</v>
      </c>
      <c r="G8" t="s">
        <v>12</v>
      </c>
      <c r="H8" t="s">
        <v>12</v>
      </c>
      <c r="I8" t="s">
        <v>11</v>
      </c>
    </row>
    <row r="9" spans="1:9" x14ac:dyDescent="0.25">
      <c r="A9" t="s">
        <v>22</v>
      </c>
      <c r="B9" t="s">
        <v>23</v>
      </c>
      <c r="C9" s="1">
        <v>45477</v>
      </c>
      <c r="D9" s="1">
        <v>45506</v>
      </c>
      <c r="E9">
        <f ca="1">IF(Bewerbungen[[#This Row],[Status]] = "In Bearbeitung", TODAY() - Bewerbungen[[#This Row],[Einreichdatum]],Bewerbungen[[#This Row],[Gesprächsabschluss]]-Bewerbungen[[#This Row],[Einreichdatum]])</f>
        <v>29</v>
      </c>
      <c r="F9" t="s">
        <v>6</v>
      </c>
      <c r="G9" t="s">
        <v>11</v>
      </c>
      <c r="H9" t="s">
        <v>11</v>
      </c>
      <c r="I9" t="s">
        <v>11</v>
      </c>
    </row>
    <row r="10" spans="1:9" x14ac:dyDescent="0.25">
      <c r="A10" t="s">
        <v>25</v>
      </c>
      <c r="B10" t="s">
        <v>26</v>
      </c>
      <c r="C10" s="1">
        <v>45481</v>
      </c>
      <c r="D10" s="1">
        <v>45524</v>
      </c>
      <c r="E10">
        <f ca="1">IF(Bewerbungen[[#This Row],[Status]] = "In Bearbeitung", TODAY() - Bewerbungen[[#This Row],[Einreichdatum]],Bewerbungen[[#This Row],[Gesprächsabschluss]]-Bewerbungen[[#This Row],[Einreichdatum]])</f>
        <v>43</v>
      </c>
      <c r="F10" t="s">
        <v>6</v>
      </c>
      <c r="G10" t="s">
        <v>11</v>
      </c>
      <c r="H10" t="s">
        <v>11</v>
      </c>
      <c r="I10" t="s">
        <v>11</v>
      </c>
    </row>
    <row r="11" spans="1:9" x14ac:dyDescent="0.25">
      <c r="A11" t="s">
        <v>27</v>
      </c>
      <c r="B11" t="s">
        <v>28</v>
      </c>
      <c r="C11" s="1">
        <v>45485</v>
      </c>
      <c r="D11" s="1">
        <v>45496</v>
      </c>
      <c r="E11">
        <f ca="1">IF(Bewerbungen[[#This Row],[Status]] = "In Bearbeitung", TODAY() - Bewerbungen[[#This Row],[Einreichdatum]],Bewerbungen[[#This Row],[Gesprächsabschluss]]-Bewerbungen[[#This Row],[Einreichdatum]])</f>
        <v>11</v>
      </c>
      <c r="F11" t="s">
        <v>6</v>
      </c>
      <c r="G11" t="s">
        <v>12</v>
      </c>
      <c r="H11" t="s">
        <v>12</v>
      </c>
      <c r="I11" t="s">
        <v>11</v>
      </c>
    </row>
    <row r="12" spans="1:9" x14ac:dyDescent="0.25">
      <c r="A12" t="s">
        <v>30</v>
      </c>
      <c r="B12" t="s">
        <v>31</v>
      </c>
      <c r="C12" s="1">
        <v>45511</v>
      </c>
      <c r="D12" s="1">
        <v>45523</v>
      </c>
      <c r="E12">
        <f ca="1">IF(Bewerbungen[[#This Row],[Status]] = "In Bearbeitung", TODAY() - Bewerbungen[[#This Row],[Einreichdatum]],Bewerbungen[[#This Row],[Gesprächsabschluss]]-Bewerbungen[[#This Row],[Einreichdatum]])</f>
        <v>12</v>
      </c>
      <c r="F12" t="s">
        <v>6</v>
      </c>
      <c r="G12" t="s">
        <v>11</v>
      </c>
      <c r="H12" t="s">
        <v>11</v>
      </c>
      <c r="I12" t="s">
        <v>11</v>
      </c>
    </row>
    <row r="13" spans="1:9" x14ac:dyDescent="0.25">
      <c r="A13" t="s">
        <v>32</v>
      </c>
      <c r="B13" t="s">
        <v>33</v>
      </c>
      <c r="C13" s="1">
        <v>45511</v>
      </c>
      <c r="D13" s="1">
        <v>45513</v>
      </c>
      <c r="E13">
        <f ca="1">IF(Bewerbungen[[#This Row],[Status]] = "In Bearbeitung", TODAY() - Bewerbungen[[#This Row],[Einreichdatum]],Bewerbungen[[#This Row],[Gesprächsabschluss]]-Bewerbungen[[#This Row],[Einreichdatum]])</f>
        <v>2</v>
      </c>
      <c r="F13" t="s">
        <v>6</v>
      </c>
      <c r="G13" t="s">
        <v>11</v>
      </c>
      <c r="H13" t="s">
        <v>11</v>
      </c>
      <c r="I13" t="s">
        <v>11</v>
      </c>
    </row>
    <row r="14" spans="1:9" x14ac:dyDescent="0.25">
      <c r="A14" t="s">
        <v>34</v>
      </c>
      <c r="B14" t="s">
        <v>33</v>
      </c>
      <c r="C14" s="1">
        <v>45511</v>
      </c>
      <c r="D14" s="1">
        <v>45524</v>
      </c>
      <c r="E14">
        <f ca="1">IF(Bewerbungen[[#This Row],[Status]] = "In Bearbeitung", TODAY() - Bewerbungen[[#This Row],[Einreichdatum]],Bewerbungen[[#This Row],[Gesprächsabschluss]]-Bewerbungen[[#This Row],[Einreichdatum]])</f>
        <v>13</v>
      </c>
      <c r="F14" t="s">
        <v>6</v>
      </c>
      <c r="G14" t="s">
        <v>11</v>
      </c>
      <c r="H14" t="s">
        <v>11</v>
      </c>
      <c r="I14" t="s">
        <v>11</v>
      </c>
    </row>
    <row r="15" spans="1:9" x14ac:dyDescent="0.25">
      <c r="A15" t="s">
        <v>41</v>
      </c>
      <c r="B15" t="s">
        <v>42</v>
      </c>
      <c r="C15" s="1">
        <v>45512</v>
      </c>
      <c r="D15" s="1">
        <v>45516</v>
      </c>
      <c r="E15">
        <f ca="1">IF(Bewerbungen[[#This Row],[Status]] = "In Bearbeitung", TODAY() - Bewerbungen[[#This Row],[Einreichdatum]],Bewerbungen[[#This Row],[Gesprächsabschluss]]-Bewerbungen[[#This Row],[Einreichdatum]])</f>
        <v>4</v>
      </c>
      <c r="F15" t="s">
        <v>6</v>
      </c>
      <c r="G15" t="s">
        <v>11</v>
      </c>
      <c r="H15" t="s">
        <v>11</v>
      </c>
      <c r="I15" t="s">
        <v>11</v>
      </c>
    </row>
    <row r="16" spans="1:9" ht="16.5" customHeight="1" x14ac:dyDescent="0.25">
      <c r="A16" t="s">
        <v>35</v>
      </c>
      <c r="B16" t="s">
        <v>36</v>
      </c>
      <c r="C16" s="2">
        <v>45512</v>
      </c>
      <c r="D16" s="1"/>
      <c r="E16">
        <f ca="1">IF(Bewerbungen[[#This Row],[Status]] = "In Bearbeitung", TODAY() - Bewerbungen[[#This Row],[Einreichdatum]],Bewerbungen[[#This Row],[Gesprächsabschluss]]-Bewerbungen[[#This Row],[Einreichdatum]])</f>
        <v>32</v>
      </c>
      <c r="F16" t="s">
        <v>101</v>
      </c>
    </row>
    <row r="17" spans="1:9" x14ac:dyDescent="0.25">
      <c r="A17" t="s">
        <v>39</v>
      </c>
      <c r="B17" t="s">
        <v>40</v>
      </c>
      <c r="C17" s="1">
        <v>45512</v>
      </c>
      <c r="D17" s="1"/>
      <c r="E17">
        <f ca="1">IF(Bewerbungen[[#This Row],[Status]] = "In Bearbeitung", TODAY() - Bewerbungen[[#This Row],[Einreichdatum]],Bewerbungen[[#This Row],[Gesprächsabschluss]]-Bewerbungen[[#This Row],[Einreichdatum]])</f>
        <v>32</v>
      </c>
      <c r="F17" t="s">
        <v>101</v>
      </c>
    </row>
    <row r="18" spans="1:9" x14ac:dyDescent="0.25">
      <c r="A18" t="s">
        <v>37</v>
      </c>
      <c r="B18" t="s">
        <v>38</v>
      </c>
      <c r="C18" s="1">
        <v>45512</v>
      </c>
      <c r="D18" s="1"/>
      <c r="E18">
        <f ca="1">IF(Bewerbungen[[#This Row],[Status]] = "In Bearbeitung", TODAY() - Bewerbungen[[#This Row],[Einreichdatum]],Bewerbungen[[#This Row],[Gesprächsabschluss]]-Bewerbungen[[#This Row],[Einreichdatum]])</f>
        <v>32</v>
      </c>
      <c r="F18" t="s">
        <v>101</v>
      </c>
    </row>
    <row r="19" spans="1:9" x14ac:dyDescent="0.25">
      <c r="A19" t="s">
        <v>45</v>
      </c>
      <c r="B19" t="s">
        <v>46</v>
      </c>
      <c r="C19" s="1">
        <v>45516</v>
      </c>
      <c r="D19" s="1">
        <v>45519</v>
      </c>
      <c r="E19">
        <f ca="1">IF(Bewerbungen[[#This Row],[Status]] = "In Bearbeitung", TODAY() - Bewerbungen[[#This Row],[Einreichdatum]],Bewerbungen[[#This Row],[Gesprächsabschluss]]-Bewerbungen[[#This Row],[Einreichdatum]])</f>
        <v>3</v>
      </c>
      <c r="F19" t="s">
        <v>6</v>
      </c>
      <c r="G19" t="s">
        <v>11</v>
      </c>
      <c r="H19" t="s">
        <v>11</v>
      </c>
      <c r="I19" t="s">
        <v>11</v>
      </c>
    </row>
    <row r="20" spans="1:9" ht="15" customHeight="1" x14ac:dyDescent="0.25">
      <c r="A20" t="s">
        <v>43</v>
      </c>
      <c r="B20" t="s">
        <v>44</v>
      </c>
      <c r="C20" s="1">
        <v>45516</v>
      </c>
      <c r="D20" s="1">
        <v>45537</v>
      </c>
      <c r="E20">
        <f ca="1">IF(Bewerbungen[[#This Row],[Status]] = "In Bearbeitung", TODAY() - Bewerbungen[[#This Row],[Einreichdatum]],Bewerbungen[[#This Row],[Gesprächsabschluss]]-Bewerbungen[[#This Row],[Einreichdatum]])</f>
        <v>21</v>
      </c>
      <c r="F20" t="s">
        <v>6</v>
      </c>
      <c r="G20" t="s">
        <v>11</v>
      </c>
      <c r="H20" t="s">
        <v>11</v>
      </c>
      <c r="I20" t="s">
        <v>11</v>
      </c>
    </row>
    <row r="21" spans="1:9" x14ac:dyDescent="0.25">
      <c r="A21" t="s">
        <v>47</v>
      </c>
      <c r="B21" t="s">
        <v>48</v>
      </c>
      <c r="C21" s="1">
        <v>45517</v>
      </c>
      <c r="D21" s="1">
        <v>45525</v>
      </c>
      <c r="E21">
        <f ca="1">IF(Bewerbungen[[#This Row],[Status]] = "In Bearbeitung", TODAY() - Bewerbungen[[#This Row],[Einreichdatum]],Bewerbungen[[#This Row],[Gesprächsabschluss]]-Bewerbungen[[#This Row],[Einreichdatum]])</f>
        <v>8</v>
      </c>
      <c r="F21" t="s">
        <v>6</v>
      </c>
      <c r="G21" t="s">
        <v>12</v>
      </c>
      <c r="H21" t="s">
        <v>11</v>
      </c>
      <c r="I21" t="s">
        <v>11</v>
      </c>
    </row>
    <row r="22" spans="1:9" x14ac:dyDescent="0.25">
      <c r="A22" t="s">
        <v>51</v>
      </c>
      <c r="B22" s="3" t="s">
        <v>59</v>
      </c>
      <c r="C22" s="1">
        <v>45529</v>
      </c>
      <c r="D22" s="1">
        <v>45537</v>
      </c>
      <c r="E22">
        <f ca="1">IF(Bewerbungen[[#This Row],[Status]] = "In Bearbeitung", TODAY() - Bewerbungen[[#This Row],[Einreichdatum]],Bewerbungen[[#This Row],[Gesprächsabschluss]]-Bewerbungen[[#This Row],[Einreichdatum]])</f>
        <v>8</v>
      </c>
      <c r="F22" t="s">
        <v>6</v>
      </c>
      <c r="G22" t="s">
        <v>11</v>
      </c>
      <c r="H22" t="s">
        <v>11</v>
      </c>
      <c r="I22" t="s">
        <v>11</v>
      </c>
    </row>
    <row r="23" spans="1:9" x14ac:dyDescent="0.25">
      <c r="A23" t="s">
        <v>49</v>
      </c>
      <c r="B23" t="s">
        <v>50</v>
      </c>
      <c r="C23" s="1">
        <v>45529</v>
      </c>
      <c r="D23" s="1">
        <v>45533</v>
      </c>
      <c r="E23">
        <f ca="1">IF(Bewerbungen[[#This Row],[Status]] = "In Bearbeitung", TODAY() - Bewerbungen[[#This Row],[Einreichdatum]],Bewerbungen[[#This Row],[Gesprächsabschluss]]-Bewerbungen[[#This Row],[Einreichdatum]])</f>
        <v>4</v>
      </c>
      <c r="F23" t="s">
        <v>6</v>
      </c>
      <c r="G23" t="s">
        <v>11</v>
      </c>
      <c r="H23" t="s">
        <v>11</v>
      </c>
      <c r="I23" t="s">
        <v>11</v>
      </c>
    </row>
    <row r="24" spans="1:9" x14ac:dyDescent="0.25">
      <c r="A24" t="s">
        <v>52</v>
      </c>
      <c r="B24" t="s">
        <v>53</v>
      </c>
      <c r="C24" s="1">
        <v>45530</v>
      </c>
      <c r="D24" s="1"/>
      <c r="E24">
        <f ca="1">IF(Bewerbungen[[#This Row],[Status]] = "In Bearbeitung", TODAY() - Bewerbungen[[#This Row],[Einreichdatum]],Bewerbungen[[#This Row],[Gesprächsabschluss]]-Bewerbungen[[#This Row],[Einreichdatum]])</f>
        <v>14</v>
      </c>
      <c r="F24" t="s">
        <v>101</v>
      </c>
    </row>
    <row r="25" spans="1:9" x14ac:dyDescent="0.25">
      <c r="A25" t="s">
        <v>4</v>
      </c>
      <c r="B25" t="s">
        <v>5</v>
      </c>
      <c r="C25" s="1">
        <v>45531</v>
      </c>
      <c r="D25" s="1">
        <v>45534</v>
      </c>
      <c r="E25">
        <f ca="1">IF(Bewerbungen[[#This Row],[Status]] = "In Bearbeitung", TODAY() - Bewerbungen[[#This Row],[Einreichdatum]],Bewerbungen[[#This Row],[Gesprächsabschluss]]-Bewerbungen[[#This Row],[Einreichdatum]])</f>
        <v>3</v>
      </c>
      <c r="F25" t="s">
        <v>6</v>
      </c>
      <c r="G25" t="s">
        <v>11</v>
      </c>
      <c r="H25" t="s">
        <v>11</v>
      </c>
      <c r="I25" t="s">
        <v>11</v>
      </c>
    </row>
    <row r="26" spans="1:9" x14ac:dyDescent="0.25">
      <c r="A26" t="s">
        <v>54</v>
      </c>
      <c r="B26" t="s">
        <v>55</v>
      </c>
      <c r="C26" s="1">
        <v>45531</v>
      </c>
      <c r="D26" s="1">
        <v>45533</v>
      </c>
      <c r="E26">
        <f ca="1">IF(Bewerbungen[[#This Row],[Status]] = "In Bearbeitung", TODAY() - Bewerbungen[[#This Row],[Einreichdatum]],Bewerbungen[[#This Row],[Gesprächsabschluss]]-Bewerbungen[[#This Row],[Einreichdatum]])</f>
        <v>2</v>
      </c>
      <c r="F26" t="s">
        <v>6</v>
      </c>
      <c r="G26" t="s">
        <v>11</v>
      </c>
      <c r="H26" t="s">
        <v>11</v>
      </c>
      <c r="I26" t="s">
        <v>11</v>
      </c>
    </row>
    <row r="27" spans="1:9" x14ac:dyDescent="0.25">
      <c r="A27" t="s">
        <v>54</v>
      </c>
      <c r="B27" s="3" t="s">
        <v>56</v>
      </c>
      <c r="C27" s="1">
        <v>45531</v>
      </c>
      <c r="D27" s="1"/>
      <c r="E27">
        <f ca="1">IF(Bewerbungen[[#This Row],[Status]] = "In Bearbeitung", TODAY() - Bewerbungen[[#This Row],[Einreichdatum]],Bewerbungen[[#This Row],[Gesprächsabschluss]]-Bewerbungen[[#This Row],[Einreichdatum]])</f>
        <v>13</v>
      </c>
      <c r="F27" t="s">
        <v>101</v>
      </c>
    </row>
    <row r="28" spans="1:9" x14ac:dyDescent="0.25">
      <c r="A28" t="s">
        <v>57</v>
      </c>
      <c r="B28" t="s">
        <v>58</v>
      </c>
      <c r="C28" s="1">
        <v>45533</v>
      </c>
      <c r="D28" s="1">
        <v>45538</v>
      </c>
      <c r="E28">
        <f ca="1">IF(Bewerbungen[[#This Row],[Status]] = "In Bearbeitung", TODAY() - Bewerbungen[[#This Row],[Einreichdatum]],Bewerbungen[[#This Row],[Gesprächsabschluss]]-Bewerbungen[[#This Row],[Einreichdatum]])</f>
        <v>5</v>
      </c>
      <c r="F28" t="s">
        <v>6</v>
      </c>
      <c r="G28" t="s">
        <v>11</v>
      </c>
      <c r="H28" t="s">
        <v>11</v>
      </c>
      <c r="I28" t="s">
        <v>11</v>
      </c>
    </row>
    <row r="29" spans="1:9" x14ac:dyDescent="0.25">
      <c r="A29" t="s">
        <v>74</v>
      </c>
      <c r="B29" t="s">
        <v>50</v>
      </c>
      <c r="C29" s="1">
        <v>45537</v>
      </c>
      <c r="D29" s="1"/>
      <c r="E29">
        <f ca="1">IF(Bewerbungen[[#This Row],[Status]] = "In Bearbeitung", TODAY() - Bewerbungen[[#This Row],[Einreichdatum]],Bewerbungen[[#This Row],[Gesprächsabschluss]]-Bewerbungen[[#This Row],[Einreichdatum]])</f>
        <v>7</v>
      </c>
      <c r="F29" t="s">
        <v>101</v>
      </c>
    </row>
    <row r="30" spans="1:9" x14ac:dyDescent="0.25">
      <c r="A30" t="s">
        <v>69</v>
      </c>
      <c r="B30" t="s">
        <v>70</v>
      </c>
      <c r="C30" s="1">
        <v>45537</v>
      </c>
      <c r="D30" s="1"/>
      <c r="E30">
        <f ca="1">IF(Bewerbungen[[#This Row],[Status]] = "In Bearbeitung", TODAY() - Bewerbungen[[#This Row],[Einreichdatum]],Bewerbungen[[#This Row],[Gesprächsabschluss]]-Bewerbungen[[#This Row],[Einreichdatum]])</f>
        <v>7</v>
      </c>
      <c r="F30" t="s">
        <v>101</v>
      </c>
    </row>
    <row r="31" spans="1:9" x14ac:dyDescent="0.25">
      <c r="A31" t="s">
        <v>69</v>
      </c>
      <c r="B31" t="s">
        <v>71</v>
      </c>
      <c r="C31" s="1">
        <v>45537</v>
      </c>
      <c r="D31" s="1"/>
      <c r="E31">
        <f ca="1">IF(Bewerbungen[[#This Row],[Status]] = "In Bearbeitung", TODAY() - Bewerbungen[[#This Row],[Einreichdatum]],Bewerbungen[[#This Row],[Gesprächsabschluss]]-Bewerbungen[[#This Row],[Einreichdatum]])</f>
        <v>7</v>
      </c>
      <c r="F31" t="s">
        <v>101</v>
      </c>
    </row>
    <row r="32" spans="1:9" x14ac:dyDescent="0.25">
      <c r="A32" t="s">
        <v>72</v>
      </c>
      <c r="B32" t="s">
        <v>73</v>
      </c>
      <c r="C32" s="1">
        <v>45537</v>
      </c>
      <c r="D32" s="1"/>
      <c r="E32">
        <f ca="1">IF(Bewerbungen[[#This Row],[Status]] = "In Bearbeitung", TODAY() - Bewerbungen[[#This Row],[Einreichdatum]],Bewerbungen[[#This Row],[Gesprächsabschluss]]-Bewerbungen[[#This Row],[Einreichdatum]])</f>
        <v>7</v>
      </c>
      <c r="F32" t="s">
        <v>101</v>
      </c>
    </row>
    <row r="33" spans="1:9" x14ac:dyDescent="0.25">
      <c r="A33" t="s">
        <v>102</v>
      </c>
      <c r="B33" t="s">
        <v>103</v>
      </c>
      <c r="C33" s="1">
        <v>45540</v>
      </c>
      <c r="D33" s="1"/>
      <c r="E33">
        <f ca="1">IF(Bewerbungen[[#This Row],[Status]] = "In Bearbeitung", TODAY() - Bewerbungen[[#This Row],[Einreichdatum]],Bewerbungen[[#This Row],[Gesprächsabschluss]]-Bewerbungen[[#This Row],[Einreichdatum]])</f>
        <v>4</v>
      </c>
      <c r="F33" t="s">
        <v>101</v>
      </c>
    </row>
    <row r="34" spans="1:9" x14ac:dyDescent="0.25">
      <c r="A34" t="s">
        <v>81</v>
      </c>
      <c r="B34" t="s">
        <v>82</v>
      </c>
      <c r="C34" s="1">
        <v>45540</v>
      </c>
      <c r="D34" s="1">
        <v>45544</v>
      </c>
      <c r="E34">
        <f ca="1">IF(Bewerbungen[[#This Row],[Status]] = "In Bearbeitung", TODAY() - Bewerbungen[[#This Row],[Einreichdatum]],Bewerbungen[[#This Row],[Gesprächsabschluss]]-Bewerbungen[[#This Row],[Einreichdatum]])</f>
        <v>4</v>
      </c>
      <c r="F34" t="s">
        <v>6</v>
      </c>
      <c r="G34" t="s">
        <v>11</v>
      </c>
      <c r="H34" t="s">
        <v>11</v>
      </c>
      <c r="I34" t="s">
        <v>11</v>
      </c>
    </row>
    <row r="35" spans="1:9" x14ac:dyDescent="0.25">
      <c r="A35" t="s">
        <v>79</v>
      </c>
      <c r="B35" t="s">
        <v>80</v>
      </c>
      <c r="C35" s="1">
        <v>45540</v>
      </c>
      <c r="D35" s="1"/>
      <c r="E35">
        <f ca="1">IF(Bewerbungen[[#This Row],[Status]] = "In Bearbeitung", TODAY() - Bewerbungen[[#This Row],[Einreichdatum]],Bewerbungen[[#This Row],[Gesprächsabschluss]]-Bewerbungen[[#This Row],[Einreichdatum]])</f>
        <v>4</v>
      </c>
      <c r="F35" t="s">
        <v>101</v>
      </c>
    </row>
    <row r="36" spans="1:9" x14ac:dyDescent="0.25">
      <c r="A36" t="s">
        <v>77</v>
      </c>
      <c r="B36" t="s">
        <v>78</v>
      </c>
      <c r="C36" s="1">
        <v>45540</v>
      </c>
      <c r="D36" s="1"/>
      <c r="E36">
        <f ca="1">IF(Bewerbungen[[#This Row],[Status]] = "In Bearbeitung", TODAY() - Bewerbungen[[#This Row],[Einreichdatum]],Bewerbungen[[#This Row],[Gesprächsabschluss]]-Bewerbungen[[#This Row],[Einreichdatum]])</f>
        <v>4</v>
      </c>
      <c r="F36" t="s">
        <v>101</v>
      </c>
    </row>
    <row r="37" spans="1:9" x14ac:dyDescent="0.25">
      <c r="A37" t="s">
        <v>105</v>
      </c>
      <c r="B37" t="s">
        <v>106</v>
      </c>
      <c r="C37" s="1">
        <v>45541</v>
      </c>
      <c r="D37" s="1"/>
      <c r="E37">
        <f ca="1">IF(Bewerbungen[[#This Row],[Status]] = "In Bearbeitung", TODAY() - Bewerbungen[[#This Row],[Einreichdatum]],Bewerbungen[[#This Row],[Gesprächsabschluss]]-Bewerbungen[[#This Row],[Einreichdatum]])</f>
        <v>3</v>
      </c>
      <c r="F37" t="s">
        <v>101</v>
      </c>
    </row>
    <row r="38" spans="1:9" x14ac:dyDescent="0.25">
      <c r="A38" t="s">
        <v>107</v>
      </c>
      <c r="B38" t="s">
        <v>108</v>
      </c>
      <c r="C38" s="1">
        <v>45541</v>
      </c>
      <c r="D38" s="1"/>
      <c r="E38">
        <f ca="1">IF(Bewerbungen[[#This Row],[Status]] = "In Bearbeitung", TODAY() - Bewerbungen[[#This Row],[Einreichdatum]],Bewerbungen[[#This Row],[Gesprächsabschluss]]-Bewerbungen[[#This Row],[Einreichdatum]])</f>
        <v>3</v>
      </c>
      <c r="F38" t="s">
        <v>101</v>
      </c>
    </row>
    <row r="39" spans="1:9" x14ac:dyDescent="0.25">
      <c r="A39" t="s">
        <v>109</v>
      </c>
      <c r="B39" t="s">
        <v>110</v>
      </c>
      <c r="C39" s="1">
        <v>45541</v>
      </c>
      <c r="D39" s="1"/>
      <c r="E39">
        <f ca="1">IF(Bewerbungen[[#This Row],[Status]] = "In Bearbeitung", TODAY() - Bewerbungen[[#This Row],[Einreichdatum]],Bewerbungen[[#This Row],[Gesprächsabschluss]]-Bewerbungen[[#This Row],[Einreichdatum]])</f>
        <v>3</v>
      </c>
      <c r="F39" t="s">
        <v>101</v>
      </c>
    </row>
    <row r="40" spans="1:9" x14ac:dyDescent="0.25">
      <c r="A40" t="s">
        <v>107</v>
      </c>
      <c r="B40" t="s">
        <v>111</v>
      </c>
      <c r="C40" s="1">
        <v>45541</v>
      </c>
      <c r="D40" s="1"/>
      <c r="E40">
        <f ca="1">IF(Bewerbungen[[#This Row],[Status]] = "In Bearbeitung", TODAY() - Bewerbungen[[#This Row],[Einreichdatum]],Bewerbungen[[#This Row],[Gesprächsabschluss]]-Bewerbungen[[#This Row],[Einreichdatum]])</f>
        <v>3</v>
      </c>
      <c r="F40" t="s">
        <v>101</v>
      </c>
    </row>
    <row r="41" spans="1:9" x14ac:dyDescent="0.25">
      <c r="A41" t="s">
        <v>113</v>
      </c>
      <c r="B41" s="20" t="s">
        <v>114</v>
      </c>
      <c r="C41" s="1">
        <v>45544</v>
      </c>
      <c r="D41" s="1"/>
      <c r="E41" s="21">
        <f ca="1">IF(Bewerbungen[[#This Row],[Status]] = "In Bearbeitung", TODAY() - Bewerbungen[[#This Row],[Einreichdatum]],Bewerbungen[[#This Row],[Gesprächsabschluss]]-Bewerbungen[[#This Row],[Einreichdatum]])</f>
        <v>0</v>
      </c>
      <c r="F41" t="s">
        <v>101</v>
      </c>
    </row>
    <row r="42" spans="1:9" x14ac:dyDescent="0.25">
      <c r="A42" t="s">
        <v>115</v>
      </c>
      <c r="B42" s="20" t="s">
        <v>116</v>
      </c>
      <c r="C42" s="1">
        <v>45544</v>
      </c>
      <c r="D42" s="1"/>
      <c r="E42" s="21">
        <f ca="1">IF(Bewerbungen[[#This Row],[Status]] = "In Bearbeitung", TODAY() - Bewerbungen[[#This Row],[Einreichdatum]],Bewerbungen[[#This Row],[Gesprächsabschluss]]-Bewerbungen[[#This Row],[Einreichdatum]])</f>
        <v>0</v>
      </c>
      <c r="F42" t="s">
        <v>101</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A3A6C-40EF-495C-B0D5-4CBA11167143}">
  <dimension ref="A1:D97"/>
  <sheetViews>
    <sheetView zoomScale="85" zoomScaleNormal="85" workbookViewId="0">
      <selection activeCell="B36" sqref="B36"/>
    </sheetView>
  </sheetViews>
  <sheetFormatPr baseColWidth="10" defaultRowHeight="15" x14ac:dyDescent="0.25"/>
  <cols>
    <col min="1" max="1" width="38.42578125" bestFit="1" customWidth="1"/>
    <col min="2" max="2" width="28.5703125" bestFit="1" customWidth="1"/>
    <col min="3" max="3" width="14" bestFit="1" customWidth="1"/>
    <col min="4" max="4" width="15.85546875" bestFit="1" customWidth="1"/>
    <col min="5" max="5" width="6.42578125" bestFit="1" customWidth="1"/>
    <col min="6" max="13" width="7.28515625" bestFit="1" customWidth="1"/>
    <col min="14" max="15" width="7.42578125" bestFit="1" customWidth="1"/>
    <col min="16" max="16" width="15.85546875" bestFit="1" customWidth="1"/>
    <col min="17" max="18" width="3.140625" bestFit="1" customWidth="1"/>
    <col min="19" max="19" width="2.140625" bestFit="1" customWidth="1"/>
    <col min="20" max="20" width="15.85546875" bestFit="1" customWidth="1"/>
    <col min="21" max="21" width="24.140625" bestFit="1" customWidth="1"/>
    <col min="22" max="22" width="23" bestFit="1" customWidth="1"/>
    <col min="23" max="23" width="15.85546875" bestFit="1" customWidth="1"/>
    <col min="24" max="24" width="12.28515625" bestFit="1" customWidth="1"/>
    <col min="25" max="25" width="18.85546875" bestFit="1" customWidth="1"/>
    <col min="26" max="26" width="6.42578125" bestFit="1" customWidth="1"/>
    <col min="27" max="27" width="12.85546875" bestFit="1" customWidth="1"/>
    <col min="28" max="28" width="30.42578125" bestFit="1" customWidth="1"/>
    <col min="29" max="29" width="37.140625" bestFit="1" customWidth="1"/>
    <col min="30" max="30" width="22.140625" bestFit="1" customWidth="1"/>
    <col min="31" max="31" width="28.85546875" bestFit="1" customWidth="1"/>
    <col min="32" max="32" width="17.5703125" bestFit="1" customWidth="1"/>
    <col min="33" max="33" width="24.28515625" bestFit="1" customWidth="1"/>
    <col min="34" max="34" width="18.5703125" bestFit="1" customWidth="1"/>
    <col min="35" max="35" width="25.140625" bestFit="1" customWidth="1"/>
    <col min="36" max="36" width="21.7109375" bestFit="1" customWidth="1"/>
    <col min="37" max="37" width="28.42578125" bestFit="1" customWidth="1"/>
    <col min="38" max="38" width="12.85546875" bestFit="1" customWidth="1"/>
    <col min="39" max="39" width="19.42578125" bestFit="1" customWidth="1"/>
    <col min="40" max="40" width="26" bestFit="1" customWidth="1"/>
    <col min="41" max="41" width="32.7109375" bestFit="1" customWidth="1"/>
    <col min="42" max="42" width="24.85546875" bestFit="1" customWidth="1"/>
    <col min="43" max="43" width="31.5703125" bestFit="1" customWidth="1"/>
    <col min="44" max="49" width="8.28515625" bestFit="1" customWidth="1"/>
    <col min="50" max="60" width="9.28515625" bestFit="1" customWidth="1"/>
    <col min="61" max="61" width="15.85546875" bestFit="1" customWidth="1"/>
  </cols>
  <sheetData>
    <row r="1" spans="1:4" x14ac:dyDescent="0.25">
      <c r="B1" s="4" t="s">
        <v>61</v>
      </c>
    </row>
    <row r="2" spans="1:4" x14ac:dyDescent="0.25">
      <c r="B2" t="s">
        <v>12</v>
      </c>
      <c r="C2" t="s">
        <v>11</v>
      </c>
      <c r="D2" t="s">
        <v>60</v>
      </c>
    </row>
    <row r="3" spans="1:4" x14ac:dyDescent="0.25">
      <c r="A3" t="s">
        <v>62</v>
      </c>
      <c r="B3" s="21">
        <v>5</v>
      </c>
      <c r="C3" s="21">
        <v>18</v>
      </c>
      <c r="D3" s="21">
        <v>23</v>
      </c>
    </row>
    <row r="13" spans="1:4" x14ac:dyDescent="0.25">
      <c r="A13" s="4" t="s">
        <v>65</v>
      </c>
      <c r="B13" t="s">
        <v>76</v>
      </c>
    </row>
    <row r="15" spans="1:4" x14ac:dyDescent="0.25">
      <c r="A15" s="4" t="s">
        <v>75</v>
      </c>
      <c r="B15" t="s">
        <v>66</v>
      </c>
    </row>
    <row r="16" spans="1:4" x14ac:dyDescent="0.25">
      <c r="A16" s="7" t="s">
        <v>32</v>
      </c>
      <c r="B16" s="21">
        <v>2</v>
      </c>
    </row>
    <row r="17" spans="1:2" x14ac:dyDescent="0.25">
      <c r="A17" s="7" t="s">
        <v>109</v>
      </c>
      <c r="B17" s="21">
        <v>3</v>
      </c>
    </row>
    <row r="18" spans="1:2" x14ac:dyDescent="0.25">
      <c r="A18" s="7" t="s">
        <v>45</v>
      </c>
      <c r="B18" s="21">
        <v>3</v>
      </c>
    </row>
    <row r="19" spans="1:2" x14ac:dyDescent="0.25">
      <c r="A19" s="7" t="s">
        <v>105</v>
      </c>
      <c r="B19" s="21">
        <v>3</v>
      </c>
    </row>
    <row r="20" spans="1:2" x14ac:dyDescent="0.25">
      <c r="A20" s="7" t="s">
        <v>4</v>
      </c>
      <c r="B20" s="21">
        <v>3</v>
      </c>
    </row>
    <row r="21" spans="1:2" x14ac:dyDescent="0.25">
      <c r="A21" s="7" t="s">
        <v>49</v>
      </c>
      <c r="B21" s="21">
        <v>4</v>
      </c>
    </row>
    <row r="22" spans="1:2" x14ac:dyDescent="0.25">
      <c r="A22" s="7" t="s">
        <v>41</v>
      </c>
      <c r="B22" s="21">
        <v>4</v>
      </c>
    </row>
    <row r="23" spans="1:2" x14ac:dyDescent="0.25">
      <c r="A23" s="7" t="s">
        <v>77</v>
      </c>
      <c r="B23" s="21">
        <v>4</v>
      </c>
    </row>
    <row r="24" spans="1:2" x14ac:dyDescent="0.25">
      <c r="A24" s="7" t="s">
        <v>102</v>
      </c>
      <c r="B24" s="21">
        <v>4</v>
      </c>
    </row>
    <row r="25" spans="1:2" x14ac:dyDescent="0.25">
      <c r="A25" s="7" t="s">
        <v>81</v>
      </c>
      <c r="B25" s="21">
        <v>4</v>
      </c>
    </row>
    <row r="26" spans="1:2" x14ac:dyDescent="0.25">
      <c r="A26" s="7" t="s">
        <v>79</v>
      </c>
      <c r="B26" s="21">
        <v>4</v>
      </c>
    </row>
    <row r="27" spans="1:2" x14ac:dyDescent="0.25">
      <c r="A27" s="7" t="s">
        <v>57</v>
      </c>
      <c r="B27" s="21">
        <v>5</v>
      </c>
    </row>
    <row r="28" spans="1:2" x14ac:dyDescent="0.25">
      <c r="A28" s="7" t="s">
        <v>15</v>
      </c>
      <c r="B28" s="21">
        <v>6</v>
      </c>
    </row>
    <row r="29" spans="1:2" x14ac:dyDescent="0.25">
      <c r="A29" s="7" t="s">
        <v>107</v>
      </c>
      <c r="B29" s="21">
        <v>6</v>
      </c>
    </row>
    <row r="30" spans="1:2" x14ac:dyDescent="0.25">
      <c r="A30" s="7" t="s">
        <v>74</v>
      </c>
      <c r="B30" s="21">
        <v>7</v>
      </c>
    </row>
    <row r="31" spans="1:2" x14ac:dyDescent="0.25">
      <c r="A31" s="7" t="s">
        <v>20</v>
      </c>
      <c r="B31" s="21">
        <v>7</v>
      </c>
    </row>
    <row r="32" spans="1:2" x14ac:dyDescent="0.25">
      <c r="A32" s="7" t="s">
        <v>72</v>
      </c>
      <c r="B32" s="21">
        <v>7</v>
      </c>
    </row>
    <row r="33" spans="1:2" x14ac:dyDescent="0.25">
      <c r="A33" s="7" t="s">
        <v>51</v>
      </c>
      <c r="B33" s="21">
        <v>8</v>
      </c>
    </row>
    <row r="34" spans="1:2" x14ac:dyDescent="0.25">
      <c r="A34" s="7" t="s">
        <v>47</v>
      </c>
      <c r="B34" s="21">
        <v>8</v>
      </c>
    </row>
    <row r="35" spans="1:2" x14ac:dyDescent="0.25">
      <c r="A35" s="7" t="s">
        <v>27</v>
      </c>
      <c r="B35" s="21">
        <v>11</v>
      </c>
    </row>
    <row r="36" spans="1:2" x14ac:dyDescent="0.25">
      <c r="A36" s="7" t="s">
        <v>30</v>
      </c>
      <c r="B36" s="21">
        <v>12</v>
      </c>
    </row>
    <row r="37" spans="1:2" x14ac:dyDescent="0.25">
      <c r="A37" s="7" t="s">
        <v>34</v>
      </c>
      <c r="B37" s="21">
        <v>13</v>
      </c>
    </row>
    <row r="38" spans="1:2" x14ac:dyDescent="0.25">
      <c r="A38" s="7" t="s">
        <v>52</v>
      </c>
      <c r="B38" s="21">
        <v>14</v>
      </c>
    </row>
    <row r="39" spans="1:2" x14ac:dyDescent="0.25">
      <c r="A39" s="7" t="s">
        <v>69</v>
      </c>
      <c r="B39" s="21">
        <v>14</v>
      </c>
    </row>
    <row r="40" spans="1:2" x14ac:dyDescent="0.25">
      <c r="A40" s="7" t="s">
        <v>19</v>
      </c>
      <c r="B40" s="21">
        <v>14</v>
      </c>
    </row>
    <row r="41" spans="1:2" x14ac:dyDescent="0.25">
      <c r="A41" s="7" t="s">
        <v>54</v>
      </c>
      <c r="B41" s="21">
        <v>15</v>
      </c>
    </row>
    <row r="42" spans="1:2" x14ac:dyDescent="0.25">
      <c r="A42" s="7" t="s">
        <v>43</v>
      </c>
      <c r="B42" s="21">
        <v>21</v>
      </c>
    </row>
    <row r="43" spans="1:2" x14ac:dyDescent="0.25">
      <c r="A43" s="7" t="s">
        <v>7</v>
      </c>
      <c r="B43" s="21">
        <v>28</v>
      </c>
    </row>
    <row r="44" spans="1:2" x14ac:dyDescent="0.25">
      <c r="A44" s="7" t="s">
        <v>22</v>
      </c>
      <c r="B44" s="21">
        <v>29</v>
      </c>
    </row>
    <row r="45" spans="1:2" x14ac:dyDescent="0.25">
      <c r="A45" s="7" t="s">
        <v>18</v>
      </c>
      <c r="B45" s="21">
        <v>35</v>
      </c>
    </row>
    <row r="46" spans="1:2" x14ac:dyDescent="0.25">
      <c r="A46" s="7" t="s">
        <v>25</v>
      </c>
      <c r="B46" s="21">
        <v>43</v>
      </c>
    </row>
    <row r="47" spans="1:2" x14ac:dyDescent="0.25">
      <c r="A47" s="7" t="s">
        <v>24</v>
      </c>
      <c r="B47" s="21">
        <v>53</v>
      </c>
    </row>
    <row r="48" spans="1:2" x14ac:dyDescent="0.25">
      <c r="A48" s="7" t="s">
        <v>13</v>
      </c>
      <c r="B48" s="21">
        <v>54</v>
      </c>
    </row>
    <row r="73" spans="1:4" x14ac:dyDescent="0.25">
      <c r="B73" s="4" t="s">
        <v>61</v>
      </c>
    </row>
    <row r="74" spans="1:4" x14ac:dyDescent="0.25">
      <c r="B74" t="s">
        <v>6</v>
      </c>
      <c r="C74" t="s">
        <v>101</v>
      </c>
      <c r="D74" t="s">
        <v>60</v>
      </c>
    </row>
    <row r="75" spans="1:4" x14ac:dyDescent="0.25">
      <c r="A75" t="s">
        <v>67</v>
      </c>
      <c r="B75" s="21">
        <v>23</v>
      </c>
      <c r="C75" s="21">
        <v>18</v>
      </c>
      <c r="D75" s="21">
        <v>41</v>
      </c>
    </row>
    <row r="77" spans="1:4" x14ac:dyDescent="0.25">
      <c r="A77" s="4" t="s">
        <v>75</v>
      </c>
      <c r="B77" t="s">
        <v>86</v>
      </c>
    </row>
    <row r="78" spans="1:4" x14ac:dyDescent="0.25">
      <c r="A78" s="7" t="s">
        <v>83</v>
      </c>
      <c r="B78" s="21"/>
    </row>
    <row r="79" spans="1:4" x14ac:dyDescent="0.25">
      <c r="A79" s="8" t="s">
        <v>87</v>
      </c>
      <c r="B79" s="21">
        <v>5</v>
      </c>
    </row>
    <row r="80" spans="1:4" x14ac:dyDescent="0.25">
      <c r="A80" s="8" t="s">
        <v>88</v>
      </c>
      <c r="B80" s="21">
        <v>3</v>
      </c>
    </row>
    <row r="81" spans="1:2" x14ac:dyDescent="0.25">
      <c r="A81" s="8" t="s">
        <v>89</v>
      </c>
      <c r="B81" s="21">
        <v>1</v>
      </c>
    </row>
    <row r="82" spans="1:2" x14ac:dyDescent="0.25">
      <c r="A82" s="8" t="s">
        <v>90</v>
      </c>
      <c r="B82" s="21">
        <v>1</v>
      </c>
    </row>
    <row r="83" spans="1:2" x14ac:dyDescent="0.25">
      <c r="A83" s="7" t="s">
        <v>84</v>
      </c>
      <c r="B83" s="21"/>
    </row>
    <row r="84" spans="1:2" x14ac:dyDescent="0.25">
      <c r="A84" s="8" t="s">
        <v>91</v>
      </c>
      <c r="B84" s="21">
        <v>3</v>
      </c>
    </row>
    <row r="85" spans="1:2" x14ac:dyDescent="0.25">
      <c r="A85" s="8" t="s">
        <v>92</v>
      </c>
      <c r="B85" s="21">
        <v>4</v>
      </c>
    </row>
    <row r="86" spans="1:2" x14ac:dyDescent="0.25">
      <c r="A86" s="8" t="s">
        <v>93</v>
      </c>
      <c r="B86" s="21">
        <v>2</v>
      </c>
    </row>
    <row r="87" spans="1:2" x14ac:dyDescent="0.25">
      <c r="A87" s="8" t="s">
        <v>94</v>
      </c>
      <c r="B87" s="21">
        <v>1</v>
      </c>
    </row>
    <row r="88" spans="1:2" x14ac:dyDescent="0.25">
      <c r="A88" s="8" t="s">
        <v>95</v>
      </c>
      <c r="B88" s="21">
        <v>2</v>
      </c>
    </row>
    <row r="89" spans="1:2" x14ac:dyDescent="0.25">
      <c r="A89" s="8" t="s">
        <v>96</v>
      </c>
      <c r="B89" s="21">
        <v>1</v>
      </c>
    </row>
    <row r="90" spans="1:2" x14ac:dyDescent="0.25">
      <c r="A90" s="8" t="s">
        <v>97</v>
      </c>
      <c r="B90" s="21">
        <v>3</v>
      </c>
    </row>
    <row r="91" spans="1:2" x14ac:dyDescent="0.25">
      <c r="A91" s="8" t="s">
        <v>98</v>
      </c>
      <c r="B91" s="21">
        <v>1</v>
      </c>
    </row>
    <row r="92" spans="1:2" x14ac:dyDescent="0.25">
      <c r="A92" s="7" t="s">
        <v>85</v>
      </c>
      <c r="B92" s="21"/>
    </row>
    <row r="93" spans="1:2" x14ac:dyDescent="0.25">
      <c r="A93" s="8" t="s">
        <v>99</v>
      </c>
      <c r="B93" s="21">
        <v>4</v>
      </c>
    </row>
    <row r="94" spans="1:2" x14ac:dyDescent="0.25">
      <c r="A94" s="8" t="s">
        <v>100</v>
      </c>
      <c r="B94" s="21">
        <v>4</v>
      </c>
    </row>
    <row r="95" spans="1:2" x14ac:dyDescent="0.25">
      <c r="A95" s="8" t="s">
        <v>112</v>
      </c>
      <c r="B95" s="21">
        <v>4</v>
      </c>
    </row>
    <row r="96" spans="1:2" x14ac:dyDescent="0.25">
      <c r="A96" s="8" t="s">
        <v>117</v>
      </c>
      <c r="B96" s="21">
        <v>2</v>
      </c>
    </row>
    <row r="97" spans="1:2" x14ac:dyDescent="0.25">
      <c r="A97" s="7" t="s">
        <v>60</v>
      </c>
      <c r="B97" s="21">
        <v>41</v>
      </c>
    </row>
  </sheetData>
  <pageMargins left="0.7" right="0.7" top="0.78740157499999996" bottom="0.78740157499999996"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Dashboard</vt:lpstr>
      <vt:lpstr>Raw_data</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Brejdow</dc:creator>
  <cp:lastModifiedBy>Andreas Brejdow</cp:lastModifiedBy>
  <dcterms:created xsi:type="dcterms:W3CDTF">2024-09-02T10:48:26Z</dcterms:created>
  <dcterms:modified xsi:type="dcterms:W3CDTF">2024-09-09T15:30:52Z</dcterms:modified>
</cp:coreProperties>
</file>