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gilbe01\Desktop\PhD_2020-2023\Model\data\diets_pred\"/>
    </mc:Choice>
  </mc:AlternateContent>
  <xr:revisionPtr revIDLastSave="0" documentId="13_ncr:1_{8862B175-ECFF-41C4-AB09-1755AC6A700F}" xr6:coauthVersionLast="36" xr6:coauthVersionMax="36" xr10:uidLastSave="{00000000-0000-0000-0000-000000000000}"/>
  <bookViews>
    <workbookView xWindow="0" yWindow="0" windowWidth="20490" windowHeight="7550" firstSheet="2" activeTab="7" xr2:uid="{A97B0535-9FC4-4A1E-A16D-DDAD69C8B49D}"/>
  </bookViews>
  <sheets>
    <sheet name="A_Marçalo2021" sheetId="4" r:id="rId1"/>
    <sheet name="11-12-13-9_Ringelstein2006" sheetId="1" r:id="rId2"/>
    <sheet name="Scotland_Santos2008" sheetId="6" r:id="rId3"/>
    <sheet name="B_C_Spitz2006" sheetId="2" r:id="rId4"/>
    <sheet name="Med_Liguria_Wurtz1993" sheetId="3" r:id="rId5"/>
    <sheet name="Med_Aznar2017" sheetId="5" r:id="rId6"/>
    <sheet name="SouthAfrica_Sekiguchi1992" sheetId="7" r:id="rId7"/>
    <sheet name="Canary_Fernandez2009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8" l="1"/>
  <c r="F4" i="8"/>
  <c r="F5" i="8"/>
  <c r="F6" i="8"/>
  <c r="F2" i="8"/>
  <c r="B12" i="6" l="1"/>
  <c r="B6" i="5" l="1"/>
  <c r="B7" i="5"/>
  <c r="B8" i="5"/>
  <c r="B9" i="5"/>
  <c r="B10" i="5"/>
  <c r="B11" i="5"/>
  <c r="B12" i="5"/>
  <c r="B13" i="5"/>
  <c r="B14" i="5"/>
  <c r="B15" i="5"/>
  <c r="B17" i="5"/>
  <c r="B18" i="5"/>
  <c r="B19" i="5"/>
  <c r="B21" i="5"/>
  <c r="B22" i="5"/>
  <c r="B23" i="5"/>
  <c r="B24" i="5"/>
  <c r="B25" i="5"/>
  <c r="B26" i="5"/>
  <c r="B28" i="5"/>
  <c r="B29" i="5"/>
  <c r="B30" i="5"/>
  <c r="B31" i="5"/>
  <c r="B32" i="5"/>
  <c r="B33" i="5"/>
  <c r="B34" i="5"/>
  <c r="B35" i="5"/>
  <c r="B36" i="5"/>
  <c r="B37" i="5"/>
  <c r="B39" i="5"/>
  <c r="B40" i="5"/>
  <c r="B41" i="5"/>
  <c r="B42" i="5"/>
  <c r="B44" i="5"/>
  <c r="B45" i="5"/>
  <c r="B5" i="5"/>
</calcChain>
</file>

<file path=xl/sharedStrings.xml><?xml version="1.0" encoding="utf-8"?>
<sst xmlns="http://schemas.openxmlformats.org/spreadsheetml/2006/main" count="672" uniqueCount="337">
  <si>
    <t>Species</t>
  </si>
  <si>
    <t>Family</t>
  </si>
  <si>
    <t>%O</t>
  </si>
  <si>
    <t>%N</t>
  </si>
  <si>
    <t>%W</t>
  </si>
  <si>
    <t>Xenodermichthys copei</t>
  </si>
  <si>
    <t>Alepocephalidae</t>
  </si>
  <si>
    <t>Platytroctidae</t>
  </si>
  <si>
    <t>Platytroctidae und.</t>
  </si>
  <si>
    <t>Maurolicus muelleri</t>
  </si>
  <si>
    <t>Sternoptychidae</t>
  </si>
  <si>
    <t>Argyropelecus olfersi</t>
  </si>
  <si>
    <t>Chauliodus sloani</t>
  </si>
  <si>
    <t>Chauliodontidae</t>
  </si>
  <si>
    <t>Stomias boa ferox</t>
  </si>
  <si>
    <t>Stomiidae</t>
  </si>
  <si>
    <t>Bathylagus greyae</t>
  </si>
  <si>
    <t>Bathylagidae</t>
  </si>
  <si>
    <t>Bathylagidae und.</t>
  </si>
  <si>
    <t>Benthosema glaciale</t>
  </si>
  <si>
    <t>Myctophidae</t>
  </si>
  <si>
    <t>Ceratoscopelus maderensis</t>
  </si>
  <si>
    <t>Lobianchia gemellarii</t>
  </si>
  <si>
    <t>Myctophum puntatum</t>
  </si>
  <si>
    <t>Notoscopelus kroeyeri</t>
  </si>
  <si>
    <t>Symbolophorus veranyi</t>
  </si>
  <si>
    <t>Diaphus metoclampus</t>
  </si>
  <si>
    <t>&lt;0,1</t>
  </si>
  <si>
    <t>Lampanyctus spp.</t>
  </si>
  <si>
    <t>Electrona risso</t>
  </si>
  <si>
    <t>Myctophidae und.</t>
  </si>
  <si>
    <t>Paralepididae</t>
  </si>
  <si>
    <t>Macroparalepis affinis</t>
  </si>
  <si>
    <t>Arctozenus risso</t>
  </si>
  <si>
    <t>Paralepis atlantica</t>
  </si>
  <si>
    <t>Paralepis coregonoides</t>
  </si>
  <si>
    <t>Paralepididae und.</t>
  </si>
  <si>
    <t>Serrivomer beani</t>
  </si>
  <si>
    <t>Serrivomeridae</t>
  </si>
  <si>
    <t>Scomberesocidae</t>
  </si>
  <si>
    <t>Scomberesox saurus</t>
  </si>
  <si>
    <t>Chiasmodontidae</t>
  </si>
  <si>
    <t>Chiasmodontidae und.</t>
  </si>
  <si>
    <t>Nesiarchus nasutus</t>
  </si>
  <si>
    <t>Gempylidae</t>
  </si>
  <si>
    <t>Cubiceps gracilis</t>
  </si>
  <si>
    <t>Nomeidae</t>
  </si>
  <si>
    <t>Fish und.</t>
  </si>
  <si>
    <t>TOTAL FISH</t>
  </si>
  <si>
    <t>Octopoteuthis sp.</t>
  </si>
  <si>
    <t>Octopoteutidae</t>
  </si>
  <si>
    <t>Onychoteuthis banksi</t>
  </si>
  <si>
    <t>Onychoteuthidae</t>
  </si>
  <si>
    <t>Ancistroteuthis lichtensteini</t>
  </si>
  <si>
    <t>Gonatus steenstrupi</t>
  </si>
  <si>
    <t>Gonatidae</t>
  </si>
  <si>
    <t>Pholidoteuthis sp.</t>
  </si>
  <si>
    <t>Pholidoteuthidae</t>
  </si>
  <si>
    <t>Histioteuthis bonellii</t>
  </si>
  <si>
    <t>Histioteuthidae</t>
  </si>
  <si>
    <t>Histioteuthis reversa</t>
  </si>
  <si>
    <t>Histioteuthis corona</t>
  </si>
  <si>
    <t>Brachioteuthis riisei</t>
  </si>
  <si>
    <t>Brachioteuthidae</t>
  </si>
  <si>
    <t>Ommastrephidae</t>
  </si>
  <si>
    <t>Ommastrephidae und.</t>
  </si>
  <si>
    <t>Chiroteuthis imperator</t>
  </si>
  <si>
    <t>Chiroteuthidae</t>
  </si>
  <si>
    <t>Chiroteuthis sp.</t>
  </si>
  <si>
    <t>Teuthowenia megalops</t>
  </si>
  <si>
    <t>Cranchiidae</t>
  </si>
  <si>
    <t>Heteroteuthis dispar</t>
  </si>
  <si>
    <t>Sepiolidae</t>
  </si>
  <si>
    <t>Sepiolidae und.</t>
  </si>
  <si>
    <t>Cephalopods und.</t>
  </si>
  <si>
    <t>TOTAL CEPHALOPODS</t>
  </si>
  <si>
    <t>Hyperiidae</t>
  </si>
  <si>
    <t>Hyperiidae und.</t>
  </si>
  <si>
    <t>Meganyctyphanes norvegica</t>
  </si>
  <si>
    <t>Euphausiidae</t>
  </si>
  <si>
    <t>Euphausiidae und.</t>
  </si>
  <si>
    <t>Funchalia woodwardii</t>
  </si>
  <si>
    <t>Peneaeidae</t>
  </si>
  <si>
    <t>Sergestes arcticus</t>
  </si>
  <si>
    <t>Sergestidae</t>
  </si>
  <si>
    <t>Sergia robusta</t>
  </si>
  <si>
    <t>Pasiphaea multidentata</t>
  </si>
  <si>
    <t>Pasiphaeidae</t>
  </si>
  <si>
    <t>Pasiphaea silvado</t>
  </si>
  <si>
    <t>Pasiphaea spp.</t>
  </si>
  <si>
    <t>Acanthephyra pelagica</t>
  </si>
  <si>
    <t>Oplophoridae</t>
  </si>
  <si>
    <t>Acanthephyra purpurea</t>
  </si>
  <si>
    <t>Systellapsis debilis</t>
  </si>
  <si>
    <t>Acanthephyra spp.</t>
  </si>
  <si>
    <t>crustaceans und.</t>
  </si>
  <si>
    <t>TOTAL CRUSTACEANS</t>
  </si>
  <si>
    <t xml:space="preserve">Species </t>
  </si>
  <si>
    <t>Xenodermychthys copei</t>
  </si>
  <si>
    <t>Nannobranchium atrum</t>
  </si>
  <si>
    <t>Engraulis encrasicolus</t>
  </si>
  <si>
    <t>Engraulidae</t>
  </si>
  <si>
    <t>Merlangius merlangus</t>
  </si>
  <si>
    <t>Gadidae</t>
  </si>
  <si>
    <t>Micromesistius poutassou</t>
  </si>
  <si>
    <t>Trisopterus spp.</t>
  </si>
  <si>
    <t>Rockling</t>
  </si>
  <si>
    <t>Gadidae und.</t>
  </si>
  <si>
    <t>Merluccius merluccius</t>
  </si>
  <si>
    <t>Merluccidae</t>
  </si>
  <si>
    <t>Atherina presbyter</t>
  </si>
  <si>
    <t>Atherinidae</t>
  </si>
  <si>
    <t>Spondylosoma cantharus</t>
  </si>
  <si>
    <t>Sparidae</t>
  </si>
  <si>
    <t>Mugilidae</t>
  </si>
  <si>
    <t>Mugilidae und.</t>
  </si>
  <si>
    <t>Gobiidae</t>
  </si>
  <si>
    <t>Gobiidae und.</t>
  </si>
  <si>
    <t xml:space="preserve">Fish und. </t>
  </si>
  <si>
    <t>Alloteuthis spp.</t>
  </si>
  <si>
    <t>Loliginidae</t>
  </si>
  <si>
    <t>Loligo spp.</t>
  </si>
  <si>
    <t>Teutowenia megalops</t>
  </si>
  <si>
    <t>Sepiidae</t>
  </si>
  <si>
    <t>Sepia officinalis</t>
  </si>
  <si>
    <t>Acanthephyra sp.</t>
  </si>
  <si>
    <t>Crangon crangon</t>
  </si>
  <si>
    <t>Crangonidae</t>
  </si>
  <si>
    <t>Crustaceans und.</t>
  </si>
  <si>
    <t>Belone belone</t>
  </si>
  <si>
    <t>Belonidae</t>
  </si>
  <si>
    <t>Boops boops</t>
  </si>
  <si>
    <t>Stomias boa</t>
  </si>
  <si>
    <t>Hygophum sp.</t>
  </si>
  <si>
    <t>Diaphus rafinesquei</t>
  </si>
  <si>
    <t>Diaphus sp.</t>
  </si>
  <si>
    <t>Lampanyctus crocodilus</t>
  </si>
  <si>
    <t>Lampanyctus sp.</t>
  </si>
  <si>
    <t>Sepietta oweniana</t>
  </si>
  <si>
    <t>Heterotheutis dispar</t>
  </si>
  <si>
    <t>Neorossia caroli</t>
  </si>
  <si>
    <t>Loligo forbesi</t>
  </si>
  <si>
    <t>Alloteuthis media</t>
  </si>
  <si>
    <t>Onychoteuthis banksii</t>
  </si>
  <si>
    <t>Illex coindetii</t>
  </si>
  <si>
    <t>Todarodes sagittatus</t>
  </si>
  <si>
    <t>Octopodidae</t>
  </si>
  <si>
    <t>Scaeurgus unicirrhus</t>
  </si>
  <si>
    <t>TOAL CRUSTACEANS</t>
  </si>
  <si>
    <t>Gobiidae spp.</t>
  </si>
  <si>
    <t>%N_CI</t>
  </si>
  <si>
    <t>%O_CI</t>
  </si>
  <si>
    <t>%W_CI</t>
  </si>
  <si>
    <t>3.2–47.5</t>
  </si>
  <si>
    <t xml:space="preserve">27.1 </t>
  </si>
  <si>
    <t>16.7–47.2</t>
  </si>
  <si>
    <t>30.6</t>
  </si>
  <si>
    <t>0.1–3.4</t>
  </si>
  <si>
    <t>1.2</t>
  </si>
  <si>
    <t>2.0–23.5</t>
  </si>
  <si>
    <t>10.4</t>
  </si>
  <si>
    <t>22.2</t>
  </si>
  <si>
    <t>8.3–36.1</t>
  </si>
  <si>
    <t>18.1</t>
  </si>
  <si>
    <t>1.8–35.2</t>
  </si>
  <si>
    <t>10.8</t>
  </si>
  <si>
    <t>0.1–29.3</t>
  </si>
  <si>
    <t>11.1</t>
  </si>
  <si>
    <t>2.8–22.2</t>
  </si>
  <si>
    <t>1.1</t>
  </si>
  <si>
    <t>0.0–4.5</t>
  </si>
  <si>
    <t>Gadiculus argenteus</t>
  </si>
  <si>
    <t>9.5</t>
  </si>
  <si>
    <t>0.1–31.1</t>
  </si>
  <si>
    <t>0.2</t>
  </si>
  <si>
    <t>0.0–0.7</t>
  </si>
  <si>
    <t>Sardina pilchardus</t>
  </si>
  <si>
    <t>Clupeidae</t>
  </si>
  <si>
    <t>4.6</t>
  </si>
  <si>
    <t>0.2–13.2</t>
  </si>
  <si>
    <t>16.7</t>
  </si>
  <si>
    <t>5.6–30.6</t>
  </si>
  <si>
    <t>21.6</t>
  </si>
  <si>
    <t>1.1–44.3</t>
  </si>
  <si>
    <t>2.7</t>
  </si>
  <si>
    <t>0.5–7.2</t>
  </si>
  <si>
    <t>9.7</t>
  </si>
  <si>
    <t>0.4–24.8</t>
  </si>
  <si>
    <t>Scomber colias</t>
  </si>
  <si>
    <t>Scombridae</t>
  </si>
  <si>
    <t>1.5</t>
  </si>
  <si>
    <t>0.0–5.7</t>
  </si>
  <si>
    <t>8.3</t>
  </si>
  <si>
    <t>0.0–19.4</t>
  </si>
  <si>
    <t>9.9</t>
  </si>
  <si>
    <t>0.0–27.3</t>
  </si>
  <si>
    <t xml:space="preserve">Carangidae </t>
  </si>
  <si>
    <t>Trachurus spp.</t>
  </si>
  <si>
    <t>2.2</t>
  </si>
  <si>
    <t>0.2–7.7</t>
  </si>
  <si>
    <t>3.3</t>
  </si>
  <si>
    <t>0.3–10.3</t>
  </si>
  <si>
    <t>Atherina spp.</t>
  </si>
  <si>
    <t>1.4</t>
  </si>
  <si>
    <t>0.0–4.0</t>
  </si>
  <si>
    <t>2.8–25.0</t>
  </si>
  <si>
    <t>0.7</t>
  </si>
  <si>
    <t>0.0–1.7</t>
  </si>
  <si>
    <t xml:space="preserve">Engraulidae </t>
  </si>
  <si>
    <t>0.9</t>
  </si>
  <si>
    <t>0.0–3.5</t>
  </si>
  <si>
    <t>2.8</t>
  </si>
  <si>
    <t>0.0–11.1</t>
  </si>
  <si>
    <t>6.1</t>
  </si>
  <si>
    <t>0.0–16.6</t>
  </si>
  <si>
    <t>0.0–2.7</t>
  </si>
  <si>
    <t>0.0–8.3</t>
  </si>
  <si>
    <t>Soleidae spp.</t>
  </si>
  <si>
    <t xml:space="preserve">Soleidae </t>
  </si>
  <si>
    <t>0.8</t>
  </si>
  <si>
    <t>5.6</t>
  </si>
  <si>
    <t>0.0–13.9</t>
  </si>
  <si>
    <t>Myctophum punctatum</t>
  </si>
  <si>
    <t xml:space="preserve">Myctophidae </t>
  </si>
  <si>
    <t>1.6</t>
  </si>
  <si>
    <t>0.0–6.5</t>
  </si>
  <si>
    <t>Aphanopus carbo</t>
  </si>
  <si>
    <t xml:space="preserve">Trichiuridae </t>
  </si>
  <si>
    <t>0.0–4.3</t>
  </si>
  <si>
    <t>1.0</t>
  </si>
  <si>
    <t xml:space="preserve">Loliginidae </t>
  </si>
  <si>
    <t xml:space="preserve">9.4 </t>
  </si>
  <si>
    <t>0.8–18.5</t>
  </si>
  <si>
    <t>5.6–27.8</t>
  </si>
  <si>
    <t>3.7</t>
  </si>
  <si>
    <t>0.3–11.3</t>
  </si>
  <si>
    <t xml:space="preserve">Ommastrephidae </t>
  </si>
  <si>
    <t>0.1–3.3</t>
  </si>
  <si>
    <t>13.9</t>
  </si>
  <si>
    <t>2.8–27.8</t>
  </si>
  <si>
    <t>7.8</t>
  </si>
  <si>
    <t>0.1–17.7</t>
  </si>
  <si>
    <t>Sepiola atlantica</t>
  </si>
  <si>
    <t xml:space="preserve">Sepiolidae </t>
  </si>
  <si>
    <t>4.9</t>
  </si>
  <si>
    <t>1.5–8.6</t>
  </si>
  <si>
    <t>0.5</t>
  </si>
  <si>
    <t>0.1–1.5</t>
  </si>
  <si>
    <t xml:space="preserve"> </t>
  </si>
  <si>
    <t>Argentinidae</t>
  </si>
  <si>
    <t>Lestidiops sp.</t>
  </si>
  <si>
    <t>Genus</t>
  </si>
  <si>
    <t>Order</t>
  </si>
  <si>
    <t>Diaphus/Lobianchia spp.</t>
  </si>
  <si>
    <t>Trisopterus minutus</t>
  </si>
  <si>
    <t>Carangidae</t>
  </si>
  <si>
    <t>Cepola macrophthalma</t>
  </si>
  <si>
    <t>Cepolidae</t>
  </si>
  <si>
    <t>Epigonidae</t>
  </si>
  <si>
    <t>Lepidopus caudatus</t>
  </si>
  <si>
    <t>Trichiuridae</t>
  </si>
  <si>
    <t>Citharus linguatula</t>
  </si>
  <si>
    <t>Citharidae</t>
  </si>
  <si>
    <t>Ancistroteuthis lichtensteinii</t>
  </si>
  <si>
    <t>Abraliopsis morisii</t>
  </si>
  <si>
    <t>Enoploteuthidae</t>
  </si>
  <si>
    <t>Histioteuthis bonnellii</t>
  </si>
  <si>
    <t>Eledone cirrhosa</t>
  </si>
  <si>
    <t>Eledone moschata</t>
  </si>
  <si>
    <t>Taxa</t>
  </si>
  <si>
    <t>Osmeriformes</t>
  </si>
  <si>
    <t>Fish</t>
  </si>
  <si>
    <t>Argentina</t>
  </si>
  <si>
    <t>Sardina</t>
  </si>
  <si>
    <t>Clupeiformes</t>
  </si>
  <si>
    <t>Stomiiformes</t>
  </si>
  <si>
    <t>Aulopiformes</t>
  </si>
  <si>
    <t>Myctophiformes</t>
  </si>
  <si>
    <t>Gadiformes</t>
  </si>
  <si>
    <t>Perciformes</t>
  </si>
  <si>
    <t>Pleuronectiformes</t>
  </si>
  <si>
    <t>Oegopsida</t>
  </si>
  <si>
    <t>Cephalopod</t>
  </si>
  <si>
    <t>Teuthida</t>
  </si>
  <si>
    <t>Myopsida</t>
  </si>
  <si>
    <t>Sepiida</t>
  </si>
  <si>
    <t>Octopoda</t>
  </si>
  <si>
    <t>Sepietta sp.</t>
  </si>
  <si>
    <t>Loligo sp.</t>
  </si>
  <si>
    <t>Sepiola sp.</t>
  </si>
  <si>
    <t>Lesueurigobius sp.</t>
  </si>
  <si>
    <t>Epigonus sp.</t>
  </si>
  <si>
    <t>Gobius sp.</t>
  </si>
  <si>
    <t>Trachurus sp.</t>
  </si>
  <si>
    <t>Notoscopelus sp.</t>
  </si>
  <si>
    <t>Argentina/Glossanodon sp.</t>
  </si>
  <si>
    <t>Todaropsis eblanae</t>
  </si>
  <si>
    <t>Crustacea</t>
  </si>
  <si>
    <t>Polychaete</t>
  </si>
  <si>
    <t>Cephalopods und</t>
  </si>
  <si>
    <t>Eledone</t>
  </si>
  <si>
    <t>Alloteuthis</t>
  </si>
  <si>
    <t>Loligo</t>
  </si>
  <si>
    <t>Gonatus</t>
  </si>
  <si>
    <t>Rossia</t>
  </si>
  <si>
    <t>Sepietta</t>
  </si>
  <si>
    <t>Fish und</t>
  </si>
  <si>
    <t>rockling</t>
  </si>
  <si>
    <t>Gadiculus</t>
  </si>
  <si>
    <t>Ciliata mustela</t>
  </si>
  <si>
    <t>M. aeglefinus/sai/pol</t>
  </si>
  <si>
    <t>Trisopterus</t>
  </si>
  <si>
    <t>Merlangius melangus</t>
  </si>
  <si>
    <t>flatfish und</t>
  </si>
  <si>
    <t>Pleuronectes platessa</t>
  </si>
  <si>
    <t>Labridae</t>
  </si>
  <si>
    <t>Scomber</t>
  </si>
  <si>
    <t>Sandeel</t>
  </si>
  <si>
    <t>Sprattus</t>
  </si>
  <si>
    <t>Ammodytidae</t>
  </si>
  <si>
    <t>Trachurus t. capensis</t>
  </si>
  <si>
    <t>Merluccius sp</t>
  </si>
  <si>
    <t>Merlucciidae</t>
  </si>
  <si>
    <t>Histioteuthis sp</t>
  </si>
  <si>
    <t>Loligo v. reynaudii</t>
  </si>
  <si>
    <t>Octopus sp</t>
  </si>
  <si>
    <t>Sthenoteuthis sp</t>
  </si>
  <si>
    <t>%W1</t>
  </si>
  <si>
    <t>%W2</t>
  </si>
  <si>
    <t>%W3</t>
  </si>
  <si>
    <t>%W_mean</t>
  </si>
  <si>
    <t>Megalocranchia sp.</t>
  </si>
  <si>
    <t>Mastigoteuthis sp.</t>
  </si>
  <si>
    <t>Mastigoteuthidae</t>
  </si>
  <si>
    <t>Histioteuthis Type A</t>
  </si>
  <si>
    <t>Chiroteuthis veranyi</t>
  </si>
  <si>
    <t>Octopoteuthidae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</si>
</sst>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021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93284-8C8B-4D68-9D7D-0C461FF4908A}">
  <dimension ref="A1:H28"/>
  <sheetViews>
    <sheetView topLeftCell="B1" workbookViewId="0">
      <selection activeCell="G28" sqref="G28"/>
    </sheetView>
  </sheetViews>
  <sheetFormatPr baseColWidth="10" defaultRowHeight="14.5" x14ac:dyDescent="0.35"/>
  <cols>
    <col min="1" max="1" width="22.7265625" bestFit="1" customWidth="1"/>
    <col min="2" max="2" width="15.90625" bestFit="1" customWidth="1"/>
  </cols>
  <sheetData>
    <row r="1" spans="1:8" x14ac:dyDescent="0.35">
      <c r="A1" t="s">
        <v>0</v>
      </c>
      <c r="B1" t="s">
        <v>1</v>
      </c>
      <c r="C1" t="s">
        <v>3</v>
      </c>
      <c r="D1" t="s">
        <v>150</v>
      </c>
      <c r="E1" t="s">
        <v>2</v>
      </c>
      <c r="F1" t="s">
        <v>151</v>
      </c>
      <c r="G1" t="s">
        <v>4</v>
      </c>
      <c r="H1" t="s">
        <v>152</v>
      </c>
    </row>
    <row r="2" spans="1:8" x14ac:dyDescent="0.35">
      <c r="A2" t="s">
        <v>149</v>
      </c>
      <c r="B2" t="s">
        <v>116</v>
      </c>
      <c r="C2" t="s">
        <v>154</v>
      </c>
      <c r="D2" t="s">
        <v>153</v>
      </c>
      <c r="E2" t="s">
        <v>156</v>
      </c>
      <c r="F2" t="s">
        <v>155</v>
      </c>
      <c r="G2" t="s">
        <v>158</v>
      </c>
      <c r="H2" t="s">
        <v>157</v>
      </c>
    </row>
    <row r="3" spans="1:8" x14ac:dyDescent="0.35">
      <c r="A3" t="s">
        <v>104</v>
      </c>
      <c r="B3" t="s">
        <v>103</v>
      </c>
      <c r="C3" t="s">
        <v>160</v>
      </c>
      <c r="D3" t="s">
        <v>159</v>
      </c>
      <c r="E3" t="s">
        <v>161</v>
      </c>
      <c r="F3" t="s">
        <v>162</v>
      </c>
      <c r="G3" t="s">
        <v>163</v>
      </c>
      <c r="H3" t="s">
        <v>164</v>
      </c>
    </row>
    <row r="4" spans="1:8" x14ac:dyDescent="0.35">
      <c r="A4" t="s">
        <v>105</v>
      </c>
      <c r="B4" t="s">
        <v>103</v>
      </c>
      <c r="C4" t="s">
        <v>165</v>
      </c>
      <c r="D4" t="s">
        <v>166</v>
      </c>
      <c r="E4" t="s">
        <v>167</v>
      </c>
      <c r="F4" t="s">
        <v>168</v>
      </c>
      <c r="G4" t="s">
        <v>169</v>
      </c>
      <c r="H4" t="s">
        <v>170</v>
      </c>
    </row>
    <row r="5" spans="1:8" x14ac:dyDescent="0.35">
      <c r="A5" t="s">
        <v>171</v>
      </c>
      <c r="B5" t="s">
        <v>103</v>
      </c>
      <c r="C5" t="s">
        <v>172</v>
      </c>
      <c r="D5" t="s">
        <v>173</v>
      </c>
      <c r="E5" t="s">
        <v>167</v>
      </c>
      <c r="F5" t="s">
        <v>168</v>
      </c>
      <c r="G5" t="s">
        <v>174</v>
      </c>
      <c r="H5" t="s">
        <v>175</v>
      </c>
    </row>
    <row r="6" spans="1:8" x14ac:dyDescent="0.35">
      <c r="A6" t="s">
        <v>176</v>
      </c>
      <c r="B6" t="s">
        <v>177</v>
      </c>
      <c r="C6" t="s">
        <v>178</v>
      </c>
      <c r="D6" t="s">
        <v>179</v>
      </c>
      <c r="E6" t="s">
        <v>180</v>
      </c>
      <c r="F6" t="s">
        <v>181</v>
      </c>
      <c r="G6" t="s">
        <v>182</v>
      </c>
      <c r="H6" t="s">
        <v>183</v>
      </c>
    </row>
    <row r="7" spans="1:8" x14ac:dyDescent="0.35">
      <c r="A7" t="s">
        <v>108</v>
      </c>
      <c r="B7" t="s">
        <v>109</v>
      </c>
      <c r="C7" t="s">
        <v>184</v>
      </c>
      <c r="D7" t="s">
        <v>185</v>
      </c>
      <c r="E7" t="s">
        <v>161</v>
      </c>
      <c r="F7" t="s">
        <v>162</v>
      </c>
      <c r="G7" t="s">
        <v>186</v>
      </c>
      <c r="H7" t="s">
        <v>187</v>
      </c>
    </row>
    <row r="8" spans="1:8" x14ac:dyDescent="0.35">
      <c r="A8" t="s">
        <v>188</v>
      </c>
      <c r="B8" t="s">
        <v>189</v>
      </c>
      <c r="C8" t="s">
        <v>190</v>
      </c>
      <c r="D8" t="s">
        <v>191</v>
      </c>
      <c r="E8" t="s">
        <v>192</v>
      </c>
      <c r="F8" t="s">
        <v>193</v>
      </c>
      <c r="G8" t="s">
        <v>194</v>
      </c>
      <c r="H8" t="s">
        <v>195</v>
      </c>
    </row>
    <row r="9" spans="1:8" x14ac:dyDescent="0.35">
      <c r="A9" t="s">
        <v>197</v>
      </c>
      <c r="B9" t="s">
        <v>196</v>
      </c>
      <c r="C9" t="s">
        <v>198</v>
      </c>
      <c r="D9" t="s">
        <v>199</v>
      </c>
      <c r="E9" t="s">
        <v>180</v>
      </c>
      <c r="F9" t="s">
        <v>181</v>
      </c>
      <c r="G9" t="s">
        <v>200</v>
      </c>
      <c r="H9" t="s">
        <v>201</v>
      </c>
    </row>
    <row r="10" spans="1:8" x14ac:dyDescent="0.35">
      <c r="A10" t="s">
        <v>202</v>
      </c>
      <c r="B10" t="s">
        <v>111</v>
      </c>
      <c r="C10" t="s">
        <v>203</v>
      </c>
      <c r="D10" t="s">
        <v>204</v>
      </c>
      <c r="E10" t="s">
        <v>167</v>
      </c>
      <c r="F10" t="s">
        <v>205</v>
      </c>
      <c r="G10" t="s">
        <v>206</v>
      </c>
      <c r="H10" t="s">
        <v>207</v>
      </c>
    </row>
    <row r="11" spans="1:8" x14ac:dyDescent="0.35">
      <c r="A11" t="s">
        <v>100</v>
      </c>
      <c r="B11" t="s">
        <v>208</v>
      </c>
      <c r="C11" t="s">
        <v>209</v>
      </c>
      <c r="D11" t="s">
        <v>210</v>
      </c>
      <c r="E11" t="s">
        <v>211</v>
      </c>
      <c r="F11" t="s">
        <v>212</v>
      </c>
      <c r="G11" t="s">
        <v>213</v>
      </c>
      <c r="H11" t="s">
        <v>214</v>
      </c>
    </row>
    <row r="12" spans="1:8" x14ac:dyDescent="0.35">
      <c r="A12" t="s">
        <v>5</v>
      </c>
      <c r="B12" t="s">
        <v>6</v>
      </c>
      <c r="C12" t="s">
        <v>206</v>
      </c>
      <c r="D12" t="s">
        <v>215</v>
      </c>
      <c r="E12" t="s">
        <v>211</v>
      </c>
      <c r="F12" t="s">
        <v>216</v>
      </c>
    </row>
    <row r="13" spans="1:8" x14ac:dyDescent="0.35">
      <c r="A13" t="s">
        <v>217</v>
      </c>
      <c r="B13" t="s">
        <v>218</v>
      </c>
      <c r="C13" t="s">
        <v>219</v>
      </c>
      <c r="D13" t="s">
        <v>215</v>
      </c>
      <c r="E13" t="s">
        <v>220</v>
      </c>
      <c r="F13" t="s">
        <v>221</v>
      </c>
    </row>
    <row r="14" spans="1:8" x14ac:dyDescent="0.35">
      <c r="A14" t="s">
        <v>222</v>
      </c>
      <c r="B14" t="s">
        <v>223</v>
      </c>
      <c r="C14" t="s">
        <v>224</v>
      </c>
      <c r="D14" t="s">
        <v>225</v>
      </c>
      <c r="E14" t="s">
        <v>211</v>
      </c>
      <c r="F14" t="s">
        <v>216</v>
      </c>
    </row>
    <row r="15" spans="1:8" x14ac:dyDescent="0.35">
      <c r="A15" t="s">
        <v>226</v>
      </c>
      <c r="B15" t="s">
        <v>227</v>
      </c>
      <c r="C15" t="s">
        <v>229</v>
      </c>
      <c r="D15" t="s">
        <v>228</v>
      </c>
      <c r="E15" t="s">
        <v>211</v>
      </c>
      <c r="F15" t="s">
        <v>216</v>
      </c>
    </row>
    <row r="16" spans="1:8" x14ac:dyDescent="0.35">
      <c r="A16" t="s">
        <v>119</v>
      </c>
      <c r="B16" t="s">
        <v>230</v>
      </c>
      <c r="C16" t="s">
        <v>231</v>
      </c>
      <c r="D16" t="s">
        <v>232</v>
      </c>
      <c r="E16" t="s">
        <v>180</v>
      </c>
      <c r="F16" t="s">
        <v>233</v>
      </c>
      <c r="G16" t="s">
        <v>234</v>
      </c>
      <c r="H16" t="s">
        <v>235</v>
      </c>
    </row>
    <row r="17" spans="1:8" x14ac:dyDescent="0.35">
      <c r="A17" t="s">
        <v>144</v>
      </c>
      <c r="B17" t="s">
        <v>236</v>
      </c>
      <c r="C17" t="s">
        <v>169</v>
      </c>
      <c r="D17" t="s">
        <v>237</v>
      </c>
      <c r="E17" t="s">
        <v>238</v>
      </c>
      <c r="F17" t="s">
        <v>239</v>
      </c>
      <c r="G17" t="s">
        <v>240</v>
      </c>
      <c r="H17" t="s">
        <v>241</v>
      </c>
    </row>
    <row r="18" spans="1:8" x14ac:dyDescent="0.35">
      <c r="A18" t="s">
        <v>242</v>
      </c>
      <c r="B18" t="s">
        <v>243</v>
      </c>
      <c r="C18" t="s">
        <v>244</v>
      </c>
      <c r="D18" t="s">
        <v>245</v>
      </c>
      <c r="E18" t="s">
        <v>161</v>
      </c>
      <c r="F18" t="s">
        <v>162</v>
      </c>
      <c r="G18" t="s">
        <v>246</v>
      </c>
      <c r="H18" t="s">
        <v>247</v>
      </c>
    </row>
    <row r="28" spans="1:8" x14ac:dyDescent="0.35">
      <c r="G28" t="s">
        <v>248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F63EF-9886-4C10-9199-89CBAC5CACC4}">
  <dimension ref="A1:E63"/>
  <sheetViews>
    <sheetView topLeftCell="A13" workbookViewId="0">
      <selection activeCell="B41" sqref="B41"/>
    </sheetView>
  </sheetViews>
  <sheetFormatPr baseColWidth="10" defaultRowHeight="14.5" x14ac:dyDescent="0.35"/>
  <cols>
    <col min="1" max="1" width="26.54296875" bestFit="1" customWidth="1"/>
    <col min="2" max="2" width="16.1796875" bestFit="1" customWidth="1"/>
  </cols>
  <sheetData>
    <row r="1" spans="1:5" x14ac:dyDescent="0.35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x14ac:dyDescent="0.35">
      <c r="A2" t="s">
        <v>5</v>
      </c>
      <c r="B2" t="s">
        <v>6</v>
      </c>
      <c r="C2">
        <v>0.6</v>
      </c>
      <c r="D2">
        <v>13.1</v>
      </c>
      <c r="E2">
        <v>0.5</v>
      </c>
    </row>
    <row r="3" spans="1:5" x14ac:dyDescent="0.35">
      <c r="A3" t="s">
        <v>8</v>
      </c>
      <c r="B3" t="s">
        <v>7</v>
      </c>
      <c r="C3">
        <v>0.2</v>
      </c>
      <c r="D3">
        <v>11.5</v>
      </c>
      <c r="E3">
        <v>1.5</v>
      </c>
    </row>
    <row r="4" spans="1:5" x14ac:dyDescent="0.35">
      <c r="A4" t="s">
        <v>9</v>
      </c>
      <c r="B4" t="s">
        <v>10</v>
      </c>
      <c r="C4">
        <v>1.3</v>
      </c>
      <c r="D4">
        <v>8.1999999999999993</v>
      </c>
      <c r="E4">
        <v>0.1</v>
      </c>
    </row>
    <row r="5" spans="1:5" x14ac:dyDescent="0.35">
      <c r="A5" t="s">
        <v>11</v>
      </c>
      <c r="B5" t="s">
        <v>10</v>
      </c>
      <c r="C5">
        <v>1.3</v>
      </c>
      <c r="D5">
        <v>16.399999999999999</v>
      </c>
      <c r="E5">
        <v>0.8</v>
      </c>
    </row>
    <row r="6" spans="1:5" x14ac:dyDescent="0.35">
      <c r="A6" t="s">
        <v>12</v>
      </c>
      <c r="B6" t="s">
        <v>13</v>
      </c>
      <c r="C6">
        <v>0.5</v>
      </c>
      <c r="D6">
        <v>6.6</v>
      </c>
      <c r="E6">
        <v>2.4</v>
      </c>
    </row>
    <row r="7" spans="1:5" x14ac:dyDescent="0.35">
      <c r="A7" t="s">
        <v>14</v>
      </c>
      <c r="B7" t="s">
        <v>15</v>
      </c>
      <c r="C7">
        <v>1.4</v>
      </c>
      <c r="D7">
        <v>49.2</v>
      </c>
      <c r="E7">
        <v>3.5</v>
      </c>
    </row>
    <row r="8" spans="1:5" x14ac:dyDescent="0.35">
      <c r="A8" t="s">
        <v>16</v>
      </c>
      <c r="B8" t="s">
        <v>17</v>
      </c>
      <c r="C8">
        <v>0.1</v>
      </c>
      <c r="D8">
        <v>9.8000000000000007</v>
      </c>
      <c r="E8">
        <v>0.4</v>
      </c>
    </row>
    <row r="9" spans="1:5" x14ac:dyDescent="0.35">
      <c r="A9" t="s">
        <v>18</v>
      </c>
      <c r="B9" t="s">
        <v>17</v>
      </c>
      <c r="C9">
        <v>0.8</v>
      </c>
      <c r="D9">
        <v>23</v>
      </c>
      <c r="E9">
        <v>1.8</v>
      </c>
    </row>
    <row r="10" spans="1:5" x14ac:dyDescent="0.35">
      <c r="A10" t="s">
        <v>19</v>
      </c>
      <c r="B10" t="s">
        <v>20</v>
      </c>
      <c r="C10">
        <v>5.0999999999999996</v>
      </c>
      <c r="D10">
        <v>39.299999999999997</v>
      </c>
      <c r="E10">
        <v>0.1</v>
      </c>
    </row>
    <row r="11" spans="1:5" x14ac:dyDescent="0.35">
      <c r="A11" t="s">
        <v>21</v>
      </c>
      <c r="B11" t="s">
        <v>20</v>
      </c>
      <c r="C11">
        <v>6.7</v>
      </c>
      <c r="D11">
        <v>49.2</v>
      </c>
      <c r="E11">
        <v>3.4</v>
      </c>
    </row>
    <row r="12" spans="1:5" x14ac:dyDescent="0.35">
      <c r="A12" t="s">
        <v>22</v>
      </c>
      <c r="B12" t="s">
        <v>20</v>
      </c>
      <c r="C12">
        <v>14</v>
      </c>
      <c r="D12">
        <v>44.3</v>
      </c>
      <c r="E12">
        <v>10.1</v>
      </c>
    </row>
    <row r="13" spans="1:5" x14ac:dyDescent="0.35">
      <c r="A13" t="s">
        <v>23</v>
      </c>
      <c r="B13" t="s">
        <v>20</v>
      </c>
      <c r="C13">
        <v>1.7</v>
      </c>
      <c r="D13">
        <v>31.1</v>
      </c>
      <c r="E13">
        <v>1</v>
      </c>
    </row>
    <row r="14" spans="1:5" x14ac:dyDescent="0.35">
      <c r="A14" t="s">
        <v>24</v>
      </c>
      <c r="B14" t="s">
        <v>20</v>
      </c>
      <c r="C14">
        <v>20.2</v>
      </c>
      <c r="D14">
        <v>72.099999999999994</v>
      </c>
      <c r="E14">
        <v>13.3</v>
      </c>
    </row>
    <row r="15" spans="1:5" x14ac:dyDescent="0.35">
      <c r="A15" t="s">
        <v>25</v>
      </c>
      <c r="B15" t="s">
        <v>20</v>
      </c>
      <c r="C15">
        <v>1.4</v>
      </c>
      <c r="D15">
        <v>36.1</v>
      </c>
      <c r="E15">
        <v>1.9</v>
      </c>
    </row>
    <row r="16" spans="1:5" x14ac:dyDescent="0.35">
      <c r="A16" t="s">
        <v>26</v>
      </c>
      <c r="B16" t="s">
        <v>20</v>
      </c>
      <c r="C16" t="s">
        <v>27</v>
      </c>
      <c r="D16">
        <v>4.9000000000000004</v>
      </c>
      <c r="E16" t="s">
        <v>27</v>
      </c>
    </row>
    <row r="17" spans="1:5" x14ac:dyDescent="0.35">
      <c r="A17" t="s">
        <v>28</v>
      </c>
      <c r="B17" t="s">
        <v>20</v>
      </c>
      <c r="C17">
        <v>7.1</v>
      </c>
      <c r="D17">
        <v>44.3</v>
      </c>
      <c r="E17">
        <v>2</v>
      </c>
    </row>
    <row r="18" spans="1:5" x14ac:dyDescent="0.35">
      <c r="A18" t="s">
        <v>29</v>
      </c>
      <c r="B18" t="s">
        <v>20</v>
      </c>
      <c r="C18">
        <v>1.1000000000000001</v>
      </c>
      <c r="D18">
        <v>18</v>
      </c>
      <c r="E18">
        <v>6.5</v>
      </c>
    </row>
    <row r="19" spans="1:5" x14ac:dyDescent="0.35">
      <c r="A19" t="s">
        <v>30</v>
      </c>
      <c r="B19" t="s">
        <v>20</v>
      </c>
      <c r="C19">
        <v>3.1</v>
      </c>
      <c r="D19">
        <v>47.5</v>
      </c>
      <c r="E19">
        <v>1.5</v>
      </c>
    </row>
    <row r="20" spans="1:5" x14ac:dyDescent="0.35">
      <c r="A20" t="s">
        <v>32</v>
      </c>
      <c r="B20" t="s">
        <v>31</v>
      </c>
      <c r="C20">
        <v>0.2</v>
      </c>
      <c r="D20">
        <v>14.8</v>
      </c>
      <c r="E20">
        <v>0.2</v>
      </c>
    </row>
    <row r="21" spans="1:5" x14ac:dyDescent="0.35">
      <c r="A21" t="s">
        <v>33</v>
      </c>
      <c r="B21" t="s">
        <v>31</v>
      </c>
      <c r="C21">
        <v>2.2999999999999998</v>
      </c>
      <c r="D21">
        <v>42.6</v>
      </c>
      <c r="E21">
        <v>0.9</v>
      </c>
    </row>
    <row r="22" spans="1:5" x14ac:dyDescent="0.35">
      <c r="A22" t="s">
        <v>34</v>
      </c>
      <c r="B22" t="s">
        <v>31</v>
      </c>
      <c r="C22" t="s">
        <v>27</v>
      </c>
      <c r="D22">
        <v>1.6</v>
      </c>
      <c r="E22">
        <v>0.5</v>
      </c>
    </row>
    <row r="23" spans="1:5" x14ac:dyDescent="0.35">
      <c r="A23" t="s">
        <v>35</v>
      </c>
      <c r="B23" t="s">
        <v>31</v>
      </c>
      <c r="C23">
        <v>1.3</v>
      </c>
      <c r="D23">
        <v>19.7</v>
      </c>
      <c r="E23">
        <v>0.9</v>
      </c>
    </row>
    <row r="24" spans="1:5" x14ac:dyDescent="0.35">
      <c r="A24" t="s">
        <v>36</v>
      </c>
      <c r="B24" t="s">
        <v>31</v>
      </c>
      <c r="C24">
        <v>0.6</v>
      </c>
      <c r="D24">
        <v>14.8</v>
      </c>
      <c r="E24">
        <v>0.3</v>
      </c>
    </row>
    <row r="25" spans="1:5" x14ac:dyDescent="0.35">
      <c r="A25" t="s">
        <v>37</v>
      </c>
      <c r="B25" t="s">
        <v>38</v>
      </c>
    </row>
    <row r="26" spans="1:5" x14ac:dyDescent="0.35">
      <c r="A26" t="s">
        <v>40</v>
      </c>
      <c r="B26" t="s">
        <v>39</v>
      </c>
      <c r="C26" t="s">
        <v>27</v>
      </c>
      <c r="D26">
        <v>1.6</v>
      </c>
      <c r="E26" t="s">
        <v>27</v>
      </c>
    </row>
    <row r="27" spans="1:5" x14ac:dyDescent="0.35">
      <c r="A27" t="s">
        <v>42</v>
      </c>
      <c r="B27" t="s">
        <v>41</v>
      </c>
      <c r="C27">
        <v>0.2</v>
      </c>
      <c r="D27">
        <v>13.1</v>
      </c>
      <c r="E27">
        <v>0.3</v>
      </c>
    </row>
    <row r="28" spans="1:5" x14ac:dyDescent="0.35">
      <c r="A28" t="s">
        <v>43</v>
      </c>
      <c r="B28" t="s">
        <v>44</v>
      </c>
    </row>
    <row r="29" spans="1:5" x14ac:dyDescent="0.35">
      <c r="A29" t="s">
        <v>45</v>
      </c>
      <c r="B29" t="s">
        <v>46</v>
      </c>
      <c r="C29">
        <v>0.1</v>
      </c>
      <c r="D29">
        <v>6.6</v>
      </c>
      <c r="E29">
        <v>0.4</v>
      </c>
    </row>
    <row r="30" spans="1:5" x14ac:dyDescent="0.35">
      <c r="A30" t="s">
        <v>47</v>
      </c>
      <c r="C30">
        <v>0.7</v>
      </c>
      <c r="D30">
        <v>14.8</v>
      </c>
      <c r="E30">
        <v>0.5</v>
      </c>
    </row>
    <row r="31" spans="1:5" x14ac:dyDescent="0.35">
      <c r="A31" t="s">
        <v>48</v>
      </c>
      <c r="C31">
        <v>71.8</v>
      </c>
      <c r="D31">
        <v>95.1</v>
      </c>
      <c r="E31">
        <v>54.6</v>
      </c>
    </row>
    <row r="32" spans="1:5" x14ac:dyDescent="0.35">
      <c r="A32" t="s">
        <v>49</v>
      </c>
      <c r="B32" t="s">
        <v>50</v>
      </c>
      <c r="C32">
        <v>0.1</v>
      </c>
      <c r="D32">
        <v>6.6</v>
      </c>
      <c r="E32">
        <v>0.5</v>
      </c>
    </row>
    <row r="33" spans="1:5" x14ac:dyDescent="0.35">
      <c r="A33" t="s">
        <v>51</v>
      </c>
      <c r="B33" t="s">
        <v>52</v>
      </c>
      <c r="C33" t="s">
        <v>27</v>
      </c>
      <c r="D33">
        <v>6.6</v>
      </c>
      <c r="E33">
        <v>0.1</v>
      </c>
    </row>
    <row r="34" spans="1:5" x14ac:dyDescent="0.35">
      <c r="A34" t="s">
        <v>53</v>
      </c>
      <c r="B34" t="s">
        <v>52</v>
      </c>
      <c r="C34">
        <v>0.2</v>
      </c>
      <c r="D34">
        <v>11.5</v>
      </c>
      <c r="E34">
        <v>1.8</v>
      </c>
    </row>
    <row r="35" spans="1:5" x14ac:dyDescent="0.35">
      <c r="A35" t="s">
        <v>54</v>
      </c>
      <c r="B35" t="s">
        <v>55</v>
      </c>
      <c r="C35">
        <v>0.4</v>
      </c>
      <c r="D35">
        <v>18</v>
      </c>
      <c r="E35">
        <v>3.5</v>
      </c>
    </row>
    <row r="36" spans="1:5" x14ac:dyDescent="0.35">
      <c r="A36" t="s">
        <v>56</v>
      </c>
      <c r="B36" t="s">
        <v>57</v>
      </c>
    </row>
    <row r="37" spans="1:5" x14ac:dyDescent="0.35">
      <c r="A37" t="s">
        <v>58</v>
      </c>
      <c r="B37" t="s">
        <v>59</v>
      </c>
      <c r="C37" t="s">
        <v>27</v>
      </c>
      <c r="D37">
        <v>1.6</v>
      </c>
      <c r="E37">
        <v>0.4</v>
      </c>
    </row>
    <row r="38" spans="1:5" x14ac:dyDescent="0.35">
      <c r="A38" t="s">
        <v>60</v>
      </c>
      <c r="B38" t="s">
        <v>59</v>
      </c>
      <c r="C38">
        <v>5.9</v>
      </c>
      <c r="D38">
        <v>70.5</v>
      </c>
      <c r="E38">
        <v>14.3</v>
      </c>
    </row>
    <row r="39" spans="1:5" x14ac:dyDescent="0.35">
      <c r="A39" t="s">
        <v>61</v>
      </c>
      <c r="B39" t="s">
        <v>59</v>
      </c>
      <c r="C39">
        <v>0.8</v>
      </c>
      <c r="D39">
        <v>27.9</v>
      </c>
      <c r="E39">
        <v>6.1</v>
      </c>
    </row>
    <row r="40" spans="1:5" x14ac:dyDescent="0.35">
      <c r="A40" t="s">
        <v>62</v>
      </c>
      <c r="B40" t="s">
        <v>63</v>
      </c>
      <c r="C40">
        <v>13.2</v>
      </c>
      <c r="D40">
        <v>73.8</v>
      </c>
      <c r="E40">
        <v>8.4</v>
      </c>
    </row>
    <row r="41" spans="1:5" x14ac:dyDescent="0.35">
      <c r="A41" t="s">
        <v>65</v>
      </c>
      <c r="B41" t="s">
        <v>64</v>
      </c>
      <c r="C41" t="s">
        <v>27</v>
      </c>
      <c r="D41">
        <v>1.6</v>
      </c>
      <c r="E41">
        <v>0.8</v>
      </c>
    </row>
    <row r="42" spans="1:5" x14ac:dyDescent="0.35">
      <c r="A42" t="s">
        <v>66</v>
      </c>
      <c r="B42" t="s">
        <v>67</v>
      </c>
      <c r="C42" t="s">
        <v>27</v>
      </c>
      <c r="D42">
        <v>1.6</v>
      </c>
      <c r="E42" t="s">
        <v>27</v>
      </c>
    </row>
    <row r="43" spans="1:5" x14ac:dyDescent="0.35">
      <c r="A43" t="s">
        <v>68</v>
      </c>
      <c r="B43" t="s">
        <v>67</v>
      </c>
    </row>
    <row r="44" spans="1:5" x14ac:dyDescent="0.35">
      <c r="A44" t="s">
        <v>69</v>
      </c>
      <c r="B44" t="s">
        <v>70</v>
      </c>
      <c r="C44">
        <v>1.3</v>
      </c>
      <c r="D44">
        <v>45.9</v>
      </c>
      <c r="E44">
        <v>4.0999999999999996</v>
      </c>
    </row>
    <row r="45" spans="1:5" x14ac:dyDescent="0.35">
      <c r="A45" t="s">
        <v>71</v>
      </c>
      <c r="B45" t="s">
        <v>72</v>
      </c>
      <c r="C45">
        <v>0.1</v>
      </c>
      <c r="D45">
        <v>8.1999999999999993</v>
      </c>
      <c r="E45" t="s">
        <v>27</v>
      </c>
    </row>
    <row r="46" spans="1:5" x14ac:dyDescent="0.35">
      <c r="A46" t="s">
        <v>73</v>
      </c>
      <c r="B46" t="s">
        <v>72</v>
      </c>
      <c r="C46">
        <v>0.2</v>
      </c>
      <c r="D46">
        <v>13.1</v>
      </c>
      <c r="E46">
        <v>0.1</v>
      </c>
    </row>
    <row r="47" spans="1:5" x14ac:dyDescent="0.35">
      <c r="A47" t="s">
        <v>74</v>
      </c>
      <c r="C47">
        <v>0.1</v>
      </c>
      <c r="D47">
        <v>3.3</v>
      </c>
      <c r="E47">
        <v>0.1</v>
      </c>
    </row>
    <row r="48" spans="1:5" x14ac:dyDescent="0.35">
      <c r="A48" t="s">
        <v>75</v>
      </c>
      <c r="C48">
        <v>22.1</v>
      </c>
      <c r="D48">
        <v>96.7</v>
      </c>
      <c r="E48">
        <v>40</v>
      </c>
    </row>
    <row r="49" spans="1:5" x14ac:dyDescent="0.35">
      <c r="A49" t="s">
        <v>77</v>
      </c>
      <c r="B49" t="s">
        <v>76</v>
      </c>
      <c r="C49">
        <v>1</v>
      </c>
      <c r="D49">
        <v>19.7</v>
      </c>
      <c r="E49" t="s">
        <v>27</v>
      </c>
    </row>
    <row r="50" spans="1:5" x14ac:dyDescent="0.35">
      <c r="A50" t="s">
        <v>78</v>
      </c>
      <c r="B50" t="s">
        <v>79</v>
      </c>
      <c r="C50">
        <v>0.2</v>
      </c>
      <c r="D50">
        <v>9.8000000000000007</v>
      </c>
      <c r="E50" t="s">
        <v>27</v>
      </c>
    </row>
    <row r="51" spans="1:5" x14ac:dyDescent="0.35">
      <c r="A51" t="s">
        <v>80</v>
      </c>
      <c r="B51" t="s">
        <v>79</v>
      </c>
      <c r="C51">
        <v>0.1</v>
      </c>
      <c r="D51">
        <v>6.6</v>
      </c>
      <c r="E51" t="s">
        <v>27</v>
      </c>
    </row>
    <row r="52" spans="1:5" x14ac:dyDescent="0.35">
      <c r="A52" t="s">
        <v>81</v>
      </c>
      <c r="B52" t="s">
        <v>82</v>
      </c>
      <c r="C52">
        <v>0.1</v>
      </c>
      <c r="D52">
        <v>9.8000000000000007</v>
      </c>
      <c r="E52">
        <v>0.5</v>
      </c>
    </row>
    <row r="53" spans="1:5" x14ac:dyDescent="0.35">
      <c r="A53" t="s">
        <v>83</v>
      </c>
      <c r="B53" t="s">
        <v>84</v>
      </c>
      <c r="C53">
        <v>1.9</v>
      </c>
      <c r="D53">
        <v>24.6</v>
      </c>
      <c r="E53">
        <v>2.6</v>
      </c>
    </row>
    <row r="54" spans="1:5" x14ac:dyDescent="0.35">
      <c r="A54" t="s">
        <v>85</v>
      </c>
      <c r="B54" t="s">
        <v>84</v>
      </c>
      <c r="C54">
        <v>0.4</v>
      </c>
      <c r="D54">
        <v>11.5</v>
      </c>
      <c r="E54">
        <v>0.2</v>
      </c>
    </row>
    <row r="55" spans="1:5" x14ac:dyDescent="0.35">
      <c r="A55" t="s">
        <v>86</v>
      </c>
      <c r="B55" t="s">
        <v>87</v>
      </c>
      <c r="C55">
        <v>1.2</v>
      </c>
      <c r="D55">
        <v>21.3</v>
      </c>
      <c r="E55">
        <v>1.7</v>
      </c>
    </row>
    <row r="56" spans="1:5" x14ac:dyDescent="0.35">
      <c r="A56" t="s">
        <v>88</v>
      </c>
      <c r="B56" t="s">
        <v>87</v>
      </c>
    </row>
    <row r="57" spans="1:5" x14ac:dyDescent="0.35">
      <c r="A57" t="s">
        <v>89</v>
      </c>
      <c r="B57" t="s">
        <v>87</v>
      </c>
      <c r="C57">
        <v>0.1</v>
      </c>
      <c r="D57">
        <v>1.6</v>
      </c>
      <c r="E57">
        <v>0.1</v>
      </c>
    </row>
    <row r="58" spans="1:5" x14ac:dyDescent="0.35">
      <c r="A58" t="s">
        <v>90</v>
      </c>
      <c r="B58" t="s">
        <v>91</v>
      </c>
      <c r="C58" t="s">
        <v>27</v>
      </c>
      <c r="D58">
        <v>6.6</v>
      </c>
      <c r="E58" t="s">
        <v>27</v>
      </c>
    </row>
    <row r="59" spans="1:5" x14ac:dyDescent="0.35">
      <c r="A59" t="s">
        <v>92</v>
      </c>
      <c r="B59" t="s">
        <v>91</v>
      </c>
      <c r="C59">
        <v>0.8</v>
      </c>
      <c r="D59">
        <v>14.8</v>
      </c>
      <c r="E59">
        <v>0.4</v>
      </c>
    </row>
    <row r="60" spans="1:5" x14ac:dyDescent="0.35">
      <c r="A60" t="s">
        <v>93</v>
      </c>
      <c r="B60" t="s">
        <v>91</v>
      </c>
      <c r="C60">
        <v>0.1</v>
      </c>
      <c r="D60">
        <v>6.6</v>
      </c>
      <c r="E60" t="s">
        <v>27</v>
      </c>
    </row>
    <row r="61" spans="1:5" x14ac:dyDescent="0.35">
      <c r="A61" t="s">
        <v>94</v>
      </c>
      <c r="B61" t="s">
        <v>91</v>
      </c>
      <c r="C61" t="s">
        <v>27</v>
      </c>
      <c r="D61" t="s">
        <v>27</v>
      </c>
      <c r="E61" t="s">
        <v>27</v>
      </c>
    </row>
    <row r="62" spans="1:5" x14ac:dyDescent="0.35">
      <c r="A62" t="s">
        <v>95</v>
      </c>
      <c r="C62">
        <v>0</v>
      </c>
      <c r="D62">
        <v>0</v>
      </c>
      <c r="E62">
        <v>0</v>
      </c>
    </row>
    <row r="63" spans="1:5" x14ac:dyDescent="0.35">
      <c r="A63" t="s">
        <v>96</v>
      </c>
      <c r="C63">
        <v>6.1</v>
      </c>
      <c r="D63">
        <v>59</v>
      </c>
      <c r="E63">
        <v>5.4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AB6E8-A7D7-403E-A3E5-6AEC5A5A5D6A}">
  <dimension ref="A1:F30"/>
  <sheetViews>
    <sheetView workbookViewId="0">
      <selection activeCell="D27" sqref="D27"/>
    </sheetView>
  </sheetViews>
  <sheetFormatPr baseColWidth="10" defaultRowHeight="14.5" x14ac:dyDescent="0.35"/>
  <cols>
    <col min="1" max="1" width="19.1796875" bestFit="1" customWidth="1"/>
    <col min="2" max="2" width="15.81640625" customWidth="1"/>
    <col min="3" max="3" width="15.81640625" bestFit="1" customWidth="1"/>
  </cols>
  <sheetData>
    <row r="1" spans="1:6" x14ac:dyDescent="0.35">
      <c r="A1" t="s">
        <v>97</v>
      </c>
      <c r="B1" t="s">
        <v>251</v>
      </c>
      <c r="C1" t="s">
        <v>1</v>
      </c>
      <c r="D1" t="s">
        <v>2</v>
      </c>
      <c r="E1" t="s">
        <v>3</v>
      </c>
      <c r="F1" t="s">
        <v>4</v>
      </c>
    </row>
    <row r="2" spans="1:6" x14ac:dyDescent="0.35">
      <c r="A2" t="s">
        <v>297</v>
      </c>
      <c r="D2">
        <v>25</v>
      </c>
      <c r="E2">
        <v>2.5</v>
      </c>
    </row>
    <row r="3" spans="1:6" x14ac:dyDescent="0.35">
      <c r="A3" t="s">
        <v>298</v>
      </c>
      <c r="D3">
        <v>25</v>
      </c>
      <c r="E3">
        <v>0.2</v>
      </c>
    </row>
    <row r="4" spans="1:6" x14ac:dyDescent="0.35">
      <c r="A4" t="s">
        <v>299</v>
      </c>
      <c r="D4">
        <v>5</v>
      </c>
      <c r="E4">
        <v>0.1</v>
      </c>
    </row>
    <row r="5" spans="1:6" x14ac:dyDescent="0.35">
      <c r="B5" t="s">
        <v>300</v>
      </c>
      <c r="D5">
        <v>15</v>
      </c>
      <c r="E5">
        <v>0.3</v>
      </c>
      <c r="F5">
        <v>2.7</v>
      </c>
    </row>
    <row r="6" spans="1:6" x14ac:dyDescent="0.35">
      <c r="B6" t="s">
        <v>301</v>
      </c>
      <c r="D6">
        <v>5</v>
      </c>
      <c r="E6">
        <v>0</v>
      </c>
      <c r="F6">
        <v>0</v>
      </c>
    </row>
    <row r="7" spans="1:6" x14ac:dyDescent="0.35">
      <c r="B7" t="s">
        <v>302</v>
      </c>
      <c r="D7">
        <v>10</v>
      </c>
      <c r="E7">
        <v>0.1</v>
      </c>
      <c r="F7">
        <v>2.2999999999999998</v>
      </c>
    </row>
    <row r="8" spans="1:6" x14ac:dyDescent="0.35">
      <c r="B8" t="s">
        <v>303</v>
      </c>
      <c r="D8">
        <v>5</v>
      </c>
      <c r="E8">
        <v>1</v>
      </c>
      <c r="F8">
        <v>9.6999999999999993</v>
      </c>
    </row>
    <row r="9" spans="1:6" x14ac:dyDescent="0.35">
      <c r="C9" t="s">
        <v>64</v>
      </c>
      <c r="D9">
        <v>20</v>
      </c>
      <c r="E9">
        <v>0.4</v>
      </c>
      <c r="F9">
        <v>0.9</v>
      </c>
    </row>
    <row r="10" spans="1:6" x14ac:dyDescent="0.35">
      <c r="B10" t="s">
        <v>304</v>
      </c>
      <c r="D10">
        <v>5</v>
      </c>
      <c r="E10">
        <v>0</v>
      </c>
      <c r="F10">
        <v>0.1</v>
      </c>
    </row>
    <row r="11" spans="1:6" x14ac:dyDescent="0.35">
      <c r="B11" t="s">
        <v>305</v>
      </c>
      <c r="D11">
        <v>10</v>
      </c>
      <c r="E11">
        <v>0.2</v>
      </c>
      <c r="F11">
        <v>0.3</v>
      </c>
    </row>
    <row r="12" spans="1:6" x14ac:dyDescent="0.35">
      <c r="A12" t="s">
        <v>242</v>
      </c>
      <c r="B12" t="str">
        <f t="shared" ref="B12" si="0">LEFT(A12, FIND(" ",A12))</f>
        <v xml:space="preserve">Sepiola </v>
      </c>
      <c r="C12" t="s">
        <v>72</v>
      </c>
      <c r="D12">
        <v>20</v>
      </c>
      <c r="E12">
        <v>1.3</v>
      </c>
      <c r="F12">
        <v>0.3</v>
      </c>
    </row>
    <row r="13" spans="1:6" x14ac:dyDescent="0.35">
      <c r="C13" t="s">
        <v>72</v>
      </c>
      <c r="D13">
        <v>20</v>
      </c>
      <c r="E13">
        <v>0.8</v>
      </c>
      <c r="F13">
        <v>0.5</v>
      </c>
    </row>
    <row r="14" spans="1:6" x14ac:dyDescent="0.35">
      <c r="A14" t="s">
        <v>306</v>
      </c>
      <c r="D14">
        <v>20</v>
      </c>
      <c r="E14">
        <v>0.9</v>
      </c>
    </row>
    <row r="15" spans="1:6" x14ac:dyDescent="0.35">
      <c r="C15" t="s">
        <v>103</v>
      </c>
      <c r="D15">
        <v>40</v>
      </c>
      <c r="E15">
        <v>5.5</v>
      </c>
      <c r="F15">
        <v>3.7</v>
      </c>
    </row>
    <row r="16" spans="1:6" x14ac:dyDescent="0.35">
      <c r="A16" s="4" t="s">
        <v>309</v>
      </c>
      <c r="D16">
        <v>5</v>
      </c>
      <c r="E16">
        <v>0.1</v>
      </c>
      <c r="F16">
        <v>0.2</v>
      </c>
    </row>
    <row r="17" spans="1:6" x14ac:dyDescent="0.35">
      <c r="B17" t="s">
        <v>308</v>
      </c>
      <c r="D17">
        <v>10</v>
      </c>
      <c r="E17">
        <v>0.6</v>
      </c>
      <c r="F17">
        <v>0.2</v>
      </c>
    </row>
    <row r="18" spans="1:6" x14ac:dyDescent="0.35">
      <c r="A18" t="s">
        <v>310</v>
      </c>
      <c r="D18">
        <v>15</v>
      </c>
      <c r="E18">
        <v>0.6</v>
      </c>
      <c r="F18">
        <v>2.4</v>
      </c>
    </row>
    <row r="19" spans="1:6" x14ac:dyDescent="0.35">
      <c r="A19" t="s">
        <v>307</v>
      </c>
      <c r="D19">
        <v>15</v>
      </c>
      <c r="E19">
        <v>0.2</v>
      </c>
      <c r="F19">
        <v>1</v>
      </c>
    </row>
    <row r="20" spans="1:6" x14ac:dyDescent="0.35">
      <c r="B20" t="s">
        <v>311</v>
      </c>
      <c r="D20">
        <v>45</v>
      </c>
      <c r="E20">
        <v>35.4</v>
      </c>
      <c r="F20">
        <v>12.9</v>
      </c>
    </row>
    <row r="21" spans="1:6" x14ac:dyDescent="0.35">
      <c r="A21" t="s">
        <v>312</v>
      </c>
      <c r="D21">
        <v>55</v>
      </c>
      <c r="E21">
        <v>32.6</v>
      </c>
      <c r="F21">
        <v>58.1</v>
      </c>
    </row>
    <row r="22" spans="1:6" x14ac:dyDescent="0.35">
      <c r="A22" t="s">
        <v>313</v>
      </c>
      <c r="D22">
        <v>5</v>
      </c>
      <c r="E22">
        <v>0.2</v>
      </c>
      <c r="F22">
        <v>0.1</v>
      </c>
    </row>
    <row r="23" spans="1:6" x14ac:dyDescent="0.35">
      <c r="A23" s="4" t="s">
        <v>314</v>
      </c>
      <c r="D23">
        <v>5</v>
      </c>
      <c r="E23">
        <v>0.1</v>
      </c>
      <c r="F23">
        <v>0.2</v>
      </c>
    </row>
    <row r="24" spans="1:6" x14ac:dyDescent="0.35">
      <c r="C24" t="s">
        <v>116</v>
      </c>
      <c r="D24">
        <v>20</v>
      </c>
      <c r="E24">
        <v>10.7</v>
      </c>
      <c r="F24">
        <v>0.5</v>
      </c>
    </row>
    <row r="25" spans="1:6" x14ac:dyDescent="0.35">
      <c r="C25" t="s">
        <v>315</v>
      </c>
      <c r="D25">
        <v>15</v>
      </c>
      <c r="E25">
        <v>0.1</v>
      </c>
      <c r="F25">
        <v>0.3</v>
      </c>
    </row>
    <row r="26" spans="1:6" x14ac:dyDescent="0.35">
      <c r="B26" t="s">
        <v>316</v>
      </c>
      <c r="C26" t="s">
        <v>189</v>
      </c>
      <c r="D26">
        <v>5</v>
      </c>
      <c r="E26">
        <v>0.1</v>
      </c>
      <c r="F26">
        <v>0</v>
      </c>
    </row>
    <row r="27" spans="1:6" x14ac:dyDescent="0.35">
      <c r="A27" t="s">
        <v>317</v>
      </c>
      <c r="C27" t="s">
        <v>319</v>
      </c>
      <c r="D27">
        <v>20</v>
      </c>
      <c r="E27">
        <v>5.0999999999999996</v>
      </c>
      <c r="F27">
        <v>2.6</v>
      </c>
    </row>
    <row r="28" spans="1:6" x14ac:dyDescent="0.35">
      <c r="C28" t="s">
        <v>255</v>
      </c>
      <c r="D28">
        <v>5</v>
      </c>
      <c r="E28">
        <v>0</v>
      </c>
      <c r="F28">
        <v>0.2</v>
      </c>
    </row>
    <row r="29" spans="1:6" x14ac:dyDescent="0.35">
      <c r="C29" t="s">
        <v>113</v>
      </c>
      <c r="D29">
        <v>10</v>
      </c>
      <c r="E29">
        <v>0.4</v>
      </c>
      <c r="F29">
        <v>0.7</v>
      </c>
    </row>
    <row r="30" spans="1:6" x14ac:dyDescent="0.35">
      <c r="B30" t="s">
        <v>318</v>
      </c>
      <c r="C30" t="s">
        <v>177</v>
      </c>
      <c r="D30">
        <v>10</v>
      </c>
      <c r="E30">
        <v>0.4</v>
      </c>
      <c r="F30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AB368-B197-4C16-993F-638F47A221F3}">
  <dimension ref="A1:E34"/>
  <sheetViews>
    <sheetView topLeftCell="A7" workbookViewId="0">
      <selection activeCell="A30" sqref="A30"/>
    </sheetView>
  </sheetViews>
  <sheetFormatPr baseColWidth="10" defaultRowHeight="14.5" x14ac:dyDescent="0.35"/>
  <cols>
    <col min="1" max="1" width="25.54296875" bestFit="1" customWidth="1"/>
    <col min="2" max="2" width="16.54296875" bestFit="1" customWidth="1"/>
  </cols>
  <sheetData>
    <row r="1" spans="1:5" x14ac:dyDescent="0.35">
      <c r="A1" t="s">
        <v>97</v>
      </c>
      <c r="B1" t="s">
        <v>1</v>
      </c>
      <c r="C1" t="s">
        <v>3</v>
      </c>
      <c r="D1" t="s">
        <v>2</v>
      </c>
      <c r="E1" t="s">
        <v>4</v>
      </c>
    </row>
    <row r="2" spans="1:5" x14ac:dyDescent="0.35">
      <c r="A2" t="s">
        <v>98</v>
      </c>
      <c r="B2" t="s">
        <v>6</v>
      </c>
      <c r="C2">
        <v>0.1</v>
      </c>
      <c r="D2">
        <v>4.4000000000000004</v>
      </c>
      <c r="E2">
        <v>0</v>
      </c>
    </row>
    <row r="3" spans="1:5" x14ac:dyDescent="0.35">
      <c r="A3" t="s">
        <v>110</v>
      </c>
      <c r="B3" t="s">
        <v>111</v>
      </c>
      <c r="C3">
        <v>16.600000000000001</v>
      </c>
      <c r="D3">
        <v>26.1</v>
      </c>
      <c r="E3">
        <v>12.3</v>
      </c>
    </row>
    <row r="4" spans="1:5" x14ac:dyDescent="0.35">
      <c r="A4" t="s">
        <v>100</v>
      </c>
      <c r="B4" t="s">
        <v>101</v>
      </c>
      <c r="C4">
        <v>0.2</v>
      </c>
      <c r="D4">
        <v>8.6999999999999993</v>
      </c>
      <c r="E4">
        <v>0.2</v>
      </c>
    </row>
    <row r="5" spans="1:5" x14ac:dyDescent="0.35">
      <c r="A5" t="s">
        <v>102</v>
      </c>
      <c r="B5" t="s">
        <v>103</v>
      </c>
      <c r="C5">
        <v>1.4</v>
      </c>
      <c r="D5">
        <v>4.4000000000000004</v>
      </c>
      <c r="E5">
        <v>3.8</v>
      </c>
    </row>
    <row r="6" spans="1:5" x14ac:dyDescent="0.35">
      <c r="A6" t="s">
        <v>104</v>
      </c>
      <c r="B6" t="s">
        <v>103</v>
      </c>
      <c r="C6">
        <v>32.700000000000003</v>
      </c>
      <c r="D6">
        <v>21.7</v>
      </c>
      <c r="E6">
        <v>34.200000000000003</v>
      </c>
    </row>
    <row r="7" spans="1:5" x14ac:dyDescent="0.35">
      <c r="A7" t="s">
        <v>105</v>
      </c>
      <c r="B7" t="s">
        <v>103</v>
      </c>
      <c r="C7">
        <v>8.4</v>
      </c>
      <c r="D7">
        <v>26.1</v>
      </c>
      <c r="E7">
        <v>4.5</v>
      </c>
    </row>
    <row r="8" spans="1:5" x14ac:dyDescent="0.35">
      <c r="A8" t="s">
        <v>106</v>
      </c>
      <c r="B8" t="s">
        <v>103</v>
      </c>
      <c r="C8">
        <v>2.6</v>
      </c>
      <c r="D8">
        <v>8.6999999999999993</v>
      </c>
      <c r="E8">
        <v>1.1000000000000001</v>
      </c>
    </row>
    <row r="9" spans="1:5" x14ac:dyDescent="0.35">
      <c r="A9" t="s">
        <v>107</v>
      </c>
      <c r="B9" t="s">
        <v>103</v>
      </c>
      <c r="C9">
        <v>0.1</v>
      </c>
      <c r="D9">
        <v>4.4000000000000004</v>
      </c>
    </row>
    <row r="10" spans="1:5" x14ac:dyDescent="0.35">
      <c r="A10" t="s">
        <v>117</v>
      </c>
      <c r="B10" t="s">
        <v>116</v>
      </c>
      <c r="C10">
        <v>24.3</v>
      </c>
      <c r="D10">
        <v>17.399999999999999</v>
      </c>
      <c r="E10">
        <v>0.7</v>
      </c>
    </row>
    <row r="11" spans="1:5" x14ac:dyDescent="0.35">
      <c r="A11" t="s">
        <v>108</v>
      </c>
      <c r="B11" t="s">
        <v>109</v>
      </c>
      <c r="C11">
        <v>0.5</v>
      </c>
      <c r="D11">
        <v>4.4000000000000004</v>
      </c>
      <c r="E11">
        <v>1.7</v>
      </c>
    </row>
    <row r="12" spans="1:5" x14ac:dyDescent="0.35">
      <c r="A12" t="s">
        <v>115</v>
      </c>
      <c r="B12" t="s">
        <v>114</v>
      </c>
      <c r="C12">
        <v>0.1</v>
      </c>
      <c r="D12">
        <v>4.4000000000000004</v>
      </c>
      <c r="E12">
        <v>1.8</v>
      </c>
    </row>
    <row r="13" spans="1:5" x14ac:dyDescent="0.35">
      <c r="A13" t="s">
        <v>19</v>
      </c>
      <c r="B13" t="s">
        <v>20</v>
      </c>
      <c r="C13">
        <v>0.1</v>
      </c>
      <c r="D13">
        <v>4.4000000000000004</v>
      </c>
      <c r="E13">
        <v>0</v>
      </c>
    </row>
    <row r="14" spans="1:5" x14ac:dyDescent="0.35">
      <c r="A14" t="s">
        <v>21</v>
      </c>
      <c r="B14" t="s">
        <v>20</v>
      </c>
      <c r="C14">
        <v>0.3</v>
      </c>
      <c r="D14">
        <v>8.6999999999999993</v>
      </c>
      <c r="E14">
        <v>0.1</v>
      </c>
    </row>
    <row r="15" spans="1:5" x14ac:dyDescent="0.35">
      <c r="A15" t="s">
        <v>23</v>
      </c>
      <c r="B15" t="s">
        <v>20</v>
      </c>
      <c r="C15">
        <v>0.4</v>
      </c>
      <c r="D15">
        <v>8.6999999999999993</v>
      </c>
      <c r="E15">
        <v>0</v>
      </c>
    </row>
    <row r="16" spans="1:5" x14ac:dyDescent="0.35">
      <c r="A16" t="s">
        <v>99</v>
      </c>
      <c r="B16" t="s">
        <v>20</v>
      </c>
      <c r="C16">
        <v>0.1</v>
      </c>
      <c r="D16">
        <v>4.4000000000000004</v>
      </c>
      <c r="E16">
        <v>0</v>
      </c>
    </row>
    <row r="17" spans="1:5" x14ac:dyDescent="0.35">
      <c r="A17" t="s">
        <v>24</v>
      </c>
      <c r="B17" t="s">
        <v>20</v>
      </c>
      <c r="C17">
        <v>1.1000000000000001</v>
      </c>
      <c r="D17">
        <v>13</v>
      </c>
      <c r="E17">
        <v>0.3</v>
      </c>
    </row>
    <row r="18" spans="1:5" x14ac:dyDescent="0.35">
      <c r="A18" t="s">
        <v>22</v>
      </c>
      <c r="B18" t="s">
        <v>20</v>
      </c>
      <c r="C18">
        <v>0.1</v>
      </c>
      <c r="D18">
        <v>4.4000000000000004</v>
      </c>
      <c r="E18">
        <v>0</v>
      </c>
    </row>
    <row r="19" spans="1:5" x14ac:dyDescent="0.35">
      <c r="A19" t="s">
        <v>112</v>
      </c>
      <c r="B19" t="s">
        <v>113</v>
      </c>
      <c r="C19">
        <v>0.5</v>
      </c>
      <c r="D19">
        <v>8.6999999999999993</v>
      </c>
      <c r="E19">
        <v>0.3</v>
      </c>
    </row>
    <row r="20" spans="1:5" x14ac:dyDescent="0.35">
      <c r="A20" s="1" t="s">
        <v>9</v>
      </c>
      <c r="B20" t="s">
        <v>10</v>
      </c>
      <c r="C20">
        <v>0.5</v>
      </c>
      <c r="D20">
        <v>4.4000000000000004</v>
      </c>
      <c r="E20">
        <v>0</v>
      </c>
    </row>
    <row r="21" spans="1:5" x14ac:dyDescent="0.35">
      <c r="A21" t="s">
        <v>118</v>
      </c>
      <c r="C21">
        <v>1.1000000000000001</v>
      </c>
      <c r="D21">
        <v>21.7</v>
      </c>
    </row>
    <row r="22" spans="1:5" x14ac:dyDescent="0.35">
      <c r="A22" t="s">
        <v>119</v>
      </c>
      <c r="B22" t="s">
        <v>120</v>
      </c>
      <c r="C22">
        <v>0.9</v>
      </c>
      <c r="D22">
        <v>13</v>
      </c>
      <c r="E22">
        <v>0.5</v>
      </c>
    </row>
    <row r="23" spans="1:5" x14ac:dyDescent="0.35">
      <c r="A23" t="s">
        <v>121</v>
      </c>
      <c r="B23" t="s">
        <v>120</v>
      </c>
      <c r="C23">
        <v>0.4</v>
      </c>
      <c r="D23">
        <v>8.6999999999999993</v>
      </c>
      <c r="E23">
        <v>3.6</v>
      </c>
    </row>
    <row r="24" spans="1:5" x14ac:dyDescent="0.35">
      <c r="A24" t="s">
        <v>65</v>
      </c>
      <c r="B24" t="s">
        <v>64</v>
      </c>
      <c r="C24">
        <v>0.6</v>
      </c>
      <c r="D24">
        <v>13</v>
      </c>
      <c r="E24">
        <v>16.2</v>
      </c>
    </row>
    <row r="25" spans="1:5" x14ac:dyDescent="0.35">
      <c r="A25" t="s">
        <v>62</v>
      </c>
      <c r="B25" t="s">
        <v>63</v>
      </c>
      <c r="C25">
        <v>0.2</v>
      </c>
      <c r="D25">
        <v>4.4000000000000004</v>
      </c>
      <c r="E25">
        <v>0.1</v>
      </c>
    </row>
    <row r="26" spans="1:5" x14ac:dyDescent="0.35">
      <c r="A26" t="s">
        <v>60</v>
      </c>
      <c r="B26" t="s">
        <v>59</v>
      </c>
      <c r="C26">
        <v>0.1</v>
      </c>
      <c r="D26">
        <v>4.4000000000000004</v>
      </c>
      <c r="E26">
        <v>0.2</v>
      </c>
    </row>
    <row r="27" spans="1:5" x14ac:dyDescent="0.35">
      <c r="A27" t="s">
        <v>54</v>
      </c>
      <c r="B27" t="s">
        <v>55</v>
      </c>
      <c r="C27">
        <v>1.4</v>
      </c>
      <c r="D27">
        <v>4.4000000000000004</v>
      </c>
      <c r="E27">
        <v>17.5</v>
      </c>
    </row>
    <row r="28" spans="1:5" x14ac:dyDescent="0.35">
      <c r="A28" t="s">
        <v>122</v>
      </c>
      <c r="B28" t="s">
        <v>70</v>
      </c>
      <c r="C28">
        <v>0.1</v>
      </c>
      <c r="D28">
        <v>4.4000000000000004</v>
      </c>
      <c r="E28">
        <v>0.3</v>
      </c>
    </row>
    <row r="29" spans="1:5" x14ac:dyDescent="0.35">
      <c r="A29" t="s">
        <v>73</v>
      </c>
      <c r="B29" t="s">
        <v>72</v>
      </c>
      <c r="C29">
        <v>3.9</v>
      </c>
      <c r="D29">
        <v>13</v>
      </c>
      <c r="E29">
        <v>0.5</v>
      </c>
    </row>
    <row r="30" spans="1:5" x14ac:dyDescent="0.35">
      <c r="A30" t="s">
        <v>124</v>
      </c>
      <c r="B30" t="s">
        <v>123</v>
      </c>
      <c r="C30">
        <v>0.3</v>
      </c>
      <c r="D30">
        <v>13</v>
      </c>
      <c r="E30">
        <v>0.1</v>
      </c>
    </row>
    <row r="31" spans="1:5" x14ac:dyDescent="0.35">
      <c r="A31" t="s">
        <v>74</v>
      </c>
      <c r="C31">
        <v>0.8</v>
      </c>
      <c r="D31">
        <v>17.399999999999999</v>
      </c>
    </row>
    <row r="32" spans="1:5" x14ac:dyDescent="0.35">
      <c r="A32" t="s">
        <v>125</v>
      </c>
      <c r="B32" t="s">
        <v>91</v>
      </c>
      <c r="C32">
        <v>0.1</v>
      </c>
      <c r="D32">
        <v>4.4000000000000004</v>
      </c>
      <c r="E32">
        <v>0</v>
      </c>
    </row>
    <row r="33" spans="1:5" x14ac:dyDescent="0.35">
      <c r="A33" t="s">
        <v>126</v>
      </c>
      <c r="B33" t="s">
        <v>127</v>
      </c>
      <c r="C33">
        <v>0.1</v>
      </c>
      <c r="D33">
        <v>4.4000000000000004</v>
      </c>
      <c r="E33">
        <v>0</v>
      </c>
    </row>
    <row r="34" spans="1:5" x14ac:dyDescent="0.35">
      <c r="A34" t="s">
        <v>128</v>
      </c>
      <c r="C34">
        <v>0.3</v>
      </c>
      <c r="D34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CD116-9EA2-42F1-B23B-BBC252CAB5C7}">
  <dimension ref="A1:E37"/>
  <sheetViews>
    <sheetView workbookViewId="0">
      <selection activeCell="B18" sqref="B18"/>
    </sheetView>
  </sheetViews>
  <sheetFormatPr baseColWidth="10" defaultRowHeight="14.5" x14ac:dyDescent="0.35"/>
  <cols>
    <col min="1" max="1" width="26.54296875" bestFit="1" customWidth="1"/>
    <col min="2" max="2" width="16.54296875" bestFit="1" customWidth="1"/>
  </cols>
  <sheetData>
    <row r="1" spans="1:5" x14ac:dyDescent="0.35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x14ac:dyDescent="0.35">
      <c r="A2" t="s">
        <v>108</v>
      </c>
      <c r="B2" t="s">
        <v>109</v>
      </c>
      <c r="C2">
        <v>1.3</v>
      </c>
      <c r="D2">
        <v>21.7</v>
      </c>
      <c r="E2">
        <v>3.9</v>
      </c>
    </row>
    <row r="3" spans="1:5" x14ac:dyDescent="0.35">
      <c r="A3" t="s">
        <v>104</v>
      </c>
      <c r="B3" t="s">
        <v>103</v>
      </c>
      <c r="C3">
        <v>31.2</v>
      </c>
      <c r="D3">
        <v>21.7</v>
      </c>
      <c r="E3">
        <v>19</v>
      </c>
    </row>
    <row r="4" spans="1:5" x14ac:dyDescent="0.35">
      <c r="A4" t="s">
        <v>129</v>
      </c>
      <c r="B4" t="s">
        <v>130</v>
      </c>
      <c r="C4">
        <v>0.3</v>
      </c>
      <c r="D4">
        <v>4.4000000000000004</v>
      </c>
      <c r="E4">
        <v>3.1</v>
      </c>
    </row>
    <row r="5" spans="1:5" x14ac:dyDescent="0.35">
      <c r="A5" t="s">
        <v>131</v>
      </c>
      <c r="B5" t="s">
        <v>113</v>
      </c>
      <c r="C5">
        <v>2.9</v>
      </c>
      <c r="D5">
        <v>21.7</v>
      </c>
      <c r="E5">
        <v>14.2</v>
      </c>
    </row>
    <row r="6" spans="1:5" x14ac:dyDescent="0.35">
      <c r="A6" t="s">
        <v>100</v>
      </c>
      <c r="B6" t="s">
        <v>101</v>
      </c>
      <c r="C6">
        <v>2.8</v>
      </c>
      <c r="D6">
        <v>8.6999999999999993</v>
      </c>
      <c r="E6">
        <v>1.3</v>
      </c>
    </row>
    <row r="7" spans="1:5" x14ac:dyDescent="0.35">
      <c r="A7" t="s">
        <v>132</v>
      </c>
      <c r="B7" t="s">
        <v>15</v>
      </c>
      <c r="C7">
        <v>11.9</v>
      </c>
      <c r="D7">
        <v>8.6999999999999993</v>
      </c>
      <c r="E7">
        <v>3.8</v>
      </c>
    </row>
    <row r="8" spans="1:5" x14ac:dyDescent="0.35">
      <c r="A8" t="s">
        <v>12</v>
      </c>
      <c r="B8" t="s">
        <v>15</v>
      </c>
      <c r="C8">
        <v>0.4</v>
      </c>
      <c r="D8">
        <v>4.4000000000000004</v>
      </c>
      <c r="E8">
        <v>1.1000000000000001</v>
      </c>
    </row>
    <row r="9" spans="1:5" x14ac:dyDescent="0.35">
      <c r="A9" s="1" t="s">
        <v>9</v>
      </c>
      <c r="B9" t="s">
        <v>10</v>
      </c>
      <c r="C9">
        <v>23.8</v>
      </c>
      <c r="D9">
        <v>8.6999999999999993</v>
      </c>
      <c r="E9">
        <v>1.3</v>
      </c>
    </row>
    <row r="10" spans="1:5" x14ac:dyDescent="0.35">
      <c r="A10" t="s">
        <v>133</v>
      </c>
      <c r="B10" t="s">
        <v>20</v>
      </c>
      <c r="C10">
        <v>0.4</v>
      </c>
      <c r="D10">
        <v>8.6999999999999993</v>
      </c>
      <c r="E10">
        <v>0.01</v>
      </c>
    </row>
    <row r="11" spans="1:5" x14ac:dyDescent="0.35">
      <c r="A11" t="s">
        <v>134</v>
      </c>
      <c r="B11" t="s">
        <v>20</v>
      </c>
      <c r="C11">
        <v>9.5</v>
      </c>
      <c r="D11">
        <v>4.4000000000000004</v>
      </c>
      <c r="E11">
        <v>0.6</v>
      </c>
    </row>
    <row r="12" spans="1:5" x14ac:dyDescent="0.35">
      <c r="A12" t="s">
        <v>135</v>
      </c>
      <c r="B12" t="s">
        <v>20</v>
      </c>
      <c r="C12">
        <v>4.2</v>
      </c>
      <c r="D12">
        <v>17.399999999999999</v>
      </c>
      <c r="E12">
        <v>0.2</v>
      </c>
    </row>
    <row r="13" spans="1:5" x14ac:dyDescent="0.35">
      <c r="A13" t="s">
        <v>22</v>
      </c>
      <c r="B13" t="s">
        <v>20</v>
      </c>
      <c r="C13">
        <v>0.9</v>
      </c>
      <c r="D13">
        <v>8.6999999999999993</v>
      </c>
      <c r="E13">
        <v>0.4</v>
      </c>
    </row>
    <row r="14" spans="1:5" x14ac:dyDescent="0.35">
      <c r="A14" t="s">
        <v>136</v>
      </c>
      <c r="B14" t="s">
        <v>20</v>
      </c>
      <c r="C14">
        <v>0.04</v>
      </c>
      <c r="D14">
        <v>4.4000000000000004</v>
      </c>
      <c r="E14">
        <v>0.1</v>
      </c>
    </row>
    <row r="15" spans="1:5" x14ac:dyDescent="0.35">
      <c r="A15" t="s">
        <v>137</v>
      </c>
      <c r="B15" t="s">
        <v>20</v>
      </c>
      <c r="C15">
        <v>0.5</v>
      </c>
      <c r="D15">
        <v>4.4000000000000004</v>
      </c>
      <c r="E15">
        <v>0.4</v>
      </c>
    </row>
    <row r="16" spans="1:5" x14ac:dyDescent="0.35">
      <c r="A16" t="s">
        <v>21</v>
      </c>
      <c r="B16" t="s">
        <v>20</v>
      </c>
      <c r="C16">
        <v>0.04</v>
      </c>
      <c r="D16">
        <v>4.4000000000000004</v>
      </c>
      <c r="E16">
        <v>1E-3</v>
      </c>
    </row>
    <row r="17" spans="1:5" x14ac:dyDescent="0.35">
      <c r="A17" t="s">
        <v>47</v>
      </c>
      <c r="C17">
        <v>0.9</v>
      </c>
    </row>
    <row r="18" spans="1:5" x14ac:dyDescent="0.35">
      <c r="A18" t="s">
        <v>48</v>
      </c>
      <c r="C18">
        <v>91</v>
      </c>
      <c r="D18">
        <v>56.5</v>
      </c>
      <c r="E18">
        <v>49.2</v>
      </c>
    </row>
    <row r="19" spans="1:5" x14ac:dyDescent="0.35">
      <c r="A19" t="s">
        <v>138</v>
      </c>
      <c r="B19" t="s">
        <v>72</v>
      </c>
      <c r="C19">
        <v>0.4</v>
      </c>
      <c r="D19">
        <v>17.399999999999999</v>
      </c>
      <c r="E19">
        <v>0.2</v>
      </c>
    </row>
    <row r="20" spans="1:5" x14ac:dyDescent="0.35">
      <c r="A20" t="s">
        <v>139</v>
      </c>
      <c r="B20" t="s">
        <v>72</v>
      </c>
      <c r="C20">
        <v>0.3</v>
      </c>
      <c r="D20">
        <v>17.399999999999999</v>
      </c>
      <c r="E20">
        <v>0.2</v>
      </c>
    </row>
    <row r="21" spans="1:5" x14ac:dyDescent="0.35">
      <c r="A21" t="s">
        <v>140</v>
      </c>
      <c r="B21" t="s">
        <v>72</v>
      </c>
      <c r="C21">
        <v>0.04</v>
      </c>
      <c r="D21">
        <v>4.4000000000000004</v>
      </c>
      <c r="E21">
        <v>0.04</v>
      </c>
    </row>
    <row r="22" spans="1:5" x14ac:dyDescent="0.35">
      <c r="A22" t="s">
        <v>73</v>
      </c>
      <c r="B22" t="s">
        <v>72</v>
      </c>
      <c r="C22">
        <v>0.1</v>
      </c>
      <c r="D22">
        <v>4.4000000000000004</v>
      </c>
      <c r="E22">
        <v>0.1</v>
      </c>
    </row>
    <row r="23" spans="1:5" x14ac:dyDescent="0.35">
      <c r="A23" t="s">
        <v>141</v>
      </c>
      <c r="B23" t="s">
        <v>120</v>
      </c>
      <c r="C23">
        <v>0.1</v>
      </c>
      <c r="D23">
        <v>4.4000000000000004</v>
      </c>
      <c r="E23">
        <v>4.0000000000000001E-3</v>
      </c>
    </row>
    <row r="24" spans="1:5" x14ac:dyDescent="0.35">
      <c r="A24" t="s">
        <v>142</v>
      </c>
      <c r="B24" t="s">
        <v>120</v>
      </c>
      <c r="C24">
        <v>0.3</v>
      </c>
      <c r="D24">
        <v>4.4000000000000004</v>
      </c>
      <c r="E24">
        <v>0.3</v>
      </c>
    </row>
    <row r="25" spans="1:5" x14ac:dyDescent="0.35">
      <c r="A25" t="s">
        <v>143</v>
      </c>
      <c r="B25" t="s">
        <v>52</v>
      </c>
      <c r="C25">
        <v>0.1</v>
      </c>
      <c r="D25">
        <v>4.4000000000000004</v>
      </c>
      <c r="E25">
        <v>0.3</v>
      </c>
    </row>
    <row r="26" spans="1:5" x14ac:dyDescent="0.35">
      <c r="A26" t="s">
        <v>53</v>
      </c>
      <c r="B26" t="s">
        <v>52</v>
      </c>
      <c r="C26">
        <v>1.3</v>
      </c>
      <c r="D26">
        <v>43.5</v>
      </c>
      <c r="E26">
        <v>6</v>
      </c>
    </row>
    <row r="27" spans="1:5" x14ac:dyDescent="0.35">
      <c r="A27" t="s">
        <v>58</v>
      </c>
      <c r="B27" t="s">
        <v>59</v>
      </c>
      <c r="C27">
        <v>0.4</v>
      </c>
      <c r="D27">
        <v>17.399999999999999</v>
      </c>
      <c r="E27">
        <v>3.6</v>
      </c>
    </row>
    <row r="28" spans="1:5" x14ac:dyDescent="0.35">
      <c r="A28" t="s">
        <v>60</v>
      </c>
      <c r="B28" t="s">
        <v>59</v>
      </c>
      <c r="C28">
        <v>0.9</v>
      </c>
      <c r="D28">
        <v>13</v>
      </c>
      <c r="E28">
        <v>11.7</v>
      </c>
    </row>
    <row r="29" spans="1:5" x14ac:dyDescent="0.35">
      <c r="A29" t="s">
        <v>144</v>
      </c>
      <c r="B29" t="s">
        <v>64</v>
      </c>
      <c r="C29">
        <v>0.7</v>
      </c>
      <c r="D29">
        <v>17.399999999999999</v>
      </c>
      <c r="E29">
        <v>1.4</v>
      </c>
    </row>
    <row r="30" spans="1:5" x14ac:dyDescent="0.35">
      <c r="A30" t="s">
        <v>296</v>
      </c>
      <c r="B30" t="s">
        <v>64</v>
      </c>
      <c r="C30">
        <v>0.1</v>
      </c>
      <c r="D30">
        <v>8.6999999999999993</v>
      </c>
      <c r="E30">
        <v>0.7</v>
      </c>
    </row>
    <row r="31" spans="1:5" x14ac:dyDescent="0.35">
      <c r="A31" t="s">
        <v>145</v>
      </c>
      <c r="B31" t="s">
        <v>64</v>
      </c>
      <c r="C31">
        <v>2.6</v>
      </c>
      <c r="D31">
        <v>52.2</v>
      </c>
      <c r="E31">
        <v>25.3</v>
      </c>
    </row>
    <row r="32" spans="1:5" x14ac:dyDescent="0.35">
      <c r="A32" t="s">
        <v>147</v>
      </c>
      <c r="B32" t="s">
        <v>146</v>
      </c>
      <c r="C32">
        <v>0.04</v>
      </c>
      <c r="D32">
        <v>4.4000000000000004</v>
      </c>
      <c r="E32">
        <v>0.1</v>
      </c>
    </row>
    <row r="33" spans="1:5" x14ac:dyDescent="0.35">
      <c r="A33" t="s">
        <v>75</v>
      </c>
      <c r="C33">
        <v>7.4</v>
      </c>
      <c r="D33">
        <v>87</v>
      </c>
      <c r="E33">
        <v>49.7</v>
      </c>
    </row>
    <row r="34" spans="1:5" x14ac:dyDescent="0.35">
      <c r="A34" t="s">
        <v>86</v>
      </c>
      <c r="B34" t="s">
        <v>87</v>
      </c>
      <c r="C34">
        <v>1.4</v>
      </c>
      <c r="D34">
        <v>8.6999999999999993</v>
      </c>
      <c r="E34">
        <v>1</v>
      </c>
    </row>
    <row r="35" spans="1:5" x14ac:dyDescent="0.35">
      <c r="A35" t="s">
        <v>90</v>
      </c>
      <c r="B35" t="s">
        <v>91</v>
      </c>
      <c r="C35">
        <v>0.2</v>
      </c>
      <c r="D35">
        <v>4.4000000000000004</v>
      </c>
      <c r="E35">
        <v>0.02</v>
      </c>
    </row>
    <row r="36" spans="1:5" x14ac:dyDescent="0.35">
      <c r="A36" t="s">
        <v>85</v>
      </c>
      <c r="B36" t="s">
        <v>84</v>
      </c>
      <c r="C36">
        <v>0.04</v>
      </c>
      <c r="D36">
        <v>4.4000000000000004</v>
      </c>
      <c r="E36">
        <v>4.0000000000000001E-3</v>
      </c>
    </row>
    <row r="37" spans="1:5" x14ac:dyDescent="0.35">
      <c r="A37" t="s">
        <v>148</v>
      </c>
      <c r="C37">
        <v>1.6</v>
      </c>
      <c r="D37">
        <v>8.6999999999999993</v>
      </c>
      <c r="E3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78981-0EF3-480B-A737-689A76DCE64C}">
  <dimension ref="A1:H45"/>
  <sheetViews>
    <sheetView topLeftCell="A10" workbookViewId="0">
      <selection activeCell="A41" sqref="A41:C41"/>
    </sheetView>
  </sheetViews>
  <sheetFormatPr baseColWidth="10" defaultRowHeight="14.5" x14ac:dyDescent="0.35"/>
  <cols>
    <col min="1" max="1" width="25.90625" bestFit="1" customWidth="1"/>
    <col min="2" max="2" width="25.90625" customWidth="1"/>
    <col min="3" max="3" width="15.81640625" bestFit="1" customWidth="1"/>
    <col min="4" max="4" width="16.90625" style="2" bestFit="1" customWidth="1"/>
    <col min="5" max="5" width="15.81640625" customWidth="1"/>
  </cols>
  <sheetData>
    <row r="1" spans="1:8" x14ac:dyDescent="0.35">
      <c r="A1" t="s">
        <v>0</v>
      </c>
      <c r="B1" t="s">
        <v>251</v>
      </c>
      <c r="C1" t="s">
        <v>1</v>
      </c>
      <c r="D1" s="2" t="s">
        <v>252</v>
      </c>
      <c r="E1" t="s">
        <v>269</v>
      </c>
      <c r="F1" t="s">
        <v>2</v>
      </c>
      <c r="G1" t="s">
        <v>3</v>
      </c>
      <c r="H1" t="s">
        <v>4</v>
      </c>
    </row>
    <row r="2" spans="1:8" x14ac:dyDescent="0.35">
      <c r="A2" t="s">
        <v>295</v>
      </c>
      <c r="B2" t="s">
        <v>272</v>
      </c>
      <c r="C2" t="s">
        <v>249</v>
      </c>
      <c r="D2" s="2" t="s">
        <v>270</v>
      </c>
      <c r="E2" t="s">
        <v>271</v>
      </c>
      <c r="F2">
        <v>4</v>
      </c>
      <c r="G2">
        <v>0.1</v>
      </c>
      <c r="H2">
        <v>0.1</v>
      </c>
    </row>
    <row r="3" spans="1:8" x14ac:dyDescent="0.35">
      <c r="A3" t="s">
        <v>176</v>
      </c>
      <c r="B3" t="s">
        <v>273</v>
      </c>
      <c r="C3" t="s">
        <v>177</v>
      </c>
      <c r="D3" s="2" t="s">
        <v>274</v>
      </c>
      <c r="E3" t="s">
        <v>271</v>
      </c>
      <c r="F3">
        <v>16</v>
      </c>
      <c r="G3">
        <v>0.4</v>
      </c>
      <c r="H3">
        <v>0.6</v>
      </c>
    </row>
    <row r="4" spans="1:8" x14ac:dyDescent="0.35">
      <c r="C4" t="s">
        <v>177</v>
      </c>
      <c r="D4" s="2" t="s">
        <v>274</v>
      </c>
      <c r="E4" t="s">
        <v>271</v>
      </c>
      <c r="F4">
        <v>4</v>
      </c>
      <c r="G4">
        <v>0</v>
      </c>
      <c r="H4">
        <v>0.1</v>
      </c>
    </row>
    <row r="5" spans="1:8" x14ac:dyDescent="0.35">
      <c r="A5" t="s">
        <v>100</v>
      </c>
      <c r="B5" t="str">
        <f>LEFT(A5, FIND(" ",A5))</f>
        <v xml:space="preserve">Engraulis </v>
      </c>
      <c r="C5" t="s">
        <v>101</v>
      </c>
      <c r="D5" s="2" t="s">
        <v>274</v>
      </c>
      <c r="E5" t="s">
        <v>271</v>
      </c>
      <c r="F5">
        <v>12</v>
      </c>
      <c r="G5">
        <v>5.0999999999999996</v>
      </c>
      <c r="H5">
        <v>5.2</v>
      </c>
    </row>
    <row r="6" spans="1:8" x14ac:dyDescent="0.35">
      <c r="A6" t="s">
        <v>9</v>
      </c>
      <c r="B6" t="str">
        <f t="shared" ref="B6:B45" si="0">LEFT(A6, FIND(" ",A6))</f>
        <v xml:space="preserve">Maurolicus </v>
      </c>
      <c r="C6" t="s">
        <v>10</v>
      </c>
      <c r="D6" s="2" t="s">
        <v>275</v>
      </c>
      <c r="E6" t="s">
        <v>271</v>
      </c>
      <c r="F6">
        <v>4</v>
      </c>
      <c r="G6">
        <v>0.4</v>
      </c>
      <c r="H6">
        <v>0</v>
      </c>
    </row>
    <row r="7" spans="1:8" x14ac:dyDescent="0.35">
      <c r="A7" t="s">
        <v>33</v>
      </c>
      <c r="B7" t="str">
        <f t="shared" si="0"/>
        <v xml:space="preserve">Arctozenus </v>
      </c>
      <c r="C7" t="s">
        <v>31</v>
      </c>
      <c r="D7" t="s">
        <v>276</v>
      </c>
      <c r="E7" t="s">
        <v>271</v>
      </c>
      <c r="F7">
        <v>8</v>
      </c>
      <c r="G7">
        <v>0.1</v>
      </c>
      <c r="H7">
        <v>0.2</v>
      </c>
    </row>
    <row r="8" spans="1:8" x14ac:dyDescent="0.35">
      <c r="A8" t="s">
        <v>250</v>
      </c>
      <c r="B8" t="str">
        <f t="shared" si="0"/>
        <v xml:space="preserve">Lestidiops </v>
      </c>
      <c r="C8" t="s">
        <v>31</v>
      </c>
      <c r="D8" t="s">
        <v>276</v>
      </c>
      <c r="E8" t="s">
        <v>271</v>
      </c>
      <c r="F8">
        <v>16</v>
      </c>
      <c r="G8">
        <v>13.3</v>
      </c>
      <c r="H8">
        <v>6.8</v>
      </c>
    </row>
    <row r="9" spans="1:8" x14ac:dyDescent="0.35">
      <c r="A9" t="s">
        <v>19</v>
      </c>
      <c r="B9" t="str">
        <f t="shared" si="0"/>
        <v xml:space="preserve">Benthosema </v>
      </c>
      <c r="C9" t="s">
        <v>20</v>
      </c>
      <c r="D9" t="s">
        <v>277</v>
      </c>
      <c r="E9" t="s">
        <v>271</v>
      </c>
      <c r="F9">
        <v>4</v>
      </c>
      <c r="G9">
        <v>0.3</v>
      </c>
      <c r="H9">
        <v>0</v>
      </c>
    </row>
    <row r="10" spans="1:8" x14ac:dyDescent="0.35">
      <c r="A10" t="s">
        <v>21</v>
      </c>
      <c r="B10" t="str">
        <f t="shared" si="0"/>
        <v xml:space="preserve">Ceratoscopelus </v>
      </c>
      <c r="C10" t="s">
        <v>20</v>
      </c>
      <c r="D10" t="s">
        <v>277</v>
      </c>
      <c r="E10" t="s">
        <v>271</v>
      </c>
      <c r="F10">
        <v>28</v>
      </c>
      <c r="G10">
        <v>14.5</v>
      </c>
      <c r="H10">
        <v>1.7</v>
      </c>
    </row>
    <row r="11" spans="1:8" x14ac:dyDescent="0.35">
      <c r="A11" t="s">
        <v>253</v>
      </c>
      <c r="B11" t="str">
        <f t="shared" si="0"/>
        <v xml:space="preserve">Diaphus/Lobianchia </v>
      </c>
      <c r="C11" t="s">
        <v>20</v>
      </c>
      <c r="D11" t="s">
        <v>277</v>
      </c>
      <c r="E11" t="s">
        <v>271</v>
      </c>
      <c r="F11">
        <v>20</v>
      </c>
      <c r="G11">
        <v>10.9</v>
      </c>
      <c r="H11">
        <v>0.4</v>
      </c>
    </row>
    <row r="12" spans="1:8" x14ac:dyDescent="0.35">
      <c r="A12" t="s">
        <v>29</v>
      </c>
      <c r="B12" t="str">
        <f t="shared" si="0"/>
        <v xml:space="preserve">Electrona </v>
      </c>
      <c r="C12" t="s">
        <v>20</v>
      </c>
      <c r="D12" t="s">
        <v>277</v>
      </c>
      <c r="E12" t="s">
        <v>271</v>
      </c>
      <c r="F12">
        <v>20</v>
      </c>
      <c r="G12">
        <v>0.6</v>
      </c>
      <c r="H12">
        <v>0</v>
      </c>
    </row>
    <row r="13" spans="1:8" x14ac:dyDescent="0.35">
      <c r="A13" t="s">
        <v>222</v>
      </c>
      <c r="B13" t="str">
        <f t="shared" si="0"/>
        <v xml:space="preserve">Myctophum </v>
      </c>
      <c r="C13" t="s">
        <v>20</v>
      </c>
      <c r="D13" t="s">
        <v>277</v>
      </c>
      <c r="E13" t="s">
        <v>271</v>
      </c>
      <c r="F13">
        <v>20</v>
      </c>
      <c r="G13">
        <v>1.9</v>
      </c>
      <c r="H13">
        <v>0</v>
      </c>
    </row>
    <row r="14" spans="1:8" x14ac:dyDescent="0.35">
      <c r="A14" t="s">
        <v>294</v>
      </c>
      <c r="B14" t="str">
        <f t="shared" si="0"/>
        <v xml:space="preserve">Notoscopelus </v>
      </c>
      <c r="C14" t="s">
        <v>20</v>
      </c>
      <c r="D14" t="s">
        <v>277</v>
      </c>
      <c r="E14" t="s">
        <v>271</v>
      </c>
      <c r="F14">
        <v>16</v>
      </c>
      <c r="G14">
        <v>5.6</v>
      </c>
      <c r="H14">
        <v>6.9</v>
      </c>
    </row>
    <row r="15" spans="1:8" x14ac:dyDescent="0.35">
      <c r="A15" t="s">
        <v>25</v>
      </c>
      <c r="B15" t="str">
        <f t="shared" si="0"/>
        <v xml:space="preserve">Symbolophorus </v>
      </c>
      <c r="C15" t="s">
        <v>20</v>
      </c>
      <c r="D15" t="s">
        <v>277</v>
      </c>
      <c r="E15" t="s">
        <v>271</v>
      </c>
      <c r="F15">
        <v>4</v>
      </c>
      <c r="G15">
        <v>0.1</v>
      </c>
      <c r="H15">
        <v>0.1</v>
      </c>
    </row>
    <row r="16" spans="1:8" x14ac:dyDescent="0.35">
      <c r="C16" t="s">
        <v>20</v>
      </c>
      <c r="D16" t="s">
        <v>277</v>
      </c>
      <c r="E16" t="s">
        <v>271</v>
      </c>
      <c r="F16">
        <v>12</v>
      </c>
      <c r="G16">
        <v>0.7</v>
      </c>
      <c r="H16">
        <v>0.1</v>
      </c>
    </row>
    <row r="17" spans="1:8" x14ac:dyDescent="0.35">
      <c r="A17" t="s">
        <v>171</v>
      </c>
      <c r="B17" t="str">
        <f t="shared" si="0"/>
        <v xml:space="preserve">Gadiculus </v>
      </c>
      <c r="C17" t="s">
        <v>103</v>
      </c>
      <c r="D17" t="s">
        <v>278</v>
      </c>
      <c r="E17" t="s">
        <v>271</v>
      </c>
      <c r="F17">
        <v>8</v>
      </c>
      <c r="G17">
        <v>0.2</v>
      </c>
      <c r="H17">
        <v>0</v>
      </c>
    </row>
    <row r="18" spans="1:8" x14ac:dyDescent="0.35">
      <c r="A18" t="s">
        <v>104</v>
      </c>
      <c r="B18" t="str">
        <f t="shared" si="0"/>
        <v xml:space="preserve">Micromesistius </v>
      </c>
      <c r="C18" t="s">
        <v>103</v>
      </c>
      <c r="D18" t="s">
        <v>278</v>
      </c>
      <c r="E18" t="s">
        <v>271</v>
      </c>
      <c r="F18">
        <v>12</v>
      </c>
      <c r="G18">
        <v>0.5</v>
      </c>
      <c r="H18">
        <v>0.3</v>
      </c>
    </row>
    <row r="19" spans="1:8" x14ac:dyDescent="0.35">
      <c r="A19" t="s">
        <v>254</v>
      </c>
      <c r="B19" t="str">
        <f t="shared" si="0"/>
        <v xml:space="preserve">Trisopterus </v>
      </c>
      <c r="C19" t="s">
        <v>103</v>
      </c>
      <c r="D19" t="s">
        <v>278</v>
      </c>
      <c r="E19" t="s">
        <v>271</v>
      </c>
      <c r="F19">
        <v>20</v>
      </c>
      <c r="G19">
        <v>1.6</v>
      </c>
      <c r="H19">
        <v>0</v>
      </c>
    </row>
    <row r="20" spans="1:8" x14ac:dyDescent="0.35">
      <c r="C20" t="s">
        <v>103</v>
      </c>
      <c r="D20" t="s">
        <v>278</v>
      </c>
      <c r="E20" t="s">
        <v>271</v>
      </c>
      <c r="F20">
        <v>8</v>
      </c>
      <c r="G20">
        <v>3.3</v>
      </c>
      <c r="H20">
        <v>0.8</v>
      </c>
    </row>
    <row r="21" spans="1:8" x14ac:dyDescent="0.35">
      <c r="A21" t="s">
        <v>108</v>
      </c>
      <c r="B21" t="str">
        <f t="shared" si="0"/>
        <v xml:space="preserve">Merluccius </v>
      </c>
      <c r="C21" t="s">
        <v>109</v>
      </c>
      <c r="D21" t="s">
        <v>278</v>
      </c>
      <c r="E21" t="s">
        <v>271</v>
      </c>
      <c r="F21">
        <v>52</v>
      </c>
      <c r="G21">
        <v>11.8</v>
      </c>
      <c r="H21">
        <v>40.9</v>
      </c>
    </row>
    <row r="22" spans="1:8" x14ac:dyDescent="0.35">
      <c r="A22" t="s">
        <v>293</v>
      </c>
      <c r="B22" t="str">
        <f t="shared" si="0"/>
        <v xml:space="preserve">Trachurus </v>
      </c>
      <c r="C22" t="s">
        <v>255</v>
      </c>
      <c r="D22" s="2" t="s">
        <v>279</v>
      </c>
      <c r="E22" t="s">
        <v>271</v>
      </c>
      <c r="F22">
        <v>20</v>
      </c>
      <c r="G22">
        <v>0.4</v>
      </c>
      <c r="H22">
        <v>0.1</v>
      </c>
    </row>
    <row r="23" spans="1:8" x14ac:dyDescent="0.35">
      <c r="A23" t="s">
        <v>256</v>
      </c>
      <c r="B23" t="str">
        <f t="shared" si="0"/>
        <v xml:space="preserve">Cepola </v>
      </c>
      <c r="C23" t="s">
        <v>257</v>
      </c>
      <c r="D23" s="2" t="s">
        <v>279</v>
      </c>
      <c r="E23" t="s">
        <v>271</v>
      </c>
      <c r="F23">
        <v>4</v>
      </c>
      <c r="G23">
        <v>0.1</v>
      </c>
      <c r="H23">
        <v>0.2</v>
      </c>
    </row>
    <row r="24" spans="1:8" x14ac:dyDescent="0.35">
      <c r="A24" t="s">
        <v>291</v>
      </c>
      <c r="B24" t="str">
        <f t="shared" si="0"/>
        <v xml:space="preserve">Epigonus </v>
      </c>
      <c r="C24" t="s">
        <v>258</v>
      </c>
      <c r="D24" s="2" t="s">
        <v>279</v>
      </c>
      <c r="E24" t="s">
        <v>271</v>
      </c>
      <c r="F24">
        <v>8</v>
      </c>
      <c r="G24">
        <v>0.2</v>
      </c>
      <c r="H24">
        <v>0.4</v>
      </c>
    </row>
    <row r="25" spans="1:8" x14ac:dyDescent="0.35">
      <c r="A25" t="s">
        <v>292</v>
      </c>
      <c r="B25" t="str">
        <f t="shared" si="0"/>
        <v xml:space="preserve">Gobius </v>
      </c>
      <c r="C25" t="s">
        <v>116</v>
      </c>
      <c r="D25" s="2" t="s">
        <v>279</v>
      </c>
      <c r="E25" t="s">
        <v>271</v>
      </c>
      <c r="F25">
        <v>12</v>
      </c>
      <c r="G25">
        <v>0.4</v>
      </c>
      <c r="H25">
        <v>0.5</v>
      </c>
    </row>
    <row r="26" spans="1:8" x14ac:dyDescent="0.35">
      <c r="A26" t="s">
        <v>290</v>
      </c>
      <c r="B26" t="str">
        <f t="shared" si="0"/>
        <v xml:space="preserve">Lesueurigobius </v>
      </c>
      <c r="C26" t="s">
        <v>116</v>
      </c>
      <c r="D26" s="2" t="s">
        <v>279</v>
      </c>
      <c r="E26" t="s">
        <v>271</v>
      </c>
      <c r="F26">
        <v>12</v>
      </c>
      <c r="G26">
        <v>0.7</v>
      </c>
      <c r="H26">
        <v>0.1</v>
      </c>
    </row>
    <row r="27" spans="1:8" x14ac:dyDescent="0.35">
      <c r="C27" t="s">
        <v>116</v>
      </c>
      <c r="D27" s="2" t="s">
        <v>279</v>
      </c>
      <c r="E27" t="s">
        <v>271</v>
      </c>
      <c r="F27">
        <v>12</v>
      </c>
      <c r="G27">
        <v>1.6</v>
      </c>
      <c r="H27">
        <v>0.1</v>
      </c>
    </row>
    <row r="28" spans="1:8" x14ac:dyDescent="0.35">
      <c r="A28" t="s">
        <v>131</v>
      </c>
      <c r="B28" t="str">
        <f t="shared" si="0"/>
        <v xml:space="preserve">Boops </v>
      </c>
      <c r="C28" t="s">
        <v>113</v>
      </c>
      <c r="D28" s="2" t="s">
        <v>279</v>
      </c>
      <c r="E28" t="s">
        <v>271</v>
      </c>
      <c r="F28">
        <v>24</v>
      </c>
      <c r="G28">
        <v>5.9</v>
      </c>
      <c r="H28">
        <v>8.4</v>
      </c>
    </row>
    <row r="29" spans="1:8" x14ac:dyDescent="0.35">
      <c r="A29" t="s">
        <v>259</v>
      </c>
      <c r="B29" t="str">
        <f t="shared" si="0"/>
        <v xml:space="preserve">Lepidopus </v>
      </c>
      <c r="C29" t="s">
        <v>260</v>
      </c>
      <c r="D29" s="2" t="s">
        <v>279</v>
      </c>
      <c r="E29" t="s">
        <v>271</v>
      </c>
      <c r="F29">
        <v>4</v>
      </c>
      <c r="G29">
        <v>0.1</v>
      </c>
      <c r="H29">
        <v>0.1</v>
      </c>
    </row>
    <row r="30" spans="1:8" x14ac:dyDescent="0.35">
      <c r="A30" t="s">
        <v>261</v>
      </c>
      <c r="B30" t="str">
        <f t="shared" si="0"/>
        <v xml:space="preserve">Citharus </v>
      </c>
      <c r="C30" t="s">
        <v>262</v>
      </c>
      <c r="D30" t="s">
        <v>280</v>
      </c>
      <c r="E30" t="s">
        <v>271</v>
      </c>
      <c r="F30">
        <v>8</v>
      </c>
      <c r="G30">
        <v>0.1</v>
      </c>
      <c r="H30">
        <v>0</v>
      </c>
    </row>
    <row r="31" spans="1:8" x14ac:dyDescent="0.35">
      <c r="A31" t="s">
        <v>145</v>
      </c>
      <c r="B31" t="str">
        <f t="shared" si="0"/>
        <v xml:space="preserve">Todarodes </v>
      </c>
      <c r="C31" t="s">
        <v>64</v>
      </c>
      <c r="D31" t="s">
        <v>281</v>
      </c>
      <c r="E31" t="s">
        <v>282</v>
      </c>
      <c r="F31">
        <v>12</v>
      </c>
      <c r="G31">
        <v>0.2</v>
      </c>
      <c r="H31">
        <v>3.6</v>
      </c>
    </row>
    <row r="32" spans="1:8" x14ac:dyDescent="0.35">
      <c r="A32" t="s">
        <v>144</v>
      </c>
      <c r="B32" t="str">
        <f t="shared" si="0"/>
        <v xml:space="preserve">Illex </v>
      </c>
      <c r="C32" t="s">
        <v>64</v>
      </c>
      <c r="D32" t="s">
        <v>281</v>
      </c>
      <c r="E32" t="s">
        <v>282</v>
      </c>
      <c r="F32">
        <v>56</v>
      </c>
      <c r="G32">
        <v>9.5</v>
      </c>
      <c r="H32">
        <v>16.899999999999999</v>
      </c>
    </row>
    <row r="33" spans="1:8" x14ac:dyDescent="0.35">
      <c r="A33" t="s">
        <v>263</v>
      </c>
      <c r="B33" t="str">
        <f t="shared" si="0"/>
        <v xml:space="preserve">Ancistroteuthis </v>
      </c>
      <c r="C33" t="s">
        <v>52</v>
      </c>
      <c r="D33" t="s">
        <v>281</v>
      </c>
      <c r="E33" t="s">
        <v>282</v>
      </c>
      <c r="F33">
        <v>12</v>
      </c>
      <c r="G33">
        <v>0.1</v>
      </c>
      <c r="H33">
        <v>0.3</v>
      </c>
    </row>
    <row r="34" spans="1:8" x14ac:dyDescent="0.35">
      <c r="A34" t="s">
        <v>264</v>
      </c>
      <c r="B34" t="str">
        <f t="shared" si="0"/>
        <v xml:space="preserve">Abraliopsis </v>
      </c>
      <c r="C34" t="s">
        <v>265</v>
      </c>
      <c r="D34" s="2" t="s">
        <v>283</v>
      </c>
      <c r="E34" t="s">
        <v>282</v>
      </c>
      <c r="F34">
        <v>8</v>
      </c>
      <c r="G34">
        <v>0.1</v>
      </c>
      <c r="H34">
        <v>0.1</v>
      </c>
    </row>
    <row r="35" spans="1:8" x14ac:dyDescent="0.35">
      <c r="A35" t="s">
        <v>60</v>
      </c>
      <c r="B35" t="str">
        <f t="shared" si="0"/>
        <v xml:space="preserve">Histioteuthis </v>
      </c>
      <c r="C35" t="s">
        <v>59</v>
      </c>
      <c r="D35" s="2" t="s">
        <v>283</v>
      </c>
      <c r="E35" t="s">
        <v>282</v>
      </c>
      <c r="F35">
        <v>8</v>
      </c>
      <c r="G35">
        <v>0.1</v>
      </c>
      <c r="H35">
        <v>1.1000000000000001</v>
      </c>
    </row>
    <row r="36" spans="1:8" x14ac:dyDescent="0.35">
      <c r="A36" t="s">
        <v>266</v>
      </c>
      <c r="B36" t="str">
        <f t="shared" si="0"/>
        <v xml:space="preserve">Histioteuthis </v>
      </c>
      <c r="C36" t="s">
        <v>59</v>
      </c>
      <c r="D36" s="2" t="s">
        <v>283</v>
      </c>
      <c r="E36" t="s">
        <v>282</v>
      </c>
      <c r="F36">
        <v>4</v>
      </c>
      <c r="G36">
        <v>0</v>
      </c>
      <c r="H36">
        <v>1.7</v>
      </c>
    </row>
    <row r="37" spans="1:8" x14ac:dyDescent="0.35">
      <c r="A37" t="s">
        <v>62</v>
      </c>
      <c r="B37" t="str">
        <f t="shared" si="0"/>
        <v xml:space="preserve">Brachioteuthis </v>
      </c>
      <c r="C37" t="s">
        <v>63</v>
      </c>
      <c r="D37" s="2" t="s">
        <v>281</v>
      </c>
      <c r="E37" t="s">
        <v>282</v>
      </c>
      <c r="F37">
        <v>20</v>
      </c>
      <c r="G37">
        <v>1.6</v>
      </c>
      <c r="H37">
        <v>0.8</v>
      </c>
    </row>
    <row r="38" spans="1:8" x14ac:dyDescent="0.35">
      <c r="C38" s="3" t="s">
        <v>70</v>
      </c>
      <c r="D38" s="3" t="s">
        <v>281</v>
      </c>
      <c r="E38" t="s">
        <v>282</v>
      </c>
      <c r="F38">
        <v>4</v>
      </c>
      <c r="G38">
        <v>0</v>
      </c>
      <c r="H38">
        <v>0.1</v>
      </c>
    </row>
    <row r="39" spans="1:8" x14ac:dyDescent="0.35">
      <c r="A39" t="s">
        <v>288</v>
      </c>
      <c r="B39" t="str">
        <f t="shared" si="0"/>
        <v xml:space="preserve">Loligo </v>
      </c>
      <c r="C39" t="s">
        <v>120</v>
      </c>
      <c r="D39" t="s">
        <v>284</v>
      </c>
      <c r="E39" t="s">
        <v>282</v>
      </c>
      <c r="F39">
        <v>12</v>
      </c>
      <c r="G39">
        <v>0.1</v>
      </c>
      <c r="H39">
        <v>0.6</v>
      </c>
    </row>
    <row r="40" spans="1:8" x14ac:dyDescent="0.35">
      <c r="A40" t="s">
        <v>287</v>
      </c>
      <c r="B40" t="str">
        <f t="shared" si="0"/>
        <v xml:space="preserve">Sepietta </v>
      </c>
      <c r="C40" t="s">
        <v>72</v>
      </c>
      <c r="D40" t="s">
        <v>285</v>
      </c>
      <c r="E40" t="s">
        <v>282</v>
      </c>
      <c r="F40">
        <v>12</v>
      </c>
      <c r="G40">
        <v>0.2</v>
      </c>
      <c r="H40">
        <v>0.1</v>
      </c>
    </row>
    <row r="41" spans="1:8" x14ac:dyDescent="0.35">
      <c r="A41" t="s">
        <v>289</v>
      </c>
      <c r="B41" t="str">
        <f t="shared" si="0"/>
        <v xml:space="preserve">Sepiola </v>
      </c>
      <c r="C41" t="s">
        <v>72</v>
      </c>
      <c r="D41" t="s">
        <v>285</v>
      </c>
      <c r="E41" t="s">
        <v>282</v>
      </c>
      <c r="F41">
        <v>20</v>
      </c>
      <c r="G41">
        <v>0.9</v>
      </c>
      <c r="H41">
        <v>0.1</v>
      </c>
    </row>
    <row r="42" spans="1:8" x14ac:dyDescent="0.35">
      <c r="A42" t="s">
        <v>71</v>
      </c>
      <c r="B42" t="str">
        <f t="shared" si="0"/>
        <v xml:space="preserve">Heteroteuthis </v>
      </c>
      <c r="C42" t="s">
        <v>72</v>
      </c>
      <c r="D42" t="s">
        <v>285</v>
      </c>
      <c r="E42" t="s">
        <v>282</v>
      </c>
      <c r="F42">
        <v>8</v>
      </c>
      <c r="G42">
        <v>0.5</v>
      </c>
      <c r="H42">
        <v>0.2</v>
      </c>
    </row>
    <row r="43" spans="1:8" x14ac:dyDescent="0.35">
      <c r="C43" t="s">
        <v>72</v>
      </c>
      <c r="D43" t="s">
        <v>285</v>
      </c>
      <c r="E43" t="s">
        <v>282</v>
      </c>
      <c r="F43">
        <v>16</v>
      </c>
      <c r="G43">
        <v>5.6</v>
      </c>
      <c r="H43">
        <v>0.5</v>
      </c>
    </row>
    <row r="44" spans="1:8" x14ac:dyDescent="0.35">
      <c r="A44" t="s">
        <v>267</v>
      </c>
      <c r="B44" t="str">
        <f t="shared" si="0"/>
        <v xml:space="preserve">Eledone </v>
      </c>
      <c r="C44" t="s">
        <v>146</v>
      </c>
      <c r="D44" t="s">
        <v>286</v>
      </c>
      <c r="E44" t="s">
        <v>282</v>
      </c>
      <c r="F44">
        <v>8</v>
      </c>
      <c r="G44">
        <v>0.2</v>
      </c>
      <c r="H44">
        <v>0.1</v>
      </c>
    </row>
    <row r="45" spans="1:8" x14ac:dyDescent="0.35">
      <c r="A45" t="s">
        <v>268</v>
      </c>
      <c r="B45" t="str">
        <f t="shared" si="0"/>
        <v xml:space="preserve">Eledone </v>
      </c>
      <c r="C45" t="s">
        <v>146</v>
      </c>
      <c r="D45" t="s">
        <v>286</v>
      </c>
      <c r="E45" t="s">
        <v>282</v>
      </c>
      <c r="F45">
        <v>8</v>
      </c>
      <c r="G45">
        <v>0.1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42E6B-B734-4043-8959-062947EFC2C4}">
  <dimension ref="A1:C8"/>
  <sheetViews>
    <sheetView workbookViewId="0">
      <selection activeCell="C2" sqref="C2:C8"/>
    </sheetView>
  </sheetViews>
  <sheetFormatPr baseColWidth="10" defaultRowHeight="14.5" x14ac:dyDescent="0.35"/>
  <cols>
    <col min="1" max="1" width="18.54296875" bestFit="1" customWidth="1"/>
    <col min="2" max="2" width="15.81640625" bestFit="1" customWidth="1"/>
  </cols>
  <sheetData>
    <row r="1" spans="1:3" x14ac:dyDescent="0.35">
      <c r="A1" t="s">
        <v>0</v>
      </c>
      <c r="B1" t="s">
        <v>1</v>
      </c>
      <c r="C1" t="s">
        <v>4</v>
      </c>
    </row>
    <row r="2" spans="1:3" x14ac:dyDescent="0.35">
      <c r="A2" t="s">
        <v>320</v>
      </c>
      <c r="B2" t="s">
        <v>255</v>
      </c>
      <c r="C2">
        <v>4.2</v>
      </c>
    </row>
    <row r="3" spans="1:3" x14ac:dyDescent="0.35">
      <c r="A3" t="s">
        <v>321</v>
      </c>
      <c r="B3" t="s">
        <v>322</v>
      </c>
      <c r="C3">
        <v>8.6999999999999993</v>
      </c>
    </row>
    <row r="4" spans="1:3" x14ac:dyDescent="0.35">
      <c r="B4" t="s">
        <v>20</v>
      </c>
      <c r="C4">
        <v>1.2</v>
      </c>
    </row>
    <row r="5" spans="1:3" x14ac:dyDescent="0.35">
      <c r="A5" t="s">
        <v>323</v>
      </c>
      <c r="B5" t="s">
        <v>59</v>
      </c>
      <c r="C5">
        <v>1.3</v>
      </c>
    </row>
    <row r="6" spans="1:3" x14ac:dyDescent="0.35">
      <c r="A6" t="s">
        <v>324</v>
      </c>
      <c r="B6" t="s">
        <v>120</v>
      </c>
      <c r="C6">
        <v>74.400000000000006</v>
      </c>
    </row>
    <row r="7" spans="1:3" x14ac:dyDescent="0.35">
      <c r="A7" t="s">
        <v>325</v>
      </c>
      <c r="B7" t="s">
        <v>146</v>
      </c>
      <c r="C7">
        <v>2.1</v>
      </c>
    </row>
    <row r="8" spans="1:3" x14ac:dyDescent="0.35">
      <c r="A8" t="s">
        <v>326</v>
      </c>
      <c r="B8" t="s">
        <v>64</v>
      </c>
      <c r="C8">
        <v>8.1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85B79-E895-4312-A1D5-B755221F7683}">
  <dimension ref="A1:F6"/>
  <sheetViews>
    <sheetView tabSelected="1" workbookViewId="0">
      <selection activeCell="G6" sqref="G6"/>
    </sheetView>
  </sheetViews>
  <sheetFormatPr baseColWidth="10" defaultRowHeight="14.5" x14ac:dyDescent="0.35"/>
  <cols>
    <col min="1" max="1" width="18.08984375" bestFit="1" customWidth="1"/>
    <col min="2" max="2" width="16.08984375" bestFit="1" customWidth="1"/>
  </cols>
  <sheetData>
    <row r="1" spans="1:6" x14ac:dyDescent="0.35">
      <c r="A1" t="s">
        <v>0</v>
      </c>
      <c r="B1" t="s">
        <v>1</v>
      </c>
      <c r="C1" t="s">
        <v>327</v>
      </c>
      <c r="D1" t="s">
        <v>328</v>
      </c>
      <c r="E1" t="s">
        <v>329</v>
      </c>
      <c r="F1" t="s">
        <v>330</v>
      </c>
    </row>
    <row r="2" spans="1:6" x14ac:dyDescent="0.35">
      <c r="A2" t="s">
        <v>331</v>
      </c>
      <c r="B2" t="s">
        <v>70</v>
      </c>
      <c r="C2">
        <v>29.79</v>
      </c>
      <c r="F2">
        <f>(C2+D2+E2)/3</f>
        <v>9.93</v>
      </c>
    </row>
    <row r="3" spans="1:6" x14ac:dyDescent="0.35">
      <c r="A3" t="s">
        <v>332</v>
      </c>
      <c r="B3" t="s">
        <v>333</v>
      </c>
      <c r="C3">
        <v>4</v>
      </c>
      <c r="E3">
        <v>27.57</v>
      </c>
      <c r="F3">
        <f t="shared" ref="F3:F6" si="0">(C3+D3+E3)/3</f>
        <v>10.523333333333333</v>
      </c>
    </row>
    <row r="4" spans="1:6" x14ac:dyDescent="0.35">
      <c r="A4" t="s">
        <v>334</v>
      </c>
      <c r="B4" t="s">
        <v>59</v>
      </c>
      <c r="C4">
        <v>13.75</v>
      </c>
      <c r="F4">
        <f t="shared" si="0"/>
        <v>4.583333333333333</v>
      </c>
    </row>
    <row r="5" spans="1:6" x14ac:dyDescent="0.35">
      <c r="A5" t="s">
        <v>335</v>
      </c>
      <c r="B5" t="s">
        <v>67</v>
      </c>
      <c r="C5">
        <v>34.03</v>
      </c>
      <c r="D5">
        <v>100</v>
      </c>
      <c r="F5">
        <f t="shared" si="0"/>
        <v>44.676666666666669</v>
      </c>
    </row>
    <row r="6" spans="1:6" x14ac:dyDescent="0.35">
      <c r="A6" t="s">
        <v>49</v>
      </c>
      <c r="B6" t="s">
        <v>336</v>
      </c>
      <c r="C6">
        <v>18.43</v>
      </c>
      <c r="E6">
        <v>72.430000000000007</v>
      </c>
      <c r="F6">
        <f t="shared" si="0"/>
        <v>30.286666666666672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A_Marçalo2021</vt:lpstr>
      <vt:lpstr>11-12-13-9_Ringelstein2006</vt:lpstr>
      <vt:lpstr>Scotland_Santos2008</vt:lpstr>
      <vt:lpstr>B_C_Spitz2006</vt:lpstr>
      <vt:lpstr>Med_Liguria_Wurtz1993</vt:lpstr>
      <vt:lpstr>Med_Aznar2017</vt:lpstr>
      <vt:lpstr>SouthAfrica_Sekiguchi1992</vt:lpstr>
      <vt:lpstr>Canary_Fernandez2009</vt:lpstr>
    </vt:vector>
  </TitlesOfParts>
  <Company>La Rochelle Université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Lola Gilbert</dc:creator>
  <cp:lastModifiedBy>lgilbe01</cp:lastModifiedBy>
  <dcterms:created xsi:type="dcterms:W3CDTF">2021-01-05T09:41:18Z</dcterms:created>
  <dcterms:modified xsi:type="dcterms:W3CDTF">2021-06-02T14:07:54Z</dcterms:modified>
</cp:coreProperties>
</file>