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a112929ebc1ae2/Documentos/"/>
    </mc:Choice>
  </mc:AlternateContent>
  <xr:revisionPtr revIDLastSave="45" documentId="13_ncr:1_{165B185B-4690-4577-B370-C4A2CD345505}" xr6:coauthVersionLast="47" xr6:coauthVersionMax="47" xr10:uidLastSave="{B253383B-8C2A-4695-834D-06C8D046086B}"/>
  <bookViews>
    <workbookView xWindow="-108" yWindow="-108" windowWidth="23256" windowHeight="12456" xr2:uid="{56F37C29-8C71-4CEA-B50A-62FF62BF8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26" i="1"/>
  <c r="K27" i="1"/>
  <c r="K28" i="1"/>
  <c r="E29" i="1"/>
  <c r="F29" i="1"/>
  <c r="I29" i="1"/>
  <c r="J29" i="1"/>
  <c r="E30" i="1"/>
  <c r="F30" i="1"/>
  <c r="I30" i="1"/>
  <c r="J30" i="1"/>
  <c r="E31" i="1"/>
  <c r="F31" i="1"/>
  <c r="I31" i="1"/>
  <c r="J31" i="1"/>
  <c r="E32" i="1"/>
  <c r="F32" i="1"/>
  <c r="I32" i="1"/>
  <c r="J32" i="1"/>
  <c r="E33" i="1"/>
  <c r="F33" i="1"/>
  <c r="I33" i="1"/>
  <c r="J33" i="1"/>
  <c r="D30" i="1"/>
  <c r="D31" i="1"/>
  <c r="D32" i="1"/>
  <c r="D33" i="1"/>
  <c r="D29" i="1"/>
</calcChain>
</file>

<file path=xl/sharedStrings.xml><?xml version="1.0" encoding="utf-8"?>
<sst xmlns="http://schemas.openxmlformats.org/spreadsheetml/2006/main" count="97" uniqueCount="56">
  <si>
    <t>Identificación del Riesgo</t>
  </si>
  <si>
    <t>Evaluación del Riesgo</t>
  </si>
  <si>
    <t>Probabilidad</t>
  </si>
  <si>
    <t>Consecuencia</t>
  </si>
  <si>
    <t>Nivel de Riesgo</t>
  </si>
  <si>
    <t>PROBABILIDAD</t>
  </si>
  <si>
    <t>Muy Alta</t>
  </si>
  <si>
    <t>Alta</t>
  </si>
  <si>
    <t>Media</t>
  </si>
  <si>
    <t>Baja</t>
  </si>
  <si>
    <t>Muy Baja</t>
  </si>
  <si>
    <t>CONSECUENCIA</t>
  </si>
  <si>
    <t>Mínima</t>
  </si>
  <si>
    <t>Menor</t>
  </si>
  <si>
    <t>Moderada</t>
  </si>
  <si>
    <t>Mayor</t>
  </si>
  <si>
    <t>Máxima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</si>
  <si>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</si>
  <si>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</si>
  <si>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</si>
  <si>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</si>
  <si>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</si>
  <si>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</si>
  <si>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</si>
  <si>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</si>
  <si>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# Riesgo</t>
  </si>
  <si>
    <t>Tipos</t>
  </si>
  <si>
    <t>Origen</t>
  </si>
  <si>
    <t>Mitigacion</t>
  </si>
  <si>
    <t>Solucion</t>
  </si>
  <si>
    <t>Dificultad en la integración de los componentes fisicos con el circuito embebido</t>
  </si>
  <si>
    <t>Baja autonomia de la batería que limite el uso continuo del dispositivo</t>
  </si>
  <si>
    <t xml:space="preserve">Incompatibilidad entre el software y los componentes fisicos </t>
  </si>
  <si>
    <t>Perdida de datos en la base de datos</t>
  </si>
  <si>
    <t xml:space="preserve">Limitaciones técnicas del GPS en áreas de baja señal </t>
  </si>
  <si>
    <t>Accidental</t>
  </si>
  <si>
    <t>Ambiental</t>
  </si>
  <si>
    <t>Deliberada</t>
  </si>
  <si>
    <t>Realizar pruebas de prototipos tempranas para validar la integración de hardware, adquirirlos con proveedores certificados.</t>
  </si>
  <si>
    <t xml:space="preserve">Implementar simulaciones de consumo energico, seleccionar una bateria de alta capacidad y optimizar el software para eficiencia energetica. </t>
  </si>
  <si>
    <t>Implementar un sistema de resplado automático y medidas de ciberseguridad para la protección de datos.</t>
  </si>
  <si>
    <t>Realizar pruebas de integración iterativas; incluir un plan de validación para los drivers y firmware del hardware.</t>
  </si>
  <si>
    <t>Seleccionar componentes de garanticen mayor cobertura e incluir redundancia con otras tecnologías</t>
  </si>
  <si>
    <t>¿Cómo puede suceder?</t>
  </si>
  <si>
    <t>¿Qué puede suceder?</t>
  </si>
  <si>
    <t>Matriz Diseño</t>
  </si>
  <si>
    <t xml:space="preserve">Incompatibilidad de voltajes, conexiones incorrectas, problemas de compatibilidad entre el hardware y el sotfware </t>
  </si>
  <si>
    <t>Fallos en la operación del sistema, comunicación interrumpida, consumo energico excesivo o insuficiente, problemas de estabilidad</t>
  </si>
  <si>
    <t>Consumo excesivo de energia, falta de gestión de energia eficiente, diseño de hardware ineficiente.</t>
  </si>
  <si>
    <t>Limitación de tiempo de uso, incoveniencia para el usuario, costos adicionales de mantenimiento.</t>
  </si>
  <si>
    <t>Errores en la configuracion del sistema, incompatibilidad en las versiones de firmware o software</t>
  </si>
  <si>
    <t>Fallo en la operación de los componentes fisicos, daño potencial al hardware, errores o bloqueos al sistema</t>
  </si>
  <si>
    <t>Fallas en el hardware, errores de programación, corrupcion de la base de datos, falta de respaldo adecuado</t>
  </si>
  <si>
    <t xml:space="preserve">Pérdida economica, impacto legal, pérdida de clientes y desconfianza por parte de los usuarios </t>
  </si>
  <si>
    <t xml:space="preserve">Obstruccion de la señal, interferencia electromagnetica, problemas de sincronizacion </t>
  </si>
  <si>
    <t xml:space="preserve">Interrupcion del servicio, perdida de seguimiento, riesgo de seguridad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</si>
</sst>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rgb="FF415A77"/>
        <bgColor indexed="64"/>
      </patternFill>
    </fill>
    <fill>
      <patternFill patternType="solid">
        <fgColor rgb="FF778DA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justify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3" fillId="7" borderId="1" xfId="0" applyFont="1" applyFill="1" applyBorder="1" applyAlignment="1">
      <alignment horizontal="centerContinuous"/>
    </xf>
    <xf numFmtId="0" fontId="4" fillId="8" borderId="1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Q33"/>
  <sheetViews>
    <sheetView tabSelected="1" zoomScale="91" zoomScaleNormal="91" workbookViewId="0">
      <selection activeCell="B3" sqref="B3:M4"/>
    </sheetView>
  </sheetViews>
  <sheetFormatPr baseColWidth="10" defaultRowHeight="14.4" x14ac:dyDescent="0.3"/>
  <cols>
    <col min="1" max="1" width="1.5546875" customWidth="1"/>
    <col min="2" max="2" width="13" customWidth="1"/>
    <col min="3" max="3" width="25.6640625" customWidth="1"/>
    <col min="4" max="4" width="14.5546875" customWidth="1"/>
    <col min="5" max="5" width="13.109375" customWidth="1"/>
    <col min="6" max="6" width="9.6640625" customWidth="1"/>
    <col min="7" max="7" width="30.5546875" customWidth="1"/>
    <col min="8" max="8" width="32.44140625" customWidth="1"/>
    <col min="9" max="9" width="14" customWidth="1"/>
    <col min="10" max="10" width="17.44140625" customWidth="1"/>
    <col min="11" max="11" width="18.6640625" customWidth="1"/>
    <col min="12" max="12" width="11.6640625" customWidth="1"/>
    <col min="13" max="13" width="32.44140625" customWidth="1"/>
    <col min="14" max="14" width="6.6640625" customWidth="1"/>
    <col min="15" max="15" width="3.5546875" customWidth="1"/>
    <col min="16" max="16" width="10" customWidth="1"/>
    <col min="17" max="17" width="15.5546875" customWidth="1"/>
    <col min="18" max="18" width="17.5546875" customWidth="1"/>
    <col min="25" max="25" width="11.5546875" customWidth="1"/>
  </cols>
  <sheetData>
    <row r="1" spans="2:13" ht="15" customHeight="1" x14ac:dyDescent="0.3"/>
    <row r="2" spans="2:13" ht="18" customHeight="1" x14ac:dyDescent="0.3"/>
    <row r="3" spans="2:13" ht="15" customHeight="1" x14ac:dyDescent="0.3">
      <c r="B3" s="20" t="s">
        <v>45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2:13" x14ac:dyDescent="0.3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2:13" x14ac:dyDescent="0.3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6" spans="2:13" x14ac:dyDescent="0.3">
      <c r="B6" s="17" t="s">
        <v>0</v>
      </c>
      <c r="C6" s="17"/>
      <c r="D6" s="17"/>
      <c r="E6" s="17"/>
      <c r="F6" s="17"/>
      <c r="G6" s="17"/>
      <c r="H6" s="17"/>
      <c r="I6" s="17" t="s">
        <v>1</v>
      </c>
      <c r="J6" s="17"/>
      <c r="K6" s="17"/>
      <c r="L6" s="29" t="s">
        <v>28</v>
      </c>
      <c r="M6" s="30"/>
    </row>
    <row r="7" spans="2:13" x14ac:dyDescent="0.3">
      <c r="B7" s="18" t="s">
        <v>25</v>
      </c>
      <c r="C7" s="33" t="s">
        <v>26</v>
      </c>
      <c r="D7" s="33"/>
      <c r="E7" s="22" t="s">
        <v>27</v>
      </c>
      <c r="F7" s="23"/>
      <c r="G7" s="19" t="s">
        <v>43</v>
      </c>
      <c r="H7" s="19" t="s">
        <v>44</v>
      </c>
      <c r="I7" s="18" t="s">
        <v>2</v>
      </c>
      <c r="J7" s="18" t="s">
        <v>3</v>
      </c>
      <c r="K7" s="18" t="s">
        <v>4</v>
      </c>
      <c r="L7" s="22" t="s">
        <v>29</v>
      </c>
      <c r="M7" s="23"/>
    </row>
    <row r="8" spans="2:13" ht="82.8" customHeight="1" x14ac:dyDescent="0.3">
      <c r="B8" s="36">
        <v>1</v>
      </c>
      <c r="C8" s="34" t="s">
        <v>30</v>
      </c>
      <c r="D8" s="35"/>
      <c r="E8" s="24" t="s">
        <v>35</v>
      </c>
      <c r="F8" s="25"/>
      <c r="G8" s="38" t="s">
        <v>46</v>
      </c>
      <c r="H8" s="38" t="s">
        <v>47</v>
      </c>
      <c r="I8" s="36" t="s">
        <v>7</v>
      </c>
      <c r="J8" s="36" t="s">
        <v>15</v>
      </c>
      <c r="K8" s="37" t="str">
        <f>IFERROR(INDEX($C$19:$I$23,MATCH(I8,$B$19:$B$23,0),MATCH(J8,$C$18:$I$18,0)),"")</f>
        <v>Extremo</v>
      </c>
      <c r="L8" s="34" t="s">
        <v>38</v>
      </c>
      <c r="M8" s="35"/>
    </row>
    <row r="9" spans="2:13" ht="50.1" customHeight="1" x14ac:dyDescent="0.3">
      <c r="B9" s="36">
        <v>2</v>
      </c>
      <c r="C9" s="34" t="s">
        <v>31</v>
      </c>
      <c r="D9" s="35"/>
      <c r="E9" s="24" t="s">
        <v>36</v>
      </c>
      <c r="F9" s="25"/>
      <c r="G9" s="38" t="s">
        <v>48</v>
      </c>
      <c r="H9" s="38" t="s">
        <v>49</v>
      </c>
      <c r="I9" s="36" t="s">
        <v>19</v>
      </c>
      <c r="J9" s="36" t="s">
        <v>18</v>
      </c>
      <c r="K9" s="37" t="str">
        <f>IFERROR(INDEX($C$19:$I$23,MATCH(I9,$B$19:$B$23,0),MATCH(J9,$C$18:$I$18,0)),"")</f>
        <v>Extremo</v>
      </c>
      <c r="L9" s="34" t="s">
        <v>39</v>
      </c>
      <c r="M9" s="35"/>
    </row>
    <row r="10" spans="2:13" ht="64.8" customHeight="1" x14ac:dyDescent="0.3">
      <c r="B10" s="36">
        <v>3</v>
      </c>
      <c r="C10" s="34" t="s">
        <v>32</v>
      </c>
      <c r="D10" s="35"/>
      <c r="E10" s="26" t="s">
        <v>35</v>
      </c>
      <c r="F10" s="27"/>
      <c r="G10" s="38" t="s">
        <v>50</v>
      </c>
      <c r="H10" s="38" t="s">
        <v>51</v>
      </c>
      <c r="I10" s="36" t="s">
        <v>7</v>
      </c>
      <c r="J10" s="36" t="s">
        <v>15</v>
      </c>
      <c r="K10" s="37" t="str">
        <f>IFERROR(INDEX($C$19:$I$23,MATCH(I10,$B$19:$B$23,0),MATCH(J10,$C$18:$I$18,0)),"")</f>
        <v>Extremo</v>
      </c>
      <c r="L10" s="34" t="s">
        <v>41</v>
      </c>
      <c r="M10" s="35"/>
    </row>
    <row r="11" spans="2:13" ht="63" customHeight="1" x14ac:dyDescent="0.3">
      <c r="B11" s="36">
        <v>4</v>
      </c>
      <c r="C11" s="34" t="s">
        <v>33</v>
      </c>
      <c r="D11" s="35"/>
      <c r="E11" s="26" t="s">
        <v>37</v>
      </c>
      <c r="F11" s="27"/>
      <c r="G11" s="38" t="s">
        <v>52</v>
      </c>
      <c r="H11" s="38" t="s">
        <v>53</v>
      </c>
      <c r="I11" s="36" t="s">
        <v>19</v>
      </c>
      <c r="J11" s="36" t="s">
        <v>18</v>
      </c>
      <c r="K11" s="37" t="str">
        <f>IFERROR(INDEX($C$19:$I$23,MATCH(I11,$B$19:$B$23,0),MATCH(J11,$C$18:$I$18,0)),"")</f>
        <v>Extremo</v>
      </c>
      <c r="L11" s="34" t="s">
        <v>40</v>
      </c>
      <c r="M11" s="35"/>
    </row>
    <row r="12" spans="2:13" ht="50.1" customHeight="1" x14ac:dyDescent="0.3">
      <c r="B12" s="36">
        <v>5</v>
      </c>
      <c r="C12" s="34" t="s">
        <v>34</v>
      </c>
      <c r="D12" s="35"/>
      <c r="E12" s="26" t="s">
        <v>36</v>
      </c>
      <c r="F12" s="27"/>
      <c r="G12" s="38" t="s">
        <v>54</v>
      </c>
      <c r="H12" s="38" t="s">
        <v>55</v>
      </c>
      <c r="I12" s="36" t="s">
        <v>7</v>
      </c>
      <c r="J12" s="36" t="s">
        <v>18</v>
      </c>
      <c r="K12" s="37" t="str">
        <f>IFERROR(INDEX($C$19:$I$23,MATCH(I12,$B$19:$B$23,0),MATCH(J12,$C$18:$I$18,0)),"")</f>
        <v>Extremo</v>
      </c>
      <c r="L12" s="34" t="s">
        <v>42</v>
      </c>
      <c r="M12" s="35"/>
    </row>
    <row r="13" spans="2:13" x14ac:dyDescent="0.3">
      <c r="C13" s="13"/>
      <c r="D13" s="13"/>
      <c r="E13" s="13"/>
      <c r="F13" s="13"/>
      <c r="G13" s="13"/>
      <c r="H13" s="13"/>
      <c r="L13" s="13"/>
      <c r="M13" s="13"/>
    </row>
    <row r="14" spans="2:13" x14ac:dyDescent="0.3">
      <c r="C14" s="13"/>
      <c r="D14" s="13"/>
      <c r="E14" s="13"/>
      <c r="F14" s="13"/>
      <c r="G14" s="13"/>
      <c r="H14" s="13"/>
      <c r="L14" s="13"/>
      <c r="M14" s="13"/>
    </row>
    <row r="15" spans="2:13" x14ac:dyDescent="0.3">
      <c r="C15" s="13"/>
      <c r="D15" s="13"/>
      <c r="E15" s="13"/>
      <c r="F15" s="13"/>
      <c r="G15" s="13"/>
      <c r="H15" s="13"/>
      <c r="L15" s="13"/>
      <c r="M15" s="13"/>
    </row>
    <row r="16" spans="2:13" x14ac:dyDescent="0.3">
      <c r="C16" s="13"/>
      <c r="D16" s="13"/>
      <c r="E16" s="13"/>
      <c r="F16" s="13"/>
      <c r="G16" s="13"/>
      <c r="H16" s="13"/>
      <c r="L16" s="13"/>
      <c r="M16" s="13"/>
    </row>
    <row r="17" spans="2:17" x14ac:dyDescent="0.3">
      <c r="B17" s="32" t="s">
        <v>11</v>
      </c>
      <c r="C17" s="32"/>
      <c r="D17" s="32"/>
      <c r="E17" s="32"/>
      <c r="F17" s="32"/>
      <c r="G17" s="32"/>
      <c r="H17" s="32"/>
      <c r="I17" s="32"/>
      <c r="L17" s="13"/>
      <c r="M17" s="13"/>
    </row>
    <row r="18" spans="2:17" x14ac:dyDescent="0.3">
      <c r="B18" s="1" t="s">
        <v>5</v>
      </c>
      <c r="C18" s="2" t="s">
        <v>17</v>
      </c>
      <c r="D18" s="2" t="s">
        <v>13</v>
      </c>
      <c r="E18" s="2" t="s">
        <v>14</v>
      </c>
      <c r="F18" s="2" t="s">
        <v>15</v>
      </c>
      <c r="G18" s="2"/>
      <c r="H18" s="2"/>
      <c r="I18" s="2" t="s">
        <v>18</v>
      </c>
      <c r="K18" s="28"/>
      <c r="L18" s="28"/>
      <c r="M18" s="28"/>
      <c r="N18" s="28"/>
      <c r="O18" s="28"/>
      <c r="P18" s="28"/>
      <c r="Q18" s="28"/>
    </row>
    <row r="19" spans="2:17" x14ac:dyDescent="0.3">
      <c r="B19" s="3" t="s">
        <v>19</v>
      </c>
      <c r="C19" s="4" t="s">
        <v>20</v>
      </c>
      <c r="D19" s="4" t="s">
        <v>20</v>
      </c>
      <c r="E19" s="5" t="s">
        <v>21</v>
      </c>
      <c r="F19" s="6" t="s">
        <v>22</v>
      </c>
      <c r="G19" s="6"/>
      <c r="H19" s="6"/>
      <c r="I19" s="6" t="s">
        <v>22</v>
      </c>
    </row>
    <row r="20" spans="2:17" x14ac:dyDescent="0.3">
      <c r="B20" s="3" t="s">
        <v>7</v>
      </c>
      <c r="C20" s="7" t="s">
        <v>23</v>
      </c>
      <c r="D20" s="4" t="s">
        <v>20</v>
      </c>
      <c r="E20" s="5" t="s">
        <v>21</v>
      </c>
      <c r="F20" s="6" t="s">
        <v>22</v>
      </c>
      <c r="G20" s="6"/>
      <c r="H20" s="6"/>
      <c r="I20" s="6" t="s">
        <v>22</v>
      </c>
    </row>
    <row r="21" spans="2:17" x14ac:dyDescent="0.3">
      <c r="B21" s="3" t="s">
        <v>8</v>
      </c>
      <c r="C21" s="7" t="s">
        <v>23</v>
      </c>
      <c r="D21" s="4" t="s">
        <v>20</v>
      </c>
      <c r="E21" s="4" t="s">
        <v>20</v>
      </c>
      <c r="F21" s="5" t="s">
        <v>21</v>
      </c>
      <c r="G21" s="5"/>
      <c r="H21" s="5"/>
      <c r="I21" s="6" t="s">
        <v>22</v>
      </c>
    </row>
    <row r="22" spans="2:17" x14ac:dyDescent="0.3">
      <c r="B22" s="3" t="s">
        <v>9</v>
      </c>
      <c r="C22" s="7" t="s">
        <v>23</v>
      </c>
      <c r="D22" s="7" t="s">
        <v>23</v>
      </c>
      <c r="E22" s="4" t="s">
        <v>20</v>
      </c>
      <c r="F22" s="5" t="s">
        <v>21</v>
      </c>
      <c r="G22" s="5"/>
      <c r="H22" s="5"/>
      <c r="I22" s="6" t="s">
        <v>22</v>
      </c>
    </row>
    <row r="23" spans="2:17" x14ac:dyDescent="0.3">
      <c r="B23" s="3" t="s">
        <v>24</v>
      </c>
      <c r="C23" s="7" t="s">
        <v>23</v>
      </c>
      <c r="D23" s="7" t="s">
        <v>23</v>
      </c>
      <c r="E23" s="7" t="s">
        <v>23</v>
      </c>
      <c r="F23" s="4" t="s">
        <v>20</v>
      </c>
      <c r="G23" s="4"/>
      <c r="H23" s="4"/>
      <c r="I23" s="5" t="s">
        <v>21</v>
      </c>
    </row>
    <row r="26" spans="2:17" x14ac:dyDescent="0.3">
      <c r="B26" s="28" t="s">
        <v>11</v>
      </c>
      <c r="C26" s="28"/>
      <c r="D26" s="28"/>
      <c r="E26" s="28"/>
      <c r="F26" s="28"/>
      <c r="G26" s="28"/>
      <c r="H26" s="28"/>
      <c r="I26" s="28"/>
      <c r="J26" s="28"/>
      <c r="K26" t="str">
        <f>IFERROR(INDEX($C$19:$I$23,MATCH(#REF!,$B$19:$B$23,0),MATCH(#REF!,$C$18:$I$18,0)),"")</f>
        <v/>
      </c>
    </row>
    <row r="27" spans="2:17" x14ac:dyDescent="0.3">
      <c r="B27" s="31" t="s">
        <v>5</v>
      </c>
      <c r="C27" s="31"/>
      <c r="D27" s="8" t="s">
        <v>12</v>
      </c>
      <c r="E27" s="8" t="s">
        <v>13</v>
      </c>
      <c r="F27" s="8" t="s">
        <v>14</v>
      </c>
      <c r="G27" s="8"/>
      <c r="H27" s="8"/>
      <c r="I27" s="8" t="s">
        <v>15</v>
      </c>
      <c r="J27" s="8" t="s">
        <v>16</v>
      </c>
      <c r="K27" t="str">
        <f>IFERROR(INDEX($C$19:$I$23,MATCH(#REF!,$B$19:$B$23,0),MATCH(#REF!,$C$18:$I$18,0)),"")</f>
        <v/>
      </c>
    </row>
    <row r="28" spans="2:17" x14ac:dyDescent="0.3">
      <c r="B28" s="31"/>
      <c r="C28" s="31"/>
      <c r="D28" s="8">
        <v>1</v>
      </c>
      <c r="E28" s="8">
        <v>2</v>
      </c>
      <c r="F28" s="8">
        <v>4</v>
      </c>
      <c r="G28" s="8"/>
      <c r="H28" s="8"/>
      <c r="I28" s="8">
        <v>8</v>
      </c>
      <c r="J28" s="8">
        <v>16</v>
      </c>
      <c r="K28" t="str">
        <f>IFERROR(INDEX($C$19:$I$23,MATCH(#REF!,$B$19:$B$23,0),MATCH(#REF!,$C$18:$I$18,0)),"")</f>
        <v/>
      </c>
    </row>
    <row r="29" spans="2:17" x14ac:dyDescent="0.3">
      <c r="B29" s="8" t="s">
        <v>6</v>
      </c>
      <c r="C29" s="8">
        <v>5</v>
      </c>
      <c r="D29" s="9">
        <f t="shared" ref="D29:J33" si="0">D$28*$C29</f>
        <v>5</v>
      </c>
      <c r="E29" s="9">
        <f t="shared" si="0"/>
        <v>10</v>
      </c>
      <c r="F29" s="10">
        <f t="shared" si="0"/>
        <v>20</v>
      </c>
      <c r="G29" s="10"/>
      <c r="H29" s="10"/>
      <c r="I29" s="11">
        <f t="shared" si="0"/>
        <v>40</v>
      </c>
      <c r="J29" s="11">
        <f t="shared" si="0"/>
        <v>80</v>
      </c>
    </row>
    <row r="30" spans="2:17" x14ac:dyDescent="0.3">
      <c r="B30" s="8" t="s">
        <v>7</v>
      </c>
      <c r="C30" s="8">
        <v>4</v>
      </c>
      <c r="D30" s="12">
        <f t="shared" si="0"/>
        <v>4</v>
      </c>
      <c r="E30" s="9">
        <f t="shared" si="0"/>
        <v>8</v>
      </c>
      <c r="F30" s="10">
        <f t="shared" si="0"/>
        <v>16</v>
      </c>
      <c r="G30" s="10"/>
      <c r="H30" s="10"/>
      <c r="I30" s="11">
        <f t="shared" si="0"/>
        <v>32</v>
      </c>
      <c r="J30" s="11">
        <f t="shared" si="0"/>
        <v>64</v>
      </c>
    </row>
    <row r="31" spans="2:17" x14ac:dyDescent="0.3">
      <c r="B31" s="8" t="s">
        <v>8</v>
      </c>
      <c r="C31" s="8">
        <v>3</v>
      </c>
      <c r="D31" s="12">
        <f t="shared" si="0"/>
        <v>3</v>
      </c>
      <c r="E31" s="9">
        <f t="shared" si="0"/>
        <v>6</v>
      </c>
      <c r="F31" s="9">
        <f t="shared" si="0"/>
        <v>12</v>
      </c>
      <c r="G31" s="9"/>
      <c r="H31" s="9"/>
      <c r="I31" s="10">
        <f t="shared" si="0"/>
        <v>24</v>
      </c>
      <c r="J31" s="11">
        <f t="shared" si="0"/>
        <v>48</v>
      </c>
    </row>
    <row r="32" spans="2:17" x14ac:dyDescent="0.3">
      <c r="B32" s="8" t="s">
        <v>9</v>
      </c>
      <c r="C32" s="8">
        <v>2</v>
      </c>
      <c r="D32" s="12">
        <f t="shared" si="0"/>
        <v>2</v>
      </c>
      <c r="E32" s="12">
        <f t="shared" si="0"/>
        <v>4</v>
      </c>
      <c r="F32" s="9">
        <f t="shared" si="0"/>
        <v>8</v>
      </c>
      <c r="G32" s="9"/>
      <c r="H32" s="9"/>
      <c r="I32" s="10">
        <f t="shared" si="0"/>
        <v>16</v>
      </c>
      <c r="J32" s="11">
        <f t="shared" si="0"/>
        <v>32</v>
      </c>
    </row>
    <row r="33" spans="2:10" x14ac:dyDescent="0.3">
      <c r="B33" s="8" t="s">
        <v>10</v>
      </c>
      <c r="C33" s="8">
        <v>1</v>
      </c>
      <c r="D33" s="12">
        <f t="shared" si="0"/>
        <v>1</v>
      </c>
      <c r="E33" s="12">
        <f t="shared" si="0"/>
        <v>2</v>
      </c>
      <c r="F33" s="12">
        <f t="shared" si="0"/>
        <v>4</v>
      </c>
      <c r="G33" s="12"/>
      <c r="H33" s="12"/>
      <c r="I33" s="9">
        <f t="shared" si="0"/>
        <v>8</v>
      </c>
      <c r="J33" s="10">
        <f t="shared" si="0"/>
        <v>16</v>
      </c>
    </row>
  </sheetData>
  <mergeCells count="24">
    <mergeCell ref="B27:C28"/>
    <mergeCell ref="B26:J26"/>
    <mergeCell ref="B17:I17"/>
    <mergeCell ref="C7:D7"/>
    <mergeCell ref="C8:D8"/>
    <mergeCell ref="C9:D9"/>
    <mergeCell ref="C10:D10"/>
    <mergeCell ref="C11:D11"/>
    <mergeCell ref="C12:D12"/>
    <mergeCell ref="E11:F11"/>
    <mergeCell ref="E12:F12"/>
    <mergeCell ref="K18:Q18"/>
    <mergeCell ref="L6:M6"/>
    <mergeCell ref="L8:M8"/>
    <mergeCell ref="L9:M9"/>
    <mergeCell ref="L10:M10"/>
    <mergeCell ref="L11:M11"/>
    <mergeCell ref="L12:M12"/>
    <mergeCell ref="L7:M7"/>
    <mergeCell ref="B3:M4"/>
    <mergeCell ref="E7:F7"/>
    <mergeCell ref="E8:F8"/>
    <mergeCell ref="E10:F10"/>
    <mergeCell ref="E9:F9"/>
  </mergeCells>
  <conditionalFormatting sqref="K8:K17 K26:K28">
    <cfRule type="cellIs" dxfId="7" priority="5" operator="equal">
      <formula>"Aceptable"</formula>
    </cfRule>
    <cfRule type="cellIs" dxfId="6" priority="6" operator="equal">
      <formula>"Tolerable"</formula>
    </cfRule>
    <cfRule type="cellIs" dxfId="5" priority="7" operator="equal">
      <formula>"Alto"</formula>
    </cfRule>
    <cfRule type="cellIs" dxfId="4" priority="8" operator="equal">
      <formula>"Extremo"</formula>
    </cfRule>
  </conditionalFormatting>
  <conditionalFormatting sqref="P13:P17">
    <cfRule type="cellIs" dxfId="3" priority="1" operator="equal">
      <formula>"Aceptable"</formula>
    </cfRule>
    <cfRule type="cellIs" dxfId="2" priority="2" operator="equal">
      <formula>"Tolerable"</formula>
    </cfRule>
    <cfRule type="cellIs" dxfId="1" priority="3" operator="equal">
      <formula>"Alto"</formula>
    </cfRule>
    <cfRule type="cellIs" dxfId="0" priority="4" operator="equal">
      <formula>"Extremo"</formula>
    </cfRule>
  </conditionalFormatting>
  <dataValidations count="2">
    <dataValidation type="list" allowBlank="1" showInputMessage="1" showErrorMessage="1" sqref="I8:I16 N13:N17 N26:N28" xr:uid="{4808738A-F50E-449D-84BC-44E4056764C9}">
      <formula1>$B$19:$B$23</formula1>
    </dataValidation>
    <dataValidation type="list" allowBlank="1" showInputMessage="1" showErrorMessage="1" sqref="J8:J16 O13:O17 O26:O28" xr:uid="{75DF89CA-F13B-4CE5-80CF-5AA99F0CE1BC}">
      <formula1>$C$18:$I$18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Elda Perez Peña</cp:lastModifiedBy>
  <dcterms:created xsi:type="dcterms:W3CDTF">2022-10-29T14:29:28Z</dcterms:created>
  <dcterms:modified xsi:type="dcterms:W3CDTF">2024-11-26T23:40:47Z</dcterms:modified>
</cp:coreProperties>
</file>