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677A6539-7C18-4189-A406-1D92C0A85FD4}" xr6:coauthVersionLast="47" xr6:coauthVersionMax="47" xr10:uidLastSave="{00000000-0000-0000-0000-000000000000}"/>
  <bookViews>
    <workbookView xWindow="-120" yWindow="-120" windowWidth="24240" windowHeight="13140" xr2:uid="{56F37C29-8C71-4CEA-B50A-62FF62BF82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8" i="1"/>
  <c r="I9" i="1"/>
  <c r="I26" i="1"/>
  <c r="I27" i="1"/>
  <c r="I28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D26" i="1"/>
  <c r="D27" i="1"/>
  <c r="D28" i="1"/>
  <c r="D29" i="1"/>
  <c r="D25" i="1"/>
</calcChain>
</file>

<file path=xl/sharedStrings.xml><?xml version="1.0" encoding="utf-8"?>
<sst xmlns="http://schemas.openxmlformats.org/spreadsheetml/2006/main" count="85" uniqueCount="45">
  <si>
    <t>Identificación del Riesgo</t>
  </si>
  <si>
    <t>Evaluación del Riesgo</t>
  </si>
  <si>
    <t>Probabilidad</t>
  </si>
  <si>
    <t>Consecuencia</t>
  </si>
  <si>
    <t>Nivel de Riesgo</t>
  </si>
  <si>
    <t>PROBABILIDAD</t>
  </si>
  <si>
    <t>Muy Alta</t>
  </si>
  <si>
    <t>Alta</t>
  </si>
  <si>
    <t>Media</t>
  </si>
  <si>
    <t>Baja</t>
  </si>
  <si>
    <t>Muy Baja</t>
  </si>
  <si>
    <t>CONSECUENCIA</t>
  </si>
  <si>
    <t>Mínima</t>
  </si>
  <si>
    <t>Menor</t>
  </si>
  <si>
    <t>Moderada</t>
  </si>
  <si>
    <t>Mayor</t>
  </si>
  <si>
    <t>Máxima</t>
  </si>
  <si>
    <t xml:space="preserve">Minima </t>
  </si>
  <si>
    <t>Maxima</t>
  </si>
  <si>
    <t>Muy alta</t>
  </si>
  <si>
    <t>Tolerable</t>
  </si>
  <si>
    <t>Alto</t>
  </si>
  <si>
    <t>Extremo</t>
  </si>
  <si>
    <t>Aceptable</t>
  </si>
  <si>
    <t>Muy baja</t>
  </si>
  <si>
    <t># Riesgo</t>
  </si>
  <si>
    <t>Tipos</t>
  </si>
  <si>
    <t>Origen</t>
  </si>
  <si>
    <t>Mitigacion</t>
  </si>
  <si>
    <t>Solucion</t>
  </si>
  <si>
    <t>No definir muy bien las necesidades del Usuario.</t>
  </si>
  <si>
    <t>Alta complejidad de la descripción del  dispositivo.</t>
  </si>
  <si>
    <t>No Cumplir expectativas del Usuario.</t>
  </si>
  <si>
    <t>Confusion en el desarrollo.</t>
  </si>
  <si>
    <t>Realizar una descripcion mas detallada y espefica a lo que se desee obtener.</t>
  </si>
  <si>
    <t>Realizar encuestas de las necesadidas del padres, niños e instituciones de educación en busca de la satisfación del Usuario.</t>
  </si>
  <si>
    <t>Matriz de Riesgos Descripcion Inicial</t>
  </si>
  <si>
    <t>Desajuste de los precios en el mercado.</t>
  </si>
  <si>
    <t>Problemas legales.</t>
  </si>
  <si>
    <t>Analisis de la Competencia, buscar nuevas formas de innovación.</t>
  </si>
  <si>
    <t>Busqueda y promedio de los precios en el mercado, y ajustarlos a las espectativas del negocio.</t>
  </si>
  <si>
    <t>Consulta abogados y especialitas, en las areas de proteccion de la información de los menores, leyes de privacidad.</t>
  </si>
  <si>
    <t>Fuerte Competencia.</t>
  </si>
  <si>
    <t>Riesgos estrategicos.</t>
  </si>
  <si>
    <t>Compromiso de las funciones , acciones no autorizadas.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</si>
</sst>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sz val="3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F5B5B"/>
        <bgColor indexed="64"/>
      </patternFill>
    </fill>
    <fill>
      <patternFill patternType="solid">
        <fgColor rgb="FFF79824"/>
        <bgColor indexed="64"/>
      </patternFill>
    </fill>
    <fill>
      <patternFill patternType="solid">
        <fgColor rgb="FFFDCA40"/>
        <bgColor indexed="64"/>
      </patternFill>
    </fill>
    <fill>
      <patternFill patternType="solid">
        <fgColor rgb="FF2EC4B6"/>
        <bgColor indexed="64"/>
      </patternFill>
    </fill>
    <fill>
      <patternFill patternType="solid">
        <fgColor rgb="FF415A77"/>
        <bgColor indexed="64"/>
      </patternFill>
    </fill>
    <fill>
      <patternFill patternType="solid">
        <fgColor rgb="FF778DA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6" fillId="9" borderId="0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4" borderId="0" xfId="0" applyFill="1" applyBorder="1"/>
    <xf numFmtId="0" fontId="0" fillId="3" borderId="0" xfId="0" applyFill="1" applyBorder="1"/>
    <xf numFmtId="0" fontId="0" fillId="2" borderId="0" xfId="0" applyFill="1" applyBorder="1"/>
    <xf numFmtId="0" fontId="0" fillId="5" borderId="0" xfId="0" applyFill="1" applyBorder="1"/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justify"/>
    </xf>
    <xf numFmtId="0" fontId="2" fillId="6" borderId="2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3" fillId="7" borderId="1" xfId="0" applyFont="1" applyFill="1" applyBorder="1" applyAlignment="1">
      <alignment horizontal="centerContinuous"/>
    </xf>
    <xf numFmtId="0" fontId="4" fillId="8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8">
    <dxf>
      <font>
        <b/>
        <i val="0"/>
        <color theme="0"/>
      </font>
      <fill>
        <patternFill>
          <bgColor rgb="FFEF5B5B"/>
        </patternFill>
      </fill>
    </dxf>
    <dxf>
      <font>
        <b/>
        <i val="0"/>
        <color theme="0"/>
      </font>
      <fill>
        <patternFill>
          <bgColor rgb="FFF79824"/>
        </patternFill>
      </fill>
    </dxf>
    <dxf>
      <font>
        <b/>
        <i val="0"/>
        <color theme="0"/>
      </font>
      <fill>
        <patternFill>
          <bgColor rgb="FFFDCA40"/>
        </patternFill>
      </fill>
    </dxf>
    <dxf>
      <font>
        <b/>
        <i val="0"/>
        <color theme="0"/>
      </font>
      <fill>
        <patternFill>
          <bgColor rgb="FF2EC4B6"/>
        </patternFill>
      </fill>
    </dxf>
    <dxf>
      <font>
        <b/>
        <i val="0"/>
        <color theme="0"/>
      </font>
      <fill>
        <patternFill>
          <bgColor rgb="FFEF5B5B"/>
        </patternFill>
      </fill>
    </dxf>
    <dxf>
      <font>
        <b/>
        <i val="0"/>
        <color theme="0"/>
      </font>
      <fill>
        <patternFill>
          <bgColor rgb="FFF79824"/>
        </patternFill>
      </fill>
    </dxf>
    <dxf>
      <font>
        <b/>
        <i val="0"/>
        <color theme="0"/>
      </font>
      <fill>
        <patternFill>
          <bgColor rgb="FFFDCA40"/>
        </patternFill>
      </fill>
    </dxf>
    <dxf>
      <font>
        <b/>
        <i val="0"/>
        <color theme="0"/>
      </font>
      <fill>
        <patternFill>
          <bgColor rgb="FF2EC4B6"/>
        </patternFill>
      </fill>
    </dxf>
  </dxfs>
  <tableStyles count="0" defaultTableStyle="TableStyleMedium2" defaultPivotStyle="PivotStyleLight16"/>
  <colors>
    <mruColors>
      <color rgb="FF2EC4B6"/>
      <color rgb="FFFDCA40"/>
      <color rgb="FFF79824"/>
      <color rgb="FFEF5B5B"/>
      <color rgb="FF778DA9"/>
      <color rgb="FF415A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B8DB-48D0-4021-A140-D37BE1C35A54}">
  <dimension ref="B1:W29"/>
  <sheetViews>
    <sheetView tabSelected="1" zoomScaleNormal="100" workbookViewId="0">
      <selection activeCell="G11" sqref="G11"/>
    </sheetView>
  </sheetViews>
  <sheetFormatPr baseColWidth="10" defaultRowHeight="15" x14ac:dyDescent="0.25"/>
  <cols>
    <col min="1" max="1" width="1.5703125" customWidth="1"/>
    <col min="2" max="2" width="17.42578125" customWidth="1"/>
    <col min="3" max="3" width="25.7109375" customWidth="1"/>
    <col min="4" max="4" width="14.5703125" customWidth="1"/>
    <col min="5" max="5" width="13.140625" customWidth="1"/>
    <col min="6" max="6" width="9.7109375" customWidth="1"/>
    <col min="7" max="7" width="14" customWidth="1"/>
    <col min="8" max="8" width="17.42578125" customWidth="1"/>
    <col min="9" max="9" width="18.7109375" customWidth="1"/>
    <col min="10" max="10" width="11.7109375" customWidth="1"/>
    <col min="11" max="11" width="32.42578125" customWidth="1"/>
    <col min="12" max="12" width="6.7109375" customWidth="1"/>
    <col min="13" max="13" width="3.5703125" customWidth="1"/>
    <col min="14" max="14" width="10" customWidth="1"/>
    <col min="15" max="15" width="15.5703125" customWidth="1"/>
    <col min="16" max="16" width="17.5703125" customWidth="1"/>
    <col min="23" max="23" width="11.5703125" customWidth="1"/>
  </cols>
  <sheetData>
    <row r="1" spans="2:23" ht="15" customHeight="1" x14ac:dyDescent="0.25"/>
    <row r="2" spans="2:23" ht="18" customHeight="1" x14ac:dyDescent="0.25"/>
    <row r="3" spans="2:23" ht="15" customHeight="1" x14ac:dyDescent="0.25">
      <c r="B3" s="24" t="s">
        <v>36</v>
      </c>
      <c r="C3" s="24"/>
      <c r="D3" s="24"/>
      <c r="E3" s="24"/>
      <c r="F3" s="24"/>
      <c r="G3" s="24"/>
      <c r="H3" s="24"/>
      <c r="I3" s="24"/>
      <c r="J3" s="24"/>
      <c r="K3" s="24"/>
    </row>
    <row r="4" spans="2:23" x14ac:dyDescent="0.25"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2:23" x14ac:dyDescent="0.25">
      <c r="B5" s="16"/>
      <c r="C5" s="17"/>
      <c r="D5" s="17"/>
      <c r="E5" s="17"/>
      <c r="F5" s="17"/>
      <c r="G5" s="17"/>
      <c r="H5" s="17"/>
      <c r="I5" s="17"/>
      <c r="J5" s="17"/>
      <c r="K5" s="18"/>
    </row>
    <row r="6" spans="2:23" x14ac:dyDescent="0.25">
      <c r="B6" s="19" t="s">
        <v>0</v>
      </c>
      <c r="C6" s="19"/>
      <c r="D6" s="19"/>
      <c r="E6" s="19"/>
      <c r="F6" s="19"/>
      <c r="G6" s="19" t="s">
        <v>1</v>
      </c>
      <c r="H6" s="19"/>
      <c r="I6" s="19"/>
      <c r="J6" s="32" t="s">
        <v>28</v>
      </c>
      <c r="K6" s="33"/>
      <c r="O6" s="1"/>
      <c r="W6" s="1"/>
    </row>
    <row r="7" spans="2:23" x14ac:dyDescent="0.25">
      <c r="B7" s="20" t="s">
        <v>25</v>
      </c>
      <c r="C7" s="34" t="s">
        <v>26</v>
      </c>
      <c r="D7" s="34"/>
      <c r="E7" s="26" t="s">
        <v>27</v>
      </c>
      <c r="F7" s="27"/>
      <c r="G7" s="20" t="s">
        <v>2</v>
      </c>
      <c r="H7" s="20" t="s">
        <v>3</v>
      </c>
      <c r="I7" s="20" t="s">
        <v>4</v>
      </c>
      <c r="J7" s="26" t="s">
        <v>29</v>
      </c>
      <c r="K7" s="27"/>
      <c r="W7" s="1"/>
    </row>
    <row r="8" spans="2:23" ht="50.1" customHeight="1" x14ac:dyDescent="0.25">
      <c r="B8" s="21">
        <v>1</v>
      </c>
      <c r="C8" s="28" t="s">
        <v>31</v>
      </c>
      <c r="D8" s="29"/>
      <c r="E8" s="28" t="s">
        <v>33</v>
      </c>
      <c r="F8" s="29"/>
      <c r="G8" s="21" t="s">
        <v>8</v>
      </c>
      <c r="H8" s="21" t="s">
        <v>13</v>
      </c>
      <c r="I8" s="22" t="str">
        <f>IFERROR(INDEX($C$15:$G$19,MATCH(G8,$B$15:$B$19,0),MATCH(H8,$C$14:$G$14,0)),"")</f>
        <v>Tolerable</v>
      </c>
      <c r="J8" s="28" t="s">
        <v>34</v>
      </c>
      <c r="K8" s="29"/>
      <c r="W8" s="1"/>
    </row>
    <row r="9" spans="2:23" ht="50.1" customHeight="1" x14ac:dyDescent="0.25">
      <c r="B9" s="21">
        <v>2</v>
      </c>
      <c r="C9" s="28" t="s">
        <v>30</v>
      </c>
      <c r="D9" s="29"/>
      <c r="E9" s="28" t="s">
        <v>32</v>
      </c>
      <c r="F9" s="29"/>
      <c r="G9" s="21" t="s">
        <v>9</v>
      </c>
      <c r="H9" s="21" t="s">
        <v>13</v>
      </c>
      <c r="I9" s="22" t="str">
        <f>IFERROR(INDEX($C$15:$G$19,MATCH(G9,$B$15:$B$19,0),MATCH(H9,$C$14:$G$14,0)),"")</f>
        <v>Aceptable</v>
      </c>
      <c r="J9" s="28" t="s">
        <v>35</v>
      </c>
      <c r="K9" s="29"/>
      <c r="W9" s="1"/>
    </row>
    <row r="10" spans="2:23" ht="50.1" customHeight="1" x14ac:dyDescent="0.25">
      <c r="B10" s="36">
        <v>3</v>
      </c>
      <c r="C10" s="28" t="s">
        <v>42</v>
      </c>
      <c r="D10" s="29"/>
      <c r="E10" s="28" t="s">
        <v>43</v>
      </c>
      <c r="F10" s="29"/>
      <c r="G10" s="21" t="s">
        <v>7</v>
      </c>
      <c r="H10" s="21" t="s">
        <v>14</v>
      </c>
      <c r="I10" s="22" t="str">
        <f t="shared" ref="I10:I12" si="0">IFERROR(INDEX($C$15:$G$19,MATCH(G10,$B$15:$B$19,0),MATCH(H10,$C$14:$G$14,0)),"")</f>
        <v>Alto</v>
      </c>
      <c r="J10" s="28" t="s">
        <v>39</v>
      </c>
      <c r="K10" s="29"/>
      <c r="O10" s="1"/>
      <c r="W10" s="1"/>
    </row>
    <row r="11" spans="2:23" ht="50.1" customHeight="1" x14ac:dyDescent="0.25">
      <c r="B11" s="36">
        <v>4</v>
      </c>
      <c r="C11" s="28" t="s">
        <v>37</v>
      </c>
      <c r="D11" s="29"/>
      <c r="E11" s="28" t="s">
        <v>43</v>
      </c>
      <c r="F11" s="29"/>
      <c r="G11" s="21" t="s">
        <v>7</v>
      </c>
      <c r="H11" s="21" t="s">
        <v>14</v>
      </c>
      <c r="I11" s="22" t="str">
        <f t="shared" si="0"/>
        <v>Alto</v>
      </c>
      <c r="J11" s="28" t="s">
        <v>40</v>
      </c>
      <c r="K11" s="29"/>
      <c r="O11" s="1"/>
      <c r="W11" s="1"/>
    </row>
    <row r="12" spans="2:23" ht="50.1" customHeight="1" x14ac:dyDescent="0.25">
      <c r="B12" s="36">
        <v>5</v>
      </c>
      <c r="C12" s="28" t="s">
        <v>38</v>
      </c>
      <c r="D12" s="29"/>
      <c r="E12" s="28" t="s">
        <v>44</v>
      </c>
      <c r="F12" s="29"/>
      <c r="G12" s="21" t="s">
        <v>7</v>
      </c>
      <c r="H12" s="21" t="s">
        <v>15</v>
      </c>
      <c r="I12" s="22" t="str">
        <f t="shared" si="0"/>
        <v>Extremo</v>
      </c>
      <c r="J12" s="28" t="s">
        <v>41</v>
      </c>
      <c r="K12" s="29"/>
      <c r="O12" s="1"/>
      <c r="W12" s="1"/>
    </row>
    <row r="13" spans="2:23" x14ac:dyDescent="0.25">
      <c r="B13" s="14"/>
      <c r="C13" s="35" t="s">
        <v>11</v>
      </c>
      <c r="D13" s="35"/>
      <c r="E13" s="35"/>
      <c r="F13" s="35"/>
      <c r="G13" s="35"/>
      <c r="H13" s="1"/>
      <c r="I13" s="1"/>
      <c r="J13" s="15"/>
      <c r="K13" s="15"/>
      <c r="L13" s="1"/>
      <c r="M13" s="1"/>
      <c r="N13" s="1"/>
      <c r="O13" s="1"/>
      <c r="W13" s="1"/>
    </row>
    <row r="14" spans="2:23" x14ac:dyDescent="0.25">
      <c r="B14" s="14" t="s">
        <v>5</v>
      </c>
      <c r="C14" s="2" t="s">
        <v>17</v>
      </c>
      <c r="D14" s="2" t="s">
        <v>13</v>
      </c>
      <c r="E14" s="2" t="s">
        <v>14</v>
      </c>
      <c r="F14" s="2" t="s">
        <v>15</v>
      </c>
      <c r="G14" s="2" t="s">
        <v>18</v>
      </c>
      <c r="H14" s="1"/>
      <c r="I14" s="1"/>
      <c r="J14" s="15"/>
      <c r="K14" s="15"/>
      <c r="L14" s="1"/>
      <c r="M14" s="1"/>
      <c r="N14" s="1"/>
      <c r="O14" s="1"/>
      <c r="W14" s="1"/>
    </row>
    <row r="15" spans="2:23" x14ac:dyDescent="0.25">
      <c r="B15" s="3" t="s">
        <v>19</v>
      </c>
      <c r="C15" s="4" t="s">
        <v>20</v>
      </c>
      <c r="D15" s="4" t="s">
        <v>20</v>
      </c>
      <c r="E15" s="5" t="s">
        <v>21</v>
      </c>
      <c r="F15" s="6" t="s">
        <v>22</v>
      </c>
      <c r="G15" s="6" t="s">
        <v>22</v>
      </c>
      <c r="H15" s="1"/>
      <c r="I15" s="1"/>
      <c r="J15" s="15"/>
      <c r="K15" s="15"/>
      <c r="L15" s="1"/>
      <c r="M15" s="1"/>
      <c r="N15" s="1"/>
      <c r="O15" s="1"/>
      <c r="W15" s="1"/>
    </row>
    <row r="16" spans="2:23" x14ac:dyDescent="0.25">
      <c r="B16" s="3" t="s">
        <v>7</v>
      </c>
      <c r="C16" s="7" t="s">
        <v>23</v>
      </c>
      <c r="D16" s="4" t="s">
        <v>20</v>
      </c>
      <c r="E16" s="5" t="s">
        <v>21</v>
      </c>
      <c r="F16" s="6" t="s">
        <v>22</v>
      </c>
      <c r="G16" s="6" t="s">
        <v>22</v>
      </c>
      <c r="H16" s="1"/>
      <c r="I16" s="1"/>
      <c r="J16" s="15"/>
      <c r="K16" s="15"/>
      <c r="L16" s="1"/>
      <c r="M16" s="1"/>
      <c r="N16" s="1"/>
      <c r="O16" s="1"/>
      <c r="W16" s="1"/>
    </row>
    <row r="17" spans="2:23" x14ac:dyDescent="0.25">
      <c r="B17" s="3" t="s">
        <v>8</v>
      </c>
      <c r="C17" s="7" t="s">
        <v>23</v>
      </c>
      <c r="D17" s="4" t="s">
        <v>20</v>
      </c>
      <c r="E17" s="4" t="s">
        <v>20</v>
      </c>
      <c r="F17" s="5" t="s">
        <v>21</v>
      </c>
      <c r="G17" s="6" t="s">
        <v>22</v>
      </c>
      <c r="H17" s="1"/>
      <c r="I17" s="1"/>
      <c r="J17" s="15"/>
      <c r="K17" s="15"/>
      <c r="L17" s="1"/>
      <c r="M17" s="1"/>
      <c r="N17" s="1"/>
      <c r="O17" s="1"/>
      <c r="W17" s="1"/>
    </row>
    <row r="18" spans="2:23" x14ac:dyDescent="0.25">
      <c r="B18" s="3" t="s">
        <v>9</v>
      </c>
      <c r="C18" s="7" t="s">
        <v>23</v>
      </c>
      <c r="D18" s="7" t="s">
        <v>23</v>
      </c>
      <c r="E18" s="4" t="s">
        <v>20</v>
      </c>
      <c r="F18" s="5" t="s">
        <v>21</v>
      </c>
      <c r="G18" s="6" t="s">
        <v>22</v>
      </c>
      <c r="H18" s="1"/>
      <c r="I18" s="31"/>
      <c r="J18" s="31"/>
      <c r="K18" s="31"/>
      <c r="L18" s="31"/>
      <c r="M18" s="31"/>
      <c r="N18" s="31"/>
      <c r="O18" s="31"/>
      <c r="W18" s="1"/>
    </row>
    <row r="19" spans="2:23" x14ac:dyDescent="0.25">
      <c r="B19" s="3" t="s">
        <v>24</v>
      </c>
      <c r="C19" s="7" t="s">
        <v>23</v>
      </c>
      <c r="D19" s="7" t="s">
        <v>23</v>
      </c>
      <c r="E19" s="7" t="s">
        <v>23</v>
      </c>
      <c r="F19" s="4" t="s">
        <v>20</v>
      </c>
      <c r="G19" s="5" t="s">
        <v>21</v>
      </c>
      <c r="H19" s="1"/>
      <c r="W19" s="1"/>
    </row>
    <row r="20" spans="2:23" x14ac:dyDescent="0.25">
      <c r="B20" s="1"/>
      <c r="C20" s="1"/>
      <c r="D20" s="1"/>
      <c r="E20" s="1"/>
      <c r="F20" s="1"/>
      <c r="G20" s="1"/>
      <c r="H20" s="1"/>
      <c r="W20" s="1"/>
    </row>
    <row r="21" spans="2:23" x14ac:dyDescent="0.25">
      <c r="B21" s="1"/>
      <c r="C21" s="1"/>
      <c r="D21" s="1"/>
      <c r="E21" s="1"/>
      <c r="F21" s="1"/>
      <c r="G21" s="1"/>
      <c r="H21" s="1"/>
      <c r="W21" s="1"/>
    </row>
    <row r="22" spans="2:23" x14ac:dyDescent="0.25">
      <c r="B22" s="13"/>
      <c r="C22" s="13"/>
      <c r="D22" s="31" t="s">
        <v>11</v>
      </c>
      <c r="E22" s="31"/>
      <c r="F22" s="31"/>
      <c r="G22" s="31"/>
      <c r="H22" s="31"/>
      <c r="W22" s="1"/>
    </row>
    <row r="23" spans="2:23" x14ac:dyDescent="0.25">
      <c r="B23" s="23"/>
      <c r="C23" s="23"/>
      <c r="D23" s="8" t="s">
        <v>12</v>
      </c>
      <c r="E23" s="8" t="s">
        <v>13</v>
      </c>
      <c r="F23" s="8" t="s">
        <v>14</v>
      </c>
      <c r="G23" s="8" t="s">
        <v>15</v>
      </c>
      <c r="H23" s="8" t="s">
        <v>16</v>
      </c>
      <c r="W23" s="1"/>
    </row>
    <row r="24" spans="2:23" x14ac:dyDescent="0.25">
      <c r="B24" s="30" t="s">
        <v>5</v>
      </c>
      <c r="C24" s="30"/>
      <c r="D24" s="8">
        <v>1</v>
      </c>
      <c r="E24" s="8">
        <v>2</v>
      </c>
      <c r="F24" s="8">
        <v>4</v>
      </c>
      <c r="G24" s="8">
        <v>8</v>
      </c>
      <c r="H24" s="8">
        <v>16</v>
      </c>
      <c r="P24" s="1"/>
      <c r="Q24" s="1"/>
      <c r="R24" s="1"/>
      <c r="S24" s="1"/>
      <c r="T24" s="1"/>
      <c r="U24" s="1"/>
      <c r="V24" s="1"/>
      <c r="W24" s="1"/>
    </row>
    <row r="25" spans="2:23" x14ac:dyDescent="0.25">
      <c r="B25" s="8" t="s">
        <v>6</v>
      </c>
      <c r="C25" s="8">
        <v>5</v>
      </c>
      <c r="D25" s="9">
        <f t="shared" ref="D25:H29" si="1">D$24*$C25</f>
        <v>5</v>
      </c>
      <c r="E25" s="9">
        <f t="shared" si="1"/>
        <v>10</v>
      </c>
      <c r="F25" s="10">
        <f t="shared" si="1"/>
        <v>20</v>
      </c>
      <c r="G25" s="11">
        <f t="shared" si="1"/>
        <v>40</v>
      </c>
      <c r="H25" s="11">
        <f t="shared" si="1"/>
        <v>80</v>
      </c>
    </row>
    <row r="26" spans="2:23" x14ac:dyDescent="0.25">
      <c r="B26" s="8" t="s">
        <v>7</v>
      </c>
      <c r="C26" s="8">
        <v>4</v>
      </c>
      <c r="D26" s="12">
        <f t="shared" si="1"/>
        <v>4</v>
      </c>
      <c r="E26" s="9">
        <f t="shared" si="1"/>
        <v>8</v>
      </c>
      <c r="F26" s="10">
        <f t="shared" si="1"/>
        <v>16</v>
      </c>
      <c r="G26" s="11">
        <f t="shared" si="1"/>
        <v>32</v>
      </c>
      <c r="H26" s="11">
        <f t="shared" si="1"/>
        <v>64</v>
      </c>
      <c r="I26" s="1" t="str">
        <f>IFERROR(INDEX($C$15:$G$19,MATCH(#REF!,$B$15:$B$19,0),MATCH(#REF!,$C$14:$G$14,0)),"")</f>
        <v/>
      </c>
      <c r="J26" s="1"/>
      <c r="K26" s="1"/>
      <c r="L26" s="1"/>
      <c r="M26" s="1"/>
      <c r="N26" s="1"/>
    </row>
    <row r="27" spans="2:23" x14ac:dyDescent="0.25">
      <c r="B27" s="8" t="s">
        <v>8</v>
      </c>
      <c r="C27" s="8">
        <v>3</v>
      </c>
      <c r="D27" s="12">
        <f t="shared" si="1"/>
        <v>3</v>
      </c>
      <c r="E27" s="9">
        <f t="shared" si="1"/>
        <v>6</v>
      </c>
      <c r="F27" s="9">
        <f t="shared" si="1"/>
        <v>12</v>
      </c>
      <c r="G27" s="10">
        <f t="shared" si="1"/>
        <v>24</v>
      </c>
      <c r="H27" s="11">
        <f t="shared" si="1"/>
        <v>48</v>
      </c>
      <c r="I27" s="1" t="str">
        <f>IFERROR(INDEX($C$15:$G$19,MATCH(#REF!,$B$15:$B$19,0),MATCH(#REF!,$C$14:$G$14,0)),"")</f>
        <v/>
      </c>
      <c r="J27" s="1"/>
      <c r="K27" s="1"/>
      <c r="L27" s="1"/>
      <c r="M27" s="1"/>
      <c r="N27" s="1"/>
    </row>
    <row r="28" spans="2:23" x14ac:dyDescent="0.25">
      <c r="B28" s="8" t="s">
        <v>9</v>
      </c>
      <c r="C28" s="8">
        <v>2</v>
      </c>
      <c r="D28" s="12">
        <f t="shared" si="1"/>
        <v>2</v>
      </c>
      <c r="E28" s="12">
        <f t="shared" si="1"/>
        <v>4</v>
      </c>
      <c r="F28" s="9">
        <f t="shared" si="1"/>
        <v>8</v>
      </c>
      <c r="G28" s="10">
        <f t="shared" si="1"/>
        <v>16</v>
      </c>
      <c r="H28" s="11">
        <f t="shared" si="1"/>
        <v>32</v>
      </c>
      <c r="I28" s="1" t="str">
        <f>IFERROR(INDEX($C$15:$G$19,MATCH(#REF!,$B$15:$B$19,0),MATCH(#REF!,$C$14:$G$14,0)),"")</f>
        <v/>
      </c>
      <c r="J28" s="1"/>
      <c r="K28" s="1"/>
      <c r="L28" s="1"/>
      <c r="M28" s="1"/>
      <c r="N28" s="1"/>
    </row>
    <row r="29" spans="2:23" x14ac:dyDescent="0.25">
      <c r="B29" s="8" t="s">
        <v>10</v>
      </c>
      <c r="C29" s="8">
        <v>1</v>
      </c>
      <c r="D29" s="12">
        <f t="shared" si="1"/>
        <v>1</v>
      </c>
      <c r="E29" s="12">
        <f t="shared" si="1"/>
        <v>2</v>
      </c>
      <c r="F29" s="12">
        <f t="shared" si="1"/>
        <v>4</v>
      </c>
      <c r="G29" s="9">
        <f t="shared" si="1"/>
        <v>8</v>
      </c>
      <c r="H29" s="10">
        <f t="shared" si="1"/>
        <v>16</v>
      </c>
    </row>
  </sheetData>
  <mergeCells count="24">
    <mergeCell ref="J10:K10"/>
    <mergeCell ref="J11:K11"/>
    <mergeCell ref="J12:K12"/>
    <mergeCell ref="C11:D11"/>
    <mergeCell ref="C12:D12"/>
    <mergeCell ref="E10:F10"/>
    <mergeCell ref="E11:F11"/>
    <mergeCell ref="E12:F12"/>
    <mergeCell ref="B3:K4"/>
    <mergeCell ref="E7:F7"/>
    <mergeCell ref="E8:F8"/>
    <mergeCell ref="E9:F9"/>
    <mergeCell ref="B24:C24"/>
    <mergeCell ref="I18:O18"/>
    <mergeCell ref="J6:K6"/>
    <mergeCell ref="J8:K8"/>
    <mergeCell ref="J9:K9"/>
    <mergeCell ref="J7:K7"/>
    <mergeCell ref="C7:D7"/>
    <mergeCell ref="C8:D8"/>
    <mergeCell ref="C9:D9"/>
    <mergeCell ref="D22:H22"/>
    <mergeCell ref="C13:G13"/>
    <mergeCell ref="C10:D10"/>
  </mergeCells>
  <conditionalFormatting sqref="I26:I28 I8:I17">
    <cfRule type="cellIs" dxfId="7" priority="5" operator="equal">
      <formula>"Aceptable"</formula>
    </cfRule>
    <cfRule type="cellIs" dxfId="6" priority="6" operator="equal">
      <formula>"Tolerable"</formula>
    </cfRule>
    <cfRule type="cellIs" dxfId="5" priority="7" operator="equal">
      <formula>"Alto"</formula>
    </cfRule>
    <cfRule type="cellIs" dxfId="4" priority="8" operator="equal">
      <formula>"Extremo"</formula>
    </cfRule>
  </conditionalFormatting>
  <conditionalFormatting sqref="N13:N17">
    <cfRule type="cellIs" dxfId="3" priority="1" operator="equal">
      <formula>"Aceptable"</formula>
    </cfRule>
    <cfRule type="cellIs" dxfId="2" priority="2" operator="equal">
      <formula>"Tolerable"</formula>
    </cfRule>
    <cfRule type="cellIs" dxfId="1" priority="3" operator="equal">
      <formula>"Alto"</formula>
    </cfRule>
    <cfRule type="cellIs" dxfId="0" priority="4" operator="equal">
      <formula>"Extremo"</formula>
    </cfRule>
  </conditionalFormatting>
  <dataValidations count="2">
    <dataValidation type="list" allowBlank="1" showInputMessage="1" showErrorMessage="1" sqref="L26:L28 L13:L17 G8:G12" xr:uid="{4808738A-F50E-449D-84BC-44E4056764C9}">
      <formula1>$B$15:$B$19</formula1>
    </dataValidation>
    <dataValidation type="list" allowBlank="1" showInputMessage="1" showErrorMessage="1" sqref="M26:M28 M13:M17 H8:H12" xr:uid="{75DF89CA-F13B-4CE5-80CF-5AA99F0CE1BC}">
      <formula1>$C$14:$G$14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Matamoros</dc:creator>
  <cp:lastModifiedBy>ANGEL DAVID VARGAS HERNANDEZ</cp:lastModifiedBy>
  <dcterms:created xsi:type="dcterms:W3CDTF">2022-10-29T14:29:28Z</dcterms:created>
  <dcterms:modified xsi:type="dcterms:W3CDTF">2024-11-21T04:54:29Z</dcterms:modified>
</cp:coreProperties>
</file>