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1714\Desktop\"/>
    </mc:Choice>
  </mc:AlternateContent>
  <xr:revisionPtr revIDLastSave="0" documentId="13_ncr:1_{EDADE5CA-95AF-47DC-AAA3-D41DD080A104}" xr6:coauthVersionLast="47" xr6:coauthVersionMax="47" xr10:uidLastSave="{00000000-0000-0000-0000-000000000000}"/>
  <bookViews>
    <workbookView xWindow="0" yWindow="2652" windowWidth="17280" windowHeight="896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9" i="1" l="1"/>
  <c r="H39" i="1"/>
  <c r="K38" i="1"/>
  <c r="H38" i="1"/>
  <c r="K37" i="1"/>
  <c r="H37" i="1"/>
  <c r="K36" i="1"/>
  <c r="H36" i="1"/>
  <c r="K35" i="1"/>
  <c r="H35" i="1"/>
  <c r="J34" i="1"/>
  <c r="K34" i="1" s="1"/>
  <c r="H34" i="1"/>
  <c r="K33" i="1"/>
  <c r="H33" i="1"/>
  <c r="K32" i="1"/>
  <c r="J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J20" i="1"/>
  <c r="K20" i="1" s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<sst xmlns="http://schemas.openxmlformats.org/spreadsheetml/2006/main" count="49" uniqueCount="49">
  <si>
    <t>名称</t>
  </si>
  <si>
    <t>质心X</t>
    <phoneticPr fontId="1" type="noConversion"/>
  </si>
  <si>
    <t>质心Y</t>
    <phoneticPr fontId="1" type="noConversion"/>
  </si>
  <si>
    <t>幅员面积/平方千米</t>
  </si>
  <si>
    <t>人口/万人</t>
  </si>
  <si>
    <t>地区生产总值/万元</t>
  </si>
  <si>
    <t>第二产业/万元</t>
  </si>
  <si>
    <t>第二产业比例</t>
  </si>
  <si>
    <t>城市化率</t>
  </si>
  <si>
    <t>碳排放总量/吨</t>
  </si>
  <si>
    <t>能源强/吨每万元</t>
    <phoneticPr fontId="1" type="noConversion"/>
  </si>
  <si>
    <t>巴南区</t>
  </si>
  <si>
    <t>北碚区</t>
  </si>
  <si>
    <t>璧山区</t>
  </si>
  <si>
    <t>城口县</t>
  </si>
  <si>
    <t>大渡口区</t>
  </si>
  <si>
    <t>大足区</t>
  </si>
  <si>
    <t>垫江县</t>
  </si>
  <si>
    <t>丰都县</t>
  </si>
  <si>
    <t>奉节县</t>
  </si>
  <si>
    <t>涪陵区</t>
  </si>
  <si>
    <t>合川区</t>
  </si>
  <si>
    <t>江北区</t>
  </si>
  <si>
    <t>江津区</t>
  </si>
  <si>
    <t>九龙坡区</t>
  </si>
  <si>
    <t>开州区</t>
  </si>
  <si>
    <t>梁平区</t>
  </si>
  <si>
    <t>南岸区</t>
  </si>
  <si>
    <t>南川区</t>
  </si>
  <si>
    <t>彭水苗族土家族自治县</t>
  </si>
  <si>
    <t>綦江区</t>
  </si>
  <si>
    <t>黔江区</t>
  </si>
  <si>
    <t>荣昌区</t>
  </si>
  <si>
    <t>沙坪坝区</t>
  </si>
  <si>
    <t>石柱土家族自治县</t>
  </si>
  <si>
    <t>铜梁区</t>
  </si>
  <si>
    <t>潼南区</t>
  </si>
  <si>
    <t>万州区</t>
  </si>
  <si>
    <t>巫山县</t>
  </si>
  <si>
    <t>巫溪县</t>
  </si>
  <si>
    <t>武隆区</t>
  </si>
  <si>
    <t>秀山土家族苗族自治县</t>
  </si>
  <si>
    <t>永川区</t>
  </si>
  <si>
    <t>酉阳土家族苗族自治县</t>
  </si>
  <si>
    <t>渝北区</t>
  </si>
  <si>
    <t>渝中区</t>
  </si>
  <si>
    <t>云阳县</t>
  </si>
  <si>
    <t>长寿区</t>
  </si>
  <si>
    <t>忠县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</si>
</sst>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00000_);[Red]\(0.0000000\)"/>
    <numFmt numFmtId="178" formatCode="#,##0.00_ ;@"/>
    <numFmt numFmtId="179" formatCode="0_ "/>
    <numFmt numFmtId="180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9" zoomScale="85" zoomScaleNormal="85" workbookViewId="0">
      <selection sqref="A1:K39"/>
    </sheetView>
  </sheetViews>
  <sheetFormatPr defaultRowHeight="13.8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5">
      <c r="A2" s="1" t="s">
        <v>11</v>
      </c>
      <c r="B2" s="2">
        <v>106.74749028799999</v>
      </c>
      <c r="C2" s="2">
        <v>29.374366824799999</v>
      </c>
      <c r="D2" s="3">
        <v>1825</v>
      </c>
      <c r="E2" s="4">
        <v>91.88</v>
      </c>
      <c r="F2" s="5">
        <v>6995233</v>
      </c>
      <c r="G2" s="5">
        <v>3185778</v>
      </c>
      <c r="H2" s="6">
        <f t="shared" ref="H2:H39" si="0">G2/F2*100</f>
        <v>45.542128475205899</v>
      </c>
      <c r="I2" s="4">
        <v>80.38</v>
      </c>
      <c r="J2" s="7">
        <v>6131945</v>
      </c>
      <c r="K2">
        <f>F2/J2</f>
        <v>1.1407853462482132</v>
      </c>
    </row>
    <row r="3" spans="1:11" ht="15" x14ac:dyDescent="0.25">
      <c r="A3" s="1" t="s">
        <v>12</v>
      </c>
      <c r="B3" s="2">
        <v>106.510274838</v>
      </c>
      <c r="C3" s="2">
        <v>29.863515549500001</v>
      </c>
      <c r="D3" s="3">
        <v>751</v>
      </c>
      <c r="E3" s="4">
        <v>63.02</v>
      </c>
      <c r="F3" s="5">
        <v>5215197</v>
      </c>
      <c r="G3" s="5">
        <v>3432539</v>
      </c>
      <c r="H3" s="6">
        <f t="shared" si="0"/>
        <v>65.818012243832783</v>
      </c>
      <c r="I3" s="4">
        <v>82.27</v>
      </c>
      <c r="J3" s="7">
        <v>6524210</v>
      </c>
      <c r="K3">
        <f t="shared" ref="K3:K39" si="1">J3/F3</f>
        <v>1.2509997225416414</v>
      </c>
    </row>
    <row r="4" spans="1:11" ht="15" x14ac:dyDescent="0.25">
      <c r="A4" s="1" t="s">
        <v>13</v>
      </c>
      <c r="B4" s="2">
        <v>106.187758112</v>
      </c>
      <c r="C4" s="2">
        <v>29.563655733600001</v>
      </c>
      <c r="D4" s="3">
        <v>914</v>
      </c>
      <c r="E4" s="4">
        <v>64.5</v>
      </c>
      <c r="F4" s="5">
        <v>4716137</v>
      </c>
      <c r="G4" s="5">
        <v>3349707</v>
      </c>
      <c r="H4" s="6">
        <f t="shared" si="0"/>
        <v>71.02649901815829</v>
      </c>
      <c r="I4" s="4">
        <v>56.26</v>
      </c>
      <c r="J4" s="7">
        <v>5504866</v>
      </c>
      <c r="K4">
        <f t="shared" si="1"/>
        <v>1.1672404766867459</v>
      </c>
    </row>
    <row r="5" spans="1:11" ht="15" x14ac:dyDescent="0.25">
      <c r="A5" s="1" t="s">
        <v>14</v>
      </c>
      <c r="B5" s="2">
        <v>108.73039453600001</v>
      </c>
      <c r="C5" s="2">
        <v>31.8840093767</v>
      </c>
      <c r="D5" s="3">
        <v>3289</v>
      </c>
      <c r="E5" s="4">
        <v>25.11</v>
      </c>
      <c r="F5" s="5">
        <v>473713</v>
      </c>
      <c r="G5" s="5">
        <v>226548</v>
      </c>
      <c r="H5" s="6">
        <f t="shared" si="0"/>
        <v>47.823893370036288</v>
      </c>
      <c r="I5" s="4">
        <v>34.86</v>
      </c>
      <c r="J5" s="7">
        <v>366718.1</v>
      </c>
      <c r="K5">
        <f t="shared" si="1"/>
        <v>0.77413560531376591</v>
      </c>
    </row>
    <row r="6" spans="1:11" ht="15" x14ac:dyDescent="0.25">
      <c r="A6" s="1" t="s">
        <v>15</v>
      </c>
      <c r="B6" s="2">
        <v>106.454302205</v>
      </c>
      <c r="C6" s="2">
        <v>29.421027797600001</v>
      </c>
      <c r="D6" s="3">
        <v>102</v>
      </c>
      <c r="E6" s="4">
        <v>26.31</v>
      </c>
      <c r="F6" s="5">
        <v>1897354</v>
      </c>
      <c r="G6" s="5">
        <v>736569</v>
      </c>
      <c r="H6" s="6">
        <f t="shared" si="0"/>
        <v>38.820852618963045</v>
      </c>
      <c r="I6" s="4">
        <v>97.41</v>
      </c>
      <c r="J6" s="7">
        <v>2846834</v>
      </c>
      <c r="K6">
        <f t="shared" si="1"/>
        <v>1.5004232209698349</v>
      </c>
    </row>
    <row r="7" spans="1:11" ht="15" x14ac:dyDescent="0.25">
      <c r="A7" s="1" t="s">
        <v>16</v>
      </c>
      <c r="B7" s="2">
        <v>105.73886432</v>
      </c>
      <c r="C7" s="2">
        <v>29.6525439668</v>
      </c>
      <c r="D7" s="3">
        <v>1436</v>
      </c>
      <c r="E7" s="4">
        <v>106.79</v>
      </c>
      <c r="F7" s="5">
        <v>4237045</v>
      </c>
      <c r="G7" s="5">
        <v>2460587</v>
      </c>
      <c r="H7" s="6">
        <f t="shared" si="0"/>
        <v>58.073185439380516</v>
      </c>
      <c r="I7" s="4">
        <v>57.19</v>
      </c>
      <c r="J7" s="7">
        <v>5124214</v>
      </c>
      <c r="K7">
        <f t="shared" si="1"/>
        <v>1.2093838984480929</v>
      </c>
    </row>
    <row r="8" spans="1:11" ht="15" x14ac:dyDescent="0.25">
      <c r="A8" s="1" t="s">
        <v>17</v>
      </c>
      <c r="B8" s="2">
        <v>107.43318117299999</v>
      </c>
      <c r="C8" s="2">
        <v>30.2558065242</v>
      </c>
      <c r="D8" s="3">
        <v>1516</v>
      </c>
      <c r="E8" s="4">
        <v>97.14</v>
      </c>
      <c r="F8" s="5">
        <v>2856954</v>
      </c>
      <c r="G8" s="5">
        <v>1426767</v>
      </c>
      <c r="H8" s="6">
        <f t="shared" si="0"/>
        <v>49.940146043653485</v>
      </c>
      <c r="I8" s="4">
        <v>44.77</v>
      </c>
      <c r="J8" s="7">
        <v>3199130</v>
      </c>
      <c r="K8">
        <f t="shared" si="1"/>
        <v>1.1197695167650581</v>
      </c>
    </row>
    <row r="9" spans="1:11" ht="15" x14ac:dyDescent="0.25">
      <c r="A9" s="1" t="s">
        <v>18</v>
      </c>
      <c r="B9" s="2">
        <v>107.82663096</v>
      </c>
      <c r="C9" s="2">
        <v>29.886878327000002</v>
      </c>
      <c r="D9" s="3">
        <v>2900</v>
      </c>
      <c r="E9" s="4">
        <v>82.37</v>
      </c>
      <c r="F9" s="5">
        <v>1864249</v>
      </c>
      <c r="G9" s="5">
        <v>893996</v>
      </c>
      <c r="H9" s="6">
        <f t="shared" si="0"/>
        <v>47.954752825400469</v>
      </c>
      <c r="I9" s="4">
        <v>44.94</v>
      </c>
      <c r="J9" s="7">
        <v>2134622</v>
      </c>
      <c r="K9">
        <f t="shared" si="1"/>
        <v>1.1450305189918299</v>
      </c>
    </row>
    <row r="10" spans="1:11" ht="15" x14ac:dyDescent="0.25">
      <c r="A10" s="1" t="s">
        <v>19</v>
      </c>
      <c r="B10" s="2">
        <v>109.344247594</v>
      </c>
      <c r="C10" s="2">
        <v>30.953523872800002</v>
      </c>
      <c r="D10" s="3">
        <v>4098</v>
      </c>
      <c r="E10" s="4">
        <v>105.93</v>
      </c>
      <c r="F10" s="5">
        <v>2466074</v>
      </c>
      <c r="G10" s="5">
        <v>979618</v>
      </c>
      <c r="H10" s="6">
        <f t="shared" si="0"/>
        <v>39.723787688447302</v>
      </c>
      <c r="I10" s="4">
        <v>42.36</v>
      </c>
      <c r="J10" s="7">
        <v>2776853</v>
      </c>
      <c r="K10">
        <f t="shared" si="1"/>
        <v>1.1260217657702081</v>
      </c>
    </row>
    <row r="11" spans="1:11" ht="15" x14ac:dyDescent="0.25">
      <c r="A11" s="1" t="s">
        <v>20</v>
      </c>
      <c r="B11" s="2">
        <v>107.32933610800001</v>
      </c>
      <c r="C11" s="2">
        <v>29.6610678063</v>
      </c>
      <c r="D11" s="3">
        <v>2942</v>
      </c>
      <c r="E11" s="4">
        <v>115.83</v>
      </c>
      <c r="F11" s="5">
        <v>9831494</v>
      </c>
      <c r="G11" s="5">
        <v>6000737</v>
      </c>
      <c r="H11" s="6">
        <f t="shared" si="0"/>
        <v>61.035860877299022</v>
      </c>
      <c r="I11" s="4">
        <v>67.180000000000007</v>
      </c>
      <c r="J11" s="7">
        <v>7032613</v>
      </c>
      <c r="K11">
        <f t="shared" si="1"/>
        <v>0.71531478328726028</v>
      </c>
    </row>
    <row r="12" spans="1:11" ht="15" x14ac:dyDescent="0.25">
      <c r="A12" s="1" t="s">
        <v>21</v>
      </c>
      <c r="B12" s="2">
        <v>106.30789642400001</v>
      </c>
      <c r="C12" s="2">
        <v>30.1150132615</v>
      </c>
      <c r="D12" s="3">
        <v>2344</v>
      </c>
      <c r="E12" s="4">
        <v>153.27000000000001</v>
      </c>
      <c r="F12" s="5">
        <v>5800881</v>
      </c>
      <c r="G12" s="5">
        <v>2861843</v>
      </c>
      <c r="H12" s="6">
        <f t="shared" si="0"/>
        <v>49.334626929943916</v>
      </c>
      <c r="I12" s="4">
        <v>67.17</v>
      </c>
      <c r="J12" s="7">
        <v>4785250</v>
      </c>
      <c r="K12">
        <f t="shared" si="1"/>
        <v>0.82491780127880576</v>
      </c>
    </row>
    <row r="13" spans="1:11" ht="15" x14ac:dyDescent="0.25">
      <c r="A13" s="1" t="s">
        <v>22</v>
      </c>
      <c r="B13" s="2">
        <v>106.705324487</v>
      </c>
      <c r="C13" s="2">
        <v>29.616522273899999</v>
      </c>
      <c r="D13" s="3">
        <v>221</v>
      </c>
      <c r="E13" s="4">
        <v>61.41</v>
      </c>
      <c r="F13" s="5">
        <v>8597001</v>
      </c>
      <c r="G13" s="5">
        <v>2321598</v>
      </c>
      <c r="H13" s="6">
        <f t="shared" si="0"/>
        <v>27.004742700390523</v>
      </c>
      <c r="I13" s="4">
        <v>96.09</v>
      </c>
      <c r="J13" s="7">
        <v>5573686</v>
      </c>
      <c r="K13">
        <f t="shared" si="1"/>
        <v>0.64832910918586606</v>
      </c>
    </row>
    <row r="14" spans="1:11" ht="15" x14ac:dyDescent="0.25">
      <c r="A14" s="1" t="s">
        <v>23</v>
      </c>
      <c r="B14" s="2">
        <v>106.259500433</v>
      </c>
      <c r="C14" s="2">
        <v>29.0319369425</v>
      </c>
      <c r="D14" s="3">
        <v>3218</v>
      </c>
      <c r="E14" s="4">
        <v>149.66</v>
      </c>
      <c r="F14" s="5">
        <v>7408549</v>
      </c>
      <c r="G14" s="5">
        <v>4415140</v>
      </c>
      <c r="H14" s="6">
        <f t="shared" si="0"/>
        <v>59.595205484906685</v>
      </c>
      <c r="I14" s="4">
        <v>66.569999999999993</v>
      </c>
      <c r="J14" s="7">
        <v>5483549</v>
      </c>
      <c r="K14">
        <f t="shared" si="1"/>
        <v>0.74016504446417242</v>
      </c>
    </row>
    <row r="15" spans="1:11" ht="15" x14ac:dyDescent="0.25">
      <c r="A15" s="1" t="s">
        <v>24</v>
      </c>
      <c r="B15" s="2">
        <v>106.36100604000001</v>
      </c>
      <c r="C15" s="2">
        <v>29.4311870901</v>
      </c>
      <c r="D15" s="3">
        <v>432</v>
      </c>
      <c r="E15" s="4">
        <v>93.05</v>
      </c>
      <c r="F15" s="5">
        <v>11713906</v>
      </c>
      <c r="G15" s="5">
        <v>5301633</v>
      </c>
      <c r="H15" s="6">
        <f t="shared" si="0"/>
        <v>45.25930974689399</v>
      </c>
      <c r="I15" s="4">
        <v>93</v>
      </c>
      <c r="J15" s="7">
        <v>8169127</v>
      </c>
      <c r="K15">
        <f t="shared" si="1"/>
        <v>0.69738710554788474</v>
      </c>
    </row>
    <row r="16" spans="1:11" ht="15" x14ac:dyDescent="0.25">
      <c r="A16" s="1" t="s">
        <v>25</v>
      </c>
      <c r="B16" s="2">
        <v>108.377979099</v>
      </c>
      <c r="C16" s="2">
        <v>31.2724835695</v>
      </c>
      <c r="D16" s="3">
        <v>3963</v>
      </c>
      <c r="E16" s="4">
        <v>168.43</v>
      </c>
      <c r="F16" s="5">
        <v>3891107</v>
      </c>
      <c r="G16" s="5">
        <v>1962276</v>
      </c>
      <c r="H16" s="6">
        <f t="shared" si="0"/>
        <v>50.429762018880488</v>
      </c>
      <c r="I16" s="4">
        <v>46.38</v>
      </c>
      <c r="J16" s="7">
        <v>3333719</v>
      </c>
      <c r="K16">
        <f t="shared" si="1"/>
        <v>0.85675336093301979</v>
      </c>
    </row>
    <row r="17" spans="1:11" ht="15" x14ac:dyDescent="0.25">
      <c r="A17" s="1" t="s">
        <v>26</v>
      </c>
      <c r="B17" s="2">
        <v>107.71450970799999</v>
      </c>
      <c r="C17" s="2">
        <v>30.660383003100002</v>
      </c>
      <c r="D17" s="3">
        <v>1892</v>
      </c>
      <c r="E17" s="4">
        <v>92.92</v>
      </c>
      <c r="F17" s="5">
        <v>2951375</v>
      </c>
      <c r="G17" s="5">
        <v>1600629</v>
      </c>
      <c r="H17" s="6">
        <f t="shared" si="0"/>
        <v>54.233331921561991</v>
      </c>
      <c r="I17" s="4">
        <v>44.69</v>
      </c>
      <c r="J17" s="7">
        <v>2631831</v>
      </c>
      <c r="K17">
        <f t="shared" si="1"/>
        <v>0.89173046461395111</v>
      </c>
    </row>
    <row r="18" spans="1:11" ht="15" x14ac:dyDescent="0.25">
      <c r="A18" s="1" t="s">
        <v>27</v>
      </c>
      <c r="B18" s="2">
        <v>106.657126742</v>
      </c>
      <c r="C18" s="2">
        <v>29.538524417000001</v>
      </c>
      <c r="D18" s="3">
        <v>262.43</v>
      </c>
      <c r="E18" s="4">
        <v>71.319999999999993</v>
      </c>
      <c r="F18" s="5">
        <v>7976800</v>
      </c>
      <c r="G18" s="5">
        <v>4606644</v>
      </c>
      <c r="H18" s="6">
        <f t="shared" si="0"/>
        <v>57.750526526928091</v>
      </c>
      <c r="I18" s="4">
        <v>95.37</v>
      </c>
      <c r="J18" s="7">
        <v>7280167</v>
      </c>
      <c r="K18">
        <f t="shared" si="1"/>
        <v>0.91266761107210914</v>
      </c>
    </row>
    <row r="19" spans="1:11" ht="15" x14ac:dyDescent="0.25">
      <c r="A19" s="1" t="s">
        <v>28</v>
      </c>
      <c r="B19" s="2">
        <v>107.167373446</v>
      </c>
      <c r="C19" s="2">
        <v>29.138117219200002</v>
      </c>
      <c r="D19" s="3">
        <v>2602</v>
      </c>
      <c r="E19" s="4">
        <v>68.63</v>
      </c>
      <c r="F19" s="5">
        <v>2308025</v>
      </c>
      <c r="G19" s="5">
        <v>777088</v>
      </c>
      <c r="H19" s="6">
        <f t="shared" si="0"/>
        <v>33.6689593916877</v>
      </c>
      <c r="I19" s="4">
        <v>59.05</v>
      </c>
      <c r="J19" s="7">
        <v>2614947</v>
      </c>
      <c r="K19">
        <f t="shared" si="1"/>
        <v>1.132980361997812</v>
      </c>
    </row>
    <row r="20" spans="1:11" ht="15" x14ac:dyDescent="0.25">
      <c r="A20" s="1" t="s">
        <v>29</v>
      </c>
      <c r="B20" s="2">
        <v>108.26221411500001</v>
      </c>
      <c r="C20" s="2">
        <v>29.356125661499998</v>
      </c>
      <c r="D20" s="3">
        <v>2903</v>
      </c>
      <c r="E20" s="4">
        <v>70.02</v>
      </c>
      <c r="F20" s="5">
        <v>1364069</v>
      </c>
      <c r="G20" s="5">
        <v>561040</v>
      </c>
      <c r="H20" s="6">
        <f t="shared" si="0"/>
        <v>41.12988419207533</v>
      </c>
      <c r="I20" s="4">
        <v>35.31</v>
      </c>
      <c r="J20" s="7">
        <f>1.251848*1000000</f>
        <v>1251848</v>
      </c>
      <c r="K20">
        <f t="shared" si="1"/>
        <v>0.91773070130616563</v>
      </c>
    </row>
    <row r="21" spans="1:11" ht="15" x14ac:dyDescent="0.25">
      <c r="A21" s="1" t="s">
        <v>30</v>
      </c>
      <c r="B21" s="2">
        <v>106.718867901</v>
      </c>
      <c r="C21" s="2">
        <v>28.8817629877</v>
      </c>
      <c r="D21" s="3">
        <v>2748.27</v>
      </c>
      <c r="E21" s="4">
        <v>120.06</v>
      </c>
      <c r="F21" s="5">
        <v>4600482</v>
      </c>
      <c r="G21" s="5">
        <v>2294749</v>
      </c>
      <c r="H21" s="6">
        <f t="shared" si="0"/>
        <v>49.88062120447379</v>
      </c>
      <c r="I21" s="4">
        <v>61.07</v>
      </c>
      <c r="J21" s="7">
        <v>4610722</v>
      </c>
      <c r="K21">
        <f t="shared" si="1"/>
        <v>1.0022258537257618</v>
      </c>
    </row>
    <row r="22" spans="1:11" ht="15" x14ac:dyDescent="0.25">
      <c r="A22" s="1" t="s">
        <v>31</v>
      </c>
      <c r="B22" s="2">
        <v>108.70411529499999</v>
      </c>
      <c r="C22" s="2">
        <v>29.437888956399998</v>
      </c>
      <c r="D22" s="3">
        <v>2402</v>
      </c>
      <c r="E22" s="4">
        <v>55.45</v>
      </c>
      <c r="F22" s="5">
        <v>2315339</v>
      </c>
      <c r="G22" s="5">
        <v>1235732</v>
      </c>
      <c r="H22" s="6">
        <f t="shared" si="0"/>
        <v>53.371536522297603</v>
      </c>
      <c r="I22" s="4">
        <v>49.1</v>
      </c>
      <c r="J22" s="7">
        <v>2270451</v>
      </c>
      <c r="K22">
        <f t="shared" si="1"/>
        <v>0.98061277419850834</v>
      </c>
    </row>
    <row r="23" spans="1:11" ht="15" x14ac:dyDescent="0.25">
      <c r="A23" s="1" t="s">
        <v>32</v>
      </c>
      <c r="B23" s="2">
        <v>105.50338694600001</v>
      </c>
      <c r="C23" s="2">
        <v>29.467352222700001</v>
      </c>
      <c r="D23" s="3">
        <v>1079.01</v>
      </c>
      <c r="E23" s="4">
        <v>84.96</v>
      </c>
      <c r="F23" s="5">
        <v>4019911</v>
      </c>
      <c r="G23" s="5">
        <v>2530528</v>
      </c>
      <c r="H23" s="6">
        <f t="shared" si="0"/>
        <v>62.949851377306608</v>
      </c>
      <c r="I23" s="4">
        <v>54.82</v>
      </c>
      <c r="J23" s="7">
        <v>3315784</v>
      </c>
      <c r="K23">
        <f t="shared" si="1"/>
        <v>0.82484015193371196</v>
      </c>
    </row>
    <row r="24" spans="1:11" ht="15" x14ac:dyDescent="0.25">
      <c r="A24" s="1" t="s">
        <v>33</v>
      </c>
      <c r="B24" s="2">
        <v>106.36429893499999</v>
      </c>
      <c r="C24" s="2">
        <v>29.626927904599999</v>
      </c>
      <c r="D24" s="3">
        <v>395.8</v>
      </c>
      <c r="E24" s="4">
        <v>83.17</v>
      </c>
      <c r="F24" s="5">
        <v>8417762</v>
      </c>
      <c r="G24" s="5">
        <v>3703667</v>
      </c>
      <c r="H24" s="6">
        <f t="shared" si="0"/>
        <v>43.998238486666644</v>
      </c>
      <c r="I24" s="4">
        <v>95.08</v>
      </c>
      <c r="J24" s="7">
        <v>9431013</v>
      </c>
      <c r="K24">
        <f t="shared" si="1"/>
        <v>1.1203705925636767</v>
      </c>
    </row>
    <row r="25" spans="1:11" ht="15" x14ac:dyDescent="0.25">
      <c r="A25" s="1" t="s">
        <v>34</v>
      </c>
      <c r="B25" s="2">
        <v>108.294041831</v>
      </c>
      <c r="C25" s="2">
        <v>30.0958011717</v>
      </c>
      <c r="D25" s="3">
        <v>3014</v>
      </c>
      <c r="E25" s="4">
        <v>54.78</v>
      </c>
      <c r="F25" s="5">
        <v>1585052</v>
      </c>
      <c r="G25" s="5">
        <v>791196</v>
      </c>
      <c r="H25" s="6">
        <f t="shared" si="0"/>
        <v>49.916091080923529</v>
      </c>
      <c r="I25" s="4">
        <v>42.46</v>
      </c>
      <c r="J25" s="7">
        <v>1480913</v>
      </c>
      <c r="K25">
        <f t="shared" si="1"/>
        <v>0.93429931636312247</v>
      </c>
    </row>
    <row r="26" spans="1:11" ht="15" x14ac:dyDescent="0.25">
      <c r="A26" s="1" t="s">
        <v>35</v>
      </c>
      <c r="B26" s="2">
        <v>106.029285519</v>
      </c>
      <c r="C26" s="2">
        <v>29.813961620299999</v>
      </c>
      <c r="D26" s="3">
        <v>1342</v>
      </c>
      <c r="E26" s="4">
        <v>84.97</v>
      </c>
      <c r="F26" s="5">
        <v>3750489</v>
      </c>
      <c r="G26" s="5">
        <v>2229963</v>
      </c>
      <c r="H26" s="6">
        <f t="shared" si="0"/>
        <v>59.457926686360096</v>
      </c>
      <c r="I26" s="4">
        <v>54.8</v>
      </c>
      <c r="J26" s="7">
        <v>4510591</v>
      </c>
      <c r="K26">
        <f t="shared" si="1"/>
        <v>1.2026674388326428</v>
      </c>
    </row>
    <row r="27" spans="1:11" ht="15" x14ac:dyDescent="0.25">
      <c r="A27" s="1" t="s">
        <v>36</v>
      </c>
      <c r="B27" s="2">
        <v>105.81052782099999</v>
      </c>
      <c r="C27" s="2">
        <v>30.145790519599998</v>
      </c>
      <c r="D27" s="3">
        <v>1584.35</v>
      </c>
      <c r="E27" s="4">
        <v>95.06</v>
      </c>
      <c r="F27" s="5">
        <v>3280054</v>
      </c>
      <c r="G27" s="5">
        <v>1818144</v>
      </c>
      <c r="H27" s="6">
        <f t="shared" si="0"/>
        <v>55.430306940068675</v>
      </c>
      <c r="I27" s="4">
        <v>52.24</v>
      </c>
      <c r="J27" s="7">
        <v>2130047</v>
      </c>
      <c r="K27">
        <f t="shared" si="1"/>
        <v>0.64939388192999259</v>
      </c>
    </row>
    <row r="28" spans="1:11" ht="15" x14ac:dyDescent="0.25">
      <c r="A28" s="1" t="s">
        <v>37</v>
      </c>
      <c r="B28" s="2">
        <v>108.40244252799999</v>
      </c>
      <c r="C28" s="2">
        <v>30.7060816955</v>
      </c>
      <c r="D28" s="3">
        <v>3457</v>
      </c>
      <c r="E28" s="4">
        <v>174.14</v>
      </c>
      <c r="F28" s="5">
        <v>9736665</v>
      </c>
      <c r="G28" s="5">
        <v>4710143</v>
      </c>
      <c r="H28" s="6">
        <f t="shared" si="0"/>
        <v>48.375321529497015</v>
      </c>
      <c r="I28" s="4">
        <v>65.45</v>
      </c>
      <c r="J28" s="7">
        <v>6156647</v>
      </c>
      <c r="K28">
        <f t="shared" si="1"/>
        <v>0.63231578779797804</v>
      </c>
    </row>
    <row r="29" spans="1:11" ht="15" x14ac:dyDescent="0.25">
      <c r="A29" s="1" t="s">
        <v>38</v>
      </c>
      <c r="B29" s="2">
        <v>109.89586094800001</v>
      </c>
      <c r="C29" s="2">
        <v>31.116924337699999</v>
      </c>
      <c r="D29" s="3">
        <v>2958</v>
      </c>
      <c r="E29" s="4">
        <v>63.69</v>
      </c>
      <c r="F29" s="5">
        <v>1119741</v>
      </c>
      <c r="G29" s="5">
        <v>358481</v>
      </c>
      <c r="H29" s="6">
        <f t="shared" si="0"/>
        <v>32.014635527322838</v>
      </c>
      <c r="I29" s="4">
        <v>39.9</v>
      </c>
      <c r="J29" s="7">
        <v>2388948</v>
      </c>
      <c r="K29">
        <f t="shared" si="1"/>
        <v>2.1334826535779254</v>
      </c>
    </row>
    <row r="30" spans="1:11" ht="15" x14ac:dyDescent="0.25">
      <c r="A30" s="1" t="s">
        <v>39</v>
      </c>
      <c r="B30" s="2">
        <v>109.34835925900001</v>
      </c>
      <c r="C30" s="2">
        <v>31.505308979199999</v>
      </c>
      <c r="D30" s="3">
        <v>4015</v>
      </c>
      <c r="E30" s="4">
        <v>54.26</v>
      </c>
      <c r="F30" s="5">
        <v>843460</v>
      </c>
      <c r="G30" s="5">
        <v>309207</v>
      </c>
      <c r="H30" s="6">
        <f t="shared" si="0"/>
        <v>36.659355511820358</v>
      </c>
      <c r="I30" s="4">
        <v>35.299999999999997</v>
      </c>
      <c r="J30" s="7">
        <v>1278720</v>
      </c>
      <c r="K30">
        <f t="shared" si="1"/>
        <v>1.5160410689303583</v>
      </c>
    </row>
    <row r="31" spans="1:11" ht="15" x14ac:dyDescent="0.25">
      <c r="A31" s="1" t="s">
        <v>40</v>
      </c>
      <c r="B31" s="2">
        <v>107.705231465</v>
      </c>
      <c r="C31" s="2">
        <v>29.375484629999999</v>
      </c>
      <c r="D31" s="3">
        <v>2889.38</v>
      </c>
      <c r="E31" s="4">
        <v>41.27</v>
      </c>
      <c r="F31" s="5">
        <v>1568252</v>
      </c>
      <c r="G31" s="5">
        <v>630627</v>
      </c>
      <c r="H31" s="6">
        <f t="shared" si="0"/>
        <v>40.212096015181231</v>
      </c>
      <c r="I31" s="4">
        <v>42.68</v>
      </c>
      <c r="J31" s="7">
        <v>2075632</v>
      </c>
      <c r="K31">
        <f t="shared" si="1"/>
        <v>1.3235321874290611</v>
      </c>
    </row>
    <row r="32" spans="1:11" ht="15" x14ac:dyDescent="0.25">
      <c r="A32" s="1" t="s">
        <v>41</v>
      </c>
      <c r="B32" s="2">
        <v>109.01328050799999</v>
      </c>
      <c r="C32" s="2">
        <v>28.494677713600002</v>
      </c>
      <c r="D32" s="3">
        <v>2453</v>
      </c>
      <c r="E32" s="4">
        <v>66.58</v>
      </c>
      <c r="F32" s="5">
        <v>1614610</v>
      </c>
      <c r="G32" s="5">
        <v>767010</v>
      </c>
      <c r="H32" s="6">
        <f t="shared" si="0"/>
        <v>47.504350895881977</v>
      </c>
      <c r="I32" s="4">
        <v>40.25</v>
      </c>
      <c r="J32" s="7">
        <f>1.857435*1000000</f>
        <v>1857435</v>
      </c>
      <c r="K32">
        <f t="shared" si="1"/>
        <v>1.15039235481014</v>
      </c>
    </row>
    <row r="33" spans="1:11" ht="15" x14ac:dyDescent="0.25">
      <c r="A33" s="1" t="s">
        <v>42</v>
      </c>
      <c r="B33" s="2">
        <v>105.86947451899999</v>
      </c>
      <c r="C33" s="2">
        <v>29.293049846700001</v>
      </c>
      <c r="D33" s="3">
        <v>1579</v>
      </c>
      <c r="E33" s="4">
        <v>113.97</v>
      </c>
      <c r="F33" s="5">
        <v>6959782</v>
      </c>
      <c r="G33" s="5">
        <v>3956322</v>
      </c>
      <c r="H33" s="6">
        <f t="shared" si="0"/>
        <v>56.845487401760572</v>
      </c>
      <c r="I33" s="4">
        <v>67.900000000000006</v>
      </c>
      <c r="J33" s="7">
        <v>6030976</v>
      </c>
      <c r="K33">
        <f t="shared" si="1"/>
        <v>0.86654668206561647</v>
      </c>
    </row>
    <row r="34" spans="1:11" ht="15" x14ac:dyDescent="0.25">
      <c r="A34" s="1" t="s">
        <v>43</v>
      </c>
      <c r="B34" s="2">
        <v>108.795605376</v>
      </c>
      <c r="C34" s="2">
        <v>28.902353845699999</v>
      </c>
      <c r="D34" s="3">
        <v>5173</v>
      </c>
      <c r="E34" s="4">
        <v>85.26</v>
      </c>
      <c r="F34" s="5">
        <v>1372496</v>
      </c>
      <c r="G34" s="5">
        <v>580765</v>
      </c>
      <c r="H34" s="6">
        <f t="shared" si="0"/>
        <v>42.314513120621115</v>
      </c>
      <c r="I34" s="4">
        <v>33.619999999999997</v>
      </c>
      <c r="J34" s="7">
        <f>1.310674*1000000</f>
        <v>1310674</v>
      </c>
      <c r="K34">
        <f t="shared" si="1"/>
        <v>0.95495651717746355</v>
      </c>
    </row>
    <row r="35" spans="1:11" ht="15" x14ac:dyDescent="0.25">
      <c r="A35" s="1" t="s">
        <v>44</v>
      </c>
      <c r="B35" s="2">
        <v>106.742696567</v>
      </c>
      <c r="C35" s="2">
        <v>29.812326903399999</v>
      </c>
      <c r="D35" s="3">
        <v>1453</v>
      </c>
      <c r="E35" s="4">
        <v>130.47</v>
      </c>
      <c r="F35" s="5">
        <v>13838804</v>
      </c>
      <c r="G35" s="5">
        <v>7597503</v>
      </c>
      <c r="H35" s="6">
        <f t="shared" si="0"/>
        <v>54.899997138481041</v>
      </c>
      <c r="I35" s="4">
        <v>81.53</v>
      </c>
      <c r="J35" s="7">
        <v>14504107</v>
      </c>
      <c r="K35">
        <f t="shared" si="1"/>
        <v>1.0480751804852499</v>
      </c>
    </row>
    <row r="36" spans="1:11" ht="15" x14ac:dyDescent="0.25">
      <c r="A36" s="1" t="s">
        <v>45</v>
      </c>
      <c r="B36" s="2">
        <v>106.53751994</v>
      </c>
      <c r="C36" s="2">
        <v>29.552360350000001</v>
      </c>
      <c r="D36" s="3">
        <v>24</v>
      </c>
      <c r="E36" s="4">
        <v>50.77</v>
      </c>
      <c r="F36" s="5">
        <v>11037729</v>
      </c>
      <c r="G36" s="5">
        <v>306283</v>
      </c>
      <c r="H36" s="6">
        <f t="shared" si="0"/>
        <v>2.7748733457761103</v>
      </c>
      <c r="I36" s="4">
        <v>100</v>
      </c>
      <c r="J36" s="7">
        <v>1424662</v>
      </c>
      <c r="K36">
        <f t="shared" si="1"/>
        <v>0.12907202197118628</v>
      </c>
    </row>
    <row r="37" spans="1:11" ht="15" x14ac:dyDescent="0.25">
      <c r="A37" s="1" t="s">
        <v>46</v>
      </c>
      <c r="B37" s="2">
        <v>108.852433021</v>
      </c>
      <c r="C37" s="2">
        <v>31.038280971599999</v>
      </c>
      <c r="D37" s="3">
        <v>3636</v>
      </c>
      <c r="E37" s="4">
        <v>134.15</v>
      </c>
      <c r="F37" s="5">
        <v>2320760</v>
      </c>
      <c r="G37" s="5">
        <v>1031339</v>
      </c>
      <c r="H37" s="6">
        <f t="shared" si="0"/>
        <v>44.43970940553956</v>
      </c>
      <c r="I37" s="4">
        <v>42.3</v>
      </c>
      <c r="J37" s="7">
        <v>2455330</v>
      </c>
      <c r="K37">
        <f t="shared" si="1"/>
        <v>1.0579853151553802</v>
      </c>
    </row>
    <row r="38" spans="1:11" ht="15" x14ac:dyDescent="0.25">
      <c r="A38" s="1" t="s">
        <v>47</v>
      </c>
      <c r="B38" s="2">
        <v>107.136113779</v>
      </c>
      <c r="C38" s="2">
        <v>29.9575520233</v>
      </c>
      <c r="D38" s="3">
        <v>1421</v>
      </c>
      <c r="E38" s="4">
        <v>89.49</v>
      </c>
      <c r="F38" s="5">
        <v>4948803</v>
      </c>
      <c r="G38" s="5">
        <v>2703794</v>
      </c>
      <c r="H38" s="6">
        <f t="shared" si="0"/>
        <v>54.635312822110713</v>
      </c>
      <c r="I38" s="4">
        <v>64.400000000000006</v>
      </c>
      <c r="J38" s="7">
        <v>6447592</v>
      </c>
      <c r="K38">
        <f t="shared" si="1"/>
        <v>1.3028588933525946</v>
      </c>
    </row>
    <row r="39" spans="1:11" ht="15" x14ac:dyDescent="0.25">
      <c r="A39" s="1" t="s">
        <v>48</v>
      </c>
      <c r="B39" s="2">
        <v>107.909746082</v>
      </c>
      <c r="C39" s="2">
        <v>30.338211511299999</v>
      </c>
      <c r="D39" s="3">
        <v>2187</v>
      </c>
      <c r="E39" s="4">
        <v>99.73</v>
      </c>
      <c r="F39" s="5">
        <v>2695866</v>
      </c>
      <c r="G39" s="5">
        <v>1401284</v>
      </c>
      <c r="H39" s="6">
        <f t="shared" si="0"/>
        <v>51.978993021166488</v>
      </c>
      <c r="I39" s="4">
        <v>43.21</v>
      </c>
      <c r="J39" s="7">
        <v>1725847</v>
      </c>
      <c r="K39">
        <f t="shared" si="1"/>
        <v>0.64018278356565195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胡嘉兴</dc:creator>
  <cp:lastModifiedBy>11714</cp:lastModifiedBy>
  <dcterms:created xsi:type="dcterms:W3CDTF">2015-06-05T18:19:34Z</dcterms:created>
  <dcterms:modified xsi:type="dcterms:W3CDTF">2023-02-07T04:16:07Z</dcterms:modified>
</cp:coreProperties>
</file>