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4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5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yriga\Desktop\RESULTATS_PROJETS\LEULIER\"/>
    </mc:Choice>
  </mc:AlternateContent>
  <bookViews>
    <workbookView xWindow="0" yWindow="0" windowWidth="30720" windowHeight="13512" activeTab="1"/>
  </bookViews>
  <sheets>
    <sheet name="1_GF" sheetId="1" r:id="rId1"/>
    <sheet name="2_Af" sheetId="2" r:id="rId2"/>
    <sheet name="3_Lp" sheetId="3" r:id="rId3"/>
    <sheet name="4_Af&amp;Lp" sheetId="4" r:id="rId4"/>
    <sheet name="5_Af&amp;Lactate" sheetId="5" r:id="rId5"/>
    <sheet name="SUMMARY DATA" sheetId="6" r:id="rId6"/>
    <sheet name="SUMMARY PLOT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2" i="5" l="1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B10" i="2"/>
  <c r="AB9" i="2"/>
  <c r="AB13" i="2"/>
  <c r="AB11" i="2"/>
  <c r="AB7" i="2"/>
  <c r="AB8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B22" i="2"/>
  <c r="AB21" i="2"/>
  <c r="AB20" i="2"/>
  <c r="AB19" i="2"/>
  <c r="AB18" i="2"/>
  <c r="AB17" i="2"/>
  <c r="AB16" i="2"/>
  <c r="AB15" i="2"/>
  <c r="AB14" i="2"/>
  <c r="AB12" i="2"/>
  <c r="AB6" i="2"/>
  <c r="AB5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B4" i="2"/>
  <c r="AB3" i="2"/>
</calcChain>
</file>

<file path=xl/sharedStrings.xml><?xml version="1.0" encoding="utf-8"?>
<sst xmlns="http://schemas.openxmlformats.org/spreadsheetml/2006/main" count="906" uniqueCount="55">
  <si>
    <t># Spectrum#</t>
  </si>
  <si>
    <t>Time Point</t>
  </si>
  <si>
    <t>T0</t>
  </si>
  <si>
    <t>T6</t>
  </si>
  <si>
    <t>T12</t>
  </si>
  <si>
    <t>T24</t>
  </si>
  <si>
    <t>T30</t>
  </si>
  <si>
    <t>T36</t>
  </si>
  <si>
    <t>T48</t>
  </si>
  <si>
    <t>T54</t>
  </si>
  <si>
    <t>T60</t>
  </si>
  <si>
    <t>T72</t>
  </si>
  <si>
    <t>Replicat</t>
  </si>
  <si>
    <t>Tyrosine</t>
  </si>
  <si>
    <t>Sucrose</t>
  </si>
  <si>
    <t>Glucose</t>
  </si>
  <si>
    <t>Cysteine</t>
  </si>
  <si>
    <t>Asparagine</t>
  </si>
  <si>
    <t>Aspartate</t>
  </si>
  <si>
    <t>Methionine</t>
  </si>
  <si>
    <t>Glutamine/Glutamate</t>
  </si>
  <si>
    <t>Acetate</t>
  </si>
  <si>
    <t>Alanine</t>
  </si>
  <si>
    <t>Lactate</t>
  </si>
  <si>
    <t>Threonine</t>
  </si>
  <si>
    <t>Ethanol</t>
  </si>
  <si>
    <t>Unknown 2</t>
  </si>
  <si>
    <t>Valine</t>
  </si>
  <si>
    <t>Isoleucine</t>
  </si>
  <si>
    <t>Leucine</t>
  </si>
  <si>
    <t>Pyruvate</t>
  </si>
  <si>
    <t>Phenylalanine</t>
  </si>
  <si>
    <t>Replicat 1</t>
  </si>
  <si>
    <t>Replicat 2</t>
  </si>
  <si>
    <t>Replicat 3</t>
  </si>
  <si>
    <t>Histidine</t>
  </si>
  <si>
    <t>Unknown 1</t>
  </si>
  <si>
    <t>CONCENTRATION IN MMOL/L</t>
  </si>
  <si>
    <t>Relative Area</t>
  </si>
  <si>
    <t>Mean</t>
  </si>
  <si>
    <t>SD</t>
  </si>
  <si>
    <t>Glutamine</t>
  </si>
  <si>
    <t>Glutamate</t>
  </si>
  <si>
    <t>2 - A. Fabarum</t>
  </si>
  <si>
    <t>3 - L. Plantarum</t>
  </si>
  <si>
    <t>4 - A. Fabarum &amp; L. Plantarum</t>
  </si>
  <si>
    <t>5 - A. Fabarum &amp; Lacate</t>
  </si>
  <si>
    <t>5 - A. Fabarum &amp; Lactate</t>
  </si>
  <si>
    <t>TIME POINT</t>
  </si>
  <si>
    <t>STRAIN</t>
  </si>
  <si>
    <t>MOYENNE DES AIRES RELATIVES</t>
  </si>
  <si>
    <t>SD DES CONCENTRATIONS EN MMOL/L</t>
  </si>
  <si>
    <t>MOYENNES DES CONCENTRATIONS EN MMOL/L</t>
  </si>
  <si>
    <t>SD DES AIRES RELATIVES</t>
  </si>
  <si>
    <t>ATTENTION MOYENNE ET SD UNIQUEMENT SUR LES REPLICATS 1 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</si>
</sst>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164" fontId="0" fillId="0" borderId="2" xfId="0" applyNumberForma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 textRotation="90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 vertical="center" textRotation="90"/>
    </xf>
    <xf numFmtId="164" fontId="0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 vertical="center" textRotation="90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/>
    <xf numFmtId="164" fontId="0" fillId="0" borderId="9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164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16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9" xfId="0" applyBorder="1"/>
    <xf numFmtId="164" fontId="0" fillId="0" borderId="19" xfId="0" applyNumberFormat="1" applyBorder="1" applyAlignment="1">
      <alignment horizontal="center"/>
    </xf>
    <xf numFmtId="164" fontId="0" fillId="0" borderId="17" xfId="0" applyNumberFormat="1" applyFont="1" applyBorder="1" applyAlignment="1">
      <alignment horizontal="center"/>
    </xf>
    <xf numFmtId="164" fontId="0" fillId="0" borderId="18" xfId="0" applyNumberFormat="1" applyFont="1" applyBorder="1" applyAlignment="1">
      <alignment horizontal="center"/>
    </xf>
    <xf numFmtId="164" fontId="0" fillId="0" borderId="19" xfId="0" applyNumberFormat="1" applyFont="1" applyBorder="1" applyAlignment="1">
      <alignment horizontal="center"/>
    </xf>
    <xf numFmtId="0" fontId="0" fillId="0" borderId="20" xfId="0" applyBorder="1"/>
    <xf numFmtId="164" fontId="0" fillId="0" borderId="20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5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PHENYLALANINE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'2_Af'!$D$3:$D$12</c:f>
              <c:numCache>
                <c:formatCode>0.000</c:formatCode>
                <c:ptCount val="10"/>
                <c:pt idx="0">
                  <c:v>2.5842256736146307</c:v>
                </c:pt>
                <c:pt idx="1">
                  <c:v>2.5795555555555558</c:v>
                </c:pt>
                <c:pt idx="2">
                  <c:v>2.5766</c:v>
                </c:pt>
                <c:pt idx="3">
                  <c:v>2.6213777777777776</c:v>
                </c:pt>
                <c:pt idx="4">
                  <c:v>2.3588444444444443</c:v>
                </c:pt>
                <c:pt idx="5">
                  <c:v>2.3115555555555556</c:v>
                </c:pt>
                <c:pt idx="6">
                  <c:v>2.5198222222222224</c:v>
                </c:pt>
                <c:pt idx="7">
                  <c:v>2.289822222222222</c:v>
                </c:pt>
                <c:pt idx="8">
                  <c:v>2.7030888888888893</c:v>
                </c:pt>
                <c:pt idx="9">
                  <c:v>2.4775333333333336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4-424D-8D49-DA43B01FD103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'2_Af'!$D$13:$D$22</c:f>
              <c:numCache>
                <c:formatCode>0.000</c:formatCode>
                <c:ptCount val="10"/>
                <c:pt idx="0">
                  <c:v>2.4464666666666668</c:v>
                </c:pt>
                <c:pt idx="1">
                  <c:v>2.575733333333333</c:v>
                </c:pt>
                <c:pt idx="2">
                  <c:v>2.6611333333333338</c:v>
                </c:pt>
                <c:pt idx="3">
                  <c:v>2.5494888888888889</c:v>
                </c:pt>
                <c:pt idx="4">
                  <c:v>2.376266666666667</c:v>
                </c:pt>
                <c:pt idx="5">
                  <c:v>2.2955111111111113</c:v>
                </c:pt>
                <c:pt idx="6">
                  <c:v>2.1406444444444443</c:v>
                </c:pt>
                <c:pt idx="7">
                  <c:v>2.2665555555555561</c:v>
                </c:pt>
                <c:pt idx="8">
                  <c:v>2.0680666666666667</c:v>
                </c:pt>
                <c:pt idx="9">
                  <c:v>1.8931333333333333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4-424D-8D49-DA43B01FD103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'2_Af'!$D$23:$D$32</c:f>
              <c:numCache>
                <c:formatCode>0.000</c:formatCode>
                <c:ptCount val="10"/>
                <c:pt idx="0">
                  <c:v>2.3828116743088623</c:v>
                </c:pt>
                <c:pt idx="1">
                  <c:v>2.6207555555555557</c:v>
                </c:pt>
                <c:pt idx="2">
                  <c:v>2.5760222222222224</c:v>
                </c:pt>
                <c:pt idx="3">
                  <c:v>2.398222222222222</c:v>
                </c:pt>
                <c:pt idx="4">
                  <c:v>2.3329333333333335</c:v>
                </c:pt>
                <c:pt idx="5">
                  <c:v>2.3228888888888886</c:v>
                </c:pt>
                <c:pt idx="6">
                  <c:v>2.2729111111111115</c:v>
                </c:pt>
                <c:pt idx="7">
                  <c:v>2.5056666666666669</c:v>
                </c:pt>
                <c:pt idx="8">
                  <c:v>2.5296000000000003</c:v>
                </c:pt>
                <c:pt idx="9">
                  <c:v>2.4147777777777781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4-424D-8D49-DA43B01F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GLUTAMINE&amp;GLUTAMATE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'2_Af'!$M$3:$M$12</c:f>
              <c:numCache>
                <c:formatCode>0.000</c:formatCode>
                <c:ptCount val="10"/>
                <c:pt idx="0">
                  <c:v>3.7125536887170334</c:v>
                </c:pt>
                <c:pt idx="1">
                  <c:v>4.2102222222222228</c:v>
                </c:pt>
                <c:pt idx="2">
                  <c:v>3.8859444444444446</c:v>
                </c:pt>
                <c:pt idx="3">
                  <c:v>4.2985555555555557</c:v>
                </c:pt>
                <c:pt idx="4">
                  <c:v>4.4509999999999996</c:v>
                </c:pt>
                <c:pt idx="5">
                  <c:v>3.9688333333333339</c:v>
                </c:pt>
                <c:pt idx="6">
                  <c:v>4.0381666666666671</c:v>
                </c:pt>
                <c:pt idx="7">
                  <c:v>3.7516111111111115</c:v>
                </c:pt>
                <c:pt idx="8">
                  <c:v>4.0051666666666668</c:v>
                </c:pt>
                <c:pt idx="9">
                  <c:v>4.1612222222222224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B-4A91-A68D-A0B3BFA14742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'2_Af'!$M$13:$M$22</c:f>
              <c:numCache>
                <c:formatCode>0.000</c:formatCode>
                <c:ptCount val="10"/>
                <c:pt idx="0">
                  <c:v>3.5993333333333335</c:v>
                </c:pt>
                <c:pt idx="1">
                  <c:v>4.0705555555555559</c:v>
                </c:pt>
                <c:pt idx="2">
                  <c:v>4.1015555555555556</c:v>
                </c:pt>
                <c:pt idx="3">
                  <c:v>4.3693888888888885</c:v>
                </c:pt>
                <c:pt idx="4">
                  <c:v>3.9448888888888889</c:v>
                </c:pt>
                <c:pt idx="5">
                  <c:v>3.9039444444444444</c:v>
                </c:pt>
                <c:pt idx="6">
                  <c:v>2.4363888888888892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B-4A91-A68D-A0B3BFA14742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'2_Af'!$M$23:$M$32</c:f>
              <c:numCache>
                <c:formatCode>0.000</c:formatCode>
                <c:ptCount val="10"/>
                <c:pt idx="0">
                  <c:v>3.3953127011633835</c:v>
                </c:pt>
                <c:pt idx="1">
                  <c:v>4.2679444444444448</c:v>
                </c:pt>
                <c:pt idx="2">
                  <c:v>4.076888888888889</c:v>
                </c:pt>
                <c:pt idx="3">
                  <c:v>4.302777777777778</c:v>
                </c:pt>
                <c:pt idx="4">
                  <c:v>3.9388333333333336</c:v>
                </c:pt>
                <c:pt idx="5">
                  <c:v>4.032</c:v>
                </c:pt>
                <c:pt idx="6">
                  <c:v>3.7543888888888892</c:v>
                </c:pt>
                <c:pt idx="7">
                  <c:v>4.355777777777778</c:v>
                </c:pt>
                <c:pt idx="8">
                  <c:v>4.2150555555555558</c:v>
                </c:pt>
                <c:pt idx="9">
                  <c:v>4.0900555555555558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B-4A91-A68D-A0B3BFA1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THREONINE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PLOT'!$Q$3:$Q$12</c:f>
              <c:numCache>
                <c:formatCode>0.0000</c:formatCode>
                <c:ptCount val="10"/>
                <c:pt idx="0">
                  <c:v>3.5774569009257613</c:v>
                </c:pt>
                <c:pt idx="1">
                  <c:v>3.2876111111111115</c:v>
                </c:pt>
                <c:pt idx="2">
                  <c:v>3.412851851851852</c:v>
                </c:pt>
                <c:pt idx="3">
                  <c:v>3.2841111111111108</c:v>
                </c:pt>
                <c:pt idx="4">
                  <c:v>3.1744444444444446</c:v>
                </c:pt>
                <c:pt idx="5">
                  <c:v>3.1158888888888892</c:v>
                </c:pt>
                <c:pt idx="6">
                  <c:v>3.1878518518518519</c:v>
                </c:pt>
                <c:pt idx="7">
                  <c:v>3.3401296296296299</c:v>
                </c:pt>
                <c:pt idx="8">
                  <c:v>3.4655370370370373</c:v>
                </c:pt>
                <c:pt idx="9">
                  <c:v>3.2623888888888892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B-44E2-9647-815D14A927C6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PLOT'!$Q$13:$Q$22</c:f>
              <c:numCache>
                <c:formatCode>0.0000</c:formatCode>
                <c:ptCount val="10"/>
                <c:pt idx="0">
                  <c:v>3.5591721933982146</c:v>
                </c:pt>
                <c:pt idx="1">
                  <c:v>3.2081851851851853</c:v>
                </c:pt>
                <c:pt idx="2">
                  <c:v>3.2870000000000004</c:v>
                </c:pt>
                <c:pt idx="3">
                  <c:v>3.1109012345679017</c:v>
                </c:pt>
                <c:pt idx="4">
                  <c:v>3.3115185185185183</c:v>
                </c:pt>
                <c:pt idx="5">
                  <c:v>3.3070246913580248</c:v>
                </c:pt>
                <c:pt idx="6">
                  <c:v>3.4760617283950626</c:v>
                </c:pt>
                <c:pt idx="7">
                  <c:v>3.5983333333333332</c:v>
                </c:pt>
                <c:pt idx="8">
                  <c:v>3.7839259259259261</c:v>
                </c:pt>
                <c:pt idx="9">
                  <c:v>3.2220617283950617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B-44E2-9647-815D14A927C6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PLOT'!$Q$23:$Q$32</c:f>
              <c:numCache>
                <c:formatCode>0.0000</c:formatCode>
                <c:ptCount val="10"/>
                <c:pt idx="0">
                  <c:v>3.2875802469135809</c:v>
                </c:pt>
                <c:pt idx="1">
                  <c:v>3.2097037037037039</c:v>
                </c:pt>
                <c:pt idx="2">
                  <c:v>3.2407777777777782</c:v>
                </c:pt>
                <c:pt idx="3">
                  <c:v>2.8557283950617283</c:v>
                </c:pt>
                <c:pt idx="4">
                  <c:v>2.811469135802469</c:v>
                </c:pt>
                <c:pt idx="5">
                  <c:v>2.8183456790123458</c:v>
                </c:pt>
                <c:pt idx="6">
                  <c:v>2.1884074074074076</c:v>
                </c:pt>
                <c:pt idx="7">
                  <c:v>2.5530246913580252</c:v>
                </c:pt>
                <c:pt idx="8">
                  <c:v>2.6241975308641976</c:v>
                </c:pt>
                <c:pt idx="9">
                  <c:v>2.1902222222222227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B-44E2-9647-815D14A927C6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PLOT'!$U$33:$U$42</c:f>
              <c:numCache>
                <c:formatCode>0.0000</c:formatCode>
                <c:ptCount val="10"/>
                <c:pt idx="0">
                  <c:v>3.6588333333333338</c:v>
                </c:pt>
                <c:pt idx="1">
                  <c:v>3.7044753086419751</c:v>
                </c:pt>
                <c:pt idx="2">
                  <c:v>3.5619197530864199</c:v>
                </c:pt>
                <c:pt idx="3">
                  <c:v>3.4200987654320993</c:v>
                </c:pt>
                <c:pt idx="4">
                  <c:v>3.273024691358025</c:v>
                </c:pt>
                <c:pt idx="5">
                  <c:v>3.3862839506172846</c:v>
                </c:pt>
                <c:pt idx="6">
                  <c:v>3.7241604938271604</c:v>
                </c:pt>
                <c:pt idx="7">
                  <c:v>3.4169382716049381</c:v>
                </c:pt>
                <c:pt idx="8">
                  <c:v>3.6658518518518517</c:v>
                </c:pt>
                <c:pt idx="9">
                  <c:v>3.4780308641975313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4B-44E2-9647-815D14A92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ETHANOL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PLOT'!$R$3:$R$12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3.6018518518518519E-2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B-4DA5-AB96-630DE47E1586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PLOT'!$R$13:$R$22</c:f>
              <c:numCache>
                <c:formatCode>0.0000</c:formatCode>
                <c:ptCount val="10"/>
                <c:pt idx="0">
                  <c:v>5.7204775874677906E-2</c:v>
                </c:pt>
                <c:pt idx="1">
                  <c:v>0.1458024691358025</c:v>
                </c:pt>
                <c:pt idx="2">
                  <c:v>0.38166666666666665</c:v>
                </c:pt>
                <c:pt idx="3">
                  <c:v>0.19730864197530865</c:v>
                </c:pt>
                <c:pt idx="4">
                  <c:v>0.22660493827160497</c:v>
                </c:pt>
                <c:pt idx="5">
                  <c:v>0.2867777777777778</c:v>
                </c:pt>
                <c:pt idx="6">
                  <c:v>0.31067901234567902</c:v>
                </c:pt>
                <c:pt idx="7">
                  <c:v>0.34935802469135807</c:v>
                </c:pt>
                <c:pt idx="8">
                  <c:v>0.54430864197530859</c:v>
                </c:pt>
                <c:pt idx="9">
                  <c:v>0.46004938271604945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B-4DA5-AB96-630DE47E1586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PLOT'!$R$23:$R$32</c:f>
              <c:numCache>
                <c:formatCode>0.0000</c:formatCode>
                <c:ptCount val="10"/>
                <c:pt idx="0">
                  <c:v>0</c:v>
                </c:pt>
                <c:pt idx="1">
                  <c:v>9.9333333333333343E-2</c:v>
                </c:pt>
                <c:pt idx="2">
                  <c:v>0.1985061728395062</c:v>
                </c:pt>
                <c:pt idx="3">
                  <c:v>8.0851851851851855E-2</c:v>
                </c:pt>
                <c:pt idx="4">
                  <c:v>0.17050617283950617</c:v>
                </c:pt>
                <c:pt idx="5">
                  <c:v>0.24754320987654321</c:v>
                </c:pt>
                <c:pt idx="6">
                  <c:v>0.35118518518518521</c:v>
                </c:pt>
                <c:pt idx="7">
                  <c:v>0.232679012345679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B-4DA5-AB96-630DE47E1586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PLOT'!$R$33:$R$42</c:f>
              <c:numCache>
                <c:formatCode>0.0000</c:formatCode>
                <c:ptCount val="10"/>
                <c:pt idx="0">
                  <c:v>0</c:v>
                </c:pt>
                <c:pt idx="1">
                  <c:v>4.4654320987654317E-2</c:v>
                </c:pt>
                <c:pt idx="2">
                  <c:v>0.20892592592592593</c:v>
                </c:pt>
                <c:pt idx="3">
                  <c:v>4.1123456790123462E-2</c:v>
                </c:pt>
                <c:pt idx="4">
                  <c:v>5.0987654320987653E-2</c:v>
                </c:pt>
                <c:pt idx="5">
                  <c:v>5.4592592592592588E-2</c:v>
                </c:pt>
                <c:pt idx="6">
                  <c:v>6.0407407407407403E-2</c:v>
                </c:pt>
                <c:pt idx="7">
                  <c:v>4.8320987654320989E-2</c:v>
                </c:pt>
                <c:pt idx="8">
                  <c:v>5.3123456790123459E-2</c:v>
                </c:pt>
                <c:pt idx="9">
                  <c:v>6.9814814814814816E-2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3B-4DA5-AB96-630DE47E1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PLOT'!$S$3:$S$12</c:f>
              <c:numCache>
                <c:formatCode>0.0000</c:formatCode>
                <c:ptCount val="10"/>
                <c:pt idx="0">
                  <c:v>3.3518436442363857</c:v>
                </c:pt>
                <c:pt idx="1">
                  <c:v>3.5345185185185182</c:v>
                </c:pt>
                <c:pt idx="2">
                  <c:v>3.528648148148148</c:v>
                </c:pt>
                <c:pt idx="3">
                  <c:v>3.4423703703703703</c:v>
                </c:pt>
                <c:pt idx="4">
                  <c:v>3.289814814814815</c:v>
                </c:pt>
                <c:pt idx="5">
                  <c:v>3.1729814814814814</c:v>
                </c:pt>
                <c:pt idx="6">
                  <c:v>3.3587592592592594</c:v>
                </c:pt>
                <c:pt idx="7">
                  <c:v>3.424666666666667</c:v>
                </c:pt>
                <c:pt idx="8">
                  <c:v>3.6508148148148152</c:v>
                </c:pt>
                <c:pt idx="9">
                  <c:v>3.3269074074074076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A-4CC4-9EF1-055B81C56F34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PLOT'!$S$13:$S$22</c:f>
              <c:numCache>
                <c:formatCode>0.0000</c:formatCode>
                <c:ptCount val="10"/>
                <c:pt idx="0">
                  <c:v>3.3714140185412025</c:v>
                </c:pt>
                <c:pt idx="1">
                  <c:v>3.4496913580246917</c:v>
                </c:pt>
                <c:pt idx="2">
                  <c:v>3.5829629629629629</c:v>
                </c:pt>
                <c:pt idx="3">
                  <c:v>3.4030123456790129</c:v>
                </c:pt>
                <c:pt idx="4">
                  <c:v>3.6849259259259264</c:v>
                </c:pt>
                <c:pt idx="5">
                  <c:v>3.5227777777777778</c:v>
                </c:pt>
                <c:pt idx="6">
                  <c:v>3.8653703703703708</c:v>
                </c:pt>
                <c:pt idx="7">
                  <c:v>3.9750987654320991</c:v>
                </c:pt>
                <c:pt idx="8">
                  <c:v>4.1751728395061738</c:v>
                </c:pt>
                <c:pt idx="9">
                  <c:v>3.5698271604938276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A-4CC4-9EF1-055B81C56F34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PLOT'!$S$23:$S$32</c:f>
              <c:numCache>
                <c:formatCode>0.0000</c:formatCode>
                <c:ptCount val="10"/>
                <c:pt idx="0">
                  <c:v>3.3933950617283952</c:v>
                </c:pt>
                <c:pt idx="1">
                  <c:v>3.4998024691358025</c:v>
                </c:pt>
                <c:pt idx="2">
                  <c:v>3.5599506172839508</c:v>
                </c:pt>
                <c:pt idx="3">
                  <c:v>3.1460864197530864</c:v>
                </c:pt>
                <c:pt idx="4">
                  <c:v>3.0515432098765434</c:v>
                </c:pt>
                <c:pt idx="5">
                  <c:v>2.8480864197530864</c:v>
                </c:pt>
                <c:pt idx="6">
                  <c:v>2.5233827160493827</c:v>
                </c:pt>
                <c:pt idx="7">
                  <c:v>2.1464691358024695</c:v>
                </c:pt>
                <c:pt idx="8">
                  <c:v>2.1318024691358026</c:v>
                </c:pt>
                <c:pt idx="9">
                  <c:v>1.580456790123457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A-4CC4-9EF1-055B81C56F34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PLOT'!$S$33:$S$42</c:f>
              <c:numCache>
                <c:formatCode>0.0000</c:formatCode>
                <c:ptCount val="10"/>
                <c:pt idx="0">
                  <c:v>3.2455925925925926</c:v>
                </c:pt>
                <c:pt idx="1">
                  <c:v>3.56079012345679</c:v>
                </c:pt>
                <c:pt idx="2">
                  <c:v>3.454925925925926</c:v>
                </c:pt>
                <c:pt idx="3">
                  <c:v>3.2016790123456791</c:v>
                </c:pt>
                <c:pt idx="4">
                  <c:v>3.1215308641975308</c:v>
                </c:pt>
                <c:pt idx="5">
                  <c:v>3.1689012345679015</c:v>
                </c:pt>
                <c:pt idx="6">
                  <c:v>3.5036790123456787</c:v>
                </c:pt>
                <c:pt idx="7">
                  <c:v>3.1816666666666666</c:v>
                </c:pt>
                <c:pt idx="8">
                  <c:v>3.3879259259259258</c:v>
                </c:pt>
                <c:pt idx="9">
                  <c:v>3.0908888888888892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EA-4CC4-9EF1-055B81C56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ISOLEUCINE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PLOT'!$T$3:$T$12</c:f>
              <c:numCache>
                <c:formatCode>0.0000</c:formatCode>
                <c:ptCount val="10"/>
                <c:pt idx="0">
                  <c:v>2.4791229021984149</c:v>
                </c:pt>
                <c:pt idx="1">
                  <c:v>2.797814814814815</c:v>
                </c:pt>
                <c:pt idx="2">
                  <c:v>2.8125740740740741</c:v>
                </c:pt>
                <c:pt idx="3">
                  <c:v>2.8398888888888889</c:v>
                </c:pt>
                <c:pt idx="4">
                  <c:v>2.8627962962962963</c:v>
                </c:pt>
                <c:pt idx="5">
                  <c:v>2.7635740740740742</c:v>
                </c:pt>
                <c:pt idx="6">
                  <c:v>2.913925925925926</c:v>
                </c:pt>
                <c:pt idx="7">
                  <c:v>3.0085185185185188</c:v>
                </c:pt>
                <c:pt idx="8">
                  <c:v>3.2171481481481483</c:v>
                </c:pt>
                <c:pt idx="9">
                  <c:v>3.0297037037037038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7-4856-928E-0BBC1DA28E56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PLOT'!$T$13:$T$22</c:f>
              <c:numCache>
                <c:formatCode>0.0000</c:formatCode>
                <c:ptCount val="10"/>
                <c:pt idx="0">
                  <c:v>2.4638560347848211</c:v>
                </c:pt>
                <c:pt idx="1">
                  <c:v>2.675246913580247</c:v>
                </c:pt>
                <c:pt idx="2">
                  <c:v>2.907888888888889</c:v>
                </c:pt>
                <c:pt idx="3">
                  <c:v>2.7509506172839502</c:v>
                </c:pt>
                <c:pt idx="4">
                  <c:v>3.0001728395061726</c:v>
                </c:pt>
                <c:pt idx="5">
                  <c:v>2.9841481481481487</c:v>
                </c:pt>
                <c:pt idx="6">
                  <c:v>3.17779012345679</c:v>
                </c:pt>
                <c:pt idx="7">
                  <c:v>3.2578641975308642</c:v>
                </c:pt>
                <c:pt idx="8">
                  <c:v>3.3999012345679014</c:v>
                </c:pt>
                <c:pt idx="9">
                  <c:v>3.0534074074074078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7-4856-928E-0BBC1DA28E56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PLOT'!$T$23:$T$32</c:f>
              <c:numCache>
                <c:formatCode>0.0000</c:formatCode>
                <c:ptCount val="10"/>
                <c:pt idx="0">
                  <c:v>2.5984691358024694</c:v>
                </c:pt>
                <c:pt idx="1">
                  <c:v>2.7121728395061733</c:v>
                </c:pt>
                <c:pt idx="2">
                  <c:v>2.8693456790123459</c:v>
                </c:pt>
                <c:pt idx="3">
                  <c:v>2.6028271604938271</c:v>
                </c:pt>
                <c:pt idx="4">
                  <c:v>2.4921111111111114</c:v>
                </c:pt>
                <c:pt idx="5">
                  <c:v>2.3637407407407411</c:v>
                </c:pt>
                <c:pt idx="6">
                  <c:v>2.0546913580246913</c:v>
                </c:pt>
                <c:pt idx="7">
                  <c:v>1.8615679012345681</c:v>
                </c:pt>
                <c:pt idx="8">
                  <c:v>2.0071728395061732</c:v>
                </c:pt>
                <c:pt idx="9">
                  <c:v>1.685641975308642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67-4856-928E-0BBC1DA28E56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PLOT'!$T$33:$T$42</c:f>
              <c:numCache>
                <c:formatCode>0.0000</c:formatCode>
                <c:ptCount val="10"/>
                <c:pt idx="0">
                  <c:v>2.4452098765432102</c:v>
                </c:pt>
                <c:pt idx="1">
                  <c:v>2.9215555555555555</c:v>
                </c:pt>
                <c:pt idx="2">
                  <c:v>2.820753086419753</c:v>
                </c:pt>
                <c:pt idx="3">
                  <c:v>2.7511111111111113</c:v>
                </c:pt>
                <c:pt idx="4">
                  <c:v>2.7032345679012351</c:v>
                </c:pt>
                <c:pt idx="5">
                  <c:v>2.7704197530864199</c:v>
                </c:pt>
                <c:pt idx="6">
                  <c:v>3.0952716049382722</c:v>
                </c:pt>
                <c:pt idx="7">
                  <c:v>2.8169012345679012</c:v>
                </c:pt>
                <c:pt idx="8">
                  <c:v>3.0387901234567902</c:v>
                </c:pt>
                <c:pt idx="9">
                  <c:v>2.8421481481481483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67-4856-928E-0BBC1DA28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LEUCINE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PLOT'!$U$3:$U$12</c:f>
              <c:numCache>
                <c:formatCode>0.0000</c:formatCode>
                <c:ptCount val="10"/>
                <c:pt idx="0">
                  <c:v>3.740410771123015</c:v>
                </c:pt>
                <c:pt idx="1">
                  <c:v>3.4290277777777778</c:v>
                </c:pt>
                <c:pt idx="2">
                  <c:v>3.4598148148148149</c:v>
                </c:pt>
                <c:pt idx="3">
                  <c:v>3.4551018518518521</c:v>
                </c:pt>
                <c:pt idx="4">
                  <c:v>3.5567685185185187</c:v>
                </c:pt>
                <c:pt idx="5">
                  <c:v>3.566203703703704</c:v>
                </c:pt>
                <c:pt idx="6">
                  <c:v>3.5626388888888894</c:v>
                </c:pt>
                <c:pt idx="7">
                  <c:v>3.6802129629629636</c:v>
                </c:pt>
                <c:pt idx="8">
                  <c:v>3.9737500000000008</c:v>
                </c:pt>
                <c:pt idx="9">
                  <c:v>3.6530000000000005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E-49CD-8132-7ADA3C967DAF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PLOT'!$U$13:$U$22</c:f>
              <c:numCache>
                <c:formatCode>0.0000</c:formatCode>
                <c:ptCount val="10"/>
                <c:pt idx="0">
                  <c:v>4.3344261547378977</c:v>
                </c:pt>
                <c:pt idx="1">
                  <c:v>3.3689629629629629</c:v>
                </c:pt>
                <c:pt idx="2">
                  <c:v>3.5797222222222218</c:v>
                </c:pt>
                <c:pt idx="3">
                  <c:v>3.4782716049382718</c:v>
                </c:pt>
                <c:pt idx="4">
                  <c:v>3.7991296296296295</c:v>
                </c:pt>
                <c:pt idx="5">
                  <c:v>3.8093827160493832</c:v>
                </c:pt>
                <c:pt idx="6">
                  <c:v>4.1120493827160498</c:v>
                </c:pt>
                <c:pt idx="7">
                  <c:v>4.1241481481481479</c:v>
                </c:pt>
                <c:pt idx="8">
                  <c:v>4.3503148148148147</c:v>
                </c:pt>
                <c:pt idx="9">
                  <c:v>3.774382716049383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E-49CD-8132-7ADA3C967DAF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PLOT'!$U$23:$U$32</c:f>
              <c:numCache>
                <c:formatCode>0.0000</c:formatCode>
                <c:ptCount val="10"/>
                <c:pt idx="0">
                  <c:v>3.7922407407407412</c:v>
                </c:pt>
                <c:pt idx="1">
                  <c:v>3.4204506172839508</c:v>
                </c:pt>
                <c:pt idx="2">
                  <c:v>3.4796358024691361</c:v>
                </c:pt>
                <c:pt idx="3">
                  <c:v>3.280358024691358</c:v>
                </c:pt>
                <c:pt idx="4">
                  <c:v>3.3962901234567902</c:v>
                </c:pt>
                <c:pt idx="5">
                  <c:v>3.280259259259259</c:v>
                </c:pt>
                <c:pt idx="6">
                  <c:v>3.0245493827160495</c:v>
                </c:pt>
                <c:pt idx="7">
                  <c:v>2.7872592592592595</c:v>
                </c:pt>
                <c:pt idx="8">
                  <c:v>2.7462654320987654</c:v>
                </c:pt>
                <c:pt idx="9">
                  <c:v>2.2582716049382721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E-49CD-8132-7ADA3C967DAF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PLOT'!$U$33:$U$42</c:f>
              <c:numCache>
                <c:formatCode>0.0000</c:formatCode>
                <c:ptCount val="10"/>
                <c:pt idx="0">
                  <c:v>3.6588333333333338</c:v>
                </c:pt>
                <c:pt idx="1">
                  <c:v>3.7044753086419751</c:v>
                </c:pt>
                <c:pt idx="2">
                  <c:v>3.5619197530864199</c:v>
                </c:pt>
                <c:pt idx="3">
                  <c:v>3.4200987654320993</c:v>
                </c:pt>
                <c:pt idx="4">
                  <c:v>3.273024691358025</c:v>
                </c:pt>
                <c:pt idx="5">
                  <c:v>3.3862839506172846</c:v>
                </c:pt>
                <c:pt idx="6">
                  <c:v>3.7241604938271604</c:v>
                </c:pt>
                <c:pt idx="7">
                  <c:v>3.4169382716049381</c:v>
                </c:pt>
                <c:pt idx="8">
                  <c:v>3.6658518518518517</c:v>
                </c:pt>
                <c:pt idx="9">
                  <c:v>3.4780308641975313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E-49CD-8132-7ADA3C96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UNKNOWN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PLOT'!$V$3:$V$12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F-4844-8C86-EF415F5A79DB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PLOT'!$V$13:$V$22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F-4844-8C86-EF415F5A79DB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PLOT'!$V$23:$V$32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4.0157666666666669</c:v>
                </c:pt>
                <c:pt idx="4">
                  <c:v>22.1938</c:v>
                </c:pt>
                <c:pt idx="5">
                  <c:v>45.865033333333336</c:v>
                </c:pt>
                <c:pt idx="6">
                  <c:v>100.44193333333332</c:v>
                </c:pt>
                <c:pt idx="7">
                  <c:v>59.20236666666667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F-4844-8C86-EF415F5A79DB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PLOT'!$V$33:$V$42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F-4844-8C86-EF415F5A7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UNKNOWN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PLOT'!$W$3:$W$12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0.62294999999999989</c:v>
                </c:pt>
                <c:pt idx="5">
                  <c:v>0.75859999999999994</c:v>
                </c:pt>
                <c:pt idx="6">
                  <c:v>0.98865000000000003</c:v>
                </c:pt>
                <c:pt idx="7">
                  <c:v>1.0428500000000001</c:v>
                </c:pt>
                <c:pt idx="8">
                  <c:v>1.2384500000000001</c:v>
                </c:pt>
                <c:pt idx="9">
                  <c:v>1.22875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3-4F6E-94E0-3098BFA68DA3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PLOT'!$W$13:$W$22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3-4F6E-94E0-3098BFA68DA3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PLOT'!$W$23:$W$32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0.82136666666666669</c:v>
                </c:pt>
                <c:pt idx="4">
                  <c:v>1.4533333333333334</c:v>
                </c:pt>
                <c:pt idx="5">
                  <c:v>2.2207333333333334</c:v>
                </c:pt>
                <c:pt idx="6">
                  <c:v>6.4990333333333332</c:v>
                </c:pt>
                <c:pt idx="7">
                  <c:v>10.998433333333333</c:v>
                </c:pt>
                <c:pt idx="8">
                  <c:v>15.731999999999999</c:v>
                </c:pt>
                <c:pt idx="9">
                  <c:v>14.180533333333335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3-4F6E-94E0-3098BFA68DA3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PLOT'!$W$33:$W$42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0.14966666666666667</c:v>
                </c:pt>
                <c:pt idx="3">
                  <c:v>0.8410333333333333</c:v>
                </c:pt>
                <c:pt idx="4">
                  <c:v>1.1856</c:v>
                </c:pt>
                <c:pt idx="5">
                  <c:v>1.3810666666666667</c:v>
                </c:pt>
                <c:pt idx="6">
                  <c:v>1.6819</c:v>
                </c:pt>
                <c:pt idx="7">
                  <c:v>1.7010333333333332</c:v>
                </c:pt>
                <c:pt idx="8">
                  <c:v>1.9669333333333334</c:v>
                </c:pt>
                <c:pt idx="9">
                  <c:v>1.8706333333333334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3-4F6E-94E0-3098BFA68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PYRUVATE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'2_Af'!$N$3:$N$12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4-453C-989A-BDE62AA24119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'2_Af'!$N$13:$N$22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2.0916296296296299</c:v>
                </c:pt>
                <c:pt idx="7">
                  <c:v>0.91337037037037039</c:v>
                </c:pt>
                <c:pt idx="8">
                  <c:v>0.18596296296296297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4-453C-989A-BDE62AA24119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'2_Af'!$N$23:$N$32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4-453C-989A-BDE62AA24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ACETATE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'2_Af'!$O$3:$O$12</c:f>
              <c:numCache>
                <c:formatCode>0.000</c:formatCode>
                <c:ptCount val="10"/>
                <c:pt idx="0">
                  <c:v>50.948160771867776</c:v>
                </c:pt>
                <c:pt idx="1">
                  <c:v>48.509629629629636</c:v>
                </c:pt>
                <c:pt idx="2">
                  <c:v>48.59485185185185</c:v>
                </c:pt>
                <c:pt idx="3">
                  <c:v>8.1694814814814816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C-49AF-A950-57A8D08D42C9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'2_Af'!$O$13:$O$22</c:f>
              <c:numCache>
                <c:formatCode>0.000</c:formatCode>
                <c:ptCount val="10"/>
                <c:pt idx="0">
                  <c:v>49.155629629629637</c:v>
                </c:pt>
                <c:pt idx="1">
                  <c:v>48.602000000000011</c:v>
                </c:pt>
                <c:pt idx="2">
                  <c:v>48.287925925925926</c:v>
                </c:pt>
                <c:pt idx="3">
                  <c:v>8.3957407407407416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12.72748148148148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C-49AF-A950-57A8D08D42C9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'2_Af'!$O$23:$O$32</c:f>
              <c:numCache>
                <c:formatCode>0.000</c:formatCode>
                <c:ptCount val="10"/>
                <c:pt idx="0">
                  <c:v>51.004074074074083</c:v>
                </c:pt>
                <c:pt idx="1">
                  <c:v>49.793037037037045</c:v>
                </c:pt>
                <c:pt idx="2">
                  <c:v>46.847259259259268</c:v>
                </c:pt>
                <c:pt idx="3">
                  <c:v>7.2370000000000001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C-49AF-A950-57A8D08D4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ALANINE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'2_Af'!$P$3:$P$12</c:f>
              <c:numCache>
                <c:formatCode>0.000</c:formatCode>
                <c:ptCount val="10"/>
                <c:pt idx="0">
                  <c:v>4.6716782668881853</c:v>
                </c:pt>
                <c:pt idx="1">
                  <c:v>4.3669259259259263</c:v>
                </c:pt>
                <c:pt idx="2">
                  <c:v>4.3990740740740737</c:v>
                </c:pt>
                <c:pt idx="3">
                  <c:v>2.9670740740740742</c:v>
                </c:pt>
                <c:pt idx="4">
                  <c:v>1.1115555555555556</c:v>
                </c:pt>
                <c:pt idx="5">
                  <c:v>0.71440740740740749</c:v>
                </c:pt>
                <c:pt idx="6">
                  <c:v>0.66255555555555556</c:v>
                </c:pt>
                <c:pt idx="7">
                  <c:v>0.51381481481481484</c:v>
                </c:pt>
                <c:pt idx="8">
                  <c:v>0.46585185185185191</c:v>
                </c:pt>
                <c:pt idx="9">
                  <c:v>0.4031851851851852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1-4C15-9F65-10B1DB256309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'2_Af'!$P$13:$P$22</c:f>
              <c:numCache>
                <c:formatCode>0.000</c:formatCode>
                <c:ptCount val="10"/>
                <c:pt idx="0">
                  <c:v>3.9723333333333342</c:v>
                </c:pt>
                <c:pt idx="1">
                  <c:v>4.2749259259259258</c:v>
                </c:pt>
                <c:pt idx="2">
                  <c:v>4.4428518518518523</c:v>
                </c:pt>
                <c:pt idx="3">
                  <c:v>3.0154814814814817</c:v>
                </c:pt>
                <c:pt idx="4">
                  <c:v>1.2051481481481483</c:v>
                </c:pt>
                <c:pt idx="5">
                  <c:v>0.73837037037037034</c:v>
                </c:pt>
                <c:pt idx="6">
                  <c:v>0.69174074074074066</c:v>
                </c:pt>
                <c:pt idx="7">
                  <c:v>0.43285185185185188</c:v>
                </c:pt>
                <c:pt idx="8">
                  <c:v>0.72918518518518527</c:v>
                </c:pt>
                <c:pt idx="9">
                  <c:v>0.37885185185185183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1-4C15-9F65-10B1DB256309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'2_Af'!$P$23:$P$32</c:f>
              <c:numCache>
                <c:formatCode>0.000</c:formatCode>
                <c:ptCount val="10"/>
                <c:pt idx="0">
                  <c:v>4.292664588512185</c:v>
                </c:pt>
                <c:pt idx="1">
                  <c:v>4.4761481481481482</c:v>
                </c:pt>
                <c:pt idx="2">
                  <c:v>4.2547037037037034</c:v>
                </c:pt>
                <c:pt idx="3">
                  <c:v>2.9965185185185188</c:v>
                </c:pt>
                <c:pt idx="4">
                  <c:v>0.98162962962962963</c:v>
                </c:pt>
                <c:pt idx="5">
                  <c:v>0.72351851851851856</c:v>
                </c:pt>
                <c:pt idx="6">
                  <c:v>0.63103703703703706</c:v>
                </c:pt>
                <c:pt idx="7">
                  <c:v>0.63822222222222225</c:v>
                </c:pt>
                <c:pt idx="8">
                  <c:v>0.56677777777777782</c:v>
                </c:pt>
                <c:pt idx="9">
                  <c:v>0.47855555555555562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1-4C15-9F65-10B1DB25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LACTATE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'2_Af'!$Q$3:$Q$12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E-4A5F-9B52-77ED09DE2A11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'2_Af'!$Q$13:$Q$22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1.7613333333333336</c:v>
                </c:pt>
                <c:pt idx="7">
                  <c:v>7.7339259259259263</c:v>
                </c:pt>
                <c:pt idx="8">
                  <c:v>9.7274444444444441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E-4A5F-9B52-77ED09DE2A11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'2_Af'!$Q$23:$Q$32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E-4A5F-9B52-77ED09DE2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THREONINE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'2_Af'!$R$3:$R$12</c:f>
              <c:numCache>
                <c:formatCode>0.000</c:formatCode>
                <c:ptCount val="10"/>
                <c:pt idx="0">
                  <c:v>3.702955132234937</c:v>
                </c:pt>
                <c:pt idx="1">
                  <c:v>3.2092592592592593</c:v>
                </c:pt>
                <c:pt idx="2">
                  <c:v>3.5292962962962964</c:v>
                </c:pt>
                <c:pt idx="3">
                  <c:v>3.3286666666666664</c:v>
                </c:pt>
                <c:pt idx="4">
                  <c:v>3.1603703703703703</c:v>
                </c:pt>
                <c:pt idx="5">
                  <c:v>3.0396296296296299</c:v>
                </c:pt>
                <c:pt idx="6">
                  <c:v>3.4889999999999999</c:v>
                </c:pt>
                <c:pt idx="7">
                  <c:v>3.1124814814814821</c:v>
                </c:pt>
                <c:pt idx="8">
                  <c:v>3.5304074074074072</c:v>
                </c:pt>
                <c:pt idx="9">
                  <c:v>3.357814814814815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4-4861-8EC9-4029E8C2897C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'2_Af'!$R$13:$R$22</c:f>
              <c:numCache>
                <c:formatCode>0.000</c:formatCode>
                <c:ptCount val="10"/>
                <c:pt idx="0">
                  <c:v>2.9822222222222221</c:v>
                </c:pt>
                <c:pt idx="1">
                  <c:v>3.0866296296296296</c:v>
                </c:pt>
                <c:pt idx="2">
                  <c:v>3.343</c:v>
                </c:pt>
                <c:pt idx="3">
                  <c:v>3.2122962962962966</c:v>
                </c:pt>
                <c:pt idx="4">
                  <c:v>3.1267777777777779</c:v>
                </c:pt>
                <c:pt idx="5">
                  <c:v>3.0220370370370371</c:v>
                </c:pt>
                <c:pt idx="6">
                  <c:v>2.9825185185185181</c:v>
                </c:pt>
                <c:pt idx="7">
                  <c:v>2.9810370370370372</c:v>
                </c:pt>
                <c:pt idx="8">
                  <c:v>2.0295925925925928</c:v>
                </c:pt>
                <c:pt idx="9">
                  <c:v>1.7945185185185186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4-4861-8EC9-4029E8C2897C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'2_Af'!$R$23:$R$32</c:f>
              <c:numCache>
                <c:formatCode>0.000</c:formatCode>
                <c:ptCount val="10"/>
                <c:pt idx="0">
                  <c:v>3.4519586696165856</c:v>
                </c:pt>
                <c:pt idx="1">
                  <c:v>3.3659629629629633</c:v>
                </c:pt>
                <c:pt idx="2">
                  <c:v>3.2964074074074072</c:v>
                </c:pt>
                <c:pt idx="3">
                  <c:v>3.2395555555555555</c:v>
                </c:pt>
                <c:pt idx="4">
                  <c:v>3.188518518518519</c:v>
                </c:pt>
                <c:pt idx="5">
                  <c:v>3.1921481481481484</c:v>
                </c:pt>
                <c:pt idx="6">
                  <c:v>2.886703703703704</c:v>
                </c:pt>
                <c:pt idx="7">
                  <c:v>3.5677777777777777</c:v>
                </c:pt>
                <c:pt idx="8">
                  <c:v>3.4006666666666674</c:v>
                </c:pt>
                <c:pt idx="9">
                  <c:v>3.166962962962963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4-4861-8EC9-4029E8C2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ETHANOL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'2_Af'!$S$3:$S$12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3.7111111111111109E-2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8-4855-8406-0E7E26A58D6A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'2_Af'!$S$13:$S$22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0.11181481481481483</c:v>
                </c:pt>
                <c:pt idx="7">
                  <c:v>0.6263333333333333</c:v>
                </c:pt>
                <c:pt idx="8">
                  <c:v>0.41774074074074069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8-4855-8406-0E7E26A58D6A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'2_Af'!$S$23:$S$32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3.492592592592593E-2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8-4855-8406-0E7E26A58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UNKNOWN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'2_Af'!$W$3:$W$12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9-4280-9E70-6FE3BC9CA821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'2_Af'!$W$13:$W$22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3.0508000000000002</c:v>
                </c:pt>
                <c:pt idx="8">
                  <c:v>7.258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9-4280-9E70-6FE3BC9CA821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'2_Af'!$W$23:$W$32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9-4280-9E70-6FE3BC9CA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UNKNOWN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'2_Af'!$X$3:$X$12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0.65069999999999995</c:v>
                </c:pt>
                <c:pt idx="5">
                  <c:v>0.76280000000000003</c:v>
                </c:pt>
                <c:pt idx="6">
                  <c:v>1.0550999999999999</c:v>
                </c:pt>
                <c:pt idx="7">
                  <c:v>0.98450000000000004</c:v>
                </c:pt>
                <c:pt idx="8">
                  <c:v>1.2758</c:v>
                </c:pt>
                <c:pt idx="9">
                  <c:v>1.2836000000000001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9-4E15-8F62-CA03E6C7A10C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'2_Af'!$X$13:$X$22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0.67190000000000005</c:v>
                </c:pt>
                <c:pt idx="5">
                  <c:v>0.79430000000000001</c:v>
                </c:pt>
                <c:pt idx="6">
                  <c:v>6.6319999999999997</c:v>
                </c:pt>
                <c:pt idx="7">
                  <c:v>9.3690999999999995</c:v>
                </c:pt>
                <c:pt idx="8">
                  <c:v>10.8964</c:v>
                </c:pt>
                <c:pt idx="9">
                  <c:v>21.159400000000002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9-4E15-8F62-CA03E6C7A10C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'2_Af'!$X$23:$X$32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0.59519999999999995</c:v>
                </c:pt>
                <c:pt idx="5">
                  <c:v>0.75439999999999996</c:v>
                </c:pt>
                <c:pt idx="6">
                  <c:v>0.92220000000000002</c:v>
                </c:pt>
                <c:pt idx="7">
                  <c:v>1.1012</c:v>
                </c:pt>
                <c:pt idx="8">
                  <c:v>1.2011000000000001</c:v>
                </c:pt>
                <c:pt idx="9">
                  <c:v>1.1738999999999999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9-4E15-8F62-CA03E6C7A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'2_Af'!$T$3:$T$12</c:f>
              <c:numCache>
                <c:formatCode>0.000</c:formatCode>
                <c:ptCount val="10"/>
                <c:pt idx="0">
                  <c:v>3.4884191389251109</c:v>
                </c:pt>
                <c:pt idx="1">
                  <c:v>3.50537037037037</c:v>
                </c:pt>
                <c:pt idx="2">
                  <c:v>3.5324444444444443</c:v>
                </c:pt>
                <c:pt idx="3">
                  <c:v>3.4505185185185185</c:v>
                </c:pt>
                <c:pt idx="4">
                  <c:v>3.3089629629629633</c:v>
                </c:pt>
                <c:pt idx="5">
                  <c:v>3.078259259259259</c:v>
                </c:pt>
                <c:pt idx="6">
                  <c:v>3.591518518518519</c:v>
                </c:pt>
                <c:pt idx="7">
                  <c:v>3.1830370370370376</c:v>
                </c:pt>
                <c:pt idx="8">
                  <c:v>3.8305185185185189</c:v>
                </c:pt>
                <c:pt idx="9">
                  <c:v>3.4547777777777777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E-452E-947C-24F0C0E2DCD6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'2_Af'!$T$13:$T$22</c:f>
              <c:numCache>
                <c:formatCode>0.000</c:formatCode>
                <c:ptCount val="10"/>
                <c:pt idx="0">
                  <c:v>3.2463333333333333</c:v>
                </c:pt>
                <c:pt idx="1">
                  <c:v>3.4579259259259256</c:v>
                </c:pt>
                <c:pt idx="2">
                  <c:v>3.6082222222222229</c:v>
                </c:pt>
                <c:pt idx="3">
                  <c:v>3.4204074074074069</c:v>
                </c:pt>
                <c:pt idx="4">
                  <c:v>3.3541481481481483</c:v>
                </c:pt>
                <c:pt idx="5">
                  <c:v>3.1848518518518518</c:v>
                </c:pt>
                <c:pt idx="6">
                  <c:v>2.6231851851851857</c:v>
                </c:pt>
                <c:pt idx="7">
                  <c:v>2.0390000000000001</c:v>
                </c:pt>
                <c:pt idx="8">
                  <c:v>1.5543333333333333</c:v>
                </c:pt>
                <c:pt idx="9">
                  <c:v>1.2101481481481482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E-452E-947C-24F0C0E2DCD6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'2_Af'!$T$23:$T$32</c:f>
              <c:numCache>
                <c:formatCode>0.000</c:formatCode>
                <c:ptCount val="10"/>
                <c:pt idx="0">
                  <c:v>3.21526814954766</c:v>
                </c:pt>
                <c:pt idx="1">
                  <c:v>3.5636666666666668</c:v>
                </c:pt>
                <c:pt idx="2">
                  <c:v>3.5248518518518517</c:v>
                </c:pt>
                <c:pt idx="3">
                  <c:v>3.4342222222222221</c:v>
                </c:pt>
                <c:pt idx="4">
                  <c:v>3.2706666666666666</c:v>
                </c:pt>
                <c:pt idx="5">
                  <c:v>3.2677037037037042</c:v>
                </c:pt>
                <c:pt idx="6">
                  <c:v>3.1260000000000003</c:v>
                </c:pt>
                <c:pt idx="7">
                  <c:v>3.6662962962962964</c:v>
                </c:pt>
                <c:pt idx="8">
                  <c:v>3.4711111111111115</c:v>
                </c:pt>
                <c:pt idx="9">
                  <c:v>3.1990370370370371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E-452E-947C-24F0C0E2D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TYROSINE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'2_Af'!$E$3:$E$12</c:f>
              <c:numCache>
                <c:formatCode>0.000</c:formatCode>
                <c:ptCount val="10"/>
                <c:pt idx="0">
                  <c:v>1.882761736388378</c:v>
                </c:pt>
                <c:pt idx="1">
                  <c:v>1.9210555555555555</c:v>
                </c:pt>
                <c:pt idx="2">
                  <c:v>1.9172777777777779</c:v>
                </c:pt>
                <c:pt idx="3">
                  <c:v>2.0163333333333333</c:v>
                </c:pt>
                <c:pt idx="4">
                  <c:v>2.0006111111111111</c:v>
                </c:pt>
                <c:pt idx="5">
                  <c:v>1.9301666666666668</c:v>
                </c:pt>
                <c:pt idx="6">
                  <c:v>1.9880555555555557</c:v>
                </c:pt>
                <c:pt idx="7">
                  <c:v>1.9223333333333334</c:v>
                </c:pt>
                <c:pt idx="8">
                  <c:v>2.0158333333333331</c:v>
                </c:pt>
                <c:pt idx="9">
                  <c:v>1.9129444444444443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6-4011-B466-463B3F6799E3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'2_Af'!$E$13:$E$22</c:f>
              <c:numCache>
                <c:formatCode>0.000</c:formatCode>
                <c:ptCount val="10"/>
                <c:pt idx="0">
                  <c:v>1.8258888888888889</c:v>
                </c:pt>
                <c:pt idx="1">
                  <c:v>1.8991666666666667</c:v>
                </c:pt>
                <c:pt idx="2">
                  <c:v>1.8973888888888888</c:v>
                </c:pt>
                <c:pt idx="3">
                  <c:v>2.0523888888888893</c:v>
                </c:pt>
                <c:pt idx="4">
                  <c:v>2.0114444444444444</c:v>
                </c:pt>
                <c:pt idx="5">
                  <c:v>1.9408333333333334</c:v>
                </c:pt>
                <c:pt idx="6">
                  <c:v>1.7385000000000002</c:v>
                </c:pt>
                <c:pt idx="7">
                  <c:v>1.6316111111111111</c:v>
                </c:pt>
                <c:pt idx="8">
                  <c:v>1.5318333333333334</c:v>
                </c:pt>
                <c:pt idx="9">
                  <c:v>1.5375000000000001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6-4011-B466-463B3F6799E3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'2_Af'!$E$23:$E$32</c:f>
              <c:numCache>
                <c:formatCode>0.000</c:formatCode>
                <c:ptCount val="10"/>
                <c:pt idx="0">
                  <c:v>1.7802658079894556</c:v>
                </c:pt>
                <c:pt idx="1">
                  <c:v>1.9237222222222223</c:v>
                </c:pt>
                <c:pt idx="2">
                  <c:v>1.9025000000000001</c:v>
                </c:pt>
                <c:pt idx="3">
                  <c:v>2.1051666666666669</c:v>
                </c:pt>
                <c:pt idx="4">
                  <c:v>1.9185000000000001</c:v>
                </c:pt>
                <c:pt idx="5">
                  <c:v>2.055277777777778</c:v>
                </c:pt>
                <c:pt idx="6">
                  <c:v>1.724777777777778</c:v>
                </c:pt>
                <c:pt idx="7">
                  <c:v>1.8628333333333333</c:v>
                </c:pt>
                <c:pt idx="8">
                  <c:v>1.9400555555555556</c:v>
                </c:pt>
                <c:pt idx="9">
                  <c:v>2.0674999999999999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6-4011-B466-463B3F679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ISOLEUCINE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'2_Af'!$U$3:$U$12</c:f>
              <c:numCache>
                <c:formatCode>0.000</c:formatCode>
                <c:ptCount val="10"/>
                <c:pt idx="0">
                  <c:v>2.592849937564667</c:v>
                </c:pt>
                <c:pt idx="1">
                  <c:v>2.7268148148148152</c:v>
                </c:pt>
                <c:pt idx="2">
                  <c:v>2.7997777777777779</c:v>
                </c:pt>
                <c:pt idx="3">
                  <c:v>2.8632962962962965</c:v>
                </c:pt>
                <c:pt idx="4">
                  <c:v>2.8736296296296295</c:v>
                </c:pt>
                <c:pt idx="5">
                  <c:v>2.6855555555555561</c:v>
                </c:pt>
                <c:pt idx="6">
                  <c:v>3.0874074074074076</c:v>
                </c:pt>
                <c:pt idx="7">
                  <c:v>2.7762962962962967</c:v>
                </c:pt>
                <c:pt idx="8">
                  <c:v>3.3705555555555557</c:v>
                </c:pt>
                <c:pt idx="9">
                  <c:v>3.0960000000000001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4-4822-9A6D-8B70CA86C7D8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'2_Af'!$U$13:$U$22</c:f>
              <c:numCache>
                <c:formatCode>0.000</c:formatCode>
                <c:ptCount val="10"/>
                <c:pt idx="0">
                  <c:v>2.4267037037037036</c:v>
                </c:pt>
                <c:pt idx="1">
                  <c:v>2.7143333333333337</c:v>
                </c:pt>
                <c:pt idx="2">
                  <c:v>2.9016296296296296</c:v>
                </c:pt>
                <c:pt idx="3">
                  <c:v>2.7393333333333336</c:v>
                </c:pt>
                <c:pt idx="4">
                  <c:v>2.8420740740740746</c:v>
                </c:pt>
                <c:pt idx="5">
                  <c:v>2.7847037037037037</c:v>
                </c:pt>
                <c:pt idx="6">
                  <c:v>2.399111111111111</c:v>
                </c:pt>
                <c:pt idx="7">
                  <c:v>2.5701851851851854</c:v>
                </c:pt>
                <c:pt idx="8">
                  <c:v>2.2517407407407406</c:v>
                </c:pt>
                <c:pt idx="9">
                  <c:v>2.158962962962963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4-4822-9A6D-8B70CA86C7D8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'2_Af'!$U$23:$U$32</c:f>
              <c:numCache>
                <c:formatCode>0.000</c:formatCode>
                <c:ptCount val="10"/>
                <c:pt idx="0">
                  <c:v>2.3653958668321629</c:v>
                </c:pt>
                <c:pt idx="1">
                  <c:v>2.8688148148148147</c:v>
                </c:pt>
                <c:pt idx="2">
                  <c:v>2.8253703703703703</c:v>
                </c:pt>
                <c:pt idx="3">
                  <c:v>2.8164814814814814</c:v>
                </c:pt>
                <c:pt idx="4">
                  <c:v>2.851962962962963</c:v>
                </c:pt>
                <c:pt idx="5">
                  <c:v>2.8415925925925927</c:v>
                </c:pt>
                <c:pt idx="6">
                  <c:v>2.7404444444444449</c:v>
                </c:pt>
                <c:pt idx="7">
                  <c:v>3.2407407407407409</c:v>
                </c:pt>
                <c:pt idx="8">
                  <c:v>3.0637407407407409</c:v>
                </c:pt>
                <c:pt idx="9">
                  <c:v>2.9634074074074079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4-4822-9A6D-8B70CA86C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LEUCINE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'2_Af'!$V$3:$V$12</c:f>
              <c:numCache>
                <c:formatCode>0.000</c:formatCode>
                <c:ptCount val="10"/>
                <c:pt idx="0">
                  <c:v>3.826371327513963</c:v>
                </c:pt>
                <c:pt idx="1">
                  <c:v>3.3783703703703698</c:v>
                </c:pt>
                <c:pt idx="2">
                  <c:v>3.4657962962962965</c:v>
                </c:pt>
                <c:pt idx="3">
                  <c:v>3.202833333333333</c:v>
                </c:pt>
                <c:pt idx="4">
                  <c:v>3.7249814814814814</c:v>
                </c:pt>
                <c:pt idx="5">
                  <c:v>3.5241851851851851</c:v>
                </c:pt>
                <c:pt idx="6">
                  <c:v>4.0099074074074084</c:v>
                </c:pt>
                <c:pt idx="7">
                  <c:v>3.4121851851851859</c:v>
                </c:pt>
                <c:pt idx="8">
                  <c:v>4.1102037037037045</c:v>
                </c:pt>
                <c:pt idx="9">
                  <c:v>3.7196111111111114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0-44AD-BE49-0559E876BF88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'2_Af'!$V$13:$V$22</c:f>
              <c:numCache>
                <c:formatCode>0.000</c:formatCode>
                <c:ptCount val="10"/>
                <c:pt idx="0">
                  <c:v>3.5541111111111112</c:v>
                </c:pt>
                <c:pt idx="1">
                  <c:v>3.412666666666667</c:v>
                </c:pt>
                <c:pt idx="2">
                  <c:v>3.5291666666666668</c:v>
                </c:pt>
                <c:pt idx="3">
                  <c:v>3.4055925925925927</c:v>
                </c:pt>
                <c:pt idx="4">
                  <c:v>3.5391666666666666</c:v>
                </c:pt>
                <c:pt idx="5">
                  <c:v>3.3902777777777779</c:v>
                </c:pt>
                <c:pt idx="6">
                  <c:v>3.304981481481482</c:v>
                </c:pt>
                <c:pt idx="7">
                  <c:v>2.8716481481481484</c:v>
                </c:pt>
                <c:pt idx="8">
                  <c:v>2.6874074074074077</c:v>
                </c:pt>
                <c:pt idx="9">
                  <c:v>2.424555555555556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0-44AD-BE49-0559E876BF88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'2_Af'!$V$23:$V$32</c:f>
              <c:numCache>
                <c:formatCode>0.000</c:formatCode>
                <c:ptCount val="10"/>
                <c:pt idx="0">
                  <c:v>3.6544502147320674</c:v>
                </c:pt>
                <c:pt idx="1">
                  <c:v>3.4796851851851858</c:v>
                </c:pt>
                <c:pt idx="2">
                  <c:v>3.4538333333333333</c:v>
                </c:pt>
                <c:pt idx="3">
                  <c:v>3.7073703703703709</c:v>
                </c:pt>
                <c:pt idx="4">
                  <c:v>3.388555555555556</c:v>
                </c:pt>
                <c:pt idx="5">
                  <c:v>3.6082222222222229</c:v>
                </c:pt>
                <c:pt idx="6">
                  <c:v>3.1153703703703708</c:v>
                </c:pt>
                <c:pt idx="7">
                  <c:v>3.9482407407407409</c:v>
                </c:pt>
                <c:pt idx="8">
                  <c:v>3.8372962962962971</c:v>
                </c:pt>
                <c:pt idx="9">
                  <c:v>3.5863888888888891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0-44AD-BE49-0559E876B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PHENYLALANINE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'3_Lp'!$D$3:$D$12</c:f>
              <c:numCache>
                <c:formatCode>0.000</c:formatCode>
                <c:ptCount val="10"/>
                <c:pt idx="0">
                  <c:v>2.4989823720134732</c:v>
                </c:pt>
                <c:pt idx="1">
                  <c:v>2.5707111111111116</c:v>
                </c:pt>
                <c:pt idx="2">
                  <c:v>2.6965777777777777</c:v>
                </c:pt>
                <c:pt idx="3">
                  <c:v>2.3258888888888891</c:v>
                </c:pt>
                <c:pt idx="4">
                  <c:v>2.6766222222222225</c:v>
                </c:pt>
                <c:pt idx="5">
                  <c:v>2.6758888888888888</c:v>
                </c:pt>
                <c:pt idx="6">
                  <c:v>2.9414444444444445</c:v>
                </c:pt>
                <c:pt idx="7">
                  <c:v>2.9187333333333334</c:v>
                </c:pt>
                <c:pt idx="8">
                  <c:v>2.9291555555555555</c:v>
                </c:pt>
                <c:pt idx="9">
                  <c:v>2.5959777777777782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8-4D24-AD90-D78B4142AC6B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'3_Lp'!$D$13:$D$22</c:f>
              <c:numCache>
                <c:formatCode>0.000</c:formatCode>
                <c:ptCount val="10"/>
                <c:pt idx="0">
                  <c:v>2.5197695816589891</c:v>
                </c:pt>
                <c:pt idx="1">
                  <c:v>2.5148888888888887</c:v>
                </c:pt>
                <c:pt idx="2">
                  <c:v>2.6159555555555558</c:v>
                </c:pt>
                <c:pt idx="3">
                  <c:v>2.5160444444444439</c:v>
                </c:pt>
                <c:pt idx="4">
                  <c:v>2.6616444444444447</c:v>
                </c:pt>
                <c:pt idx="5">
                  <c:v>2.6832222222222226</c:v>
                </c:pt>
                <c:pt idx="6">
                  <c:v>2.6398444444444449</c:v>
                </c:pt>
                <c:pt idx="7">
                  <c:v>2.9559555555555557</c:v>
                </c:pt>
                <c:pt idx="8">
                  <c:v>3.0211555555555551</c:v>
                </c:pt>
                <c:pt idx="9">
                  <c:v>2.6938222222222219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8-4D24-AD90-D78B4142AC6B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'3_Lp'!$D$23:$D$32</c:f>
              <c:numCache>
                <c:formatCode>0.000</c:formatCode>
                <c:ptCount val="10"/>
                <c:pt idx="0">
                  <c:v>2.4499536618229909</c:v>
                </c:pt>
                <c:pt idx="1">
                  <c:v>2.5778888888888889</c:v>
                </c:pt>
                <c:pt idx="2">
                  <c:v>2.5805333333333333</c:v>
                </c:pt>
                <c:pt idx="3">
                  <c:v>2.6454222222222223</c:v>
                </c:pt>
                <c:pt idx="4">
                  <c:v>2.7271333333333332</c:v>
                </c:pt>
                <c:pt idx="5">
                  <c:v>2.6992666666666665</c:v>
                </c:pt>
                <c:pt idx="6">
                  <c:v>2.9396222222222224</c:v>
                </c:pt>
                <c:pt idx="7">
                  <c:v>2.5926888888888886</c:v>
                </c:pt>
                <c:pt idx="8">
                  <c:v>3.0838444444444444</c:v>
                </c:pt>
                <c:pt idx="9">
                  <c:v>2.6746000000000003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8-4D24-AD90-D78B4142A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TYROSINE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'3_Lp'!$E$3:$E$12</c:f>
              <c:numCache>
                <c:formatCode>0.000</c:formatCode>
                <c:ptCount val="10"/>
                <c:pt idx="0">
                  <c:v>1.9117499337523556</c:v>
                </c:pt>
                <c:pt idx="1">
                  <c:v>1.8614999999999999</c:v>
                </c:pt>
                <c:pt idx="2">
                  <c:v>2.0241111111111114</c:v>
                </c:pt>
                <c:pt idx="3">
                  <c:v>1.7325000000000002</c:v>
                </c:pt>
                <c:pt idx="4">
                  <c:v>1.9618333333333333</c:v>
                </c:pt>
                <c:pt idx="5">
                  <c:v>2.0110555555555556</c:v>
                </c:pt>
                <c:pt idx="6">
                  <c:v>1.8820555555555558</c:v>
                </c:pt>
                <c:pt idx="7">
                  <c:v>2.0292777777777777</c:v>
                </c:pt>
                <c:pt idx="8">
                  <c:v>1.8462777777777779</c:v>
                </c:pt>
                <c:pt idx="9">
                  <c:v>1.6640000000000001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0-4C5F-8495-28862D7CB24B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'3_Lp'!$E$13:$E$22</c:f>
              <c:numCache>
                <c:formatCode>0.000</c:formatCode>
                <c:ptCount val="10"/>
                <c:pt idx="0">
                  <c:v>1.8944494265204113</c:v>
                </c:pt>
                <c:pt idx="1">
                  <c:v>1.834888888888889</c:v>
                </c:pt>
                <c:pt idx="2">
                  <c:v>1.9569444444444446</c:v>
                </c:pt>
                <c:pt idx="3">
                  <c:v>1.8600555555555556</c:v>
                </c:pt>
                <c:pt idx="4">
                  <c:v>1.9470555555555558</c:v>
                </c:pt>
                <c:pt idx="5">
                  <c:v>1.9998333333333334</c:v>
                </c:pt>
                <c:pt idx="6">
                  <c:v>1.9417222222222221</c:v>
                </c:pt>
                <c:pt idx="7">
                  <c:v>1.9174444444444445</c:v>
                </c:pt>
                <c:pt idx="8">
                  <c:v>1.9060555555555556</c:v>
                </c:pt>
                <c:pt idx="9">
                  <c:v>2.0407222222222221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0-4C5F-8495-28862D7CB24B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'3_Lp'!$E$23:$E$32</c:f>
              <c:numCache>
                <c:formatCode>0.000</c:formatCode>
                <c:ptCount val="10"/>
                <c:pt idx="0">
                  <c:v>1.8122253296593556</c:v>
                </c:pt>
                <c:pt idx="1">
                  <c:v>1.8825000000000001</c:v>
                </c:pt>
                <c:pt idx="2">
                  <c:v>1.8412222222222223</c:v>
                </c:pt>
                <c:pt idx="3">
                  <c:v>1.8822222222222222</c:v>
                </c:pt>
                <c:pt idx="4">
                  <c:v>1.9192222222222224</c:v>
                </c:pt>
                <c:pt idx="5">
                  <c:v>1.9971666666666668</c:v>
                </c:pt>
                <c:pt idx="6">
                  <c:v>1.8446666666666667</c:v>
                </c:pt>
                <c:pt idx="7">
                  <c:v>1.6600000000000001</c:v>
                </c:pt>
                <c:pt idx="8">
                  <c:v>2.0247222222222221</c:v>
                </c:pt>
                <c:pt idx="9">
                  <c:v>1.796888888888889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0-4C5F-8495-28862D7CB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SUCROSE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'3_Lp'!$F$3:$F$12</c:f>
              <c:numCache>
                <c:formatCode>0.000</c:formatCode>
                <c:ptCount val="10"/>
                <c:pt idx="0">
                  <c:v>69.752342485089784</c:v>
                </c:pt>
                <c:pt idx="1">
                  <c:v>70.485777777777784</c:v>
                </c:pt>
                <c:pt idx="2">
                  <c:v>73.938888888888897</c:v>
                </c:pt>
                <c:pt idx="3">
                  <c:v>61.630666666666677</c:v>
                </c:pt>
                <c:pt idx="4">
                  <c:v>70.718555555555554</c:v>
                </c:pt>
                <c:pt idx="5">
                  <c:v>70.038777777777781</c:v>
                </c:pt>
                <c:pt idx="6">
                  <c:v>79.98533333333333</c:v>
                </c:pt>
                <c:pt idx="7">
                  <c:v>81.496111111111119</c:v>
                </c:pt>
                <c:pt idx="8">
                  <c:v>77.547555555555562</c:v>
                </c:pt>
                <c:pt idx="9">
                  <c:v>68.482444444444454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B-4026-8CDB-B78971B1564C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'3_Lp'!$F$13:$F$22</c:f>
              <c:numCache>
                <c:formatCode>0.000</c:formatCode>
                <c:ptCount val="10"/>
                <c:pt idx="0">
                  <c:v>70.024067360114671</c:v>
                </c:pt>
                <c:pt idx="1">
                  <c:v>69.492222222222239</c:v>
                </c:pt>
                <c:pt idx="2">
                  <c:v>71.059666666666672</c:v>
                </c:pt>
                <c:pt idx="3">
                  <c:v>67.030333333333331</c:v>
                </c:pt>
                <c:pt idx="4">
                  <c:v>70.49088888888889</c:v>
                </c:pt>
                <c:pt idx="5">
                  <c:v>72.240555555555574</c:v>
                </c:pt>
                <c:pt idx="6">
                  <c:v>70.24633333333334</c:v>
                </c:pt>
                <c:pt idx="7">
                  <c:v>78.563111111111112</c:v>
                </c:pt>
                <c:pt idx="8">
                  <c:v>84.039111111111112</c:v>
                </c:pt>
                <c:pt idx="9">
                  <c:v>72.948111111111118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B-4026-8CDB-B78971B1564C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'3_Lp'!$F$23:$F$32</c:f>
              <c:numCache>
                <c:formatCode>0.000</c:formatCode>
                <c:ptCount val="10"/>
                <c:pt idx="0">
                  <c:v>69.193578277126122</c:v>
                </c:pt>
                <c:pt idx="1">
                  <c:v>71.369111111111124</c:v>
                </c:pt>
                <c:pt idx="2">
                  <c:v>68.733888888888899</c:v>
                </c:pt>
                <c:pt idx="3">
                  <c:v>69.537666666666667</c:v>
                </c:pt>
                <c:pt idx="4">
                  <c:v>71.727000000000004</c:v>
                </c:pt>
                <c:pt idx="5">
                  <c:v>72.135444444444445</c:v>
                </c:pt>
                <c:pt idx="6">
                  <c:v>77.268111111111125</c:v>
                </c:pt>
                <c:pt idx="7">
                  <c:v>69.244888888888894</c:v>
                </c:pt>
                <c:pt idx="8">
                  <c:v>87.584111111111127</c:v>
                </c:pt>
                <c:pt idx="9">
                  <c:v>69.63055555555556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B-4026-8CDB-B78971B1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Glucose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'3_Lp'!$G$3:$G$12</c:f>
              <c:numCache>
                <c:formatCode>0.000</c:formatCode>
                <c:ptCount val="10"/>
                <c:pt idx="0">
                  <c:v>10.770152904976847</c:v>
                </c:pt>
                <c:pt idx="1">
                  <c:v>10.03177777777778</c:v>
                </c:pt>
                <c:pt idx="2">
                  <c:v>10.687000000000001</c:v>
                </c:pt>
                <c:pt idx="3">
                  <c:v>9.0007777777777775</c:v>
                </c:pt>
                <c:pt idx="4">
                  <c:v>10.106333333333335</c:v>
                </c:pt>
                <c:pt idx="5">
                  <c:v>9.6859999999999999</c:v>
                </c:pt>
                <c:pt idx="6">
                  <c:v>10.291111111111112</c:v>
                </c:pt>
                <c:pt idx="7">
                  <c:v>9.6154444444444458</c:v>
                </c:pt>
                <c:pt idx="8">
                  <c:v>9.5422222222222217</c:v>
                </c:pt>
                <c:pt idx="9">
                  <c:v>7.238777777777778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A-46DA-8E57-95E83B376098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'3_Lp'!$G$13:$G$22</c:f>
              <c:numCache>
                <c:formatCode>0.000</c:formatCode>
                <c:ptCount val="10"/>
                <c:pt idx="0">
                  <c:v>10.829122307318334</c:v>
                </c:pt>
                <c:pt idx="1">
                  <c:v>9.9916666666666671</c:v>
                </c:pt>
                <c:pt idx="2">
                  <c:v>10.642111111111111</c:v>
                </c:pt>
                <c:pt idx="3">
                  <c:v>9.6046666666666667</c:v>
                </c:pt>
                <c:pt idx="4">
                  <c:v>9.6993333333333336</c:v>
                </c:pt>
                <c:pt idx="5">
                  <c:v>9.628222222222222</c:v>
                </c:pt>
                <c:pt idx="6">
                  <c:v>8.9398888888888894</c:v>
                </c:pt>
                <c:pt idx="7">
                  <c:v>10.051333333333332</c:v>
                </c:pt>
                <c:pt idx="8">
                  <c:v>9.3418888888888887</c:v>
                </c:pt>
                <c:pt idx="9">
                  <c:v>8.0122222222222224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A-46DA-8E57-95E83B376098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'3_Lp'!$G$23:$G$32</c:f>
              <c:numCache>
                <c:formatCode>0.000</c:formatCode>
                <c:ptCount val="10"/>
                <c:pt idx="0">
                  <c:v>11.560480571728901</c:v>
                </c:pt>
                <c:pt idx="1">
                  <c:v>10.357666666666667</c:v>
                </c:pt>
                <c:pt idx="2">
                  <c:v>10.119</c:v>
                </c:pt>
                <c:pt idx="3">
                  <c:v>9.8151111111111113</c:v>
                </c:pt>
                <c:pt idx="4">
                  <c:v>10.395</c:v>
                </c:pt>
                <c:pt idx="5">
                  <c:v>9.6194444444444454</c:v>
                </c:pt>
                <c:pt idx="6">
                  <c:v>9.8972222222222221</c:v>
                </c:pt>
                <c:pt idx="7">
                  <c:v>8.2511111111111113</c:v>
                </c:pt>
                <c:pt idx="8">
                  <c:v>9.3448888888888888</c:v>
                </c:pt>
                <c:pt idx="9">
                  <c:v>7.4916666666666663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A-46DA-8E57-95E83B376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Lysine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'3_Lp'!$H$3:$H$12</c:f>
              <c:numCache>
                <c:formatCode>0.000</c:formatCode>
                <c:ptCount val="10"/>
                <c:pt idx="0">
                  <c:v>2.0571396079021333</c:v>
                </c:pt>
                <c:pt idx="1">
                  <c:v>2.0182222222222221</c:v>
                </c:pt>
                <c:pt idx="2">
                  <c:v>2.1034444444444444</c:v>
                </c:pt>
                <c:pt idx="3">
                  <c:v>1.8954444444444445</c:v>
                </c:pt>
                <c:pt idx="4">
                  <c:v>2.1705555555555556</c:v>
                </c:pt>
                <c:pt idx="5">
                  <c:v>2.1816666666666666</c:v>
                </c:pt>
                <c:pt idx="6">
                  <c:v>2.342111111111111</c:v>
                </c:pt>
                <c:pt idx="7">
                  <c:v>2.4065555555555558</c:v>
                </c:pt>
                <c:pt idx="8">
                  <c:v>2.3008888888888892</c:v>
                </c:pt>
                <c:pt idx="9">
                  <c:v>2.1886666666666668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2-45FD-9912-3651215118E9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'3_Lp'!$H$13:$H$22</c:f>
              <c:numCache>
                <c:formatCode>0.000</c:formatCode>
                <c:ptCount val="10"/>
                <c:pt idx="0">
                  <c:v>1.9314883699917444</c:v>
                </c:pt>
                <c:pt idx="1">
                  <c:v>1.9454444444444445</c:v>
                </c:pt>
                <c:pt idx="2">
                  <c:v>2.1673333333333331</c:v>
                </c:pt>
                <c:pt idx="3">
                  <c:v>1.9591111111111112</c:v>
                </c:pt>
                <c:pt idx="4">
                  <c:v>2.2274444444444446</c:v>
                </c:pt>
                <c:pt idx="5">
                  <c:v>2.1234444444444445</c:v>
                </c:pt>
                <c:pt idx="6">
                  <c:v>2.1415555555555557</c:v>
                </c:pt>
                <c:pt idx="7">
                  <c:v>2.4528888888888889</c:v>
                </c:pt>
                <c:pt idx="8">
                  <c:v>2.4750000000000001</c:v>
                </c:pt>
                <c:pt idx="9">
                  <c:v>2.2184444444444447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5FD-9912-3651215118E9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'3_Lp'!$H$23:$H$32</c:f>
              <c:numCache>
                <c:formatCode>0.000</c:formatCode>
                <c:ptCount val="10"/>
                <c:pt idx="0">
                  <c:v>1.9571384933491669</c:v>
                </c:pt>
                <c:pt idx="1">
                  <c:v>2.0986666666666669</c:v>
                </c:pt>
                <c:pt idx="2">
                  <c:v>2.0747777777777778</c:v>
                </c:pt>
                <c:pt idx="3">
                  <c:v>2.1116666666666668</c:v>
                </c:pt>
                <c:pt idx="4">
                  <c:v>2.141888888888889</c:v>
                </c:pt>
                <c:pt idx="5">
                  <c:v>2.1995555555555555</c:v>
                </c:pt>
                <c:pt idx="6">
                  <c:v>2.3744444444444444</c:v>
                </c:pt>
                <c:pt idx="7">
                  <c:v>2.1634444444444445</c:v>
                </c:pt>
                <c:pt idx="8">
                  <c:v>2.4108888888888891</c:v>
                </c:pt>
                <c:pt idx="9">
                  <c:v>2.1803333333333335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2-45FD-9912-36512151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CYSTEINE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'3_Lp'!$I$3:$I$12</c:f>
              <c:numCache>
                <c:formatCode>0.000</c:formatCode>
                <c:ptCount val="10"/>
                <c:pt idx="0">
                  <c:v>0.55714107250164335</c:v>
                </c:pt>
                <c:pt idx="1">
                  <c:v>0.67377777777777781</c:v>
                </c:pt>
                <c:pt idx="2">
                  <c:v>0.78822222222222227</c:v>
                </c:pt>
                <c:pt idx="3">
                  <c:v>0.68811111111111112</c:v>
                </c:pt>
                <c:pt idx="4">
                  <c:v>0.78522222222222227</c:v>
                </c:pt>
                <c:pt idx="5">
                  <c:v>0.83033333333333337</c:v>
                </c:pt>
                <c:pt idx="6">
                  <c:v>0.75644444444444447</c:v>
                </c:pt>
                <c:pt idx="7">
                  <c:v>0.84455555555555561</c:v>
                </c:pt>
                <c:pt idx="8">
                  <c:v>0.72733333333333328</c:v>
                </c:pt>
                <c:pt idx="9">
                  <c:v>0.70577777777777784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3-4357-837C-0512DCFCC8A0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'3_Lp'!$I$13:$I$22</c:f>
              <c:numCache>
                <c:formatCode>0.000</c:formatCode>
                <c:ptCount val="10"/>
                <c:pt idx="0">
                  <c:v>0.51408337580882779</c:v>
                </c:pt>
                <c:pt idx="1">
                  <c:v>0.64533333333333331</c:v>
                </c:pt>
                <c:pt idx="2">
                  <c:v>0.72766666666666679</c:v>
                </c:pt>
                <c:pt idx="3">
                  <c:v>0.71066666666666667</c:v>
                </c:pt>
                <c:pt idx="4">
                  <c:v>0.8024444444444444</c:v>
                </c:pt>
                <c:pt idx="5">
                  <c:v>0.79911111111111111</c:v>
                </c:pt>
                <c:pt idx="6">
                  <c:v>0.7901111111111111</c:v>
                </c:pt>
                <c:pt idx="7">
                  <c:v>0.80211111111111111</c:v>
                </c:pt>
                <c:pt idx="8">
                  <c:v>0.78622222222222227</c:v>
                </c:pt>
                <c:pt idx="9">
                  <c:v>0.85844444444444445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3-4357-837C-0512DCFCC8A0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'3_Lp'!$I$23:$I$32</c:f>
              <c:numCache>
                <c:formatCode>0.000</c:formatCode>
                <c:ptCount val="10"/>
                <c:pt idx="0">
                  <c:v>0.50182367725894006</c:v>
                </c:pt>
                <c:pt idx="1">
                  <c:v>0.66466666666666663</c:v>
                </c:pt>
                <c:pt idx="2">
                  <c:v>0.70333333333333337</c:v>
                </c:pt>
                <c:pt idx="3">
                  <c:v>0.75088888888888883</c:v>
                </c:pt>
                <c:pt idx="4">
                  <c:v>0.76833333333333342</c:v>
                </c:pt>
                <c:pt idx="5">
                  <c:v>0.79722222222222228</c:v>
                </c:pt>
                <c:pt idx="6">
                  <c:v>0.75266666666666671</c:v>
                </c:pt>
                <c:pt idx="7">
                  <c:v>0.68111111111111111</c:v>
                </c:pt>
                <c:pt idx="8">
                  <c:v>0.8358888888888889</c:v>
                </c:pt>
                <c:pt idx="9">
                  <c:v>0.73077777777777775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3-4357-837C-0512DCFC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ASPARAGINE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'3_Lp'!$J$3:$J$12</c:f>
              <c:numCache>
                <c:formatCode>0.000</c:formatCode>
                <c:ptCount val="10"/>
                <c:pt idx="0">
                  <c:v>2.7915860409203224</c:v>
                </c:pt>
                <c:pt idx="1">
                  <c:v>2.4404444444444446</c:v>
                </c:pt>
                <c:pt idx="2">
                  <c:v>2.5782222222222222</c:v>
                </c:pt>
                <c:pt idx="3">
                  <c:v>2.2428888888888894</c:v>
                </c:pt>
                <c:pt idx="4">
                  <c:v>2.5330000000000004</c:v>
                </c:pt>
                <c:pt idx="5">
                  <c:v>2.6780000000000004</c:v>
                </c:pt>
                <c:pt idx="6">
                  <c:v>2.8101111111111114</c:v>
                </c:pt>
                <c:pt idx="7">
                  <c:v>3.0049999999999999</c:v>
                </c:pt>
                <c:pt idx="8">
                  <c:v>2.8605555555555555</c:v>
                </c:pt>
                <c:pt idx="9">
                  <c:v>2.5356666666666667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9-4688-8EE2-3C7CC5C3B7AE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'3_Lp'!$J$13:$J$22</c:f>
              <c:numCache>
                <c:formatCode>0.000</c:formatCode>
                <c:ptCount val="10"/>
                <c:pt idx="0">
                  <c:v>2.7217019688076669</c:v>
                </c:pt>
                <c:pt idx="1">
                  <c:v>2.4015555555555554</c:v>
                </c:pt>
                <c:pt idx="2">
                  <c:v>2.5794444444444444</c:v>
                </c:pt>
                <c:pt idx="3">
                  <c:v>2.2718888888888893</c:v>
                </c:pt>
                <c:pt idx="4">
                  <c:v>2.551333333333333</c:v>
                </c:pt>
                <c:pt idx="5">
                  <c:v>2.5134444444444446</c:v>
                </c:pt>
                <c:pt idx="6">
                  <c:v>2.5532222222222223</c:v>
                </c:pt>
                <c:pt idx="7">
                  <c:v>2.9402222222222223</c:v>
                </c:pt>
                <c:pt idx="8">
                  <c:v>2.97</c:v>
                </c:pt>
                <c:pt idx="9">
                  <c:v>2.4953333333333334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9-4688-8EE2-3C7CC5C3B7AE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'3_Lp'!$J$23:$J$32</c:f>
              <c:numCache>
                <c:formatCode>0.000</c:formatCode>
                <c:ptCount val="10"/>
                <c:pt idx="0">
                  <c:v>2.7342399167419114</c:v>
                </c:pt>
                <c:pt idx="1">
                  <c:v>2.5042222222222223</c:v>
                </c:pt>
                <c:pt idx="2">
                  <c:v>2.450333333333333</c:v>
                </c:pt>
                <c:pt idx="3">
                  <c:v>2.528777777777778</c:v>
                </c:pt>
                <c:pt idx="4">
                  <c:v>2.5951111111111111</c:v>
                </c:pt>
                <c:pt idx="5">
                  <c:v>2.5450000000000004</c:v>
                </c:pt>
                <c:pt idx="6">
                  <c:v>2.8197777777777779</c:v>
                </c:pt>
                <c:pt idx="7">
                  <c:v>2.5370000000000004</c:v>
                </c:pt>
                <c:pt idx="8">
                  <c:v>2.908555555555556</c:v>
                </c:pt>
                <c:pt idx="9">
                  <c:v>2.6032222222222225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9-4688-8EE2-3C7CC5C3B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ASPARTATE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'3_Lp'!$K$3:$K$12</c:f>
              <c:numCache>
                <c:formatCode>0.000</c:formatCode>
                <c:ptCount val="10"/>
                <c:pt idx="0">
                  <c:v>3.6758692786180669</c:v>
                </c:pt>
                <c:pt idx="1">
                  <c:v>3.2109999999999999</c:v>
                </c:pt>
                <c:pt idx="2">
                  <c:v>3.3777777777777778</c:v>
                </c:pt>
                <c:pt idx="3">
                  <c:v>2.9428888888888891</c:v>
                </c:pt>
                <c:pt idx="4">
                  <c:v>3.4337777777777778</c:v>
                </c:pt>
                <c:pt idx="5">
                  <c:v>3.5094444444444446</c:v>
                </c:pt>
                <c:pt idx="6">
                  <c:v>3.5110000000000001</c:v>
                </c:pt>
                <c:pt idx="7">
                  <c:v>3.7607777777777778</c:v>
                </c:pt>
                <c:pt idx="8">
                  <c:v>3.4378888888888892</c:v>
                </c:pt>
                <c:pt idx="9">
                  <c:v>3.0594444444444444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3-4BA6-A43A-F13708BD9CCB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'3_Lp'!$K$13:$K$22</c:f>
              <c:numCache>
                <c:formatCode>0.000</c:formatCode>
                <c:ptCount val="10"/>
                <c:pt idx="0">
                  <c:v>3.5515937377456779</c:v>
                </c:pt>
                <c:pt idx="1">
                  <c:v>3.2640000000000002</c:v>
                </c:pt>
                <c:pt idx="2">
                  <c:v>3.4184444444444444</c:v>
                </c:pt>
                <c:pt idx="3">
                  <c:v>3.1163333333333334</c:v>
                </c:pt>
                <c:pt idx="4">
                  <c:v>3.3752222222222223</c:v>
                </c:pt>
                <c:pt idx="5">
                  <c:v>3.4538888888888888</c:v>
                </c:pt>
                <c:pt idx="6">
                  <c:v>3.2292222222222224</c:v>
                </c:pt>
                <c:pt idx="7">
                  <c:v>3.7097777777777781</c:v>
                </c:pt>
                <c:pt idx="8">
                  <c:v>3.7576666666666667</c:v>
                </c:pt>
                <c:pt idx="9">
                  <c:v>3.4061111111111115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3-4BA6-A43A-F13708BD9CCB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'3_Lp'!$K$23:$K$32</c:f>
              <c:numCache>
                <c:formatCode>0.000</c:formatCode>
                <c:ptCount val="10"/>
                <c:pt idx="0">
                  <c:v>3.6345706567043448</c:v>
                </c:pt>
                <c:pt idx="1">
                  <c:v>3.3431111111111114</c:v>
                </c:pt>
                <c:pt idx="2">
                  <c:v>3.3603333333333336</c:v>
                </c:pt>
                <c:pt idx="3">
                  <c:v>3.3685555555555555</c:v>
                </c:pt>
                <c:pt idx="4">
                  <c:v>3.4893333333333336</c:v>
                </c:pt>
                <c:pt idx="5">
                  <c:v>3.3174444444444444</c:v>
                </c:pt>
                <c:pt idx="6">
                  <c:v>3.7532222222222225</c:v>
                </c:pt>
                <c:pt idx="7">
                  <c:v>3.1477777777777782</c:v>
                </c:pt>
                <c:pt idx="8">
                  <c:v>3.8152222222222223</c:v>
                </c:pt>
                <c:pt idx="9">
                  <c:v>3.2607777777777778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E3-4BA6-A43A-F13708BD9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SUCROSE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'2_Af'!$F$3:$F$12</c:f>
              <c:numCache>
                <c:formatCode>0.000</c:formatCode>
                <c:ptCount val="10"/>
                <c:pt idx="0">
                  <c:v>75.076476939938004</c:v>
                </c:pt>
                <c:pt idx="1">
                  <c:v>70.964555555555563</c:v>
                </c:pt>
                <c:pt idx="2">
                  <c:v>69.00055555555555</c:v>
                </c:pt>
                <c:pt idx="3">
                  <c:v>74.536222222222221</c:v>
                </c:pt>
                <c:pt idx="4">
                  <c:v>73.330666666666673</c:v>
                </c:pt>
                <c:pt idx="5">
                  <c:v>72.325000000000003</c:v>
                </c:pt>
                <c:pt idx="6">
                  <c:v>80.913666666666671</c:v>
                </c:pt>
                <c:pt idx="7">
                  <c:v>72.008111111111106</c:v>
                </c:pt>
                <c:pt idx="8">
                  <c:v>83.681333333333328</c:v>
                </c:pt>
                <c:pt idx="9">
                  <c:v>75.908777777777786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2-49D5-9582-F2922AD6C58D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'2_Af'!$F$13:$F$22</c:f>
              <c:numCache>
                <c:formatCode>0.000</c:formatCode>
                <c:ptCount val="10"/>
                <c:pt idx="0">
                  <c:v>67.025777777777776</c:v>
                </c:pt>
                <c:pt idx="1">
                  <c:v>71.319777777777787</c:v>
                </c:pt>
                <c:pt idx="2">
                  <c:v>71.098333333333343</c:v>
                </c:pt>
                <c:pt idx="3">
                  <c:v>75.085000000000008</c:v>
                </c:pt>
                <c:pt idx="4">
                  <c:v>73.551555555555566</c:v>
                </c:pt>
                <c:pt idx="5">
                  <c:v>71.330333333333328</c:v>
                </c:pt>
                <c:pt idx="6">
                  <c:v>72.149888888888896</c:v>
                </c:pt>
                <c:pt idx="7">
                  <c:v>47.258000000000003</c:v>
                </c:pt>
                <c:pt idx="8">
                  <c:v>20.352555555555554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2-49D5-9582-F2922AD6C58D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'2_Af'!$F$23:$F$32</c:f>
              <c:numCache>
                <c:formatCode>0.000</c:formatCode>
                <c:ptCount val="10"/>
                <c:pt idx="0">
                  <c:v>69.567925485341675</c:v>
                </c:pt>
                <c:pt idx="1">
                  <c:v>69.316333333333333</c:v>
                </c:pt>
                <c:pt idx="2">
                  <c:v>68.704555555555558</c:v>
                </c:pt>
                <c:pt idx="3">
                  <c:v>77.536333333333346</c:v>
                </c:pt>
                <c:pt idx="4">
                  <c:v>72.473444444444453</c:v>
                </c:pt>
                <c:pt idx="5">
                  <c:v>75.1448888888889</c:v>
                </c:pt>
                <c:pt idx="6">
                  <c:v>70.687000000000012</c:v>
                </c:pt>
                <c:pt idx="7">
                  <c:v>79.196555555555562</c:v>
                </c:pt>
                <c:pt idx="8">
                  <c:v>78.594000000000008</c:v>
                </c:pt>
                <c:pt idx="9">
                  <c:v>76.017888888888891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2-49D5-9582-F2922AD6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METHIONINE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'3_Lp'!$L$3:$L$12</c:f>
              <c:numCache>
                <c:formatCode>0.000</c:formatCode>
                <c:ptCount val="10"/>
                <c:pt idx="0">
                  <c:v>1.4406071070084057</c:v>
                </c:pt>
                <c:pt idx="1">
                  <c:v>1.2471111111111113</c:v>
                </c:pt>
                <c:pt idx="2">
                  <c:v>1.3456666666666668</c:v>
                </c:pt>
                <c:pt idx="3">
                  <c:v>1.1527222222222222</c:v>
                </c:pt>
                <c:pt idx="4">
                  <c:v>1.3359444444444446</c:v>
                </c:pt>
                <c:pt idx="5">
                  <c:v>1.3618888888888889</c:v>
                </c:pt>
                <c:pt idx="6">
                  <c:v>1.4707222222222223</c:v>
                </c:pt>
                <c:pt idx="7">
                  <c:v>1.4962777777777778</c:v>
                </c:pt>
                <c:pt idx="8">
                  <c:v>1.4530555555555555</c:v>
                </c:pt>
                <c:pt idx="9">
                  <c:v>1.3372777777777778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F-4987-85EA-A2ECAAB94547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'3_Lp'!$L$13:$L$22</c:f>
              <c:numCache>
                <c:formatCode>0.000</c:formatCode>
                <c:ptCount val="10"/>
                <c:pt idx="0">
                  <c:v>1.4347759344799003</c:v>
                </c:pt>
                <c:pt idx="1">
                  <c:v>1.4369444444444446</c:v>
                </c:pt>
                <c:pt idx="2">
                  <c:v>1.2980555555555555</c:v>
                </c:pt>
                <c:pt idx="3">
                  <c:v>1.2396666666666667</c:v>
                </c:pt>
                <c:pt idx="4">
                  <c:v>1.3321666666666667</c:v>
                </c:pt>
                <c:pt idx="5">
                  <c:v>1.3131666666666668</c:v>
                </c:pt>
                <c:pt idx="6">
                  <c:v>1.3311111111111111</c:v>
                </c:pt>
                <c:pt idx="7">
                  <c:v>1.5038333333333334</c:v>
                </c:pt>
                <c:pt idx="8">
                  <c:v>1.5409444444444444</c:v>
                </c:pt>
                <c:pt idx="9">
                  <c:v>1.3775555555555556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F-4987-85EA-A2ECAAB94547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'3_Lp'!$L$23:$L$32</c:f>
              <c:numCache>
                <c:formatCode>0.000</c:formatCode>
                <c:ptCount val="10"/>
                <c:pt idx="0">
                  <c:v>1.4296500861482502</c:v>
                </c:pt>
                <c:pt idx="1">
                  <c:v>1.2434444444444446</c:v>
                </c:pt>
                <c:pt idx="2">
                  <c:v>1.2798333333333334</c:v>
                </c:pt>
                <c:pt idx="3">
                  <c:v>1.3246666666666667</c:v>
                </c:pt>
                <c:pt idx="4">
                  <c:v>1.3436666666666668</c:v>
                </c:pt>
                <c:pt idx="5">
                  <c:v>1.3005555555555557</c:v>
                </c:pt>
                <c:pt idx="6">
                  <c:v>1.5045555555555556</c:v>
                </c:pt>
                <c:pt idx="7">
                  <c:v>1.3137777777777777</c:v>
                </c:pt>
                <c:pt idx="8">
                  <c:v>1.5649444444444445</c:v>
                </c:pt>
                <c:pt idx="9">
                  <c:v>1.3675555555555554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F-4987-85EA-A2ECAAB94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GLUTAMINE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'3_Lp'!$M$3:$M$12</c:f>
              <c:numCache>
                <c:formatCode>0.000</c:formatCode>
                <c:ptCount val="10"/>
                <c:pt idx="0">
                  <c:v>3.7077067453435282</c:v>
                </c:pt>
                <c:pt idx="1">
                  <c:v>2.6579444444444444</c:v>
                </c:pt>
                <c:pt idx="2">
                  <c:v>2.8400555555555558</c:v>
                </c:pt>
                <c:pt idx="3">
                  <c:v>2.4591111111111115</c:v>
                </c:pt>
                <c:pt idx="4">
                  <c:v>2.8218888888888887</c:v>
                </c:pt>
                <c:pt idx="5">
                  <c:v>2.4832222222222224</c:v>
                </c:pt>
                <c:pt idx="6">
                  <c:v>2.4283333333333337</c:v>
                </c:pt>
                <c:pt idx="7">
                  <c:v>2.7333333333333334</c:v>
                </c:pt>
                <c:pt idx="8">
                  <c:v>2.6545555555555556</c:v>
                </c:pt>
                <c:pt idx="9">
                  <c:v>2.3262222222222224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2-42A3-A443-1E6FEDC08AE2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'3_Lp'!$M$13:$M$22</c:f>
              <c:numCache>
                <c:formatCode>0.000</c:formatCode>
                <c:ptCount val="10"/>
                <c:pt idx="0">
                  <c:v>3.7360219426963339</c:v>
                </c:pt>
                <c:pt idx="1">
                  <c:v>2.6027222222222224</c:v>
                </c:pt>
                <c:pt idx="2">
                  <c:v>2.8246666666666664</c:v>
                </c:pt>
                <c:pt idx="3">
                  <c:v>2.8010555555555556</c:v>
                </c:pt>
                <c:pt idx="4">
                  <c:v>2.3410555555555557</c:v>
                </c:pt>
                <c:pt idx="5">
                  <c:v>2.8598333333333339</c:v>
                </c:pt>
                <c:pt idx="6">
                  <c:v>2.3571666666666666</c:v>
                </c:pt>
                <c:pt idx="7">
                  <c:v>2.6697222222222226</c:v>
                </c:pt>
                <c:pt idx="8">
                  <c:v>2.7272777777777777</c:v>
                </c:pt>
                <c:pt idx="9">
                  <c:v>2.4412222222222222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2-42A3-A443-1E6FEDC08AE2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'3_Lp'!$M$23:$M$32</c:f>
              <c:numCache>
                <c:formatCode>0.000</c:formatCode>
                <c:ptCount val="10"/>
                <c:pt idx="0">
                  <c:v>3.6995100164201888</c:v>
                </c:pt>
                <c:pt idx="1">
                  <c:v>2.535277777777778</c:v>
                </c:pt>
                <c:pt idx="2">
                  <c:v>2.6783333333333332</c:v>
                </c:pt>
                <c:pt idx="3">
                  <c:v>2.8895000000000004</c:v>
                </c:pt>
                <c:pt idx="4">
                  <c:v>2.4258888888888892</c:v>
                </c:pt>
                <c:pt idx="5">
                  <c:v>2.7686111111111114</c:v>
                </c:pt>
                <c:pt idx="6">
                  <c:v>3.0053333333333336</c:v>
                </c:pt>
                <c:pt idx="7">
                  <c:v>2.7276666666666665</c:v>
                </c:pt>
                <c:pt idx="8">
                  <c:v>2.8755555555555556</c:v>
                </c:pt>
                <c:pt idx="9">
                  <c:v>2.4056111111111109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2-42A3-A443-1E6FEDC0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GLUTAMATE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'3_Lp'!$N$3:$N$12</c:f>
              <c:numCache>
                <c:formatCode>0.000</c:formatCode>
                <c:ptCount val="10"/>
                <c:pt idx="0">
                  <c:v>1.7897378749825554</c:v>
                </c:pt>
                <c:pt idx="1">
                  <c:v>1.5765</c:v>
                </c:pt>
                <c:pt idx="2">
                  <c:v>1.6741111111111111</c:v>
                </c:pt>
                <c:pt idx="3">
                  <c:v>1.4594444444444443</c:v>
                </c:pt>
                <c:pt idx="4">
                  <c:v>1.5905555555555557</c:v>
                </c:pt>
                <c:pt idx="5">
                  <c:v>1.6217777777777778</c:v>
                </c:pt>
                <c:pt idx="6">
                  <c:v>1.8458888888888889</c:v>
                </c:pt>
                <c:pt idx="7">
                  <c:v>1.9468888888888889</c:v>
                </c:pt>
                <c:pt idx="8">
                  <c:v>1.8672777777777778</c:v>
                </c:pt>
                <c:pt idx="9">
                  <c:v>1.4882777777777778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0-4498-83E4-EBDB715C07C5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'3_Lp'!$N$13:$N$22</c:f>
              <c:numCache>
                <c:formatCode>0.000</c:formatCode>
                <c:ptCount val="10"/>
                <c:pt idx="0">
                  <c:v>1.8076103551502556</c:v>
                </c:pt>
                <c:pt idx="1">
                  <c:v>1.5530555555555556</c:v>
                </c:pt>
                <c:pt idx="2">
                  <c:v>1.6440000000000001</c:v>
                </c:pt>
                <c:pt idx="3">
                  <c:v>1.5963333333333336</c:v>
                </c:pt>
                <c:pt idx="4">
                  <c:v>1.6759444444444447</c:v>
                </c:pt>
                <c:pt idx="5">
                  <c:v>1.6010000000000002</c:v>
                </c:pt>
                <c:pt idx="6">
                  <c:v>1.5136666666666667</c:v>
                </c:pt>
                <c:pt idx="7">
                  <c:v>1.9122777777777777</c:v>
                </c:pt>
                <c:pt idx="8">
                  <c:v>1.9201111111111111</c:v>
                </c:pt>
                <c:pt idx="9">
                  <c:v>1.8005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0-4498-83E4-EBDB715C07C5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'3_Lp'!$N$23:$N$32</c:f>
              <c:numCache>
                <c:formatCode>0.000</c:formatCode>
                <c:ptCount val="10"/>
                <c:pt idx="0">
                  <c:v>1.8007157929176889</c:v>
                </c:pt>
                <c:pt idx="1">
                  <c:v>1.5733888888888889</c:v>
                </c:pt>
                <c:pt idx="2">
                  <c:v>1.6119444444444444</c:v>
                </c:pt>
                <c:pt idx="3">
                  <c:v>1.6305000000000001</c:v>
                </c:pt>
                <c:pt idx="4">
                  <c:v>1.6082777777777777</c:v>
                </c:pt>
                <c:pt idx="5">
                  <c:v>1.6146666666666667</c:v>
                </c:pt>
                <c:pt idx="6">
                  <c:v>1.9731666666666667</c:v>
                </c:pt>
                <c:pt idx="7">
                  <c:v>1.5366111111111111</c:v>
                </c:pt>
                <c:pt idx="8">
                  <c:v>1.6568333333333334</c:v>
                </c:pt>
                <c:pt idx="9">
                  <c:v>1.7216666666666669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0-4498-83E4-EBDB715C0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ACETATE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'3_Lp'!$O$3:$O$12</c:f>
              <c:numCache>
                <c:formatCode>0.000</c:formatCode>
                <c:ptCount val="10"/>
                <c:pt idx="0">
                  <c:v>48.844821853472972</c:v>
                </c:pt>
                <c:pt idx="1">
                  <c:v>47.922962962962963</c:v>
                </c:pt>
                <c:pt idx="2">
                  <c:v>49.440222222222218</c:v>
                </c:pt>
                <c:pt idx="3">
                  <c:v>43.339148148148148</c:v>
                </c:pt>
                <c:pt idx="4">
                  <c:v>45.401888888888891</c:v>
                </c:pt>
                <c:pt idx="5">
                  <c:v>48.425259259259256</c:v>
                </c:pt>
                <c:pt idx="6">
                  <c:v>49.329592592592597</c:v>
                </c:pt>
                <c:pt idx="7">
                  <c:v>54.277407407407416</c:v>
                </c:pt>
                <c:pt idx="8">
                  <c:v>52.455925925925925</c:v>
                </c:pt>
                <c:pt idx="9">
                  <c:v>47.251037037037044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3-4C22-8335-687A59403A02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'3_Lp'!$O$13:$O$22</c:f>
              <c:numCache>
                <c:formatCode>0.000</c:formatCode>
                <c:ptCount val="10"/>
                <c:pt idx="0">
                  <c:v>48.900960471111489</c:v>
                </c:pt>
                <c:pt idx="1">
                  <c:v>48.390222222222228</c:v>
                </c:pt>
                <c:pt idx="2">
                  <c:v>49.410148148148146</c:v>
                </c:pt>
                <c:pt idx="3">
                  <c:v>47.004296296296303</c:v>
                </c:pt>
                <c:pt idx="4">
                  <c:v>48.775444444444446</c:v>
                </c:pt>
                <c:pt idx="5">
                  <c:v>46.854888888888894</c:v>
                </c:pt>
                <c:pt idx="6">
                  <c:v>49.671185185185188</c:v>
                </c:pt>
                <c:pt idx="7">
                  <c:v>53.048333333333339</c:v>
                </c:pt>
                <c:pt idx="8">
                  <c:v>54.375333333333337</c:v>
                </c:pt>
                <c:pt idx="9">
                  <c:v>49.643703703703714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3-4C22-8335-687A59403A02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'3_Lp'!$O$23:$O$32</c:f>
              <c:numCache>
                <c:formatCode>0.000</c:formatCode>
                <c:ptCount val="10"/>
                <c:pt idx="0">
                  <c:v>47.855955657939639</c:v>
                </c:pt>
                <c:pt idx="1">
                  <c:v>47.948444444444455</c:v>
                </c:pt>
                <c:pt idx="2">
                  <c:v>48.400370370370382</c:v>
                </c:pt>
                <c:pt idx="3">
                  <c:v>48.739518518518523</c:v>
                </c:pt>
                <c:pt idx="4">
                  <c:v>49.251370370370374</c:v>
                </c:pt>
                <c:pt idx="5">
                  <c:v>49.159037037037038</c:v>
                </c:pt>
                <c:pt idx="6">
                  <c:v>53.921481481481486</c:v>
                </c:pt>
                <c:pt idx="7">
                  <c:v>45.928000000000004</c:v>
                </c:pt>
                <c:pt idx="8">
                  <c:v>56.785333333333334</c:v>
                </c:pt>
                <c:pt idx="9">
                  <c:v>47.454296296296299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3-4C22-8335-687A59403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ALANINE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'3_Lp'!$P$3:$P$12</c:f>
              <c:numCache>
                <c:formatCode>0.000</c:formatCode>
                <c:ptCount val="10"/>
                <c:pt idx="0">
                  <c:v>5.8093001075957034</c:v>
                </c:pt>
                <c:pt idx="1">
                  <c:v>4.2465185185185188</c:v>
                </c:pt>
                <c:pt idx="2">
                  <c:v>4.5683703703703706</c:v>
                </c:pt>
                <c:pt idx="3">
                  <c:v>3.9574814814814814</c:v>
                </c:pt>
                <c:pt idx="4">
                  <c:v>4.6417037037037048</c:v>
                </c:pt>
                <c:pt idx="5">
                  <c:v>4.7104444444444447</c:v>
                </c:pt>
                <c:pt idx="6">
                  <c:v>5.0428518518518528</c:v>
                </c:pt>
                <c:pt idx="7">
                  <c:v>5.2929629629629629</c:v>
                </c:pt>
                <c:pt idx="8">
                  <c:v>4.9407777777777779</c:v>
                </c:pt>
                <c:pt idx="9">
                  <c:v>4.5559629629629637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5-4D2F-8611-2B4E2D89689E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'3_Lp'!$P$13:$P$22</c:f>
              <c:numCache>
                <c:formatCode>0.000</c:formatCode>
                <c:ptCount val="10"/>
                <c:pt idx="0">
                  <c:v>5.8109979722972973</c:v>
                </c:pt>
                <c:pt idx="1">
                  <c:v>4.2256666666666671</c:v>
                </c:pt>
                <c:pt idx="2">
                  <c:v>4.4382962962962962</c:v>
                </c:pt>
                <c:pt idx="3">
                  <c:v>4.3014814814814821</c:v>
                </c:pt>
                <c:pt idx="4">
                  <c:v>4.6246666666666663</c:v>
                </c:pt>
                <c:pt idx="5">
                  <c:v>4.5829629629629638</c:v>
                </c:pt>
                <c:pt idx="6">
                  <c:v>4.6536666666666671</c:v>
                </c:pt>
                <c:pt idx="7">
                  <c:v>5.1685185185185185</c:v>
                </c:pt>
                <c:pt idx="8">
                  <c:v>5.2465185185185179</c:v>
                </c:pt>
                <c:pt idx="9">
                  <c:v>4.6878518518518515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5-4D2F-8611-2B4E2D89689E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'3_Lp'!$P$23:$P$32</c:f>
              <c:numCache>
                <c:formatCode>0.000</c:formatCode>
                <c:ptCount val="10"/>
                <c:pt idx="0">
                  <c:v>5.6926367826609638</c:v>
                </c:pt>
                <c:pt idx="1">
                  <c:v>4.298592592592593</c:v>
                </c:pt>
                <c:pt idx="2">
                  <c:v>4.3404814814814818</c:v>
                </c:pt>
                <c:pt idx="3">
                  <c:v>4.5158518518518518</c:v>
                </c:pt>
                <c:pt idx="4">
                  <c:v>4.6285185185185185</c:v>
                </c:pt>
                <c:pt idx="5">
                  <c:v>4.4543703703703708</c:v>
                </c:pt>
                <c:pt idx="6">
                  <c:v>5.1945925925925929</c:v>
                </c:pt>
                <c:pt idx="7">
                  <c:v>4.4575185185185182</c:v>
                </c:pt>
                <c:pt idx="8">
                  <c:v>5.5754444444444449</c:v>
                </c:pt>
                <c:pt idx="9">
                  <c:v>4.5691851851851855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5-4D2F-8611-2B4E2D89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LACTATE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'3_Lp'!$Q$3:$Q$12</c:f>
              <c:numCache>
                <c:formatCode>0.000</c:formatCode>
                <c:ptCount val="10"/>
                <c:pt idx="0">
                  <c:v>0.10421529765290631</c:v>
                </c:pt>
                <c:pt idx="1">
                  <c:v>9.9666666666666667E-2</c:v>
                </c:pt>
                <c:pt idx="2">
                  <c:v>0.2970740740740741</c:v>
                </c:pt>
                <c:pt idx="3">
                  <c:v>0.95377777777777784</c:v>
                </c:pt>
                <c:pt idx="4">
                  <c:v>1.7979999999999998</c:v>
                </c:pt>
                <c:pt idx="5">
                  <c:v>2.7543703703703706</c:v>
                </c:pt>
                <c:pt idx="6">
                  <c:v>4.8472592592592596</c:v>
                </c:pt>
                <c:pt idx="7">
                  <c:v>6.3885185185185183</c:v>
                </c:pt>
                <c:pt idx="8">
                  <c:v>7.0407407407407412</c:v>
                </c:pt>
                <c:pt idx="9">
                  <c:v>7.5347777777777791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9-4024-BB17-4DE543F9B3C2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'3_Lp'!$Q$13:$Q$22</c:f>
              <c:numCache>
                <c:formatCode>0.000</c:formatCode>
                <c:ptCount val="10"/>
                <c:pt idx="0">
                  <c:v>8.8592302187080377E-2</c:v>
                </c:pt>
                <c:pt idx="1">
                  <c:v>0.11</c:v>
                </c:pt>
                <c:pt idx="2">
                  <c:v>0.34233333333333332</c:v>
                </c:pt>
                <c:pt idx="3">
                  <c:v>1.1594074074074072</c:v>
                </c:pt>
                <c:pt idx="4">
                  <c:v>2.1262962962962964</c:v>
                </c:pt>
                <c:pt idx="5">
                  <c:v>3.0350000000000001</c:v>
                </c:pt>
                <c:pt idx="6">
                  <c:v>5.0984074074074082</c:v>
                </c:pt>
                <c:pt idx="7">
                  <c:v>7.1329259259259263</c:v>
                </c:pt>
                <c:pt idx="8">
                  <c:v>8.0677777777777777</c:v>
                </c:pt>
                <c:pt idx="9">
                  <c:v>7.8004814814814818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9-4024-BB17-4DE543F9B3C2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'3_Lp'!$Q$23:$Q$32</c:f>
              <c:numCache>
                <c:formatCode>0.000</c:formatCode>
                <c:ptCount val="10"/>
                <c:pt idx="0">
                  <c:v>9.6188279537819263E-2</c:v>
                </c:pt>
                <c:pt idx="1">
                  <c:v>0.10174074074074076</c:v>
                </c:pt>
                <c:pt idx="2">
                  <c:v>0.31759259259259259</c:v>
                </c:pt>
                <c:pt idx="3">
                  <c:v>1.2325185185185186</c:v>
                </c:pt>
                <c:pt idx="4">
                  <c:v>1.9591851851851851</c:v>
                </c:pt>
                <c:pt idx="5">
                  <c:v>3.2983703703703706</c:v>
                </c:pt>
                <c:pt idx="6">
                  <c:v>6.080592592592593</c:v>
                </c:pt>
                <c:pt idx="7">
                  <c:v>6.7244814814814813</c:v>
                </c:pt>
                <c:pt idx="8">
                  <c:v>8.7244444444444458</c:v>
                </c:pt>
                <c:pt idx="9">
                  <c:v>9.2461481481481478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9-4024-BB17-4DE543F9B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THREONINE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'3_Lp'!$R$3:$R$12</c:f>
              <c:numCache>
                <c:formatCode>0.000</c:formatCode>
                <c:ptCount val="10"/>
                <c:pt idx="0">
                  <c:v>3.5882212903499737</c:v>
                </c:pt>
                <c:pt idx="1">
                  <c:v>3.1879259259259265</c:v>
                </c:pt>
                <c:pt idx="2">
                  <c:v>3.2955925925925929</c:v>
                </c:pt>
                <c:pt idx="3">
                  <c:v>2.9305925925925926</c:v>
                </c:pt>
                <c:pt idx="4">
                  <c:v>3.3032222222222218</c:v>
                </c:pt>
                <c:pt idx="5">
                  <c:v>3.3552592592592596</c:v>
                </c:pt>
                <c:pt idx="6">
                  <c:v>3.5229629629629633</c:v>
                </c:pt>
                <c:pt idx="7">
                  <c:v>3.8748888888888886</c:v>
                </c:pt>
                <c:pt idx="8">
                  <c:v>3.5995185185185186</c:v>
                </c:pt>
                <c:pt idx="9">
                  <c:v>3.1565555555555558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F-4358-A0D4-74FB714A2BB2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'3_Lp'!$R$13:$R$22</c:f>
              <c:numCache>
                <c:formatCode>0.000</c:formatCode>
                <c:ptCount val="10"/>
                <c:pt idx="0">
                  <c:v>3.5820311234052964</c:v>
                </c:pt>
                <c:pt idx="1">
                  <c:v>3.1806666666666668</c:v>
                </c:pt>
                <c:pt idx="2">
                  <c:v>3.3111111111111113</c:v>
                </c:pt>
                <c:pt idx="3">
                  <c:v>3.1362592592592597</c:v>
                </c:pt>
                <c:pt idx="4">
                  <c:v>3.3289259259259256</c:v>
                </c:pt>
                <c:pt idx="5">
                  <c:v>3.252444444444444</c:v>
                </c:pt>
                <c:pt idx="6">
                  <c:v>3.2110000000000007</c:v>
                </c:pt>
                <c:pt idx="7">
                  <c:v>3.7378518518518518</c:v>
                </c:pt>
                <c:pt idx="8">
                  <c:v>3.8024444444444447</c:v>
                </c:pt>
                <c:pt idx="9">
                  <c:v>3.2959259259259257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F-4358-A0D4-74FB714A2BB2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'3_Lp'!$R$23:$R$32</c:f>
              <c:numCache>
                <c:formatCode>0.000</c:formatCode>
                <c:ptCount val="10"/>
                <c:pt idx="0">
                  <c:v>3.507264166439374</c:v>
                </c:pt>
                <c:pt idx="1">
                  <c:v>3.2559629629629629</c:v>
                </c:pt>
                <c:pt idx="2">
                  <c:v>3.2542962962962965</c:v>
                </c:pt>
                <c:pt idx="3">
                  <c:v>3.2658518518518522</c:v>
                </c:pt>
                <c:pt idx="4">
                  <c:v>3.3024074074074075</c:v>
                </c:pt>
                <c:pt idx="5">
                  <c:v>3.3133703703703703</c:v>
                </c:pt>
                <c:pt idx="6">
                  <c:v>3.6942222222222223</c:v>
                </c:pt>
                <c:pt idx="7">
                  <c:v>3.1822592592592596</c:v>
                </c:pt>
                <c:pt idx="8">
                  <c:v>3.9498148148148151</c:v>
                </c:pt>
                <c:pt idx="9">
                  <c:v>3.2137037037037035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F-4358-A0D4-74FB714A2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ETHANOL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'3_Lp'!$S$3:$S$12</c:f>
              <c:numCache>
                <c:formatCode>0.000</c:formatCode>
                <c:ptCount val="10"/>
                <c:pt idx="0">
                  <c:v>6.045418888655741E-2</c:v>
                </c:pt>
                <c:pt idx="1">
                  <c:v>0.13470370370370371</c:v>
                </c:pt>
                <c:pt idx="2">
                  <c:v>0.33766666666666667</c:v>
                </c:pt>
                <c:pt idx="3">
                  <c:v>0.17074074074074075</c:v>
                </c:pt>
                <c:pt idx="4">
                  <c:v>0.22733333333333336</c:v>
                </c:pt>
                <c:pt idx="5">
                  <c:v>0.32611111111111113</c:v>
                </c:pt>
                <c:pt idx="6">
                  <c:v>0.36599999999999999</c:v>
                </c:pt>
                <c:pt idx="7">
                  <c:v>0.42148148148148146</c:v>
                </c:pt>
                <c:pt idx="8">
                  <c:v>0.5463703703703704</c:v>
                </c:pt>
                <c:pt idx="9">
                  <c:v>0.48618518518518522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B-40A5-B4D1-E3BACBBE418E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'3_Lp'!$S$13:$S$22</c:f>
              <c:numCache>
                <c:formatCode>0.000</c:formatCode>
                <c:ptCount val="10"/>
                <c:pt idx="0">
                  <c:v>5.6386588179717409E-2</c:v>
                </c:pt>
                <c:pt idx="1">
                  <c:v>0.15692592592592594</c:v>
                </c:pt>
                <c:pt idx="2">
                  <c:v>0.43411111111111111</c:v>
                </c:pt>
                <c:pt idx="3">
                  <c:v>0.20722222222222222</c:v>
                </c:pt>
                <c:pt idx="4">
                  <c:v>0.24011111111111111</c:v>
                </c:pt>
                <c:pt idx="5">
                  <c:v>0.26200000000000001</c:v>
                </c:pt>
                <c:pt idx="6">
                  <c:v>0.24944444444444447</c:v>
                </c:pt>
                <c:pt idx="7">
                  <c:v>0.33296296296296302</c:v>
                </c:pt>
                <c:pt idx="8">
                  <c:v>0.58866666666666667</c:v>
                </c:pt>
                <c:pt idx="9">
                  <c:v>0.50722222222222224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B-40A5-B4D1-E3BACBBE418E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'3_Lp'!$S$23:$S$32</c:f>
              <c:numCache>
                <c:formatCode>0.000</c:formatCode>
                <c:ptCount val="10"/>
                <c:pt idx="0">
                  <c:v>5.4773550557758892E-2</c:v>
                </c:pt>
                <c:pt idx="1">
                  <c:v>0.14577777777777778</c:v>
                </c:pt>
                <c:pt idx="2">
                  <c:v>0.37322222222222229</c:v>
                </c:pt>
                <c:pt idx="3">
                  <c:v>0.21396296296296297</c:v>
                </c:pt>
                <c:pt idx="4">
                  <c:v>0.2123703703703704</c:v>
                </c:pt>
                <c:pt idx="5">
                  <c:v>0.27222222222222225</c:v>
                </c:pt>
                <c:pt idx="6">
                  <c:v>0.31659259259259259</c:v>
                </c:pt>
                <c:pt idx="7">
                  <c:v>0.29362962962962963</c:v>
                </c:pt>
                <c:pt idx="8">
                  <c:v>0.49788888888888894</c:v>
                </c:pt>
                <c:pt idx="9">
                  <c:v>0.38674074074074077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B-40A5-B4D1-E3BACBBE4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UNKNOWN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'3_Lp'!$W$3:$W$12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9-445F-8759-29CBB09CE156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'3_Lp'!$W$13:$W$22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9-445F-8759-29CBB09CE156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'3_Lp'!$W$23:$W$32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9-445F-8759-29CBB09CE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UNKNOWN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'3_Lp'!$X$3:$X$12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5-4975-BC30-B4DBA272F5B7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'3_Lp'!$X$13:$X$22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5-4975-BC30-B4DBA272F5B7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'3_Lp'!$X$23:$X$32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5-4975-BC30-B4DBA272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Glucose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'2_Af'!$G$3:$G$12</c:f>
              <c:numCache>
                <c:formatCode>0.000</c:formatCode>
                <c:ptCount val="10"/>
                <c:pt idx="0">
                  <c:v>11.996248271095324</c:v>
                </c:pt>
                <c:pt idx="1">
                  <c:v>10.296222222222223</c:v>
                </c:pt>
                <c:pt idx="2">
                  <c:v>10.306444444444445</c:v>
                </c:pt>
                <c:pt idx="3">
                  <c:v>3.4542222222222225</c:v>
                </c:pt>
                <c:pt idx="4">
                  <c:v>0.20222222222222222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7-450A-8D61-0EF27C1F5173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'2_Af'!$G$13:$G$22</c:f>
              <c:numCache>
                <c:formatCode>0.000</c:formatCode>
                <c:ptCount val="10"/>
                <c:pt idx="0">
                  <c:v>9.4734444444444446</c:v>
                </c:pt>
                <c:pt idx="1">
                  <c:v>10.063888888888888</c:v>
                </c:pt>
                <c:pt idx="2">
                  <c:v>10.020777777777779</c:v>
                </c:pt>
                <c:pt idx="3">
                  <c:v>3.5105555555555559</c:v>
                </c:pt>
                <c:pt idx="4">
                  <c:v>0.34555555555555556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7-450A-8D61-0EF27C1F5173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'2_Af'!$G$23:$G$32</c:f>
              <c:numCache>
                <c:formatCode>0.000</c:formatCode>
                <c:ptCount val="10"/>
                <c:pt idx="0">
                  <c:v>11.1814431951833</c:v>
                </c:pt>
                <c:pt idx="1">
                  <c:v>10.140111111111111</c:v>
                </c:pt>
                <c:pt idx="2">
                  <c:v>9.7096666666666671</c:v>
                </c:pt>
                <c:pt idx="3">
                  <c:v>3.5444444444444447</c:v>
                </c:pt>
                <c:pt idx="4">
                  <c:v>0.24033333333333334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7-450A-8D61-0EF27C1F5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'3_Lp'!$T$3:$T$12</c:f>
              <c:numCache>
                <c:formatCode>0.000</c:formatCode>
                <c:ptCount val="10"/>
                <c:pt idx="0">
                  <c:v>3.3822322035558039</c:v>
                </c:pt>
                <c:pt idx="1">
                  <c:v>3.4507407407407409</c:v>
                </c:pt>
                <c:pt idx="2">
                  <c:v>3.6286296296296294</c:v>
                </c:pt>
                <c:pt idx="3">
                  <c:v>3.1395185185185186</c:v>
                </c:pt>
                <c:pt idx="4">
                  <c:v>3.6974074074074079</c:v>
                </c:pt>
                <c:pt idx="5">
                  <c:v>3.5624074074074072</c:v>
                </c:pt>
                <c:pt idx="6">
                  <c:v>4.0396296296296299</c:v>
                </c:pt>
                <c:pt idx="7">
                  <c:v>4.1933703703703706</c:v>
                </c:pt>
                <c:pt idx="8">
                  <c:v>4.0278518518518522</c:v>
                </c:pt>
                <c:pt idx="9">
                  <c:v>3.5155185185185185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4-4CAF-928D-238CC8A204DF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'3_Lp'!$T$13:$T$22</c:f>
              <c:numCache>
                <c:formatCode>0.000</c:formatCode>
                <c:ptCount val="10"/>
                <c:pt idx="0">
                  <c:v>3.3978238805316114</c:v>
                </c:pt>
                <c:pt idx="1">
                  <c:v>3.5085925925925925</c:v>
                </c:pt>
                <c:pt idx="2">
                  <c:v>3.596222222222222</c:v>
                </c:pt>
                <c:pt idx="3">
                  <c:v>3.4868148148148155</c:v>
                </c:pt>
                <c:pt idx="4">
                  <c:v>3.5665925925925928</c:v>
                </c:pt>
                <c:pt idx="5">
                  <c:v>3.635333333333334</c:v>
                </c:pt>
                <c:pt idx="6">
                  <c:v>3.5752222222222225</c:v>
                </c:pt>
                <c:pt idx="7">
                  <c:v>4.1440370370370374</c:v>
                </c:pt>
                <c:pt idx="8">
                  <c:v>4.2348148148148148</c:v>
                </c:pt>
                <c:pt idx="9">
                  <c:v>3.6744074074074073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4-4CAF-928D-238CC8A204DF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'3_Lp'!$T$23:$T$32</c:f>
              <c:numCache>
                <c:formatCode>0.000</c:formatCode>
                <c:ptCount val="10"/>
                <c:pt idx="0">
                  <c:v>3.3341859715361926</c:v>
                </c:pt>
                <c:pt idx="1">
                  <c:v>3.3897407407407409</c:v>
                </c:pt>
                <c:pt idx="2">
                  <c:v>3.5240370370370377</c:v>
                </c:pt>
                <c:pt idx="3">
                  <c:v>3.5827037037037037</c:v>
                </c:pt>
                <c:pt idx="4">
                  <c:v>3.7907777777777776</c:v>
                </c:pt>
                <c:pt idx="5">
                  <c:v>3.3705925925925926</c:v>
                </c:pt>
                <c:pt idx="6">
                  <c:v>3.9812592592592591</c:v>
                </c:pt>
                <c:pt idx="7">
                  <c:v>3.5878888888888896</c:v>
                </c:pt>
                <c:pt idx="8">
                  <c:v>4.2628518518518517</c:v>
                </c:pt>
                <c:pt idx="9">
                  <c:v>3.5195555555555558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4-4CAF-928D-238CC8A20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ISOLEUCINE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'3_Lp'!$U$3:$U$12</c:f>
              <c:numCache>
                <c:formatCode>0.000</c:formatCode>
                <c:ptCount val="10"/>
                <c:pt idx="0">
                  <c:v>2.4797386579700924</c:v>
                </c:pt>
                <c:pt idx="1">
                  <c:v>2.6678888888888892</c:v>
                </c:pt>
                <c:pt idx="2">
                  <c:v>2.9870370370370369</c:v>
                </c:pt>
                <c:pt idx="3">
                  <c:v>2.5696666666666665</c:v>
                </c:pt>
                <c:pt idx="4">
                  <c:v>3.0297037037037038</c:v>
                </c:pt>
                <c:pt idx="5">
                  <c:v>2.9742222222222225</c:v>
                </c:pt>
                <c:pt idx="6">
                  <c:v>3.3010740740740747</c:v>
                </c:pt>
                <c:pt idx="7">
                  <c:v>3.4213333333333336</c:v>
                </c:pt>
                <c:pt idx="8">
                  <c:v>3.2937407407407409</c:v>
                </c:pt>
                <c:pt idx="9">
                  <c:v>3.0108148148148155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0-4763-883F-4928A2537560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'3_Lp'!$U$13:$U$22</c:f>
              <c:numCache>
                <c:formatCode>0.000</c:formatCode>
                <c:ptCount val="10"/>
                <c:pt idx="0">
                  <c:v>2.483933869693522</c:v>
                </c:pt>
                <c:pt idx="1">
                  <c:v>2.7051481481481483</c:v>
                </c:pt>
                <c:pt idx="2">
                  <c:v>2.889148148148148</c:v>
                </c:pt>
                <c:pt idx="3">
                  <c:v>2.8434814814814815</c:v>
                </c:pt>
                <c:pt idx="4">
                  <c:v>2.8841851851851854</c:v>
                </c:pt>
                <c:pt idx="5">
                  <c:v>2.979888888888889</c:v>
                </c:pt>
                <c:pt idx="6">
                  <c:v>2.9132592592592594</c:v>
                </c:pt>
                <c:pt idx="7">
                  <c:v>3.4035925925925925</c:v>
                </c:pt>
                <c:pt idx="8">
                  <c:v>3.4563333333333337</c:v>
                </c:pt>
                <c:pt idx="9">
                  <c:v>3.1051111111111118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0-4763-883F-4928A2537560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'3_Lp'!$U$23:$U$32</c:f>
              <c:numCache>
                <c:formatCode>0.000</c:formatCode>
                <c:ptCount val="10"/>
                <c:pt idx="0">
                  <c:v>2.4278955766908483</c:v>
                </c:pt>
                <c:pt idx="1">
                  <c:v>2.652703703703704</c:v>
                </c:pt>
                <c:pt idx="2">
                  <c:v>2.8474814814814819</c:v>
                </c:pt>
                <c:pt idx="3">
                  <c:v>2.8397037037037038</c:v>
                </c:pt>
                <c:pt idx="4">
                  <c:v>3.0866296296296296</c:v>
                </c:pt>
                <c:pt idx="5">
                  <c:v>2.9983333333333331</c:v>
                </c:pt>
                <c:pt idx="6">
                  <c:v>3.3190370370370368</c:v>
                </c:pt>
                <c:pt idx="7">
                  <c:v>2.9486666666666665</c:v>
                </c:pt>
                <c:pt idx="8">
                  <c:v>3.4496296296296296</c:v>
                </c:pt>
                <c:pt idx="9">
                  <c:v>3.0442962962962961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10-4763-883F-4928A253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LEUCINE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'3_Lp'!$V$3:$V$12</c:f>
              <c:numCache>
                <c:formatCode>0.000</c:formatCode>
                <c:ptCount val="10"/>
                <c:pt idx="0">
                  <c:v>4.3936675101682683</c:v>
                </c:pt>
                <c:pt idx="1">
                  <c:v>3.409740740740741</c:v>
                </c:pt>
                <c:pt idx="2">
                  <c:v>3.6468703703703711</c:v>
                </c:pt>
                <c:pt idx="3">
                  <c:v>3.247314814814815</c:v>
                </c:pt>
                <c:pt idx="4">
                  <c:v>3.7987037037037044</c:v>
                </c:pt>
                <c:pt idx="5">
                  <c:v>3.8407407407407406</c:v>
                </c:pt>
                <c:pt idx="6">
                  <c:v>4.1770185185185191</c:v>
                </c:pt>
                <c:pt idx="7">
                  <c:v>4.2832407407407409</c:v>
                </c:pt>
                <c:pt idx="8">
                  <c:v>4.2594259259259255</c:v>
                </c:pt>
                <c:pt idx="9">
                  <c:v>3.5432592592592589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1-4B4D-B2F0-848C79B54DD1}"/>
            </c:ext>
          </c:extLst>
        </c:ser>
        <c:ser>
          <c:idx val="1"/>
          <c:order val="1"/>
          <c:tx>
            <c:strRef>
              <c:f>'3_Lp'!$B$13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'3_Lp'!$A$3:$A$12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'3_Lp'!$V$13:$V$22</c:f>
              <c:numCache>
                <c:formatCode>0.000</c:formatCode>
                <c:ptCount val="10"/>
                <c:pt idx="0">
                  <c:v>4.3891177515266833</c:v>
                </c:pt>
                <c:pt idx="1">
                  <c:v>3.3236296296296297</c:v>
                </c:pt>
                <c:pt idx="2">
                  <c:v>3.5901666666666667</c:v>
                </c:pt>
                <c:pt idx="3">
                  <c:v>3.5413518518518519</c:v>
                </c:pt>
                <c:pt idx="4">
                  <c:v>3.7120185185185184</c:v>
                </c:pt>
                <c:pt idx="5">
                  <c:v>3.7440555555555557</c:v>
                </c:pt>
                <c:pt idx="6">
                  <c:v>3.9109074074074077</c:v>
                </c:pt>
                <c:pt idx="7">
                  <c:v>4.355944444444444</c:v>
                </c:pt>
                <c:pt idx="8">
                  <c:v>4.3694074074074081</c:v>
                </c:pt>
                <c:pt idx="9">
                  <c:v>3.6754074074074077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1-4B4D-B2F0-848C79B54DD1}"/>
            </c:ext>
          </c:extLst>
        </c:ser>
        <c:ser>
          <c:idx val="2"/>
          <c:order val="2"/>
          <c:tx>
            <c:strRef>
              <c:f>'3_Lp'!$B$23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'3_Lp'!$V$23:$V$32</c:f>
              <c:numCache>
                <c:formatCode>0.000</c:formatCode>
                <c:ptCount val="10"/>
                <c:pt idx="0">
                  <c:v>4.2204932025187425</c:v>
                </c:pt>
                <c:pt idx="1">
                  <c:v>3.3735185185185186</c:v>
                </c:pt>
                <c:pt idx="2">
                  <c:v>3.5021296296296294</c:v>
                </c:pt>
                <c:pt idx="3">
                  <c:v>3.6461481481481486</c:v>
                </c:pt>
                <c:pt idx="4">
                  <c:v>3.8866666666666667</c:v>
                </c:pt>
                <c:pt idx="5">
                  <c:v>3.8433518518518524</c:v>
                </c:pt>
                <c:pt idx="6">
                  <c:v>4.248222222222223</c:v>
                </c:pt>
                <c:pt idx="7">
                  <c:v>3.7332592592592588</c:v>
                </c:pt>
                <c:pt idx="8">
                  <c:v>4.4221111111111107</c:v>
                </c:pt>
                <c:pt idx="9">
                  <c:v>4.1044814814814821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1-4B4D-B2F0-848C79B5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PHENYLALANINE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'4_Af&amp;Lp'!$D$3:$D$12</c:f>
              <c:numCache>
                <c:formatCode>0.000</c:formatCode>
                <c:ptCount val="10"/>
                <c:pt idx="0">
                  <c:v>2.567822222222222</c:v>
                </c:pt>
                <c:pt idx="1">
                  <c:v>2.5472222222222225</c:v>
                </c:pt>
                <c:pt idx="2">
                  <c:v>2.5552888888888892</c:v>
                </c:pt>
                <c:pt idx="3">
                  <c:v>2.0370888888888889</c:v>
                </c:pt>
                <c:pt idx="4">
                  <c:v>2.4478</c:v>
                </c:pt>
                <c:pt idx="5">
                  <c:v>2.4000222222222227</c:v>
                </c:pt>
                <c:pt idx="6">
                  <c:v>2.4755333333333334</c:v>
                </c:pt>
                <c:pt idx="7">
                  <c:v>1.6559111111111111</c:v>
                </c:pt>
                <c:pt idx="8">
                  <c:v>2.0439333333333334</c:v>
                </c:pt>
                <c:pt idx="9">
                  <c:v>1.913577777777778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6-4553-A56A-6BCBBF11B507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'4_Af&amp;Lp'!$D$13:$D$22</c:f>
              <c:numCache>
                <c:formatCode>0.000</c:formatCode>
                <c:ptCount val="10"/>
                <c:pt idx="0">
                  <c:v>2.593755555555556</c:v>
                </c:pt>
                <c:pt idx="1">
                  <c:v>2.585666666666667</c:v>
                </c:pt>
                <c:pt idx="2">
                  <c:v>2.6242000000000001</c:v>
                </c:pt>
                <c:pt idx="3">
                  <c:v>2.500955555555556</c:v>
                </c:pt>
                <c:pt idx="4">
                  <c:v>2.4510888888888887</c:v>
                </c:pt>
                <c:pt idx="5">
                  <c:v>2.2717333333333332</c:v>
                </c:pt>
                <c:pt idx="6">
                  <c:v>2.3434444444444447</c:v>
                </c:pt>
                <c:pt idx="7">
                  <c:v>2.1858222222222223</c:v>
                </c:pt>
                <c:pt idx="8">
                  <c:v>2.0275777777777781</c:v>
                </c:pt>
                <c:pt idx="9">
                  <c:v>1.8888888888888888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6-4553-A56A-6BCBBF11B507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'4_Af&amp;Lp'!$D$23:$D$32</c:f>
              <c:numCache>
                <c:formatCode>0.000</c:formatCode>
                <c:ptCount val="10"/>
                <c:pt idx="0">
                  <c:v>2.5884</c:v>
                </c:pt>
                <c:pt idx="1">
                  <c:v>2.6194444444444445</c:v>
                </c:pt>
                <c:pt idx="2">
                  <c:v>2.6639111111111111</c:v>
                </c:pt>
                <c:pt idx="3">
                  <c:v>2.5629777777777778</c:v>
                </c:pt>
                <c:pt idx="4">
                  <c:v>2.2489999999999997</c:v>
                </c:pt>
                <c:pt idx="5">
                  <c:v>2.3173555555555558</c:v>
                </c:pt>
                <c:pt idx="6">
                  <c:v>2.2605777777777778</c:v>
                </c:pt>
                <c:pt idx="7">
                  <c:v>2.1514888888888888</c:v>
                </c:pt>
                <c:pt idx="8">
                  <c:v>2.1637333333333331</c:v>
                </c:pt>
                <c:pt idx="9">
                  <c:v>1.8280666666666667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6-4553-A56A-6BCBBF11B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TYROSINE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'4_Af&amp;Lp'!$E$3:$E$12</c:f>
              <c:numCache>
                <c:formatCode>0.000</c:formatCode>
                <c:ptCount val="10"/>
                <c:pt idx="0">
                  <c:v>1.7651666666666666</c:v>
                </c:pt>
                <c:pt idx="1">
                  <c:v>1.8512222222222221</c:v>
                </c:pt>
                <c:pt idx="2">
                  <c:v>1.9015</c:v>
                </c:pt>
                <c:pt idx="3">
                  <c:v>1.502777777777778</c:v>
                </c:pt>
                <c:pt idx="4">
                  <c:v>1.7926111111111112</c:v>
                </c:pt>
                <c:pt idx="5">
                  <c:v>1.7410555555555558</c:v>
                </c:pt>
                <c:pt idx="6">
                  <c:v>1.656277777777778</c:v>
                </c:pt>
                <c:pt idx="7">
                  <c:v>1.3493333333333333</c:v>
                </c:pt>
                <c:pt idx="8">
                  <c:v>1.6607777777777777</c:v>
                </c:pt>
                <c:pt idx="9">
                  <c:v>1.5959999999999999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A-4BD5-83C3-8B8602644995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'4_Af&amp;Lp'!$E$13:$E$22</c:f>
              <c:numCache>
                <c:formatCode>0.000</c:formatCode>
                <c:ptCount val="10"/>
                <c:pt idx="0">
                  <c:v>1.8666666666666667</c:v>
                </c:pt>
                <c:pt idx="1">
                  <c:v>1.8899444444444444</c:v>
                </c:pt>
                <c:pt idx="2">
                  <c:v>1.9383333333333332</c:v>
                </c:pt>
                <c:pt idx="3">
                  <c:v>1.8859444444444444</c:v>
                </c:pt>
                <c:pt idx="4">
                  <c:v>1.8003333333333336</c:v>
                </c:pt>
                <c:pt idx="5">
                  <c:v>1.662277777777778</c:v>
                </c:pt>
                <c:pt idx="6">
                  <c:v>1.7795555555555556</c:v>
                </c:pt>
                <c:pt idx="7">
                  <c:v>1.7294444444444446</c:v>
                </c:pt>
                <c:pt idx="8">
                  <c:v>1.6264444444444446</c:v>
                </c:pt>
                <c:pt idx="9">
                  <c:v>1.645388888888889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A-4BD5-83C3-8B8602644995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'4_Af&amp;Lp'!$E$23:$E$32</c:f>
              <c:numCache>
                <c:formatCode>0.000</c:formatCode>
                <c:ptCount val="10"/>
                <c:pt idx="0">
                  <c:v>1.9162222222222223</c:v>
                </c:pt>
                <c:pt idx="1">
                  <c:v>1.935888888888889</c:v>
                </c:pt>
                <c:pt idx="2">
                  <c:v>1.9652222222222222</c:v>
                </c:pt>
                <c:pt idx="3">
                  <c:v>1.8965555555555558</c:v>
                </c:pt>
                <c:pt idx="4">
                  <c:v>1.7115000000000002</c:v>
                </c:pt>
                <c:pt idx="5">
                  <c:v>1.6965000000000001</c:v>
                </c:pt>
                <c:pt idx="6">
                  <c:v>1.484777777777778</c:v>
                </c:pt>
                <c:pt idx="7">
                  <c:v>1.6214444444444445</c:v>
                </c:pt>
                <c:pt idx="8">
                  <c:v>1.6666666666666667</c:v>
                </c:pt>
                <c:pt idx="9">
                  <c:v>1.4036666666666668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A-4BD5-83C3-8B860264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SUCROSE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'4_Af&amp;Lp'!$F$3:$F$12</c:f>
              <c:numCache>
                <c:formatCode>0.000</c:formatCode>
                <c:ptCount val="10"/>
                <c:pt idx="0">
                  <c:v>64.49933333333334</c:v>
                </c:pt>
                <c:pt idx="1">
                  <c:v>68.204222222222228</c:v>
                </c:pt>
                <c:pt idx="2">
                  <c:v>68.076777777777778</c:v>
                </c:pt>
                <c:pt idx="3">
                  <c:v>55.103999999999999</c:v>
                </c:pt>
                <c:pt idx="4">
                  <c:v>55.364333333333335</c:v>
                </c:pt>
                <c:pt idx="5">
                  <c:v>46.687444444444445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C-4B59-A701-312F1D6B3936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'4_Af&amp;Lp'!$F$13:$F$22</c:f>
              <c:numCache>
                <c:formatCode>0.000</c:formatCode>
                <c:ptCount val="10"/>
                <c:pt idx="0">
                  <c:v>69.155777777777786</c:v>
                </c:pt>
                <c:pt idx="1">
                  <c:v>67.669888888888892</c:v>
                </c:pt>
                <c:pt idx="2">
                  <c:v>69.794777777777782</c:v>
                </c:pt>
                <c:pt idx="3">
                  <c:v>69.296555555555557</c:v>
                </c:pt>
                <c:pt idx="4">
                  <c:v>55.829777777777778</c:v>
                </c:pt>
                <c:pt idx="5">
                  <c:v>39.964444444444453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C-4B59-A701-312F1D6B3936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'4_Af&amp;Lp'!$F$23:$F$32</c:f>
              <c:numCache>
                <c:formatCode>0.000</c:formatCode>
                <c:ptCount val="10"/>
                <c:pt idx="0">
                  <c:v>69.595555555555549</c:v>
                </c:pt>
                <c:pt idx="1">
                  <c:v>67.87544444444444</c:v>
                </c:pt>
                <c:pt idx="2">
                  <c:v>70.212444444444444</c:v>
                </c:pt>
                <c:pt idx="3">
                  <c:v>71.483777777777775</c:v>
                </c:pt>
                <c:pt idx="4">
                  <c:v>56.468666666666664</c:v>
                </c:pt>
                <c:pt idx="5">
                  <c:v>36.661444444444449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C-4B59-A701-312F1D6B3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Glucose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'4_Af&amp;Lp'!$G$3:$G$12</c:f>
              <c:numCache>
                <c:formatCode>0.000</c:formatCode>
                <c:ptCount val="10"/>
                <c:pt idx="0">
                  <c:v>8.8714444444444442</c:v>
                </c:pt>
                <c:pt idx="1">
                  <c:v>9.8847777777777779</c:v>
                </c:pt>
                <c:pt idx="2">
                  <c:v>9.7984444444444456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0-4603-AC10-27DCA5BBEE3D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'4_Af&amp;Lp'!$G$13:$G$22</c:f>
              <c:numCache>
                <c:formatCode>0.000</c:formatCode>
                <c:ptCount val="10"/>
                <c:pt idx="0">
                  <c:v>9.9518888888888881</c:v>
                </c:pt>
                <c:pt idx="1">
                  <c:v>10.063666666666666</c:v>
                </c:pt>
                <c:pt idx="2">
                  <c:v>9.7811111111111124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0-4603-AC10-27DCA5BBEE3D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'4_Af&amp;Lp'!$G$23:$G$32</c:f>
              <c:numCache>
                <c:formatCode>0.000</c:formatCode>
                <c:ptCount val="10"/>
                <c:pt idx="0">
                  <c:v>9.9423333333333339</c:v>
                </c:pt>
                <c:pt idx="1">
                  <c:v>10.091444444444445</c:v>
                </c:pt>
                <c:pt idx="2">
                  <c:v>9.8820000000000014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0-4603-AC10-27DCA5BB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Lysine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'4_Af&amp;Lp'!$H$3:$H$12</c:f>
              <c:numCache>
                <c:formatCode>0.000</c:formatCode>
                <c:ptCount val="10"/>
                <c:pt idx="0">
                  <c:v>2.0716666666666668</c:v>
                </c:pt>
                <c:pt idx="1">
                  <c:v>2.1033333333333335</c:v>
                </c:pt>
                <c:pt idx="2">
                  <c:v>2.0676666666666668</c:v>
                </c:pt>
                <c:pt idx="3">
                  <c:v>1.5934444444444444</c:v>
                </c:pt>
                <c:pt idx="4">
                  <c:v>1.8594444444444445</c:v>
                </c:pt>
                <c:pt idx="5">
                  <c:v>1.9677777777777778</c:v>
                </c:pt>
                <c:pt idx="6">
                  <c:v>2.2709999999999999</c:v>
                </c:pt>
                <c:pt idx="7">
                  <c:v>1.4749999999999999</c:v>
                </c:pt>
                <c:pt idx="8">
                  <c:v>1.5638888888888889</c:v>
                </c:pt>
                <c:pt idx="9">
                  <c:v>1.8636666666666668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6-4E20-9635-121882E8D112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'4_Af&amp;Lp'!$H$13:$H$22</c:f>
              <c:numCache>
                <c:formatCode>0.000</c:formatCode>
                <c:ptCount val="10"/>
                <c:pt idx="0">
                  <c:v>2.0854444444444447</c:v>
                </c:pt>
                <c:pt idx="1">
                  <c:v>2.0505555555555555</c:v>
                </c:pt>
                <c:pt idx="2">
                  <c:v>2.1035555555555558</c:v>
                </c:pt>
                <c:pt idx="3">
                  <c:v>1.9630000000000001</c:v>
                </c:pt>
                <c:pt idx="4">
                  <c:v>1.9241111111111111</c:v>
                </c:pt>
                <c:pt idx="5">
                  <c:v>1.7725555555555557</c:v>
                </c:pt>
                <c:pt idx="6">
                  <c:v>1.9684444444444447</c:v>
                </c:pt>
                <c:pt idx="7">
                  <c:v>1.7818888888888889</c:v>
                </c:pt>
                <c:pt idx="8">
                  <c:v>1.5876666666666668</c:v>
                </c:pt>
                <c:pt idx="9">
                  <c:v>1.587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6-4E20-9635-121882E8D112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'4_Af&amp;Lp'!$H$23:$H$32</c:f>
              <c:numCache>
                <c:formatCode>0.000</c:formatCode>
                <c:ptCount val="10"/>
                <c:pt idx="0">
                  <c:v>1.9785555555555556</c:v>
                </c:pt>
                <c:pt idx="1">
                  <c:v>2.0997777777777777</c:v>
                </c:pt>
                <c:pt idx="2">
                  <c:v>2.0435555555555558</c:v>
                </c:pt>
                <c:pt idx="3">
                  <c:v>2.0476666666666667</c:v>
                </c:pt>
                <c:pt idx="4">
                  <c:v>1.8474444444444447</c:v>
                </c:pt>
                <c:pt idx="5">
                  <c:v>1.8874444444444447</c:v>
                </c:pt>
                <c:pt idx="6">
                  <c:v>1.8612222222222223</c:v>
                </c:pt>
                <c:pt idx="7">
                  <c:v>1.9024444444444444</c:v>
                </c:pt>
                <c:pt idx="8">
                  <c:v>1.8797777777777778</c:v>
                </c:pt>
                <c:pt idx="9">
                  <c:v>1.4625555555555556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6-4E20-9635-121882E8D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CYSTEINE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'4_Af&amp;Lp'!$I$3:$I$12</c:f>
              <c:numCache>
                <c:formatCode>0.000</c:formatCode>
                <c:ptCount val="10"/>
                <c:pt idx="0">
                  <c:v>0.59544444444444455</c:v>
                </c:pt>
                <c:pt idx="1">
                  <c:v>0.67022222222222216</c:v>
                </c:pt>
                <c:pt idx="2">
                  <c:v>0.71422222222222231</c:v>
                </c:pt>
                <c:pt idx="3">
                  <c:v>0.63288888888888895</c:v>
                </c:pt>
                <c:pt idx="4">
                  <c:v>0.7082222222222222</c:v>
                </c:pt>
                <c:pt idx="5">
                  <c:v>0.71133333333333337</c:v>
                </c:pt>
                <c:pt idx="6">
                  <c:v>0.63888888888888884</c:v>
                </c:pt>
                <c:pt idx="7">
                  <c:v>0.53844444444444439</c:v>
                </c:pt>
                <c:pt idx="8">
                  <c:v>0.67066666666666674</c:v>
                </c:pt>
                <c:pt idx="9">
                  <c:v>0.64866666666666672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F-4477-986C-73575053BE02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'4_Af&amp;Lp'!$I$13:$I$22</c:f>
              <c:numCache>
                <c:formatCode>0.000</c:formatCode>
                <c:ptCount val="10"/>
                <c:pt idx="0">
                  <c:v>0.55800000000000005</c:v>
                </c:pt>
                <c:pt idx="1">
                  <c:v>0.66444444444444439</c:v>
                </c:pt>
                <c:pt idx="2">
                  <c:v>0.7088888888888889</c:v>
                </c:pt>
                <c:pt idx="3">
                  <c:v>0.77666666666666662</c:v>
                </c:pt>
                <c:pt idx="4">
                  <c:v>0.69133333333333336</c:v>
                </c:pt>
                <c:pt idx="5">
                  <c:v>0.6734444444444444</c:v>
                </c:pt>
                <c:pt idx="6">
                  <c:v>0.66188888888888897</c:v>
                </c:pt>
                <c:pt idx="7">
                  <c:v>0.68300000000000005</c:v>
                </c:pt>
                <c:pt idx="8">
                  <c:v>0.70211111111111113</c:v>
                </c:pt>
                <c:pt idx="9">
                  <c:v>0.7045555555555556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F-4477-986C-73575053BE02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'4_Af&amp;Lp'!$I$23:$I$32</c:f>
              <c:numCache>
                <c:formatCode>0.000</c:formatCode>
                <c:ptCount val="10"/>
                <c:pt idx="0">
                  <c:v>0.47111111111111109</c:v>
                </c:pt>
                <c:pt idx="1">
                  <c:v>0.57811111111111113</c:v>
                </c:pt>
                <c:pt idx="2">
                  <c:v>0.6995555555555556</c:v>
                </c:pt>
                <c:pt idx="3">
                  <c:v>0.72888888888888892</c:v>
                </c:pt>
                <c:pt idx="4">
                  <c:v>0.65155555555555567</c:v>
                </c:pt>
                <c:pt idx="5">
                  <c:v>0.66222222222222227</c:v>
                </c:pt>
                <c:pt idx="6">
                  <c:v>0.60077777777777774</c:v>
                </c:pt>
                <c:pt idx="7">
                  <c:v>0.67200000000000004</c:v>
                </c:pt>
                <c:pt idx="8">
                  <c:v>0.70166666666666666</c:v>
                </c:pt>
                <c:pt idx="9">
                  <c:v>0.46633333333333338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F-4477-986C-73575053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ASPARAGINE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'4_Af&amp;Lp'!$J$3:$J$12</c:f>
              <c:numCache>
                <c:formatCode>0.000</c:formatCode>
                <c:ptCount val="10"/>
                <c:pt idx="0">
                  <c:v>2.467888888888889</c:v>
                </c:pt>
                <c:pt idx="1">
                  <c:v>2.4456666666666664</c:v>
                </c:pt>
                <c:pt idx="2">
                  <c:v>2.402222222222222</c:v>
                </c:pt>
                <c:pt idx="3">
                  <c:v>1.560888888888889</c:v>
                </c:pt>
                <c:pt idx="4">
                  <c:v>0.29022222222222221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0-4984-A920-B9AD2CCC6A57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'4_Af&amp;Lp'!$J$13:$J$22</c:f>
              <c:numCache>
                <c:formatCode>0.000</c:formatCode>
                <c:ptCount val="10"/>
                <c:pt idx="0">
                  <c:v>2.5972222222222223</c:v>
                </c:pt>
                <c:pt idx="1">
                  <c:v>2.4427777777777782</c:v>
                </c:pt>
                <c:pt idx="2">
                  <c:v>2.4183333333333334</c:v>
                </c:pt>
                <c:pt idx="3">
                  <c:v>0.32733333333333331</c:v>
                </c:pt>
                <c:pt idx="4">
                  <c:v>0.40355555555555561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0-4984-A920-B9AD2CCC6A57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'4_Af&amp;Lp'!$J$23:$J$32</c:f>
              <c:numCache>
                <c:formatCode>0.000</c:formatCode>
                <c:ptCount val="10"/>
                <c:pt idx="0">
                  <c:v>2.5724444444444443</c:v>
                </c:pt>
                <c:pt idx="1">
                  <c:v>2.3165555555555559</c:v>
                </c:pt>
                <c:pt idx="2">
                  <c:v>2.487888888888889</c:v>
                </c:pt>
                <c:pt idx="3">
                  <c:v>2.4405555555555556</c:v>
                </c:pt>
                <c:pt idx="4">
                  <c:v>0.34888888888888892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0-4984-A920-B9AD2CCC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Lysine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'2_Af'!$H$3:$H$12</c:f>
              <c:numCache>
                <c:formatCode>0.000</c:formatCode>
                <c:ptCount val="10"/>
                <c:pt idx="0">
                  <c:v>2.1438233062911221</c:v>
                </c:pt>
                <c:pt idx="1">
                  <c:v>2.020777777777778</c:v>
                </c:pt>
                <c:pt idx="2">
                  <c:v>2.0451111111111113</c:v>
                </c:pt>
                <c:pt idx="3">
                  <c:v>2.1196666666666668</c:v>
                </c:pt>
                <c:pt idx="4">
                  <c:v>1.9966666666666666</c:v>
                </c:pt>
                <c:pt idx="5">
                  <c:v>1.9335555555555557</c:v>
                </c:pt>
                <c:pt idx="6">
                  <c:v>1.9324444444444446</c:v>
                </c:pt>
                <c:pt idx="7">
                  <c:v>1.8937777777777778</c:v>
                </c:pt>
                <c:pt idx="8">
                  <c:v>2.3431111111111114</c:v>
                </c:pt>
                <c:pt idx="9">
                  <c:v>2.154666666666667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9-4F20-91A9-0819B09B4A8A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'2_Af'!$H$13:$H$22</c:f>
              <c:numCache>
                <c:formatCode>0.000</c:formatCode>
                <c:ptCount val="10"/>
                <c:pt idx="0">
                  <c:v>1.8696666666666668</c:v>
                </c:pt>
                <c:pt idx="1">
                  <c:v>2.0615555555555556</c:v>
                </c:pt>
                <c:pt idx="2">
                  <c:v>2.2205555555555554</c:v>
                </c:pt>
                <c:pt idx="3">
                  <c:v>2.1040000000000001</c:v>
                </c:pt>
                <c:pt idx="4">
                  <c:v>2.0652222222222223</c:v>
                </c:pt>
                <c:pt idx="5">
                  <c:v>1.9372222222222224</c:v>
                </c:pt>
                <c:pt idx="6">
                  <c:v>1.8105555555555555</c:v>
                </c:pt>
                <c:pt idx="7">
                  <c:v>1.8035555555555556</c:v>
                </c:pt>
                <c:pt idx="8">
                  <c:v>1.5731111111111111</c:v>
                </c:pt>
                <c:pt idx="9">
                  <c:v>1.532888888888889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9-4F20-91A9-0819B09B4A8A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'2_Af'!$H$23:$H$32</c:f>
              <c:numCache>
                <c:formatCode>0.000</c:formatCode>
                <c:ptCount val="10"/>
                <c:pt idx="0">
                  <c:v>2.0737179598217557</c:v>
                </c:pt>
                <c:pt idx="1">
                  <c:v>2.124888888888889</c:v>
                </c:pt>
                <c:pt idx="2">
                  <c:v>2.0778888888888889</c:v>
                </c:pt>
                <c:pt idx="3">
                  <c:v>2.1635555555555559</c:v>
                </c:pt>
                <c:pt idx="4">
                  <c:v>1.907888888888889</c:v>
                </c:pt>
                <c:pt idx="5">
                  <c:v>2.0894444444444447</c:v>
                </c:pt>
                <c:pt idx="6">
                  <c:v>1.853777777777778</c:v>
                </c:pt>
                <c:pt idx="7">
                  <c:v>2.233111111111111</c:v>
                </c:pt>
                <c:pt idx="8">
                  <c:v>2.1616666666666666</c:v>
                </c:pt>
                <c:pt idx="9">
                  <c:v>1.8923333333333334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9-4F20-91A9-0819B09B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ASPARTATE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'4_Af&amp;Lp'!$K$3:$K$12</c:f>
              <c:numCache>
                <c:formatCode>0.000</c:formatCode>
                <c:ptCount val="10"/>
                <c:pt idx="0">
                  <c:v>3.1311111111111112</c:v>
                </c:pt>
                <c:pt idx="1">
                  <c:v>3.4124444444444446</c:v>
                </c:pt>
                <c:pt idx="2">
                  <c:v>3.3894444444444445</c:v>
                </c:pt>
                <c:pt idx="3">
                  <c:v>1.8410000000000002</c:v>
                </c:pt>
                <c:pt idx="4">
                  <c:v>0.32266666666666666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5-41A8-98EE-B43712389A58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'4_Af&amp;Lp'!$K$13:$K$22</c:f>
              <c:numCache>
                <c:formatCode>0.000</c:formatCode>
                <c:ptCount val="10"/>
                <c:pt idx="0">
                  <c:v>3.4327777777777779</c:v>
                </c:pt>
                <c:pt idx="1">
                  <c:v>3.3962222222222223</c:v>
                </c:pt>
                <c:pt idx="2">
                  <c:v>3.3326666666666669</c:v>
                </c:pt>
                <c:pt idx="3">
                  <c:v>2.4087777777777779</c:v>
                </c:pt>
                <c:pt idx="4">
                  <c:v>0.45666666666666667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5-41A8-98EE-B43712389A58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'4_Af&amp;Lp'!$K$23:$K$32</c:f>
              <c:numCache>
                <c:formatCode>0.000</c:formatCode>
                <c:ptCount val="10"/>
                <c:pt idx="0">
                  <c:v>3.4341111111111111</c:v>
                </c:pt>
                <c:pt idx="1">
                  <c:v>3.4781111111111112</c:v>
                </c:pt>
                <c:pt idx="2">
                  <c:v>3.3407777777777778</c:v>
                </c:pt>
                <c:pt idx="3">
                  <c:v>2.3736666666666668</c:v>
                </c:pt>
                <c:pt idx="4">
                  <c:v>0.41244444444444445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5-41A8-98EE-B43712389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METHIONINE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'4_Af&amp;Lp'!$L$3:$L$12</c:f>
              <c:numCache>
                <c:formatCode>0.000</c:formatCode>
                <c:ptCount val="10"/>
                <c:pt idx="0">
                  <c:v>1.4302777777777778</c:v>
                </c:pt>
                <c:pt idx="1">
                  <c:v>1.3172222222222223</c:v>
                </c:pt>
                <c:pt idx="2">
                  <c:v>1.2725000000000002</c:v>
                </c:pt>
                <c:pt idx="3">
                  <c:v>1.0125</c:v>
                </c:pt>
                <c:pt idx="4">
                  <c:v>1.1495000000000002</c:v>
                </c:pt>
                <c:pt idx="5">
                  <c:v>1.1444444444444446</c:v>
                </c:pt>
                <c:pt idx="6">
                  <c:v>1.1016666666666668</c:v>
                </c:pt>
                <c:pt idx="7">
                  <c:v>0.83044444444444443</c:v>
                </c:pt>
                <c:pt idx="8">
                  <c:v>1.0066666666666668</c:v>
                </c:pt>
                <c:pt idx="9">
                  <c:v>0.9568888888888889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2-4B55-AF91-D24DC509E977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'4_Af&amp;Lp'!$L$13:$L$22</c:f>
              <c:numCache>
                <c:formatCode>0.000</c:formatCode>
                <c:ptCount val="10"/>
                <c:pt idx="0">
                  <c:v>1.1862777777777778</c:v>
                </c:pt>
                <c:pt idx="1">
                  <c:v>1.2756111111111113</c:v>
                </c:pt>
                <c:pt idx="2">
                  <c:v>1.2654444444444446</c:v>
                </c:pt>
                <c:pt idx="3">
                  <c:v>1.2597777777777777</c:v>
                </c:pt>
                <c:pt idx="4">
                  <c:v>1.1600000000000001</c:v>
                </c:pt>
                <c:pt idx="5">
                  <c:v>1.0613333333333335</c:v>
                </c:pt>
                <c:pt idx="6">
                  <c:v>1.0325</c:v>
                </c:pt>
                <c:pt idx="7">
                  <c:v>1.0522777777777779</c:v>
                </c:pt>
                <c:pt idx="8">
                  <c:v>0.99688888888888894</c:v>
                </c:pt>
                <c:pt idx="9">
                  <c:v>0.93588888888888899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2-4B55-AF91-D24DC509E977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'4_Af&amp;Lp'!$L$23:$L$32</c:f>
              <c:numCache>
                <c:formatCode>0.000</c:formatCode>
                <c:ptCount val="10"/>
                <c:pt idx="0">
                  <c:v>1.2886111111111112</c:v>
                </c:pt>
                <c:pt idx="1">
                  <c:v>1.2646111111111111</c:v>
                </c:pt>
                <c:pt idx="2">
                  <c:v>1.2821666666666667</c:v>
                </c:pt>
                <c:pt idx="3">
                  <c:v>1.2732222222222223</c:v>
                </c:pt>
                <c:pt idx="4">
                  <c:v>1.1095000000000002</c:v>
                </c:pt>
                <c:pt idx="5">
                  <c:v>1.0349444444444444</c:v>
                </c:pt>
                <c:pt idx="6">
                  <c:v>1.0312222222222223</c:v>
                </c:pt>
                <c:pt idx="7">
                  <c:v>1.0580000000000001</c:v>
                </c:pt>
                <c:pt idx="8">
                  <c:v>1.0754444444444444</c:v>
                </c:pt>
                <c:pt idx="9">
                  <c:v>0.78816666666666679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2-4B55-AF91-D24DC509E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GLUTAMINE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'4_Af&amp;Lp'!$M$3:$M$12</c:f>
              <c:numCache>
                <c:formatCode>0.000</c:formatCode>
                <c:ptCount val="10"/>
                <c:pt idx="0">
                  <c:v>2.4824444444444445</c:v>
                </c:pt>
                <c:pt idx="1">
                  <c:v>2.6525555555555558</c:v>
                </c:pt>
                <c:pt idx="2">
                  <c:v>2.3829444444444445</c:v>
                </c:pt>
                <c:pt idx="3">
                  <c:v>2.093</c:v>
                </c:pt>
                <c:pt idx="4">
                  <c:v>2.1163888888888889</c:v>
                </c:pt>
                <c:pt idx="5">
                  <c:v>1.0021666666666667</c:v>
                </c:pt>
                <c:pt idx="6">
                  <c:v>1.0241666666666667</c:v>
                </c:pt>
                <c:pt idx="7">
                  <c:v>0.6845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5-4DF7-AFF4-2223109B836F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'4_Af&amp;Lp'!$M$13:$M$22</c:f>
              <c:numCache>
                <c:formatCode>0.000</c:formatCode>
                <c:ptCount val="10"/>
                <c:pt idx="0">
                  <c:v>2.3952222222222224</c:v>
                </c:pt>
                <c:pt idx="1">
                  <c:v>2.3807777777777779</c:v>
                </c:pt>
                <c:pt idx="2">
                  <c:v>2.0661666666666667</c:v>
                </c:pt>
                <c:pt idx="3">
                  <c:v>2.7167777777777777</c:v>
                </c:pt>
                <c:pt idx="4">
                  <c:v>2.1662222222222223</c:v>
                </c:pt>
                <c:pt idx="5">
                  <c:v>1.0290555555555556</c:v>
                </c:pt>
                <c:pt idx="6">
                  <c:v>1.3896666666666666</c:v>
                </c:pt>
                <c:pt idx="7">
                  <c:v>0.9666111111111112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5-4DF7-AFF4-2223109B836F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'4_Af&amp;Lp'!$M$23:$M$32</c:f>
              <c:numCache>
                <c:formatCode>0.000</c:formatCode>
                <c:ptCount val="10"/>
                <c:pt idx="0">
                  <c:v>2.4233888888888888</c:v>
                </c:pt>
                <c:pt idx="1">
                  <c:v>2.5565555555555557</c:v>
                </c:pt>
                <c:pt idx="2">
                  <c:v>2.6413888888888892</c:v>
                </c:pt>
                <c:pt idx="3">
                  <c:v>2.7228888888888889</c:v>
                </c:pt>
                <c:pt idx="4">
                  <c:v>2.0191111111111111</c:v>
                </c:pt>
                <c:pt idx="5">
                  <c:v>0.8606111111111111</c:v>
                </c:pt>
                <c:pt idx="6">
                  <c:v>1.2241666666666666</c:v>
                </c:pt>
                <c:pt idx="7">
                  <c:v>0.92911111111111122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95-4DF7-AFF4-2223109B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GLUTAMATE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'4_Af&amp;Lp'!$O$3:$O$12</c:f>
              <c:numCache>
                <c:formatCode>0.000</c:formatCode>
                <c:ptCount val="10"/>
                <c:pt idx="0">
                  <c:v>1.6301666666666668</c:v>
                </c:pt>
                <c:pt idx="1">
                  <c:v>1.6024444444444443</c:v>
                </c:pt>
                <c:pt idx="2">
                  <c:v>1.583777777777778</c:v>
                </c:pt>
                <c:pt idx="3">
                  <c:v>0.80527777777777787</c:v>
                </c:pt>
                <c:pt idx="4">
                  <c:v>0.84688888888888891</c:v>
                </c:pt>
                <c:pt idx="5">
                  <c:v>0.95722222222222231</c:v>
                </c:pt>
                <c:pt idx="6">
                  <c:v>0.88811111111111118</c:v>
                </c:pt>
                <c:pt idx="7">
                  <c:v>0.50122222222222224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6-4AE7-9A1D-C143E38F4625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'4_Af&amp;Lp'!$O$13:$O$22</c:f>
              <c:numCache>
                <c:formatCode>0.000</c:formatCode>
                <c:ptCount val="10"/>
                <c:pt idx="0">
                  <c:v>1.5410555555555556</c:v>
                </c:pt>
                <c:pt idx="1">
                  <c:v>1.6100555555555556</c:v>
                </c:pt>
                <c:pt idx="2">
                  <c:v>1.6178888888888889</c:v>
                </c:pt>
                <c:pt idx="3">
                  <c:v>1.0147777777777778</c:v>
                </c:pt>
                <c:pt idx="4">
                  <c:v>0.92733333333333334</c:v>
                </c:pt>
                <c:pt idx="5">
                  <c:v>0.79738888888888892</c:v>
                </c:pt>
                <c:pt idx="6">
                  <c:v>0.82538888888888895</c:v>
                </c:pt>
                <c:pt idx="7">
                  <c:v>0.67366666666666664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6-4AE7-9A1D-C143E38F4625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'4_Af&amp;Lp'!$O$23:$O$32</c:f>
              <c:numCache>
                <c:formatCode>0.000</c:formatCode>
                <c:ptCount val="10"/>
                <c:pt idx="0">
                  <c:v>1.6053333333333335</c:v>
                </c:pt>
                <c:pt idx="1">
                  <c:v>1.5811666666666666</c:v>
                </c:pt>
                <c:pt idx="2">
                  <c:v>1.629</c:v>
                </c:pt>
                <c:pt idx="3">
                  <c:v>1.036888888888889</c:v>
                </c:pt>
                <c:pt idx="4">
                  <c:v>0.86055555555555552</c:v>
                </c:pt>
                <c:pt idx="5">
                  <c:v>0.72638888888888897</c:v>
                </c:pt>
                <c:pt idx="6">
                  <c:v>0.88794444444444454</c:v>
                </c:pt>
                <c:pt idx="7">
                  <c:v>0.67500000000000004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6-4AE7-9A1D-C143E38F4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ACETATE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'4_Af&amp;Lp'!$P$3:$P$12</c:f>
              <c:numCache>
                <c:formatCode>0.000</c:formatCode>
                <c:ptCount val="10"/>
                <c:pt idx="0">
                  <c:v>48.212148148148145</c:v>
                </c:pt>
                <c:pt idx="1">
                  <c:v>48.004777777777775</c:v>
                </c:pt>
                <c:pt idx="2">
                  <c:v>46.294481481481483</c:v>
                </c:pt>
                <c:pt idx="3">
                  <c:v>11.383740740740743</c:v>
                </c:pt>
                <c:pt idx="4">
                  <c:v>5.976</c:v>
                </c:pt>
                <c:pt idx="5">
                  <c:v>3.898814814814815</c:v>
                </c:pt>
                <c:pt idx="6">
                  <c:v>18.474962962962962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0-425E-A2A8-3044E8E1E57A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'4_Af&amp;Lp'!$P$13:$P$22</c:f>
              <c:numCache>
                <c:formatCode>0.000</c:formatCode>
                <c:ptCount val="10"/>
                <c:pt idx="0">
                  <c:v>47.635777777777783</c:v>
                </c:pt>
                <c:pt idx="1">
                  <c:v>48.09162962962963</c:v>
                </c:pt>
                <c:pt idx="2">
                  <c:v>48.31285185185186</c:v>
                </c:pt>
                <c:pt idx="3">
                  <c:v>12.596888888888891</c:v>
                </c:pt>
                <c:pt idx="4">
                  <c:v>3.7228518518518521</c:v>
                </c:pt>
                <c:pt idx="5">
                  <c:v>1.8832222222222221</c:v>
                </c:pt>
                <c:pt idx="6">
                  <c:v>15.80551851851852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0-425E-A2A8-3044E8E1E57A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'4_Af&amp;Lp'!$P$23:$P$32</c:f>
              <c:numCache>
                <c:formatCode>0.000</c:formatCode>
                <c:ptCount val="10"/>
                <c:pt idx="0">
                  <c:v>47.565777777777782</c:v>
                </c:pt>
                <c:pt idx="1">
                  <c:v>48.702222222222225</c:v>
                </c:pt>
                <c:pt idx="2">
                  <c:v>48.743222222222222</c:v>
                </c:pt>
                <c:pt idx="3">
                  <c:v>12.09451851851852</c:v>
                </c:pt>
                <c:pt idx="4">
                  <c:v>3.3958148148148148</c:v>
                </c:pt>
                <c:pt idx="5">
                  <c:v>1.7674074074074075</c:v>
                </c:pt>
                <c:pt idx="6">
                  <c:v>14.082592592592595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0-425E-A2A8-3044E8E1E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ALANINE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'4_Af&amp;Lp'!$Q$3:$Q$12</c:f>
              <c:numCache>
                <c:formatCode>0.000</c:formatCode>
                <c:ptCount val="10"/>
                <c:pt idx="0">
                  <c:v>4.2320000000000002</c:v>
                </c:pt>
                <c:pt idx="1">
                  <c:v>4.2872962962962964</c:v>
                </c:pt>
                <c:pt idx="2">
                  <c:v>4.279851851851852</c:v>
                </c:pt>
                <c:pt idx="3">
                  <c:v>3.8497777777777777</c:v>
                </c:pt>
                <c:pt idx="4">
                  <c:v>5.1864814814814819</c:v>
                </c:pt>
                <c:pt idx="5">
                  <c:v>5.5520740740740742</c:v>
                </c:pt>
                <c:pt idx="6">
                  <c:v>5.4467037037037036</c:v>
                </c:pt>
                <c:pt idx="7">
                  <c:v>2.8847777777777779</c:v>
                </c:pt>
                <c:pt idx="8">
                  <c:v>1.2347777777777778</c:v>
                </c:pt>
                <c:pt idx="9">
                  <c:v>0.1282962962962963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E-4008-8D5B-96F56C4704FD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'4_Af&amp;Lp'!$Q$13:$Q$22</c:f>
              <c:numCache>
                <c:formatCode>0.000</c:formatCode>
                <c:ptCount val="10"/>
                <c:pt idx="0">
                  <c:v>4.1368518518518513</c:v>
                </c:pt>
                <c:pt idx="1">
                  <c:v>4.1776666666666671</c:v>
                </c:pt>
                <c:pt idx="2">
                  <c:v>4.4292222222222222</c:v>
                </c:pt>
                <c:pt idx="3">
                  <c:v>4.495333333333333</c:v>
                </c:pt>
                <c:pt idx="4">
                  <c:v>6.6918888888888892</c:v>
                </c:pt>
                <c:pt idx="5">
                  <c:v>4.870222222222222</c:v>
                </c:pt>
                <c:pt idx="6">
                  <c:v>4.8260370370370378</c:v>
                </c:pt>
                <c:pt idx="7">
                  <c:v>3.4827777777777773</c:v>
                </c:pt>
                <c:pt idx="8">
                  <c:v>1.0572222222222221</c:v>
                </c:pt>
                <c:pt idx="9">
                  <c:v>0.11888888888888889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E-4008-8D5B-96F56C4704FD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'4_Af&amp;Lp'!$Q$23:$Q$32</c:f>
              <c:numCache>
                <c:formatCode>0.000</c:formatCode>
                <c:ptCount val="10"/>
                <c:pt idx="0">
                  <c:v>4.1280740740740738</c:v>
                </c:pt>
                <c:pt idx="1">
                  <c:v>4.2599629629629634</c:v>
                </c:pt>
                <c:pt idx="2">
                  <c:v>4.4998518518518518</c:v>
                </c:pt>
                <c:pt idx="3">
                  <c:v>4.7167407407407413</c:v>
                </c:pt>
                <c:pt idx="4">
                  <c:v>4.6215185185185179</c:v>
                </c:pt>
                <c:pt idx="5">
                  <c:v>4.7572592592592589</c:v>
                </c:pt>
                <c:pt idx="6">
                  <c:v>4.6337777777777776</c:v>
                </c:pt>
                <c:pt idx="7">
                  <c:v>3.3633703703703706</c:v>
                </c:pt>
                <c:pt idx="8">
                  <c:v>1.0950740740740741</c:v>
                </c:pt>
                <c:pt idx="9">
                  <c:v>0.19277777777777777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E-4008-8D5B-96F56C470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LACTATE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'4_Af&amp;Lp'!$R$3:$R$12</c:f>
              <c:numCache>
                <c:formatCode>0.000</c:formatCode>
                <c:ptCount val="10"/>
                <c:pt idx="0">
                  <c:v>0</c:v>
                </c:pt>
                <c:pt idx="1">
                  <c:v>4.6777777777777779E-2</c:v>
                </c:pt>
                <c:pt idx="2">
                  <c:v>0.1587777777777778</c:v>
                </c:pt>
                <c:pt idx="3">
                  <c:v>10.433222222222222</c:v>
                </c:pt>
                <c:pt idx="4">
                  <c:v>20.488555555555553</c:v>
                </c:pt>
                <c:pt idx="5">
                  <c:v>22.125629629629628</c:v>
                </c:pt>
                <c:pt idx="6">
                  <c:v>13.524111111111111</c:v>
                </c:pt>
                <c:pt idx="7">
                  <c:v>4.0200000000000005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C-4AC2-BD9C-B7803BD1E116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'4_Af&amp;Lp'!$R$13:$R$22</c:f>
              <c:numCache>
                <c:formatCode>0.000</c:formatCode>
                <c:ptCount val="10"/>
                <c:pt idx="0">
                  <c:v>0</c:v>
                </c:pt>
                <c:pt idx="1">
                  <c:v>6.1259259259259263E-2</c:v>
                </c:pt>
                <c:pt idx="2">
                  <c:v>0.14344444444444443</c:v>
                </c:pt>
                <c:pt idx="3">
                  <c:v>12.199888888888891</c:v>
                </c:pt>
                <c:pt idx="4">
                  <c:v>20.40837037037037</c:v>
                </c:pt>
                <c:pt idx="5">
                  <c:v>21.89151851851852</c:v>
                </c:pt>
                <c:pt idx="6">
                  <c:v>10.589962962962963</c:v>
                </c:pt>
                <c:pt idx="7">
                  <c:v>3.5945925925925928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C-4AC2-BD9C-B7803BD1E116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'4_Af&amp;Lp'!$R$23:$R$32</c:f>
              <c:numCache>
                <c:formatCode>0.000</c:formatCode>
                <c:ptCount val="10"/>
                <c:pt idx="0">
                  <c:v>0</c:v>
                </c:pt>
                <c:pt idx="1">
                  <c:v>5.6481481481481487E-2</c:v>
                </c:pt>
                <c:pt idx="2">
                  <c:v>0.14159259259259258</c:v>
                </c:pt>
                <c:pt idx="3">
                  <c:v>12.104740740740741</c:v>
                </c:pt>
                <c:pt idx="4">
                  <c:v>19.618333333333332</c:v>
                </c:pt>
                <c:pt idx="5">
                  <c:v>22.292814814814818</c:v>
                </c:pt>
                <c:pt idx="6">
                  <c:v>9.0875925925925927</c:v>
                </c:pt>
                <c:pt idx="7">
                  <c:v>2.4801111111111114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C-4AC2-BD9C-B7803BD1E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THREONINE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'4_Af&amp;Lp'!$S$3:$S$12</c:f>
              <c:numCache>
                <c:formatCode>0.000</c:formatCode>
                <c:ptCount val="10"/>
                <c:pt idx="0">
                  <c:v>3.3065185185185189</c:v>
                </c:pt>
                <c:pt idx="1">
                  <c:v>3.1871111111111112</c:v>
                </c:pt>
                <c:pt idx="2">
                  <c:v>3.1923333333333339</c:v>
                </c:pt>
                <c:pt idx="3">
                  <c:v>2.4115555555555557</c:v>
                </c:pt>
                <c:pt idx="4">
                  <c:v>2.90562962962963</c:v>
                </c:pt>
                <c:pt idx="5">
                  <c:v>2.9506296296296299</c:v>
                </c:pt>
                <c:pt idx="6">
                  <c:v>2.7076296296296296</c:v>
                </c:pt>
                <c:pt idx="7">
                  <c:v>1.9576296296296296</c:v>
                </c:pt>
                <c:pt idx="8">
                  <c:v>2.6376666666666666</c:v>
                </c:pt>
                <c:pt idx="9">
                  <c:v>2.2180370370370373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2-47FB-B95C-A723E0289E1B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'4_Af&amp;Lp'!$S$13:$S$22</c:f>
              <c:numCache>
                <c:formatCode>0.000</c:formatCode>
                <c:ptCount val="10"/>
                <c:pt idx="0">
                  <c:v>3.2630740740740745</c:v>
                </c:pt>
                <c:pt idx="1">
                  <c:v>3.204518518518519</c:v>
                </c:pt>
                <c:pt idx="2">
                  <c:v>3.3016666666666672</c:v>
                </c:pt>
                <c:pt idx="3">
                  <c:v>3.0542222222222222</c:v>
                </c:pt>
                <c:pt idx="4">
                  <c:v>2.8902222222222225</c:v>
                </c:pt>
                <c:pt idx="5">
                  <c:v>2.7783703703703706</c:v>
                </c:pt>
                <c:pt idx="6">
                  <c:v>2.0077037037037035</c:v>
                </c:pt>
                <c:pt idx="7">
                  <c:v>2.8561851851851854</c:v>
                </c:pt>
                <c:pt idx="8">
                  <c:v>2.5823333333333336</c:v>
                </c:pt>
                <c:pt idx="9">
                  <c:v>2.2004444444444449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2-47FB-B95C-A723E0289E1B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'4_Af&amp;Lp'!$S$23:$S$32</c:f>
              <c:numCache>
                <c:formatCode>0.000</c:formatCode>
                <c:ptCount val="10"/>
                <c:pt idx="0">
                  <c:v>3.2931481481481484</c:v>
                </c:pt>
                <c:pt idx="1">
                  <c:v>3.2374814814814812</c:v>
                </c:pt>
                <c:pt idx="2">
                  <c:v>3.2283333333333335</c:v>
                </c:pt>
                <c:pt idx="3">
                  <c:v>3.1014074074074074</c:v>
                </c:pt>
                <c:pt idx="4">
                  <c:v>2.638555555555556</c:v>
                </c:pt>
                <c:pt idx="5">
                  <c:v>2.7260370370370373</c:v>
                </c:pt>
                <c:pt idx="6">
                  <c:v>1.8498888888888889</c:v>
                </c:pt>
                <c:pt idx="7">
                  <c:v>2.8452592592592594</c:v>
                </c:pt>
                <c:pt idx="8">
                  <c:v>2.6525925925925926</c:v>
                </c:pt>
                <c:pt idx="9">
                  <c:v>2.1521851851851852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2-47FB-B95C-A723E0289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ETHANOL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'4_Af&amp;Lp'!$T$3:$T$12</c:f>
              <c:numCache>
                <c:formatCode>0.000</c:formatCode>
                <c:ptCount val="10"/>
                <c:pt idx="0">
                  <c:v>0</c:v>
                </c:pt>
                <c:pt idx="1">
                  <c:v>9.3888888888888897E-2</c:v>
                </c:pt>
                <c:pt idx="2">
                  <c:v>0.26100000000000001</c:v>
                </c:pt>
                <c:pt idx="3">
                  <c:v>8.6407407407407405E-2</c:v>
                </c:pt>
                <c:pt idx="4">
                  <c:v>0.20314814814814813</c:v>
                </c:pt>
                <c:pt idx="5">
                  <c:v>0.23088888888888889</c:v>
                </c:pt>
                <c:pt idx="6">
                  <c:v>0.38274074074074077</c:v>
                </c:pt>
                <c:pt idx="7">
                  <c:v>0.15381481481481482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B-47CD-96C3-F6CB453DA11C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'4_Af&amp;Lp'!$T$13:$T$22</c:f>
              <c:numCache>
                <c:formatCode>0.000</c:formatCode>
                <c:ptCount val="10"/>
                <c:pt idx="0">
                  <c:v>0</c:v>
                </c:pt>
                <c:pt idx="1">
                  <c:v>0.11733333333333336</c:v>
                </c:pt>
                <c:pt idx="2">
                  <c:v>0.1511851851851852</c:v>
                </c:pt>
                <c:pt idx="3">
                  <c:v>7.400000000000001E-2</c:v>
                </c:pt>
                <c:pt idx="4">
                  <c:v>0.13470370370370371</c:v>
                </c:pt>
                <c:pt idx="5">
                  <c:v>0.27685185185185185</c:v>
                </c:pt>
                <c:pt idx="6">
                  <c:v>0.33166666666666667</c:v>
                </c:pt>
                <c:pt idx="7">
                  <c:v>0.33555555555555555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B-47CD-96C3-F6CB453DA11C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'4_Af&amp;Lp'!$T$23:$T$32</c:f>
              <c:numCache>
                <c:formatCode>0.000</c:formatCode>
                <c:ptCount val="10"/>
                <c:pt idx="0">
                  <c:v>0</c:v>
                </c:pt>
                <c:pt idx="1">
                  <c:v>8.6777777777777787E-2</c:v>
                </c:pt>
                <c:pt idx="2">
                  <c:v>0.18333333333333335</c:v>
                </c:pt>
                <c:pt idx="3">
                  <c:v>8.2148148148148151E-2</c:v>
                </c:pt>
                <c:pt idx="4">
                  <c:v>0.17366666666666666</c:v>
                </c:pt>
                <c:pt idx="5">
                  <c:v>0.2348888888888889</c:v>
                </c:pt>
                <c:pt idx="6">
                  <c:v>0.33914814814814814</c:v>
                </c:pt>
                <c:pt idx="7">
                  <c:v>0.20866666666666667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B-47CD-96C3-F6CB453D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UNKNOWN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'4_Af&amp;Lp'!$X$3:$X$12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3.4224999999999999</c:v>
                </c:pt>
                <c:pt idx="4">
                  <c:v>22.0884</c:v>
                </c:pt>
                <c:pt idx="5">
                  <c:v>44.686799999999998</c:v>
                </c:pt>
                <c:pt idx="6">
                  <c:v>99.221199999999996</c:v>
                </c:pt>
                <c:pt idx="7">
                  <c:v>43.756500000000003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9-43D9-9FB7-949E709DFCEF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'4_Af&amp;Lp'!$X$13:$X$22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4.3094999999999999</c:v>
                </c:pt>
                <c:pt idx="4">
                  <c:v>23.200900000000001</c:v>
                </c:pt>
                <c:pt idx="5">
                  <c:v>45.769399999999997</c:v>
                </c:pt>
                <c:pt idx="6">
                  <c:v>104.44280000000001</c:v>
                </c:pt>
                <c:pt idx="7">
                  <c:v>65.207300000000004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9-43D9-9FB7-949E709DFCEF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'4_Af&amp;Lp'!$X$23:$X$32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4.3152999999999997</c:v>
                </c:pt>
                <c:pt idx="4">
                  <c:v>21.292100000000001</c:v>
                </c:pt>
                <c:pt idx="5">
                  <c:v>47.1389</c:v>
                </c:pt>
                <c:pt idx="6">
                  <c:v>97.661799999999999</c:v>
                </c:pt>
                <c:pt idx="7">
                  <c:v>68.643299999999996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9-43D9-9FB7-949E709DF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CYSTEINE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'2_Af'!$I$3:$I$12</c:f>
              <c:numCache>
                <c:formatCode>0.000</c:formatCode>
                <c:ptCount val="10"/>
                <c:pt idx="0">
                  <c:v>0.53877690253197674</c:v>
                </c:pt>
                <c:pt idx="1">
                  <c:v>0.7092222222222222</c:v>
                </c:pt>
                <c:pt idx="2">
                  <c:v>0.73499999999999999</c:v>
                </c:pt>
                <c:pt idx="3">
                  <c:v>0.81544444444444453</c:v>
                </c:pt>
                <c:pt idx="4">
                  <c:v>0.82344444444444442</c:v>
                </c:pt>
                <c:pt idx="5">
                  <c:v>0.76633333333333331</c:v>
                </c:pt>
                <c:pt idx="6">
                  <c:v>0.81044444444444452</c:v>
                </c:pt>
                <c:pt idx="7">
                  <c:v>0.77166666666666672</c:v>
                </c:pt>
                <c:pt idx="8">
                  <c:v>0.84477777777777774</c:v>
                </c:pt>
                <c:pt idx="9">
                  <c:v>0.79722222222222228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1-4991-B0AF-C1E36916C6F9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'2_Af'!$I$13:$I$22</c:f>
              <c:numCache>
                <c:formatCode>0.000</c:formatCode>
                <c:ptCount val="10"/>
                <c:pt idx="0">
                  <c:v>0.51777777777777778</c:v>
                </c:pt>
                <c:pt idx="1">
                  <c:v>0.67933333333333346</c:v>
                </c:pt>
                <c:pt idx="2">
                  <c:v>0.73266666666666669</c:v>
                </c:pt>
                <c:pt idx="3">
                  <c:v>0.80744444444444452</c:v>
                </c:pt>
                <c:pt idx="4">
                  <c:v>0.80833333333333346</c:v>
                </c:pt>
                <c:pt idx="5">
                  <c:v>0.80144444444444451</c:v>
                </c:pt>
                <c:pt idx="6">
                  <c:v>0.72688888888888892</c:v>
                </c:pt>
                <c:pt idx="7">
                  <c:v>0.66533333333333333</c:v>
                </c:pt>
                <c:pt idx="8">
                  <c:v>0.59566666666666668</c:v>
                </c:pt>
                <c:pt idx="9">
                  <c:v>0.60377777777777775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1-4991-B0AF-C1E36916C6F9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'2_Af'!$I$23:$I$32</c:f>
              <c:numCache>
                <c:formatCode>0.000</c:formatCode>
                <c:ptCount val="10"/>
                <c:pt idx="0">
                  <c:v>0.53057339370105894</c:v>
                </c:pt>
                <c:pt idx="1">
                  <c:v>0.72499999999999998</c:v>
                </c:pt>
                <c:pt idx="2">
                  <c:v>0.71933333333333338</c:v>
                </c:pt>
                <c:pt idx="3">
                  <c:v>0.84011111111111114</c:v>
                </c:pt>
                <c:pt idx="4">
                  <c:v>0.74355555555555564</c:v>
                </c:pt>
                <c:pt idx="5">
                  <c:v>0.84211111111111114</c:v>
                </c:pt>
                <c:pt idx="6">
                  <c:v>0.71988888888888891</c:v>
                </c:pt>
                <c:pt idx="7">
                  <c:v>0.71222222222222231</c:v>
                </c:pt>
                <c:pt idx="8">
                  <c:v>0.79122222222222216</c:v>
                </c:pt>
                <c:pt idx="9">
                  <c:v>0.83544444444444455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1-4991-B0AF-C1E36916C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UNKNOWN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'4_Af&amp;Lp'!$Y$3:$Y$12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0.60529999999999995</c:v>
                </c:pt>
                <c:pt idx="4">
                  <c:v>1.5076000000000001</c:v>
                </c:pt>
                <c:pt idx="5">
                  <c:v>2.2273999999999998</c:v>
                </c:pt>
                <c:pt idx="6">
                  <c:v>6.4309000000000003</c:v>
                </c:pt>
                <c:pt idx="7">
                  <c:v>8.6762999999999995</c:v>
                </c:pt>
                <c:pt idx="8">
                  <c:v>16.0443</c:v>
                </c:pt>
                <c:pt idx="9">
                  <c:v>13.8201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B-4513-B253-8DABC8A4998D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'4_Af&amp;Lp'!$Y$13:$Y$22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0.92310000000000003</c:v>
                </c:pt>
                <c:pt idx="4">
                  <c:v>1.5025999999999999</c:v>
                </c:pt>
                <c:pt idx="5">
                  <c:v>2.0211999999999999</c:v>
                </c:pt>
                <c:pt idx="6">
                  <c:v>6.4108999999999998</c:v>
                </c:pt>
                <c:pt idx="7">
                  <c:v>12.3797</c:v>
                </c:pt>
                <c:pt idx="8">
                  <c:v>15.3185</c:v>
                </c:pt>
                <c:pt idx="9">
                  <c:v>13.779500000000001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B-4513-B253-8DABC8A4998D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'4_Af&amp;Lp'!$Y$23:$Y$32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0.93569999999999998</c:v>
                </c:pt>
                <c:pt idx="4">
                  <c:v>1.3498000000000001</c:v>
                </c:pt>
                <c:pt idx="5">
                  <c:v>2.4136000000000002</c:v>
                </c:pt>
                <c:pt idx="6">
                  <c:v>6.6553000000000004</c:v>
                </c:pt>
                <c:pt idx="7">
                  <c:v>11.939299999999999</c:v>
                </c:pt>
                <c:pt idx="8">
                  <c:v>15.8332</c:v>
                </c:pt>
                <c:pt idx="9">
                  <c:v>14.942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B-4513-B253-8DABC8A49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'4_Af&amp;Lp'!$U$3:$U$12</c:f>
              <c:numCache>
                <c:formatCode>0.000</c:formatCode>
                <c:ptCount val="10"/>
                <c:pt idx="0">
                  <c:v>3.3320740740740744</c:v>
                </c:pt>
                <c:pt idx="1">
                  <c:v>3.3989259259259259</c:v>
                </c:pt>
                <c:pt idx="2">
                  <c:v>3.553851851851852</c:v>
                </c:pt>
                <c:pt idx="3">
                  <c:v>2.6749259259259257</c:v>
                </c:pt>
                <c:pt idx="4">
                  <c:v>3.1240370370370374</c:v>
                </c:pt>
                <c:pt idx="5">
                  <c:v>3.0238888888888895</c:v>
                </c:pt>
                <c:pt idx="6">
                  <c:v>2.6314444444444445</c:v>
                </c:pt>
                <c:pt idx="7">
                  <c:v>1.750777777777778</c:v>
                </c:pt>
                <c:pt idx="8">
                  <c:v>2.1575185185185188</c:v>
                </c:pt>
                <c:pt idx="9">
                  <c:v>1.7697777777777781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7-48C4-9EDA-F04B0D9A0919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'4_Af&amp;Lp'!$U$13:$U$22</c:f>
              <c:numCache>
                <c:formatCode>0.000</c:formatCode>
                <c:ptCount val="10"/>
                <c:pt idx="0">
                  <c:v>3.3795555555555561</c:v>
                </c:pt>
                <c:pt idx="1">
                  <c:v>3.5625925925925928</c:v>
                </c:pt>
                <c:pt idx="2">
                  <c:v>3.4985555555555554</c:v>
                </c:pt>
                <c:pt idx="3">
                  <c:v>3.3942592592592593</c:v>
                </c:pt>
                <c:pt idx="4">
                  <c:v>3.165</c:v>
                </c:pt>
                <c:pt idx="5">
                  <c:v>2.7214074074074079</c:v>
                </c:pt>
                <c:pt idx="6">
                  <c:v>2.5279629629629632</c:v>
                </c:pt>
                <c:pt idx="7">
                  <c:v>2.3108518518518517</c:v>
                </c:pt>
                <c:pt idx="8">
                  <c:v>2.0804814814814816</c:v>
                </c:pt>
                <c:pt idx="9">
                  <c:v>1.7289629629629628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7-48C4-9EDA-F04B0D9A0919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'4_Af&amp;Lp'!$U$23:$U$32</c:f>
              <c:numCache>
                <c:formatCode>0.000</c:formatCode>
                <c:ptCount val="10"/>
                <c:pt idx="0">
                  <c:v>3.4685555555555561</c:v>
                </c:pt>
                <c:pt idx="1">
                  <c:v>3.5378888888888893</c:v>
                </c:pt>
                <c:pt idx="2">
                  <c:v>3.6274444444444445</c:v>
                </c:pt>
                <c:pt idx="3">
                  <c:v>3.3690740740740743</c:v>
                </c:pt>
                <c:pt idx="4">
                  <c:v>2.8655925925925927</c:v>
                </c:pt>
                <c:pt idx="5">
                  <c:v>2.7989629629629631</c:v>
                </c:pt>
                <c:pt idx="6">
                  <c:v>2.4107407407407409</c:v>
                </c:pt>
                <c:pt idx="7">
                  <c:v>2.3777777777777782</c:v>
                </c:pt>
                <c:pt idx="8">
                  <c:v>2.1574074074074074</c:v>
                </c:pt>
                <c:pt idx="9">
                  <c:v>1.2426296296296298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7-48C4-9EDA-F04B0D9A0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ISOLEUCINE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'4_Af&amp;Lp'!$V$3:$V$12</c:f>
              <c:numCache>
                <c:formatCode>0.000</c:formatCode>
                <c:ptCount val="10"/>
                <c:pt idx="0">
                  <c:v>2.6563703703703707</c:v>
                </c:pt>
                <c:pt idx="1">
                  <c:v>2.7111111111111112</c:v>
                </c:pt>
                <c:pt idx="2">
                  <c:v>2.8269629629629631</c:v>
                </c:pt>
                <c:pt idx="3">
                  <c:v>2.227851851851852</c:v>
                </c:pt>
                <c:pt idx="4">
                  <c:v>2.5681481481481483</c:v>
                </c:pt>
                <c:pt idx="5">
                  <c:v>2.459592592592593</c:v>
                </c:pt>
                <c:pt idx="6">
                  <c:v>2.0460740740740739</c:v>
                </c:pt>
                <c:pt idx="7">
                  <c:v>1.5957037037037036</c:v>
                </c:pt>
                <c:pt idx="8">
                  <c:v>2.0064074074074076</c:v>
                </c:pt>
                <c:pt idx="9">
                  <c:v>1.8450370370370373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E-4045-AD04-88DD240FE283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'4_Af&amp;Lp'!$V$13:$V$22</c:f>
              <c:numCache>
                <c:formatCode>0.000</c:formatCode>
                <c:ptCount val="10"/>
                <c:pt idx="0">
                  <c:v>2.5684814814814816</c:v>
                </c:pt>
                <c:pt idx="1">
                  <c:v>2.6068148148148151</c:v>
                </c:pt>
                <c:pt idx="2">
                  <c:v>2.8303703703703706</c:v>
                </c:pt>
                <c:pt idx="3">
                  <c:v>2.7815555555555558</c:v>
                </c:pt>
                <c:pt idx="4">
                  <c:v>2.5165185185185188</c:v>
                </c:pt>
                <c:pt idx="5">
                  <c:v>2.290777777777778</c:v>
                </c:pt>
                <c:pt idx="6">
                  <c:v>2.0431111111111111</c:v>
                </c:pt>
                <c:pt idx="7">
                  <c:v>2.0170740740740745</c:v>
                </c:pt>
                <c:pt idx="8">
                  <c:v>1.9573333333333331</c:v>
                </c:pt>
                <c:pt idx="9">
                  <c:v>1.6622962962962964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E-4045-AD04-88DD240FE283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'4_Af&amp;Lp'!$V$23:$V$32</c:f>
              <c:numCache>
                <c:formatCode>0.000</c:formatCode>
                <c:ptCount val="10"/>
                <c:pt idx="0">
                  <c:v>2.5705555555555555</c:v>
                </c:pt>
                <c:pt idx="1">
                  <c:v>2.8185925925925925</c:v>
                </c:pt>
                <c:pt idx="2">
                  <c:v>2.9507037037037036</c:v>
                </c:pt>
                <c:pt idx="3">
                  <c:v>2.799074074074074</c:v>
                </c:pt>
                <c:pt idx="4">
                  <c:v>2.3916666666666666</c:v>
                </c:pt>
                <c:pt idx="5">
                  <c:v>2.340851851851852</c:v>
                </c:pt>
                <c:pt idx="6">
                  <c:v>2.0748888888888888</c:v>
                </c:pt>
                <c:pt idx="7">
                  <c:v>1.9719259259259263</c:v>
                </c:pt>
                <c:pt idx="8">
                  <c:v>2.0577777777777779</c:v>
                </c:pt>
                <c:pt idx="9">
                  <c:v>1.5495925925925926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E-4045-AD04-88DD240FE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LEUCINE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'4_Af&amp;Lp'!$W$3:$W$12</c:f>
              <c:numCache>
                <c:formatCode>0.000</c:formatCode>
                <c:ptCount val="10"/>
                <c:pt idx="0">
                  <c:v>3.9347962962962968</c:v>
                </c:pt>
                <c:pt idx="1">
                  <c:v>3.4423518518518517</c:v>
                </c:pt>
                <c:pt idx="2">
                  <c:v>3.2381296296296296</c:v>
                </c:pt>
                <c:pt idx="3">
                  <c:v>2.8535370370370372</c:v>
                </c:pt>
                <c:pt idx="4">
                  <c:v>3.4740740740740739</c:v>
                </c:pt>
                <c:pt idx="5">
                  <c:v>3.4129444444444439</c:v>
                </c:pt>
                <c:pt idx="6">
                  <c:v>3.3043148148148149</c:v>
                </c:pt>
                <c:pt idx="7">
                  <c:v>2.377796296296296</c:v>
                </c:pt>
                <c:pt idx="8">
                  <c:v>2.6556111111111114</c:v>
                </c:pt>
                <c:pt idx="9">
                  <c:v>2.5023148148148149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8-4041-84C0-914F70EC2B8C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'4_Af&amp;Lp'!$W$13:$W$22</c:f>
              <c:numCache>
                <c:formatCode>0.000</c:formatCode>
                <c:ptCount val="10"/>
                <c:pt idx="0">
                  <c:v>3.7825555555555561</c:v>
                </c:pt>
                <c:pt idx="1">
                  <c:v>3.4502777777777776</c:v>
                </c:pt>
                <c:pt idx="2">
                  <c:v>3.5834444444444444</c:v>
                </c:pt>
                <c:pt idx="3">
                  <c:v>3.4237037037037039</c:v>
                </c:pt>
                <c:pt idx="4">
                  <c:v>3.5076666666666672</c:v>
                </c:pt>
                <c:pt idx="5">
                  <c:v>3.1340185185185181</c:v>
                </c:pt>
                <c:pt idx="6">
                  <c:v>2.9007037037037033</c:v>
                </c:pt>
                <c:pt idx="7">
                  <c:v>3.0294259259259255</c:v>
                </c:pt>
                <c:pt idx="8">
                  <c:v>2.703740740740741</c:v>
                </c:pt>
                <c:pt idx="9">
                  <c:v>2.3657037037037041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8-4041-84C0-914F70EC2B8C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'4_Af&amp;Lp'!$W$23:$W$32</c:f>
              <c:numCache>
                <c:formatCode>0.000</c:formatCode>
                <c:ptCount val="10"/>
                <c:pt idx="0">
                  <c:v>3.6593703703703704</c:v>
                </c:pt>
                <c:pt idx="1">
                  <c:v>3.3687222222222228</c:v>
                </c:pt>
                <c:pt idx="2">
                  <c:v>3.6173333333333333</c:v>
                </c:pt>
                <c:pt idx="3">
                  <c:v>3.5638333333333332</c:v>
                </c:pt>
                <c:pt idx="4">
                  <c:v>3.2071296296296299</c:v>
                </c:pt>
                <c:pt idx="5">
                  <c:v>3.293814814814815</c:v>
                </c:pt>
                <c:pt idx="6">
                  <c:v>2.8686296296296301</c:v>
                </c:pt>
                <c:pt idx="7">
                  <c:v>2.9545555555555558</c:v>
                </c:pt>
                <c:pt idx="8">
                  <c:v>2.8794444444444447</c:v>
                </c:pt>
                <c:pt idx="9">
                  <c:v>1.9067962962962968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8-4041-84C0-914F70EC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PYRUVATE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'4_Af&amp;Lp'!$B$3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'4_Af&amp;Lp'!$N$3:$N$12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0.24711111111111114</c:v>
                </c:pt>
                <c:pt idx="4">
                  <c:v>0.22229629629629627</c:v>
                </c:pt>
                <c:pt idx="5">
                  <c:v>0.20877777777777776</c:v>
                </c:pt>
                <c:pt idx="6">
                  <c:v>0.30388888888888893</c:v>
                </c:pt>
                <c:pt idx="7">
                  <c:v>0.12870370370370371</c:v>
                </c:pt>
                <c:pt idx="8">
                  <c:v>0.11307407407407409</c:v>
                </c:pt>
                <c:pt idx="9">
                  <c:v>0.10933333333333334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5-4DD6-8C64-A52EEF981F87}"/>
            </c:ext>
          </c:extLst>
        </c:ser>
        <c:ser>
          <c:idx val="1"/>
          <c:order val="1"/>
          <c:tx>
            <c:strRef>
              <c:f>'4_Af&amp;Lp'!$B$13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'4_Af&amp;Lp'!$A$3:$A$12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'4_Af&amp;Lp'!$N$13:$N$22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0.33544444444444443</c:v>
                </c:pt>
                <c:pt idx="4">
                  <c:v>0.22966666666666666</c:v>
                </c:pt>
                <c:pt idx="5">
                  <c:v>0.18325925925925929</c:v>
                </c:pt>
                <c:pt idx="6">
                  <c:v>0.24270370370370373</c:v>
                </c:pt>
                <c:pt idx="7">
                  <c:v>8.4185185185185182E-2</c:v>
                </c:pt>
                <c:pt idx="8">
                  <c:v>0.10607407407407407</c:v>
                </c:pt>
                <c:pt idx="9">
                  <c:v>0.10707407407407409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5-4DD6-8C64-A52EEF981F87}"/>
            </c:ext>
          </c:extLst>
        </c:ser>
        <c:ser>
          <c:idx val="2"/>
          <c:order val="2"/>
          <c:tx>
            <c:strRef>
              <c:f>'4_Af&amp;Lp'!$B$23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'4_Af&amp;Lp'!$N$23:$N$32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0.34140740740740738</c:v>
                </c:pt>
                <c:pt idx="4">
                  <c:v>0.21214814814814814</c:v>
                </c:pt>
                <c:pt idx="5">
                  <c:v>0.17592592592592593</c:v>
                </c:pt>
                <c:pt idx="6">
                  <c:v>0.28785185185185186</c:v>
                </c:pt>
                <c:pt idx="7">
                  <c:v>0.10203703703703705</c:v>
                </c:pt>
                <c:pt idx="8">
                  <c:v>0.11122222222222224</c:v>
                </c:pt>
                <c:pt idx="9">
                  <c:v>6.433333333333334E-2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5-4DD6-8C64-A52EEF98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PHENYLALANINE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'5_Af&amp;Lactate'!$D$3:$D$12</c:f>
              <c:numCache>
                <c:formatCode>0.000</c:formatCode>
                <c:ptCount val="10"/>
                <c:pt idx="0">
                  <c:v>2.3740888888888891</c:v>
                </c:pt>
                <c:pt idx="1">
                  <c:v>2.5042</c:v>
                </c:pt>
                <c:pt idx="2">
                  <c:v>2.4710000000000001</c:v>
                </c:pt>
                <c:pt idx="3">
                  <c:v>2.2960666666666669</c:v>
                </c:pt>
                <c:pt idx="4">
                  <c:v>2.286311111111111</c:v>
                </c:pt>
                <c:pt idx="5">
                  <c:v>2.3333111111111111</c:v>
                </c:pt>
                <c:pt idx="6">
                  <c:v>2.3976666666666668</c:v>
                </c:pt>
                <c:pt idx="7">
                  <c:v>2.5906888888888888</c:v>
                </c:pt>
                <c:pt idx="8">
                  <c:v>2.383377777777778</c:v>
                </c:pt>
                <c:pt idx="9">
                  <c:v>2.4458444444444445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A-4044-B956-19F08F798B4E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'5_Af&amp;Lactate'!$D$13:$D$22</c:f>
              <c:numCache>
                <c:formatCode>0.000</c:formatCode>
                <c:ptCount val="10"/>
                <c:pt idx="0">
                  <c:v>2.468088888888889</c:v>
                </c:pt>
                <c:pt idx="1">
                  <c:v>2.6426666666666669</c:v>
                </c:pt>
                <c:pt idx="2">
                  <c:v>2.4829555555555554</c:v>
                </c:pt>
                <c:pt idx="3">
                  <c:v>2.2975111111111111</c:v>
                </c:pt>
                <c:pt idx="4">
                  <c:v>2.1805111111111115</c:v>
                </c:pt>
                <c:pt idx="5">
                  <c:v>2.3169555555555559</c:v>
                </c:pt>
                <c:pt idx="6">
                  <c:v>2.6380222222222227</c:v>
                </c:pt>
                <c:pt idx="7">
                  <c:v>2.1840666666666668</c:v>
                </c:pt>
                <c:pt idx="8">
                  <c:v>2.4275777777777776</c:v>
                </c:pt>
                <c:pt idx="9">
                  <c:v>2.5489111111111109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A-4044-B956-19F08F798B4E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'5_Af&amp;Lactate'!$D$23:$D$32</c:f>
              <c:numCache>
                <c:formatCode>0.000</c:formatCode>
                <c:ptCount val="10"/>
                <c:pt idx="0">
                  <c:v>2.3843777777777784</c:v>
                </c:pt>
                <c:pt idx="1">
                  <c:v>2.6493777777777781</c:v>
                </c:pt>
                <c:pt idx="2">
                  <c:v>2.5341333333333336</c:v>
                </c:pt>
                <c:pt idx="3">
                  <c:v>2.2929333333333339</c:v>
                </c:pt>
                <c:pt idx="4">
                  <c:v>2.2470222222222218</c:v>
                </c:pt>
                <c:pt idx="5">
                  <c:v>2.2346888888888894</c:v>
                </c:pt>
                <c:pt idx="6">
                  <c:v>2.6585999999999999</c:v>
                </c:pt>
                <c:pt idx="7">
                  <c:v>2.2643777777777778</c:v>
                </c:pt>
                <c:pt idx="8">
                  <c:v>2.6016222222222223</c:v>
                </c:pt>
                <c:pt idx="9">
                  <c:v>1.9560222222222221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A-4044-B956-19F08F798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TYROSINE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'5_Af&amp;Lactate'!$E$3:$E$12</c:f>
              <c:numCache>
                <c:formatCode>0.000</c:formatCode>
                <c:ptCount val="10"/>
                <c:pt idx="0">
                  <c:v>1.6757777777777778</c:v>
                </c:pt>
                <c:pt idx="1">
                  <c:v>1.8112222222222225</c:v>
                </c:pt>
                <c:pt idx="2">
                  <c:v>1.9040000000000001</c:v>
                </c:pt>
                <c:pt idx="3">
                  <c:v>1.9741111111111111</c:v>
                </c:pt>
                <c:pt idx="4">
                  <c:v>1.9246666666666667</c:v>
                </c:pt>
                <c:pt idx="5">
                  <c:v>1.9966666666666666</c:v>
                </c:pt>
                <c:pt idx="6">
                  <c:v>2.0347777777777778</c:v>
                </c:pt>
                <c:pt idx="7">
                  <c:v>1.9108333333333334</c:v>
                </c:pt>
                <c:pt idx="8">
                  <c:v>1.8317222222222223</c:v>
                </c:pt>
                <c:pt idx="9">
                  <c:v>2.1219444444444444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9-4721-9595-2745DF235A3E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'5_Af&amp;Lactate'!$E$13:$E$22</c:f>
              <c:numCache>
                <c:formatCode>0.000</c:formatCode>
                <c:ptCount val="10"/>
                <c:pt idx="0">
                  <c:v>1.7721111111111112</c:v>
                </c:pt>
                <c:pt idx="1">
                  <c:v>1.9348888888888891</c:v>
                </c:pt>
                <c:pt idx="2">
                  <c:v>1.8542222222222224</c:v>
                </c:pt>
                <c:pt idx="3">
                  <c:v>1.9508333333333334</c:v>
                </c:pt>
                <c:pt idx="4">
                  <c:v>1.8265555555555555</c:v>
                </c:pt>
                <c:pt idx="5">
                  <c:v>1.9913333333333334</c:v>
                </c:pt>
                <c:pt idx="6">
                  <c:v>1.9502777777777778</c:v>
                </c:pt>
                <c:pt idx="7">
                  <c:v>1.6928333333333334</c:v>
                </c:pt>
                <c:pt idx="8">
                  <c:v>1.8961666666666668</c:v>
                </c:pt>
                <c:pt idx="9">
                  <c:v>2.0365555555555557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9-4721-9595-2745DF235A3E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'5_Af&amp;Lactate'!$E$23:$E$32</c:f>
              <c:numCache>
                <c:formatCode>0.000</c:formatCode>
                <c:ptCount val="10"/>
                <c:pt idx="0">
                  <c:v>1.7411666666666668</c:v>
                </c:pt>
                <c:pt idx="1">
                  <c:v>1.931388888888889</c:v>
                </c:pt>
                <c:pt idx="2">
                  <c:v>1.8735000000000002</c:v>
                </c:pt>
                <c:pt idx="3">
                  <c:v>1.9896666666666667</c:v>
                </c:pt>
                <c:pt idx="4">
                  <c:v>1.9193888888888888</c:v>
                </c:pt>
                <c:pt idx="5">
                  <c:v>1.9125000000000001</c:v>
                </c:pt>
                <c:pt idx="6">
                  <c:v>2.1068888888888893</c:v>
                </c:pt>
                <c:pt idx="7">
                  <c:v>1.7690555555555556</c:v>
                </c:pt>
                <c:pt idx="8">
                  <c:v>1.9590000000000001</c:v>
                </c:pt>
                <c:pt idx="9">
                  <c:v>1.7498333333333336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9-4721-9595-2745DF235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SUCROSE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'5_Af&amp;Lactate'!$F$3:$F$12</c:f>
              <c:numCache>
                <c:formatCode>0.000</c:formatCode>
                <c:ptCount val="10"/>
                <c:pt idx="0">
                  <c:v>64.097333333333339</c:v>
                </c:pt>
                <c:pt idx="1">
                  <c:v>65.881666666666661</c:v>
                </c:pt>
                <c:pt idx="2">
                  <c:v>69.365666666666669</c:v>
                </c:pt>
                <c:pt idx="3">
                  <c:v>71.50511111111112</c:v>
                </c:pt>
                <c:pt idx="4">
                  <c:v>72.25633333333333</c:v>
                </c:pt>
                <c:pt idx="5">
                  <c:v>74.283555555555552</c:v>
                </c:pt>
                <c:pt idx="6">
                  <c:v>76.889111111111106</c:v>
                </c:pt>
                <c:pt idx="7">
                  <c:v>81.077000000000012</c:v>
                </c:pt>
                <c:pt idx="8">
                  <c:v>75.02866666666668</c:v>
                </c:pt>
                <c:pt idx="9">
                  <c:v>85.809000000000012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4-4CED-9904-A0B951DCBFAF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'5_Af&amp;Lactate'!$F$13:$F$22</c:f>
              <c:numCache>
                <c:formatCode>0.000</c:formatCode>
                <c:ptCount val="10"/>
                <c:pt idx="0">
                  <c:v>66.620333333333335</c:v>
                </c:pt>
                <c:pt idx="1">
                  <c:v>71.510333333333321</c:v>
                </c:pt>
                <c:pt idx="2">
                  <c:v>67.63377777777778</c:v>
                </c:pt>
                <c:pt idx="3">
                  <c:v>71.558444444444461</c:v>
                </c:pt>
                <c:pt idx="4">
                  <c:v>69.097333333333339</c:v>
                </c:pt>
                <c:pt idx="5">
                  <c:v>73.195333333333338</c:v>
                </c:pt>
                <c:pt idx="6">
                  <c:v>83.488555555555564</c:v>
                </c:pt>
                <c:pt idx="7">
                  <c:v>68.884333333333331</c:v>
                </c:pt>
                <c:pt idx="8">
                  <c:v>77.467333333333343</c:v>
                </c:pt>
                <c:pt idx="9">
                  <c:v>77.938333333333333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4-4CED-9904-A0B951DCBFAF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'5_Af&amp;Lactate'!$F$23:$F$32</c:f>
              <c:numCache>
                <c:formatCode>0.000</c:formatCode>
                <c:ptCount val="10"/>
                <c:pt idx="0">
                  <c:v>64.727444444444444</c:v>
                </c:pt>
                <c:pt idx="1">
                  <c:v>68.279777777777781</c:v>
                </c:pt>
                <c:pt idx="2">
                  <c:v>67.088666666666668</c:v>
                </c:pt>
                <c:pt idx="3">
                  <c:v>73.637333333333316</c:v>
                </c:pt>
                <c:pt idx="4">
                  <c:v>71.565111111111122</c:v>
                </c:pt>
                <c:pt idx="5">
                  <c:v>71.25211111111112</c:v>
                </c:pt>
                <c:pt idx="6">
                  <c:v>83.909333333333336</c:v>
                </c:pt>
                <c:pt idx="7">
                  <c:v>70.591555555555558</c:v>
                </c:pt>
                <c:pt idx="8">
                  <c:v>83.868444444444449</c:v>
                </c:pt>
                <c:pt idx="9">
                  <c:v>61.819222222222223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4-4CED-9904-A0B951DCB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Glucose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'5_Af&amp;Lactate'!$G$3:$G$12</c:f>
              <c:numCache>
                <c:formatCode>0.000</c:formatCode>
                <c:ptCount val="10"/>
                <c:pt idx="0">
                  <c:v>9.1472222222222221</c:v>
                </c:pt>
                <c:pt idx="1">
                  <c:v>10.163222222222224</c:v>
                </c:pt>
                <c:pt idx="2">
                  <c:v>8.9974444444444437</c:v>
                </c:pt>
                <c:pt idx="3">
                  <c:v>1.0649999999999999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D-4BE2-B808-1FE036D8891A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'5_Af&amp;Lactate'!$G$13:$G$22</c:f>
              <c:numCache>
                <c:formatCode>0.000</c:formatCode>
                <c:ptCount val="10"/>
                <c:pt idx="0">
                  <c:v>10.042000000000002</c:v>
                </c:pt>
                <c:pt idx="1">
                  <c:v>10.752000000000001</c:v>
                </c:pt>
                <c:pt idx="2">
                  <c:v>8.9877777777777794</c:v>
                </c:pt>
                <c:pt idx="3">
                  <c:v>1.589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D-4BE2-B808-1FE036D8891A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'5_Af&amp;Lactate'!$G$23:$G$32</c:f>
              <c:numCache>
                <c:formatCode>0.000</c:formatCode>
                <c:ptCount val="10"/>
                <c:pt idx="0">
                  <c:v>9.3803333333333327</c:v>
                </c:pt>
                <c:pt idx="1">
                  <c:v>10.92288888888889</c:v>
                </c:pt>
                <c:pt idx="2">
                  <c:v>9.0847777777777772</c:v>
                </c:pt>
                <c:pt idx="3">
                  <c:v>1.5559999999999998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D-4BE2-B808-1FE036D88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Lysine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'5_Af&amp;Lactate'!$H$3:$H$12</c:f>
              <c:numCache>
                <c:formatCode>0.000</c:formatCode>
                <c:ptCount val="10"/>
                <c:pt idx="0">
                  <c:v>1.8986666666666669</c:v>
                </c:pt>
                <c:pt idx="1">
                  <c:v>2.0375555555555556</c:v>
                </c:pt>
                <c:pt idx="2">
                  <c:v>2.0717777777777777</c:v>
                </c:pt>
                <c:pt idx="3">
                  <c:v>2.020777777777778</c:v>
                </c:pt>
                <c:pt idx="4">
                  <c:v>1.9585555555555556</c:v>
                </c:pt>
                <c:pt idx="5">
                  <c:v>2.0421111111111112</c:v>
                </c:pt>
                <c:pt idx="6">
                  <c:v>2.1614444444444447</c:v>
                </c:pt>
                <c:pt idx="7">
                  <c:v>2.3047777777777778</c:v>
                </c:pt>
                <c:pt idx="8">
                  <c:v>2.0495555555555556</c:v>
                </c:pt>
                <c:pt idx="9">
                  <c:v>2.725888888888889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2-4F58-BB05-6F935BBDEAC9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'5_Af&amp;Lactate'!$H$13:$H$22</c:f>
              <c:numCache>
                <c:formatCode>0.000</c:formatCode>
                <c:ptCount val="10"/>
                <c:pt idx="0">
                  <c:v>1.9332222222222224</c:v>
                </c:pt>
                <c:pt idx="1">
                  <c:v>2.1747777777777779</c:v>
                </c:pt>
                <c:pt idx="2">
                  <c:v>2.0267777777777778</c:v>
                </c:pt>
                <c:pt idx="3">
                  <c:v>1.9786666666666668</c:v>
                </c:pt>
                <c:pt idx="4">
                  <c:v>1.8635555555555556</c:v>
                </c:pt>
                <c:pt idx="5">
                  <c:v>1.9881111111111112</c:v>
                </c:pt>
                <c:pt idx="6">
                  <c:v>2.2768888888888887</c:v>
                </c:pt>
                <c:pt idx="7">
                  <c:v>1.8493333333333335</c:v>
                </c:pt>
                <c:pt idx="8">
                  <c:v>2.0751111111111111</c:v>
                </c:pt>
                <c:pt idx="9">
                  <c:v>2.1967777777777782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2-4F58-BB05-6F935BBDEAC9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'5_Af&amp;Lactate'!$H$23:$H$32</c:f>
              <c:numCache>
                <c:formatCode>0.000</c:formatCode>
                <c:ptCount val="10"/>
                <c:pt idx="0">
                  <c:v>1.8015555555555556</c:v>
                </c:pt>
                <c:pt idx="1">
                  <c:v>2.1717777777777778</c:v>
                </c:pt>
                <c:pt idx="2">
                  <c:v>1.9963333333333333</c:v>
                </c:pt>
                <c:pt idx="3">
                  <c:v>1.9068888888888889</c:v>
                </c:pt>
                <c:pt idx="4">
                  <c:v>1.9026666666666667</c:v>
                </c:pt>
                <c:pt idx="5">
                  <c:v>1.9373333333333334</c:v>
                </c:pt>
                <c:pt idx="6">
                  <c:v>2.3208888888888888</c:v>
                </c:pt>
                <c:pt idx="7">
                  <c:v>1.8756666666666666</c:v>
                </c:pt>
                <c:pt idx="8">
                  <c:v>2.3354444444444447</c:v>
                </c:pt>
                <c:pt idx="9">
                  <c:v>1.6975555555555557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2-4F58-BB05-6F935BBDE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ASPARAGINE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'2_Af'!$J$3:$J$12</c:f>
              <c:numCache>
                <c:formatCode>0.000</c:formatCode>
                <c:ptCount val="10"/>
                <c:pt idx="0">
                  <c:v>2.6627846508921116</c:v>
                </c:pt>
                <c:pt idx="1">
                  <c:v>2.432666666666667</c:v>
                </c:pt>
                <c:pt idx="2">
                  <c:v>2.5123333333333333</c:v>
                </c:pt>
                <c:pt idx="3">
                  <c:v>0.4767777777777778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6-4415-8C9D-53D86A47EEE3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'2_Af'!$J$13:$J$22</c:f>
              <c:numCache>
                <c:formatCode>0.000</c:formatCode>
                <c:ptCount val="10"/>
                <c:pt idx="0">
                  <c:v>2.282</c:v>
                </c:pt>
                <c:pt idx="1">
                  <c:v>2.4550000000000001</c:v>
                </c:pt>
                <c:pt idx="2">
                  <c:v>2.4708888888888891</c:v>
                </c:pt>
                <c:pt idx="3">
                  <c:v>0.46822222222222226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6-4415-8C9D-53D86A47EEE3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'2_Af'!$J$23:$J$32</c:f>
              <c:numCache>
                <c:formatCode>0.000</c:formatCode>
                <c:ptCount val="10"/>
                <c:pt idx="0">
                  <c:v>2.5401178584567892</c:v>
                </c:pt>
                <c:pt idx="1">
                  <c:v>2.6254444444444442</c:v>
                </c:pt>
                <c:pt idx="2">
                  <c:v>2.3945555555555558</c:v>
                </c:pt>
                <c:pt idx="3">
                  <c:v>0.44622222222222224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6-4415-8C9D-53D86A47E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CYSTEINE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'5_Af&amp;Lactate'!$I$3:$I$12</c:f>
              <c:numCache>
                <c:formatCode>0.000</c:formatCode>
                <c:ptCount val="10"/>
                <c:pt idx="0">
                  <c:v>0.50011111111111117</c:v>
                </c:pt>
                <c:pt idx="1">
                  <c:v>0.65255555555555567</c:v>
                </c:pt>
                <c:pt idx="2">
                  <c:v>0.7400000000000001</c:v>
                </c:pt>
                <c:pt idx="3">
                  <c:v>0.80255555555555569</c:v>
                </c:pt>
                <c:pt idx="4">
                  <c:v>0.77866666666666673</c:v>
                </c:pt>
                <c:pt idx="5">
                  <c:v>0.81555555555555559</c:v>
                </c:pt>
                <c:pt idx="6">
                  <c:v>0.76477777777777789</c:v>
                </c:pt>
                <c:pt idx="7">
                  <c:v>0.78666666666666663</c:v>
                </c:pt>
                <c:pt idx="8">
                  <c:v>0.73955555555555552</c:v>
                </c:pt>
                <c:pt idx="9">
                  <c:v>0.83977777777777785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C-448B-B271-65F626465F70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'5_Af&amp;Lactate'!$I$13:$I$22</c:f>
              <c:numCache>
                <c:formatCode>0.000</c:formatCode>
                <c:ptCount val="10"/>
                <c:pt idx="0">
                  <c:v>0.54455555555555557</c:v>
                </c:pt>
                <c:pt idx="1">
                  <c:v>0.79055555555555557</c:v>
                </c:pt>
                <c:pt idx="2">
                  <c:v>0.77355555555555566</c:v>
                </c:pt>
                <c:pt idx="3">
                  <c:v>0.81777777777777783</c:v>
                </c:pt>
                <c:pt idx="4">
                  <c:v>0.73988888888888893</c:v>
                </c:pt>
                <c:pt idx="5">
                  <c:v>0.78800000000000014</c:v>
                </c:pt>
                <c:pt idx="6">
                  <c:v>0.75377777777777777</c:v>
                </c:pt>
                <c:pt idx="7">
                  <c:v>0.61777777777777787</c:v>
                </c:pt>
                <c:pt idx="8">
                  <c:v>0.77777777777777779</c:v>
                </c:pt>
                <c:pt idx="9">
                  <c:v>0.81311111111111112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C-448B-B271-65F626465F70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'5_Af&amp;Lactate'!$I$23:$I$32</c:f>
              <c:numCache>
                <c:formatCode>0.000</c:formatCode>
                <c:ptCount val="10"/>
                <c:pt idx="0">
                  <c:v>0.50555555555555565</c:v>
                </c:pt>
                <c:pt idx="1">
                  <c:v>0.77211111111111108</c:v>
                </c:pt>
                <c:pt idx="2">
                  <c:v>0.76522222222222225</c:v>
                </c:pt>
                <c:pt idx="3">
                  <c:v>0.83811111111111114</c:v>
                </c:pt>
                <c:pt idx="4">
                  <c:v>0.76466666666666672</c:v>
                </c:pt>
                <c:pt idx="5">
                  <c:v>0.7864444444444445</c:v>
                </c:pt>
                <c:pt idx="6">
                  <c:v>0.83311111111111114</c:v>
                </c:pt>
                <c:pt idx="7">
                  <c:v>0.73655555555555563</c:v>
                </c:pt>
                <c:pt idx="8">
                  <c:v>0.81377777777777782</c:v>
                </c:pt>
                <c:pt idx="9">
                  <c:v>0.70300000000000007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C-448B-B271-65F626465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ASPARAGINE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'5_Af&amp;Lactate'!$J$3:$J$12</c:f>
              <c:numCache>
                <c:formatCode>0.000</c:formatCode>
                <c:ptCount val="10"/>
                <c:pt idx="0">
                  <c:v>2.2777777777777777</c:v>
                </c:pt>
                <c:pt idx="1">
                  <c:v>2.3934444444444445</c:v>
                </c:pt>
                <c:pt idx="2">
                  <c:v>1.9207777777777777</c:v>
                </c:pt>
                <c:pt idx="3">
                  <c:v>2.7421111111111114</c:v>
                </c:pt>
                <c:pt idx="4">
                  <c:v>2.4782222222222221</c:v>
                </c:pt>
                <c:pt idx="5">
                  <c:v>2.4813333333333336</c:v>
                </c:pt>
                <c:pt idx="6">
                  <c:v>2.3406666666666665</c:v>
                </c:pt>
                <c:pt idx="7">
                  <c:v>2.2733333333333334</c:v>
                </c:pt>
                <c:pt idx="8">
                  <c:v>1.9062222222222223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8-4447-9C09-6585F60D8BA7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'5_Af&amp;Lactate'!$J$13:$J$22</c:f>
              <c:numCache>
                <c:formatCode>0.000</c:formatCode>
                <c:ptCount val="10"/>
                <c:pt idx="0">
                  <c:v>2.4075555555555557</c:v>
                </c:pt>
                <c:pt idx="1">
                  <c:v>2.4212222222222222</c:v>
                </c:pt>
                <c:pt idx="2">
                  <c:v>1.9072222222222222</c:v>
                </c:pt>
                <c:pt idx="3">
                  <c:v>2.5378888888888889</c:v>
                </c:pt>
                <c:pt idx="4">
                  <c:v>2.3423333333333334</c:v>
                </c:pt>
                <c:pt idx="5">
                  <c:v>2.4686666666666666</c:v>
                </c:pt>
                <c:pt idx="6">
                  <c:v>2.6135555555555556</c:v>
                </c:pt>
                <c:pt idx="7">
                  <c:v>1.9552222222222224</c:v>
                </c:pt>
                <c:pt idx="8">
                  <c:v>2.0813333333333333</c:v>
                </c:pt>
                <c:pt idx="9">
                  <c:v>1.8767777777777779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8-4447-9C09-6585F60D8BA7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'5_Af&amp;Lactate'!$J$23:$J$32</c:f>
              <c:numCache>
                <c:formatCode>0.000</c:formatCode>
                <c:ptCount val="10"/>
                <c:pt idx="0">
                  <c:v>2.3041111111111112</c:v>
                </c:pt>
                <c:pt idx="1">
                  <c:v>2.4872222222222224</c:v>
                </c:pt>
                <c:pt idx="2">
                  <c:v>1.8922222222222225</c:v>
                </c:pt>
                <c:pt idx="3">
                  <c:v>4.6637777777777778</c:v>
                </c:pt>
                <c:pt idx="4">
                  <c:v>2.4515555555555557</c:v>
                </c:pt>
                <c:pt idx="5">
                  <c:v>2.362222222222222</c:v>
                </c:pt>
                <c:pt idx="6">
                  <c:v>2.5646666666666667</c:v>
                </c:pt>
                <c:pt idx="7">
                  <c:v>2.0132222222222222</c:v>
                </c:pt>
                <c:pt idx="8">
                  <c:v>2.2225555555555561</c:v>
                </c:pt>
                <c:pt idx="9">
                  <c:v>1.5338888888888891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8-4447-9C09-6585F60D8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ASPARTATE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'5_Af&amp;Lactate'!$K$3:$K$12</c:f>
              <c:numCache>
                <c:formatCode>0.000</c:formatCode>
                <c:ptCount val="10"/>
                <c:pt idx="0">
                  <c:v>2.9622222222222221</c:v>
                </c:pt>
                <c:pt idx="1">
                  <c:v>3.0894444444444447</c:v>
                </c:pt>
                <c:pt idx="2">
                  <c:v>3.1305555555555555</c:v>
                </c:pt>
                <c:pt idx="3">
                  <c:v>2.5976666666666666</c:v>
                </c:pt>
                <c:pt idx="4">
                  <c:v>2.6036666666666668</c:v>
                </c:pt>
                <c:pt idx="5">
                  <c:v>2.4385555555555558</c:v>
                </c:pt>
                <c:pt idx="6">
                  <c:v>2.2566666666666668</c:v>
                </c:pt>
                <c:pt idx="7">
                  <c:v>2.2766666666666668</c:v>
                </c:pt>
                <c:pt idx="8">
                  <c:v>1.9931111111111113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5-4C10-977F-122A4AD7DF26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'5_Af&amp;Lactate'!$K$13:$K$22</c:f>
              <c:numCache>
                <c:formatCode>0.000</c:formatCode>
                <c:ptCount val="10"/>
                <c:pt idx="0">
                  <c:v>3.0438888888888891</c:v>
                </c:pt>
                <c:pt idx="1">
                  <c:v>3.2410000000000001</c:v>
                </c:pt>
                <c:pt idx="2">
                  <c:v>3.120222222222222</c:v>
                </c:pt>
                <c:pt idx="3">
                  <c:v>2.5637777777777777</c:v>
                </c:pt>
                <c:pt idx="4">
                  <c:v>2.34</c:v>
                </c:pt>
                <c:pt idx="5">
                  <c:v>2.4064444444444444</c:v>
                </c:pt>
                <c:pt idx="6">
                  <c:v>2.5160000000000005</c:v>
                </c:pt>
                <c:pt idx="7">
                  <c:v>1.9128888888888891</c:v>
                </c:pt>
                <c:pt idx="8">
                  <c:v>2.1163333333333334</c:v>
                </c:pt>
                <c:pt idx="9">
                  <c:v>1.7652222222222222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5-4C10-977F-122A4AD7DF26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'5_Af&amp;Lactate'!$K$23:$K$32</c:f>
              <c:numCache>
                <c:formatCode>0.000</c:formatCode>
                <c:ptCount val="10"/>
                <c:pt idx="0">
                  <c:v>2.8138888888888891</c:v>
                </c:pt>
                <c:pt idx="1">
                  <c:v>3.1955555555555555</c:v>
                </c:pt>
                <c:pt idx="2">
                  <c:v>3.0148888888888892</c:v>
                </c:pt>
                <c:pt idx="3">
                  <c:v>2.7023333333333337</c:v>
                </c:pt>
                <c:pt idx="4">
                  <c:v>2.5065555555555559</c:v>
                </c:pt>
                <c:pt idx="5">
                  <c:v>2.4536666666666669</c:v>
                </c:pt>
                <c:pt idx="6">
                  <c:v>2.5878888888888891</c:v>
                </c:pt>
                <c:pt idx="7">
                  <c:v>2.0466666666666669</c:v>
                </c:pt>
                <c:pt idx="8">
                  <c:v>2.2602222222222221</c:v>
                </c:pt>
                <c:pt idx="9">
                  <c:v>1.5454444444444446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5-4C10-977F-122A4AD7D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METHIONINE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'5_Af&amp;Lactate'!$L$3:$L$12</c:f>
              <c:numCache>
                <c:formatCode>0.000</c:formatCode>
                <c:ptCount val="10"/>
                <c:pt idx="0">
                  <c:v>1.1196111111111111</c:v>
                </c:pt>
                <c:pt idx="1">
                  <c:v>1.2795000000000001</c:v>
                </c:pt>
                <c:pt idx="2">
                  <c:v>1.1067777777777779</c:v>
                </c:pt>
                <c:pt idx="3">
                  <c:v>1.2200000000000002</c:v>
                </c:pt>
                <c:pt idx="4">
                  <c:v>1.1876111111111112</c:v>
                </c:pt>
                <c:pt idx="5">
                  <c:v>1.2217777777777776</c:v>
                </c:pt>
                <c:pt idx="6">
                  <c:v>1.2023333333333335</c:v>
                </c:pt>
                <c:pt idx="7">
                  <c:v>1.3555000000000001</c:v>
                </c:pt>
                <c:pt idx="8">
                  <c:v>1.2181666666666666</c:v>
                </c:pt>
                <c:pt idx="9">
                  <c:v>1.3315000000000001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D-4710-A58C-AB0599B5AFC3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'5_Af&amp;Lactate'!$L$13:$L$22</c:f>
              <c:numCache>
                <c:formatCode>0.000</c:formatCode>
                <c:ptCount val="10"/>
                <c:pt idx="0">
                  <c:v>1.3629444444444445</c:v>
                </c:pt>
                <c:pt idx="1">
                  <c:v>1.3546111111111112</c:v>
                </c:pt>
                <c:pt idx="2">
                  <c:v>1.1803333333333335</c:v>
                </c:pt>
                <c:pt idx="3">
                  <c:v>1.2175</c:v>
                </c:pt>
                <c:pt idx="4">
                  <c:v>1.1456111111111111</c:v>
                </c:pt>
                <c:pt idx="5">
                  <c:v>1.1973888888888888</c:v>
                </c:pt>
                <c:pt idx="6">
                  <c:v>1.388611111111111</c:v>
                </c:pt>
                <c:pt idx="7">
                  <c:v>1.109</c:v>
                </c:pt>
                <c:pt idx="8">
                  <c:v>1.2842777777777779</c:v>
                </c:pt>
                <c:pt idx="9">
                  <c:v>1.3132222222222223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D-4710-A58C-AB0599B5AFC3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'5_Af&amp;Lactate'!$L$23:$L$32</c:f>
              <c:numCache>
                <c:formatCode>0.000</c:formatCode>
                <c:ptCount val="10"/>
                <c:pt idx="0">
                  <c:v>1.1345555555555555</c:v>
                </c:pt>
                <c:pt idx="1">
                  <c:v>1.3463333333333334</c:v>
                </c:pt>
                <c:pt idx="2">
                  <c:v>1.2789444444444444</c:v>
                </c:pt>
                <c:pt idx="3">
                  <c:v>1.4008333333333334</c:v>
                </c:pt>
                <c:pt idx="4">
                  <c:v>1.159111111111111</c:v>
                </c:pt>
                <c:pt idx="5">
                  <c:v>1.1773888888888888</c:v>
                </c:pt>
                <c:pt idx="6">
                  <c:v>1.3515555555555556</c:v>
                </c:pt>
                <c:pt idx="7">
                  <c:v>1.151888888888889</c:v>
                </c:pt>
                <c:pt idx="8">
                  <c:v>1.3490555555555557</c:v>
                </c:pt>
                <c:pt idx="9">
                  <c:v>0.99205555555555569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D-4710-A58C-AB0599B5A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GLUTAMINE/GLUTAMATE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'5_Af&amp;Lactate'!$M$3:$M$12</c:f>
              <c:numCache>
                <c:formatCode>0.000</c:formatCode>
                <c:ptCount val="10"/>
                <c:pt idx="0">
                  <c:v>3.2801666666666662</c:v>
                </c:pt>
                <c:pt idx="1">
                  <c:v>3.6422222222222227</c:v>
                </c:pt>
                <c:pt idx="2">
                  <c:v>3.6852777777777783</c:v>
                </c:pt>
                <c:pt idx="3">
                  <c:v>3.9047777777777779</c:v>
                </c:pt>
                <c:pt idx="4">
                  <c:v>4.0796666666666672</c:v>
                </c:pt>
                <c:pt idx="5">
                  <c:v>4.0491666666666672</c:v>
                </c:pt>
                <c:pt idx="6">
                  <c:v>3.8787222222222222</c:v>
                </c:pt>
                <c:pt idx="7">
                  <c:v>4.085</c:v>
                </c:pt>
                <c:pt idx="8">
                  <c:v>3.6913888888888891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6-4F95-96A6-1DC29DF0B0BB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'5_Af&amp;Lactate'!$M$13:$M$22</c:f>
              <c:numCache>
                <c:formatCode>0.000</c:formatCode>
                <c:ptCount val="10"/>
                <c:pt idx="0">
                  <c:v>3.5160555555555555</c:v>
                </c:pt>
                <c:pt idx="1">
                  <c:v>3.6207777777777777</c:v>
                </c:pt>
                <c:pt idx="2">
                  <c:v>3.4093888888888895</c:v>
                </c:pt>
                <c:pt idx="3">
                  <c:v>3.8062777777777779</c:v>
                </c:pt>
                <c:pt idx="4">
                  <c:v>3.5975555555555556</c:v>
                </c:pt>
                <c:pt idx="5">
                  <c:v>4.2076111111111114</c:v>
                </c:pt>
                <c:pt idx="6">
                  <c:v>4.2770555555555552</c:v>
                </c:pt>
                <c:pt idx="7">
                  <c:v>3.5390555555555561</c:v>
                </c:pt>
                <c:pt idx="8">
                  <c:v>3.9691666666666667</c:v>
                </c:pt>
                <c:pt idx="9">
                  <c:v>4.0979444444444448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6-4F95-96A6-1DC29DF0B0BB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'5_Af&amp;Lactate'!$M$23:$M$32</c:f>
              <c:numCache>
                <c:formatCode>0.000</c:formatCode>
                <c:ptCount val="10"/>
                <c:pt idx="0">
                  <c:v>3.2725555555555559</c:v>
                </c:pt>
                <c:pt idx="1">
                  <c:v>3.8604444444444446</c:v>
                </c:pt>
                <c:pt idx="2">
                  <c:v>3.609777777777778</c:v>
                </c:pt>
                <c:pt idx="3">
                  <c:v>3.869388888888889</c:v>
                </c:pt>
                <c:pt idx="4">
                  <c:v>3.7271666666666667</c:v>
                </c:pt>
                <c:pt idx="5">
                  <c:v>4.091277777777778</c:v>
                </c:pt>
                <c:pt idx="6">
                  <c:v>4.323666666666667</c:v>
                </c:pt>
                <c:pt idx="7">
                  <c:v>3.6347222222222224</c:v>
                </c:pt>
                <c:pt idx="8">
                  <c:v>3.9435555555555557</c:v>
                </c:pt>
                <c:pt idx="9">
                  <c:v>3.1769444444444446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6-4F95-96A6-1DC29DF0B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PYRUVATE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'5_Af&amp;Lactate'!$N$3:$N$12</c:f>
              <c:numCache>
                <c:formatCode>0.000</c:formatCode>
                <c:ptCount val="10"/>
                <c:pt idx="0">
                  <c:v>0</c:v>
                </c:pt>
                <c:pt idx="1">
                  <c:v>0.19340740740740742</c:v>
                </c:pt>
                <c:pt idx="2">
                  <c:v>0.63803703703703696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F-4F28-9239-CAC6CAC9E1CD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'5_Af&amp;Lactate'!$N$13:$N$22</c:f>
              <c:numCache>
                <c:formatCode>0.000</c:formatCode>
                <c:ptCount val="10"/>
                <c:pt idx="0">
                  <c:v>0</c:v>
                </c:pt>
                <c:pt idx="1">
                  <c:v>0.21411111111111111</c:v>
                </c:pt>
                <c:pt idx="2">
                  <c:v>0.69466666666666665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F-4F28-9239-CAC6CAC9E1CD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'5_Af&amp;Lactate'!$N$23:$N$32</c:f>
              <c:numCache>
                <c:formatCode>0.000</c:formatCode>
                <c:ptCount val="10"/>
                <c:pt idx="0">
                  <c:v>0</c:v>
                </c:pt>
                <c:pt idx="1">
                  <c:v>0.22037037037037038</c:v>
                </c:pt>
                <c:pt idx="2">
                  <c:v>0.76740740740740743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F-4F28-9239-CAC6CAC9E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ACETATE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'5_Af&amp;Lactate'!$O$3:$O$12</c:f>
              <c:numCache>
                <c:formatCode>0.000</c:formatCode>
                <c:ptCount val="10"/>
                <c:pt idx="0">
                  <c:v>44.399407407407409</c:v>
                </c:pt>
                <c:pt idx="1">
                  <c:v>46.062555555555555</c:v>
                </c:pt>
                <c:pt idx="2">
                  <c:v>41.166037037037036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F-4AA2-A723-E86612A4C45E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'5_Af&amp;Lactate'!$O$13:$O$22</c:f>
              <c:numCache>
                <c:formatCode>0.000</c:formatCode>
                <c:ptCount val="10"/>
                <c:pt idx="0">
                  <c:v>43.683814814814816</c:v>
                </c:pt>
                <c:pt idx="1">
                  <c:v>48.460592592592597</c:v>
                </c:pt>
                <c:pt idx="2">
                  <c:v>40.902814814814818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F-4AA2-A723-E86612A4C45E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'5_Af&amp;Lactate'!$O$23:$O$32</c:f>
              <c:numCache>
                <c:formatCode>0.000</c:formatCode>
                <c:ptCount val="10"/>
                <c:pt idx="0">
                  <c:v>45.04507407407408</c:v>
                </c:pt>
                <c:pt idx="1">
                  <c:v>48.982259259259266</c:v>
                </c:pt>
                <c:pt idx="2">
                  <c:v>41.727333333333334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F-4AA2-A723-E86612A4C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ALANINE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'5_Af&amp;Lactate'!$P$3:$P$12</c:f>
              <c:numCache>
                <c:formatCode>0.000</c:formatCode>
                <c:ptCount val="10"/>
                <c:pt idx="0">
                  <c:v>3.7369259259259264</c:v>
                </c:pt>
                <c:pt idx="1">
                  <c:v>4.3284814814814814</c:v>
                </c:pt>
                <c:pt idx="2">
                  <c:v>4.6328518518518518</c:v>
                </c:pt>
                <c:pt idx="3">
                  <c:v>1.7268518518518516</c:v>
                </c:pt>
                <c:pt idx="4">
                  <c:v>0.9114444444444445</c:v>
                </c:pt>
                <c:pt idx="5">
                  <c:v>0.6671111111111111</c:v>
                </c:pt>
                <c:pt idx="6">
                  <c:v>0.5474444444444444</c:v>
                </c:pt>
                <c:pt idx="7">
                  <c:v>0.5</c:v>
                </c:pt>
                <c:pt idx="8">
                  <c:v>0.42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B-4E86-BB96-C45866299A19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'5_Af&amp;Lactate'!$P$13:$P$22</c:f>
              <c:numCache>
                <c:formatCode>0.000</c:formatCode>
                <c:ptCount val="10"/>
                <c:pt idx="0">
                  <c:v>3.8644074074074077</c:v>
                </c:pt>
                <c:pt idx="1">
                  <c:v>4.5647407407407403</c:v>
                </c:pt>
                <c:pt idx="2">
                  <c:v>4.4614444444444441</c:v>
                </c:pt>
                <c:pt idx="3">
                  <c:v>2.068592592592593</c:v>
                </c:pt>
                <c:pt idx="4">
                  <c:v>1.0171111111111111</c:v>
                </c:pt>
                <c:pt idx="5">
                  <c:v>0.70051851851851854</c:v>
                </c:pt>
                <c:pt idx="6">
                  <c:v>0.64533333333333331</c:v>
                </c:pt>
                <c:pt idx="7">
                  <c:v>0.49837037037037035</c:v>
                </c:pt>
                <c:pt idx="8">
                  <c:v>0.52362962962962967</c:v>
                </c:pt>
                <c:pt idx="9">
                  <c:v>0.52892592592592591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B-4E86-BB96-C45866299A19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'5_Af&amp;Lactate'!$P$23:$P$32</c:f>
              <c:numCache>
                <c:formatCode>0.000</c:formatCode>
                <c:ptCount val="10"/>
                <c:pt idx="0">
                  <c:v>3.8718888888888894</c:v>
                </c:pt>
                <c:pt idx="1">
                  <c:v>4.5195555555555558</c:v>
                </c:pt>
                <c:pt idx="2">
                  <c:v>4.6474814814814813</c:v>
                </c:pt>
                <c:pt idx="3">
                  <c:v>2.1039629629629628</c:v>
                </c:pt>
                <c:pt idx="4">
                  <c:v>1.0575555555555556</c:v>
                </c:pt>
                <c:pt idx="5">
                  <c:v>0.77096296296296296</c:v>
                </c:pt>
                <c:pt idx="6">
                  <c:v>0.61470370370370375</c:v>
                </c:pt>
                <c:pt idx="7">
                  <c:v>0.52988888888888896</c:v>
                </c:pt>
                <c:pt idx="8">
                  <c:v>0.58755555555555561</c:v>
                </c:pt>
                <c:pt idx="9">
                  <c:v>0.44722222222222224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B-4E86-BB96-C4586629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LACTATE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'5_Af&amp;Lactate'!$Q$3:$Q$12</c:f>
              <c:numCache>
                <c:formatCode>0.000</c:formatCode>
                <c:ptCount val="10"/>
                <c:pt idx="0">
                  <c:v>5.4501111111111111</c:v>
                </c:pt>
                <c:pt idx="1">
                  <c:v>5.3817037037037041</c:v>
                </c:pt>
                <c:pt idx="2">
                  <c:v>1.6776296296296298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B-464C-A802-CA8854D719A5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'5_Af&amp;Lactate'!$Q$13:$Q$22</c:f>
              <c:numCache>
                <c:formatCode>0.000</c:formatCode>
                <c:ptCount val="10"/>
                <c:pt idx="0">
                  <c:v>5.5815185185185188</c:v>
                </c:pt>
                <c:pt idx="1">
                  <c:v>5.7051481481481483</c:v>
                </c:pt>
                <c:pt idx="2">
                  <c:v>1.7048888888888889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B-464C-A802-CA8854D719A5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'5_Af&amp;Lactate'!$Q$23:$Q$32</c:f>
              <c:numCache>
                <c:formatCode>0.000</c:formatCode>
                <c:ptCount val="10"/>
                <c:pt idx="0">
                  <c:v>5.6534074074074079</c:v>
                </c:pt>
                <c:pt idx="1">
                  <c:v>5.7918518518518516</c:v>
                </c:pt>
                <c:pt idx="2">
                  <c:v>1.8758518518518519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BB-464C-A802-CA8854D7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THREONINE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'5_Af&amp;Lactate'!$R$3:$R$12</c:f>
              <c:numCache>
                <c:formatCode>0.000</c:formatCode>
                <c:ptCount val="10"/>
                <c:pt idx="0">
                  <c:v>2.9335185185185186</c:v>
                </c:pt>
                <c:pt idx="1">
                  <c:v>3.0988148148148147</c:v>
                </c:pt>
                <c:pt idx="2">
                  <c:v>3.1975555555555557</c:v>
                </c:pt>
                <c:pt idx="3">
                  <c:v>3.2164814814814813</c:v>
                </c:pt>
                <c:pt idx="4">
                  <c:v>3.2220370370370373</c:v>
                </c:pt>
                <c:pt idx="5">
                  <c:v>3.2568888888888892</c:v>
                </c:pt>
                <c:pt idx="6">
                  <c:v>3.3070000000000004</c:v>
                </c:pt>
                <c:pt idx="7">
                  <c:v>3.5085925925925925</c:v>
                </c:pt>
                <c:pt idx="8">
                  <c:v>3.2710370370370372</c:v>
                </c:pt>
                <c:pt idx="9">
                  <c:v>3.5780740740740744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2-44BB-B50A-84F36AE19070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'5_Af&amp;Lactate'!$R$13:$R$22</c:f>
              <c:numCache>
                <c:formatCode>0.000</c:formatCode>
                <c:ptCount val="10"/>
                <c:pt idx="0">
                  <c:v>3.0519629629629628</c:v>
                </c:pt>
                <c:pt idx="1">
                  <c:v>3.3136296296296295</c:v>
                </c:pt>
                <c:pt idx="2">
                  <c:v>3.1403333333333334</c:v>
                </c:pt>
                <c:pt idx="3">
                  <c:v>3.2124814814814817</c:v>
                </c:pt>
                <c:pt idx="4">
                  <c:v>3.0557777777777777</c:v>
                </c:pt>
                <c:pt idx="5">
                  <c:v>3.2514814814814819</c:v>
                </c:pt>
                <c:pt idx="6">
                  <c:v>3.6504074074074073</c:v>
                </c:pt>
                <c:pt idx="7">
                  <c:v>2.9882222222222219</c:v>
                </c:pt>
                <c:pt idx="8">
                  <c:v>3.3613333333333335</c:v>
                </c:pt>
                <c:pt idx="9">
                  <c:v>3.374888888888889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2-44BB-B50A-84F36AE19070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'5_Af&amp;Lactate'!$R$23:$R$32</c:f>
              <c:numCache>
                <c:formatCode>0.000</c:formatCode>
                <c:ptCount val="10"/>
                <c:pt idx="0">
                  <c:v>2.9805925925925925</c:v>
                </c:pt>
                <c:pt idx="1">
                  <c:v>3.3334444444444444</c:v>
                </c:pt>
                <c:pt idx="2">
                  <c:v>3.2342592592592592</c:v>
                </c:pt>
                <c:pt idx="3">
                  <c:v>3.2637407407407406</c:v>
                </c:pt>
                <c:pt idx="4">
                  <c:v>3.080222222222222</c:v>
                </c:pt>
                <c:pt idx="5">
                  <c:v>3.1486296296296303</c:v>
                </c:pt>
                <c:pt idx="6">
                  <c:v>3.655925925925926</c:v>
                </c:pt>
                <c:pt idx="7">
                  <c:v>3.0974814814814819</c:v>
                </c:pt>
                <c:pt idx="8">
                  <c:v>3.4258888888888888</c:v>
                </c:pt>
                <c:pt idx="9">
                  <c:v>2.6670370370370371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2-44BB-B50A-84F36AE1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ASPARTATE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'2_Af'!$K$3:$K$12</c:f>
              <c:numCache>
                <c:formatCode>0.000</c:formatCode>
                <c:ptCount val="10"/>
                <c:pt idx="0">
                  <c:v>3.3471420138835559</c:v>
                </c:pt>
                <c:pt idx="1">
                  <c:v>3.3175555555555554</c:v>
                </c:pt>
                <c:pt idx="2">
                  <c:v>3.3888888888888888</c:v>
                </c:pt>
                <c:pt idx="3">
                  <c:v>3.4504444444444444</c:v>
                </c:pt>
                <c:pt idx="4">
                  <c:v>3.2071111111111112</c:v>
                </c:pt>
                <c:pt idx="5">
                  <c:v>3.000777777777778</c:v>
                </c:pt>
                <c:pt idx="6">
                  <c:v>2.7751111111111109</c:v>
                </c:pt>
                <c:pt idx="7">
                  <c:v>2.326888888888889</c:v>
                </c:pt>
                <c:pt idx="8">
                  <c:v>2.7878888888888893</c:v>
                </c:pt>
                <c:pt idx="9">
                  <c:v>2.2372222222222224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F-44C0-BB2B-21B8C4CAFDD2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'2_Af'!$K$13:$K$22</c:f>
              <c:numCache>
                <c:formatCode>0.000</c:formatCode>
                <c:ptCount val="10"/>
                <c:pt idx="0">
                  <c:v>3.1532222222222224</c:v>
                </c:pt>
                <c:pt idx="1">
                  <c:v>3.3130000000000002</c:v>
                </c:pt>
                <c:pt idx="2">
                  <c:v>3.3325555555555555</c:v>
                </c:pt>
                <c:pt idx="3">
                  <c:v>3.4762222222222223</c:v>
                </c:pt>
                <c:pt idx="4">
                  <c:v>3.2564444444444445</c:v>
                </c:pt>
                <c:pt idx="5">
                  <c:v>2.999888888888889</c:v>
                </c:pt>
                <c:pt idx="6">
                  <c:v>1.3504444444444446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F-44C0-BB2B-21B8C4CAFDD2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'2_Af'!$K$23:$K$32</c:f>
              <c:numCache>
                <c:formatCode>0.000</c:formatCode>
                <c:ptCount val="10"/>
                <c:pt idx="0">
                  <c:v>3.1544557977764667</c:v>
                </c:pt>
                <c:pt idx="1">
                  <c:v>3.2936666666666672</c:v>
                </c:pt>
                <c:pt idx="2">
                  <c:v>3.2838888888888889</c:v>
                </c:pt>
                <c:pt idx="3">
                  <c:v>3.5628888888888888</c:v>
                </c:pt>
                <c:pt idx="4">
                  <c:v>3.1470000000000002</c:v>
                </c:pt>
                <c:pt idx="5">
                  <c:v>3.1684444444444444</c:v>
                </c:pt>
                <c:pt idx="6">
                  <c:v>2.5154444444444444</c:v>
                </c:pt>
                <c:pt idx="7">
                  <c:v>2.3514444444444442</c:v>
                </c:pt>
                <c:pt idx="8">
                  <c:v>2.3961111111111109</c:v>
                </c:pt>
                <c:pt idx="9">
                  <c:v>2.0974444444444447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F-44C0-BB2B-21B8C4CAF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ETHANOL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'5_Af&amp;Lactate'!$S$3:$S$12</c:f>
              <c:numCache>
                <c:formatCode>0.000</c:formatCode>
                <c:ptCount val="10"/>
                <c:pt idx="0">
                  <c:v>0</c:v>
                </c:pt>
                <c:pt idx="1">
                  <c:v>3.8814814814814823E-2</c:v>
                </c:pt>
                <c:pt idx="2">
                  <c:v>0.17733333333333334</c:v>
                </c:pt>
                <c:pt idx="3">
                  <c:v>6.7851851851851858E-2</c:v>
                </c:pt>
                <c:pt idx="4">
                  <c:v>5.3703703703703705E-2</c:v>
                </c:pt>
                <c:pt idx="5">
                  <c:v>5.4814814814814816E-2</c:v>
                </c:pt>
                <c:pt idx="6">
                  <c:v>5.4629629629629632E-2</c:v>
                </c:pt>
                <c:pt idx="7">
                  <c:v>7.2185185185185186E-2</c:v>
                </c:pt>
                <c:pt idx="8">
                  <c:v>6.8296296296296299E-2</c:v>
                </c:pt>
                <c:pt idx="9">
                  <c:v>0.15622222222222223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3-4E9F-8132-3CA639356969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'5_Af&amp;Lactate'!$S$13:$S$22</c:f>
              <c:numCache>
                <c:formatCode>0.000</c:formatCode>
                <c:ptCount val="10"/>
                <c:pt idx="0">
                  <c:v>0</c:v>
                </c:pt>
                <c:pt idx="1">
                  <c:v>4.7148148148148147E-2</c:v>
                </c:pt>
                <c:pt idx="2">
                  <c:v>0.30096296296296293</c:v>
                </c:pt>
                <c:pt idx="3">
                  <c:v>2.1444444444444447E-2</c:v>
                </c:pt>
                <c:pt idx="4">
                  <c:v>4.848148148148148E-2</c:v>
                </c:pt>
                <c:pt idx="5">
                  <c:v>5.8851851851851857E-2</c:v>
                </c:pt>
                <c:pt idx="6">
                  <c:v>7.803703703703703E-2</c:v>
                </c:pt>
                <c:pt idx="7">
                  <c:v>4.6925925925925933E-2</c:v>
                </c:pt>
                <c:pt idx="8">
                  <c:v>4.5555555555555557E-2</c:v>
                </c:pt>
                <c:pt idx="9">
                  <c:v>3.2592592592592597E-2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3-4E9F-8132-3CA639356969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'5_Af&amp;Lactate'!$S$23:$S$32</c:f>
              <c:numCache>
                <c:formatCode>0.000</c:formatCode>
                <c:ptCount val="10"/>
                <c:pt idx="0">
                  <c:v>0</c:v>
                </c:pt>
                <c:pt idx="1">
                  <c:v>4.7999999999999994E-2</c:v>
                </c:pt>
                <c:pt idx="2">
                  <c:v>0.14848148148148149</c:v>
                </c:pt>
                <c:pt idx="3">
                  <c:v>3.4074074074074076E-2</c:v>
                </c:pt>
                <c:pt idx="4">
                  <c:v>5.0777777777777776E-2</c:v>
                </c:pt>
                <c:pt idx="5">
                  <c:v>5.0111111111111113E-2</c:v>
                </c:pt>
                <c:pt idx="6">
                  <c:v>4.8555555555555553E-2</c:v>
                </c:pt>
                <c:pt idx="7">
                  <c:v>2.5851851851851855E-2</c:v>
                </c:pt>
                <c:pt idx="8">
                  <c:v>4.5518518518518521E-2</c:v>
                </c:pt>
                <c:pt idx="9">
                  <c:v>2.062962962962963E-2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3-4E9F-8132-3CA639356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UNKNOWN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'5_Af&amp;Lactate'!$W$3:$W$12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C-4438-A2D5-28620F1731FE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'5_Af&amp;Lactate'!$W$13:$W$22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C-4438-A2D5-28620F1731FE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'5_Af&amp;Lactate'!$W$23:$W$32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C-4438-A2D5-28620F173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UNKNOWN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'5_Af&amp;Lactate'!$X$3:$X$12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0.1704</c:v>
                </c:pt>
                <c:pt idx="3">
                  <c:v>0.83240000000000003</c:v>
                </c:pt>
                <c:pt idx="4">
                  <c:v>1.2670999999999999</c:v>
                </c:pt>
                <c:pt idx="5">
                  <c:v>1.4668000000000001</c:v>
                </c:pt>
                <c:pt idx="6">
                  <c:v>1.4461999999999999</c:v>
                </c:pt>
                <c:pt idx="7">
                  <c:v>1.8955</c:v>
                </c:pt>
                <c:pt idx="8">
                  <c:v>1.8951</c:v>
                </c:pt>
                <c:pt idx="9">
                  <c:v>2.2017000000000002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3-47F1-BB62-0F2A94A65C03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'5_Af&amp;Lactate'!$X$13:$X$22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0.15809999999999999</c:v>
                </c:pt>
                <c:pt idx="3">
                  <c:v>0.84409999999999996</c:v>
                </c:pt>
                <c:pt idx="4">
                  <c:v>1.0386</c:v>
                </c:pt>
                <c:pt idx="5">
                  <c:v>1.4446000000000001</c:v>
                </c:pt>
                <c:pt idx="6">
                  <c:v>1.8240000000000001</c:v>
                </c:pt>
                <c:pt idx="7">
                  <c:v>1.5782</c:v>
                </c:pt>
                <c:pt idx="8">
                  <c:v>1.9670000000000001</c:v>
                </c:pt>
                <c:pt idx="9">
                  <c:v>1.8460000000000001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3-47F1-BB62-0F2A94A65C03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'5_Af&amp;Lactate'!$X$23:$X$32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0.1205</c:v>
                </c:pt>
                <c:pt idx="3">
                  <c:v>0.84660000000000002</c:v>
                </c:pt>
                <c:pt idx="4">
                  <c:v>1.2511000000000001</c:v>
                </c:pt>
                <c:pt idx="5">
                  <c:v>1.2318</c:v>
                </c:pt>
                <c:pt idx="6">
                  <c:v>1.7755000000000001</c:v>
                </c:pt>
                <c:pt idx="7">
                  <c:v>1.6294</c:v>
                </c:pt>
                <c:pt idx="8">
                  <c:v>2.0387</c:v>
                </c:pt>
                <c:pt idx="9">
                  <c:v>1.5642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3-47F1-BB62-0F2A94A65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'5_Af&amp;Lactate'!$T$3:$T$12</c:f>
              <c:numCache>
                <c:formatCode>0.000</c:formatCode>
                <c:ptCount val="10"/>
                <c:pt idx="0">
                  <c:v>3.1311851851851853</c:v>
                </c:pt>
                <c:pt idx="1">
                  <c:v>3.4236296296296298</c:v>
                </c:pt>
                <c:pt idx="2">
                  <c:v>3.4230740740740746</c:v>
                </c:pt>
                <c:pt idx="3">
                  <c:v>3.1803333333333335</c:v>
                </c:pt>
                <c:pt idx="4">
                  <c:v>3.2098148148148145</c:v>
                </c:pt>
                <c:pt idx="5">
                  <c:v>3.2640740740740743</c:v>
                </c:pt>
                <c:pt idx="6">
                  <c:v>3.3175185185185185</c:v>
                </c:pt>
                <c:pt idx="7">
                  <c:v>3.5036666666666667</c:v>
                </c:pt>
                <c:pt idx="8">
                  <c:v>3.2406666666666673</c:v>
                </c:pt>
                <c:pt idx="9">
                  <c:v>3.3310370370370372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4-4433-8759-8F84DC5B6DBA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'5_Af&amp;Lactate'!$T$13:$T$22</c:f>
              <c:numCache>
                <c:formatCode>0.000</c:formatCode>
                <c:ptCount val="10"/>
                <c:pt idx="0">
                  <c:v>3.3722222222222227</c:v>
                </c:pt>
                <c:pt idx="1">
                  <c:v>3.5990740740740739</c:v>
                </c:pt>
                <c:pt idx="2">
                  <c:v>3.4537777777777778</c:v>
                </c:pt>
                <c:pt idx="3">
                  <c:v>3.1893333333333334</c:v>
                </c:pt>
                <c:pt idx="4">
                  <c:v>3.0364814814814816</c:v>
                </c:pt>
                <c:pt idx="5">
                  <c:v>3.1702592592592596</c:v>
                </c:pt>
                <c:pt idx="6">
                  <c:v>3.5438518518518518</c:v>
                </c:pt>
                <c:pt idx="7">
                  <c:v>2.9697407407407406</c:v>
                </c:pt>
                <c:pt idx="8">
                  <c:v>3.3573333333333335</c:v>
                </c:pt>
                <c:pt idx="9">
                  <c:v>3.3550740740740741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4-4433-8759-8F84DC5B6DBA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'5_Af&amp;Lactate'!$T$23:$T$32</c:f>
              <c:numCache>
                <c:formatCode>0.000</c:formatCode>
                <c:ptCount val="10"/>
                <c:pt idx="0">
                  <c:v>3.2333703703703702</c:v>
                </c:pt>
                <c:pt idx="1">
                  <c:v>3.6596666666666668</c:v>
                </c:pt>
                <c:pt idx="2">
                  <c:v>3.4879259259259263</c:v>
                </c:pt>
                <c:pt idx="3">
                  <c:v>3.2353703703703709</c:v>
                </c:pt>
                <c:pt idx="4">
                  <c:v>3.1182962962962963</c:v>
                </c:pt>
                <c:pt idx="5">
                  <c:v>3.0723703703703706</c:v>
                </c:pt>
                <c:pt idx="6">
                  <c:v>3.6496666666666671</c:v>
                </c:pt>
                <c:pt idx="7">
                  <c:v>3.0715925925925927</c:v>
                </c:pt>
                <c:pt idx="8">
                  <c:v>3.5657777777777775</c:v>
                </c:pt>
                <c:pt idx="9">
                  <c:v>2.5865555555555559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4-4433-8759-8F84DC5B6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ISOLEUCINE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'5_Af&amp;Lactate'!$U$3:$U$12</c:f>
              <c:numCache>
                <c:formatCode>0.000</c:formatCode>
                <c:ptCount val="10"/>
                <c:pt idx="0">
                  <c:v>2.4051851851851853</c:v>
                </c:pt>
                <c:pt idx="1">
                  <c:v>2.8005555555555555</c:v>
                </c:pt>
                <c:pt idx="2">
                  <c:v>2.8305185185185189</c:v>
                </c:pt>
                <c:pt idx="3">
                  <c:v>2.7619259259259263</c:v>
                </c:pt>
                <c:pt idx="4">
                  <c:v>2.7627037037037039</c:v>
                </c:pt>
                <c:pt idx="5">
                  <c:v>2.8084814814814818</c:v>
                </c:pt>
                <c:pt idx="6">
                  <c:v>2.9034074074074074</c:v>
                </c:pt>
                <c:pt idx="7">
                  <c:v>3.1340000000000003</c:v>
                </c:pt>
                <c:pt idx="8">
                  <c:v>2.9256666666666669</c:v>
                </c:pt>
                <c:pt idx="9">
                  <c:v>3.1532592592592597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D-4181-A1B1-15BDB950499F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'5_Af&amp;Lactate'!$U$13:$U$22</c:f>
              <c:numCache>
                <c:formatCode>0.000</c:formatCode>
                <c:ptCount val="10"/>
                <c:pt idx="0">
                  <c:v>2.5296296296296301</c:v>
                </c:pt>
                <c:pt idx="1">
                  <c:v>2.9965555555555556</c:v>
                </c:pt>
                <c:pt idx="2">
                  <c:v>2.7962222222222222</c:v>
                </c:pt>
                <c:pt idx="3">
                  <c:v>2.7124444444444444</c:v>
                </c:pt>
                <c:pt idx="4">
                  <c:v>2.6262962962962964</c:v>
                </c:pt>
                <c:pt idx="5">
                  <c:v>2.7986296296296298</c:v>
                </c:pt>
                <c:pt idx="6">
                  <c:v>3.1960000000000006</c:v>
                </c:pt>
                <c:pt idx="7">
                  <c:v>2.6122592592592593</c:v>
                </c:pt>
                <c:pt idx="8">
                  <c:v>3.0082962962962969</c:v>
                </c:pt>
                <c:pt idx="9">
                  <c:v>3.0275185185185189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D-4181-A1B1-15BDB950499F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'5_Af&amp;Lactate'!$U$23:$U$32</c:f>
              <c:numCache>
                <c:formatCode>0.000</c:formatCode>
                <c:ptCount val="10"/>
                <c:pt idx="0">
                  <c:v>2.4008148148148152</c:v>
                </c:pt>
                <c:pt idx="1">
                  <c:v>2.9675555555555557</c:v>
                </c:pt>
                <c:pt idx="2">
                  <c:v>2.8355185185185183</c:v>
                </c:pt>
                <c:pt idx="3">
                  <c:v>2.7789629629629631</c:v>
                </c:pt>
                <c:pt idx="4">
                  <c:v>2.7207037037037041</c:v>
                </c:pt>
                <c:pt idx="5">
                  <c:v>2.704148148148148</c:v>
                </c:pt>
                <c:pt idx="6">
                  <c:v>3.1864074074074078</c:v>
                </c:pt>
                <c:pt idx="7">
                  <c:v>2.7044444444444444</c:v>
                </c:pt>
                <c:pt idx="8">
                  <c:v>3.1824074074074074</c:v>
                </c:pt>
                <c:pt idx="9">
                  <c:v>2.3456666666666668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D-4181-A1B1-15BDB9504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LEUCINE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'5_Af&amp;Lactate'!$B$3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'5_Af&amp;Lactate'!$V$3:$V$12</c:f>
              <c:numCache>
                <c:formatCode>0.000</c:formatCode>
                <c:ptCount val="10"/>
                <c:pt idx="0">
                  <c:v>3.5272037037037038</c:v>
                </c:pt>
                <c:pt idx="1">
                  <c:v>3.6153148148148149</c:v>
                </c:pt>
                <c:pt idx="2">
                  <c:v>3.5324074074074079</c:v>
                </c:pt>
                <c:pt idx="3">
                  <c:v>3.4011296296296298</c:v>
                </c:pt>
                <c:pt idx="4">
                  <c:v>3.3148518518518522</c:v>
                </c:pt>
                <c:pt idx="5">
                  <c:v>3.4591111111111119</c:v>
                </c:pt>
                <c:pt idx="6">
                  <c:v>3.541611111111111</c:v>
                </c:pt>
                <c:pt idx="7">
                  <c:v>3.8341666666666665</c:v>
                </c:pt>
                <c:pt idx="8">
                  <c:v>3.3995370370370366</c:v>
                </c:pt>
                <c:pt idx="9">
                  <c:v>3.7638703703703706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9-42B2-B125-1FEC8E6F30C5}"/>
            </c:ext>
          </c:extLst>
        </c:ser>
        <c:ser>
          <c:idx val="1"/>
          <c:order val="1"/>
          <c:tx>
            <c:strRef>
              <c:f>'5_Af&amp;Lactate'!$B$13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'5_Af&amp;Lactate'!$A$3:$A$12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'5_Af&amp;Lactate'!$V$13:$V$22</c:f>
              <c:numCache>
                <c:formatCode>0.000</c:formatCode>
                <c:ptCount val="10"/>
                <c:pt idx="0">
                  <c:v>3.7995740740740738</c:v>
                </c:pt>
                <c:pt idx="1">
                  <c:v>3.6936296296296294</c:v>
                </c:pt>
                <c:pt idx="2">
                  <c:v>3.5428333333333333</c:v>
                </c:pt>
                <c:pt idx="3">
                  <c:v>3.4035185185185193</c:v>
                </c:pt>
                <c:pt idx="4">
                  <c:v>3.2291481481481483</c:v>
                </c:pt>
                <c:pt idx="5">
                  <c:v>3.3661111111111115</c:v>
                </c:pt>
                <c:pt idx="6">
                  <c:v>3.839425925925926</c:v>
                </c:pt>
                <c:pt idx="7">
                  <c:v>3.1690925925925924</c:v>
                </c:pt>
                <c:pt idx="8">
                  <c:v>3.7060925925925932</c:v>
                </c:pt>
                <c:pt idx="9">
                  <c:v>3.8163148148148154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9-42B2-B125-1FEC8E6F30C5}"/>
            </c:ext>
          </c:extLst>
        </c:ser>
        <c:ser>
          <c:idx val="2"/>
          <c:order val="2"/>
          <c:tx>
            <c:strRef>
              <c:f>'5_Af&amp;Lactate'!$B$23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'5_Af&amp;Lactate'!$V$23:$V$32</c:f>
              <c:numCache>
                <c:formatCode>0.000</c:formatCode>
                <c:ptCount val="10"/>
                <c:pt idx="0">
                  <c:v>3.6497222222222225</c:v>
                </c:pt>
                <c:pt idx="1">
                  <c:v>3.8044814814814818</c:v>
                </c:pt>
                <c:pt idx="2">
                  <c:v>3.6105185185185187</c:v>
                </c:pt>
                <c:pt idx="3">
                  <c:v>3.4556481481481485</c:v>
                </c:pt>
                <c:pt idx="4">
                  <c:v>3.2750740740740745</c:v>
                </c:pt>
                <c:pt idx="5">
                  <c:v>3.3336296296296304</c:v>
                </c:pt>
                <c:pt idx="6">
                  <c:v>3.7914444444444446</c:v>
                </c:pt>
                <c:pt idx="7">
                  <c:v>3.247555555555556</c:v>
                </c:pt>
                <c:pt idx="8">
                  <c:v>3.8919259259259258</c:v>
                </c:pt>
                <c:pt idx="9">
                  <c:v>2.8539074074074069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9-42B2-B125-1FEC8E6F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PHENYLALANINE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PLOT'!$C$3:$C$12</c:f>
              <c:numCache>
                <c:formatCode>0.0000</c:formatCode>
                <c:ptCount val="10"/>
                <c:pt idx="0">
                  <c:v>2.4835186739617465</c:v>
                </c:pt>
                <c:pt idx="1">
                  <c:v>2.6001555555555558</c:v>
                </c:pt>
                <c:pt idx="2">
                  <c:v>2.576311111111111</c:v>
                </c:pt>
                <c:pt idx="3">
                  <c:v>2.5097999999999998</c:v>
                </c:pt>
                <c:pt idx="4">
                  <c:v>2.3458888888888891</c:v>
                </c:pt>
                <c:pt idx="5">
                  <c:v>2.3172222222222221</c:v>
                </c:pt>
                <c:pt idx="6">
                  <c:v>2.3963666666666672</c:v>
                </c:pt>
                <c:pt idx="7">
                  <c:v>2.3977444444444442</c:v>
                </c:pt>
                <c:pt idx="8">
                  <c:v>2.6163444444444446</c:v>
                </c:pt>
                <c:pt idx="9">
                  <c:v>2.4461555555555559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2-47E5-9C22-4648FDC41B1F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PLOT'!$C$13:$C$22</c:f>
              <c:numCache>
                <c:formatCode>0.0000</c:formatCode>
                <c:ptCount val="10"/>
                <c:pt idx="0">
                  <c:v>2.4895685384984843</c:v>
                </c:pt>
                <c:pt idx="1">
                  <c:v>2.5544962962962963</c:v>
                </c:pt>
                <c:pt idx="2">
                  <c:v>2.6310222222222222</c:v>
                </c:pt>
                <c:pt idx="3">
                  <c:v>2.4957851851851856</c:v>
                </c:pt>
                <c:pt idx="4">
                  <c:v>2.6884666666666668</c:v>
                </c:pt>
                <c:pt idx="5">
                  <c:v>2.6861259259259262</c:v>
                </c:pt>
                <c:pt idx="6">
                  <c:v>2.8403037037037038</c:v>
                </c:pt>
                <c:pt idx="7">
                  <c:v>2.8224592592592592</c:v>
                </c:pt>
                <c:pt idx="8">
                  <c:v>3.0113851851851852</c:v>
                </c:pt>
                <c:pt idx="9">
                  <c:v>2.6547999999999998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2-47E5-9C22-4648FDC41B1F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PLOT'!$C$23:$C$32</c:f>
              <c:numCache>
                <c:formatCode>0.0000</c:formatCode>
                <c:ptCount val="10"/>
                <c:pt idx="0">
                  <c:v>2.583325925925926</c:v>
                </c:pt>
                <c:pt idx="1">
                  <c:v>2.584111111111111</c:v>
                </c:pt>
                <c:pt idx="2">
                  <c:v>2.6144666666666665</c:v>
                </c:pt>
                <c:pt idx="3">
                  <c:v>2.3670074074074079</c:v>
                </c:pt>
                <c:pt idx="4">
                  <c:v>2.3826296296296294</c:v>
                </c:pt>
                <c:pt idx="5">
                  <c:v>2.3297037037037041</c:v>
                </c:pt>
                <c:pt idx="6">
                  <c:v>2.3598518518518521</c:v>
                </c:pt>
                <c:pt idx="7">
                  <c:v>1.9977407407407408</c:v>
                </c:pt>
                <c:pt idx="8">
                  <c:v>2.0784148148148147</c:v>
                </c:pt>
                <c:pt idx="9">
                  <c:v>1.8768444444444443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2-47E5-9C22-4648FDC41B1F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PLOT'!$C$33:$C$42</c:f>
              <c:numCache>
                <c:formatCode>0.0000</c:formatCode>
                <c:ptCount val="10"/>
                <c:pt idx="0">
                  <c:v>2.408851851851852</c:v>
                </c:pt>
                <c:pt idx="1">
                  <c:v>2.5987481481481485</c:v>
                </c:pt>
                <c:pt idx="2">
                  <c:v>2.4960296296296298</c:v>
                </c:pt>
                <c:pt idx="3">
                  <c:v>2.2955037037037038</c:v>
                </c:pt>
                <c:pt idx="4">
                  <c:v>2.2379481481481478</c:v>
                </c:pt>
                <c:pt idx="5">
                  <c:v>2.2949851851851855</c:v>
                </c:pt>
                <c:pt idx="6">
                  <c:v>2.5647629629629631</c:v>
                </c:pt>
                <c:pt idx="7">
                  <c:v>2.3463777777777781</c:v>
                </c:pt>
                <c:pt idx="8">
                  <c:v>2.4708592592592589</c:v>
                </c:pt>
                <c:pt idx="9">
                  <c:v>2.3169259259259256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52-47E5-9C22-4648FDC4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TYROSINE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PLOT'!$D$3:$D$12</c:f>
              <c:numCache>
                <c:formatCode>0.0000</c:formatCode>
                <c:ptCount val="10"/>
                <c:pt idx="0">
                  <c:v>1.8315137721889168</c:v>
                </c:pt>
                <c:pt idx="1">
                  <c:v>1.9223888888888889</c:v>
                </c:pt>
                <c:pt idx="2">
                  <c:v>1.909888888888889</c:v>
                </c:pt>
                <c:pt idx="3">
                  <c:v>2.0607500000000001</c:v>
                </c:pt>
                <c:pt idx="4">
                  <c:v>1.9595555555555557</c:v>
                </c:pt>
                <c:pt idx="5">
                  <c:v>1.9927222222222225</c:v>
                </c:pt>
                <c:pt idx="6">
                  <c:v>1.8564166666666668</c:v>
                </c:pt>
                <c:pt idx="7">
                  <c:v>1.8925833333333335</c:v>
                </c:pt>
                <c:pt idx="8">
                  <c:v>1.9779444444444443</c:v>
                </c:pt>
                <c:pt idx="9">
                  <c:v>1.9902222222222221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6-45CE-B7A5-0854FF13ADAB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PLOT'!$D$13:$D$22</c:f>
              <c:numCache>
                <c:formatCode>0.0000</c:formatCode>
                <c:ptCount val="10"/>
                <c:pt idx="0">
                  <c:v>1.8728082299773741</c:v>
                </c:pt>
                <c:pt idx="1">
                  <c:v>1.8596296296296295</c:v>
                </c:pt>
                <c:pt idx="2">
                  <c:v>1.9407592592592593</c:v>
                </c:pt>
                <c:pt idx="3">
                  <c:v>1.8249259259259258</c:v>
                </c:pt>
                <c:pt idx="4">
                  <c:v>1.9427037037037038</c:v>
                </c:pt>
                <c:pt idx="5">
                  <c:v>2.0026851851851855</c:v>
                </c:pt>
                <c:pt idx="6">
                  <c:v>1.8894814814814815</c:v>
                </c:pt>
                <c:pt idx="7">
                  <c:v>1.8689074074074075</c:v>
                </c:pt>
                <c:pt idx="8">
                  <c:v>1.9256851851851853</c:v>
                </c:pt>
                <c:pt idx="9">
                  <c:v>1.8338703703703703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6-45CE-B7A5-0854FF13ADAB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PLOT'!$D$23:$D$32</c:f>
              <c:numCache>
                <c:formatCode>0.0000</c:formatCode>
                <c:ptCount val="10"/>
                <c:pt idx="0">
                  <c:v>1.8493518518518517</c:v>
                </c:pt>
                <c:pt idx="1">
                  <c:v>1.8923518518518518</c:v>
                </c:pt>
                <c:pt idx="2">
                  <c:v>1.9350185185185182</c:v>
                </c:pt>
                <c:pt idx="3">
                  <c:v>1.7617592592592592</c:v>
                </c:pt>
                <c:pt idx="4">
                  <c:v>1.7681481481481482</c:v>
                </c:pt>
                <c:pt idx="5">
                  <c:v>1.6999444444444445</c:v>
                </c:pt>
                <c:pt idx="6">
                  <c:v>1.6402037037037038</c:v>
                </c:pt>
                <c:pt idx="7">
                  <c:v>1.5667407407407408</c:v>
                </c:pt>
                <c:pt idx="8">
                  <c:v>1.6512962962962963</c:v>
                </c:pt>
                <c:pt idx="9">
                  <c:v>1.5483518518518518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6-45CE-B7A5-0854FF13ADAB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PLOT'!$D$33:$D$42</c:f>
              <c:numCache>
                <c:formatCode>0.0000</c:formatCode>
                <c:ptCount val="10"/>
                <c:pt idx="0">
                  <c:v>1.7296851851851853</c:v>
                </c:pt>
                <c:pt idx="1">
                  <c:v>1.8925000000000001</c:v>
                </c:pt>
                <c:pt idx="2">
                  <c:v>1.877240740740741</c:v>
                </c:pt>
                <c:pt idx="3">
                  <c:v>1.9715370370370371</c:v>
                </c:pt>
                <c:pt idx="4">
                  <c:v>1.8902037037037036</c:v>
                </c:pt>
                <c:pt idx="5">
                  <c:v>1.9668333333333334</c:v>
                </c:pt>
                <c:pt idx="6">
                  <c:v>2.0306481481481482</c:v>
                </c:pt>
                <c:pt idx="7">
                  <c:v>1.7909074074074074</c:v>
                </c:pt>
                <c:pt idx="8">
                  <c:v>1.8956296296296298</c:v>
                </c:pt>
                <c:pt idx="9">
                  <c:v>1.9694444444444443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86-45CE-B7A5-0854FF13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SUCROSE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PLOT'!$E$3:$E$12</c:f>
              <c:numCache>
                <c:formatCode>0.0000</c:formatCode>
                <c:ptCount val="10"/>
                <c:pt idx="0">
                  <c:v>72.32220121263984</c:v>
                </c:pt>
                <c:pt idx="1">
                  <c:v>70.140444444444455</c:v>
                </c:pt>
                <c:pt idx="2">
                  <c:v>68.852555555555554</c:v>
                </c:pt>
                <c:pt idx="3">
                  <c:v>76.036277777777784</c:v>
                </c:pt>
                <c:pt idx="4">
                  <c:v>72.902055555555563</c:v>
                </c:pt>
                <c:pt idx="5">
                  <c:v>73.734944444444452</c:v>
                </c:pt>
                <c:pt idx="6">
                  <c:v>75.800333333333342</c:v>
                </c:pt>
                <c:pt idx="7">
                  <c:v>75.602333333333334</c:v>
                </c:pt>
                <c:pt idx="8">
                  <c:v>81.137666666666661</c:v>
                </c:pt>
                <c:pt idx="9">
                  <c:v>75.963333333333338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B-42AD-B3C4-D2DA55B54AEF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PLOT'!$E$13:$E$22</c:f>
              <c:numCache>
                <c:formatCode>0.0000</c:formatCode>
                <c:ptCount val="10"/>
                <c:pt idx="0">
                  <c:v>69.656662707443516</c:v>
                </c:pt>
                <c:pt idx="1">
                  <c:v>70.449037037037044</c:v>
                </c:pt>
                <c:pt idx="2">
                  <c:v>71.244148148148156</c:v>
                </c:pt>
                <c:pt idx="3">
                  <c:v>66.066222222222223</c:v>
                </c:pt>
                <c:pt idx="4">
                  <c:v>70.978814814814811</c:v>
                </c:pt>
                <c:pt idx="5">
                  <c:v>71.471592592592586</c:v>
                </c:pt>
                <c:pt idx="6">
                  <c:v>75.833259259259265</c:v>
                </c:pt>
                <c:pt idx="7">
                  <c:v>76.434703703703704</c:v>
                </c:pt>
                <c:pt idx="8">
                  <c:v>83.056925925925938</c:v>
                </c:pt>
                <c:pt idx="9">
                  <c:v>70.353703703703715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B-42AD-B3C4-D2DA55B54AEF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PLOT'!$E$23:$E$32</c:f>
              <c:numCache>
                <c:formatCode>0.0000</c:formatCode>
                <c:ptCount val="10"/>
                <c:pt idx="0">
                  <c:v>67.750222222222234</c:v>
                </c:pt>
                <c:pt idx="1">
                  <c:v>67.916518518518515</c:v>
                </c:pt>
                <c:pt idx="2">
                  <c:v>69.361333333333334</c:v>
                </c:pt>
                <c:pt idx="3">
                  <c:v>65.294777777777782</c:v>
                </c:pt>
                <c:pt idx="4">
                  <c:v>55.88759259259259</c:v>
                </c:pt>
                <c:pt idx="5">
                  <c:v>41.104444444444447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B-42AD-B3C4-D2DA55B54AEF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PLOT'!$E$33:$E$42</c:f>
              <c:numCache>
                <c:formatCode>0.0000</c:formatCode>
                <c:ptCount val="10"/>
                <c:pt idx="0">
                  <c:v>65.148370370370372</c:v>
                </c:pt>
                <c:pt idx="1">
                  <c:v>68.557259259259254</c:v>
                </c:pt>
                <c:pt idx="2">
                  <c:v>68.029370370370373</c:v>
                </c:pt>
                <c:pt idx="3">
                  <c:v>72.233629629629633</c:v>
                </c:pt>
                <c:pt idx="4">
                  <c:v>70.972925925925935</c:v>
                </c:pt>
                <c:pt idx="5">
                  <c:v>72.910333333333327</c:v>
                </c:pt>
                <c:pt idx="6">
                  <c:v>81.429000000000002</c:v>
                </c:pt>
                <c:pt idx="7">
                  <c:v>73.517629629629639</c:v>
                </c:pt>
                <c:pt idx="8">
                  <c:v>78.788148148148153</c:v>
                </c:pt>
                <c:pt idx="9">
                  <c:v>75.188851851851851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8B-42AD-B3C4-D2DA55B54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GLUCOSE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PLOT'!$F$3:$F$12</c:f>
              <c:numCache>
                <c:formatCode>0.0000</c:formatCode>
                <c:ptCount val="10"/>
                <c:pt idx="0">
                  <c:v>11.588845733139312</c:v>
                </c:pt>
                <c:pt idx="1">
                  <c:v>10.218166666666667</c:v>
                </c:pt>
                <c:pt idx="2">
                  <c:v>10.008055555555556</c:v>
                </c:pt>
                <c:pt idx="3">
                  <c:v>3.4993333333333334</c:v>
                </c:pt>
                <c:pt idx="4">
                  <c:v>0.2212777777777778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1-46D4-9141-B67709C8F6B6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PLOT'!$F$13:$F$22</c:f>
              <c:numCache>
                <c:formatCode>0.0000</c:formatCode>
                <c:ptCount val="10"/>
                <c:pt idx="0">
                  <c:v>11.053251928008029</c:v>
                </c:pt>
                <c:pt idx="1">
                  <c:v>10.127037037037038</c:v>
                </c:pt>
                <c:pt idx="2">
                  <c:v>10.482703703703704</c:v>
                </c:pt>
                <c:pt idx="3">
                  <c:v>9.4735185185185191</c:v>
                </c:pt>
                <c:pt idx="4">
                  <c:v>10.066888888888888</c:v>
                </c:pt>
                <c:pt idx="5">
                  <c:v>9.6445555555555558</c:v>
                </c:pt>
                <c:pt idx="6">
                  <c:v>9.7094074074074079</c:v>
                </c:pt>
                <c:pt idx="7">
                  <c:v>9.3059629629629637</c:v>
                </c:pt>
                <c:pt idx="8">
                  <c:v>9.4096666666666664</c:v>
                </c:pt>
                <c:pt idx="9">
                  <c:v>7.5808888888888895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1-46D4-9141-B67709C8F6B6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PLOT'!$F$23:$F$32</c:f>
              <c:numCache>
                <c:formatCode>0.0000</c:formatCode>
                <c:ptCount val="10"/>
                <c:pt idx="0">
                  <c:v>9.5885555555555548</c:v>
                </c:pt>
                <c:pt idx="1">
                  <c:v>10.013296296296296</c:v>
                </c:pt>
                <c:pt idx="2">
                  <c:v>9.8205185185185204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1-46D4-9141-B67709C8F6B6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PLOT'!$F$33:$F$42</c:f>
              <c:numCache>
                <c:formatCode>0.0000</c:formatCode>
                <c:ptCount val="10"/>
                <c:pt idx="0">
                  <c:v>9.5231851851851861</c:v>
                </c:pt>
                <c:pt idx="1">
                  <c:v>10.612703703703707</c:v>
                </c:pt>
                <c:pt idx="2">
                  <c:v>9.0233333333333334</c:v>
                </c:pt>
                <c:pt idx="3">
                  <c:v>1.4033333333333333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1-46D4-9141-B67709C8F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METHIONINE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'2_Af'!$B$3</c:f>
              <c:strCache>
                <c:ptCount val="1"/>
                <c:pt idx="0">
                  <c:v>Replicat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'2_Af'!$L$3:$L$12</c:f>
              <c:numCache>
                <c:formatCode>0.000</c:formatCode>
                <c:ptCount val="10"/>
                <c:pt idx="0">
                  <c:v>1.2817454368785224</c:v>
                </c:pt>
                <c:pt idx="1">
                  <c:v>1.214277777777778</c:v>
                </c:pt>
                <c:pt idx="2">
                  <c:v>1.2638333333333334</c:v>
                </c:pt>
                <c:pt idx="3">
                  <c:v>1.2814444444444444</c:v>
                </c:pt>
                <c:pt idx="4">
                  <c:v>1.1924444444444444</c:v>
                </c:pt>
                <c:pt idx="5">
                  <c:v>1.1782222222222223</c:v>
                </c:pt>
                <c:pt idx="6">
                  <c:v>1.2515555555555558</c:v>
                </c:pt>
                <c:pt idx="7">
                  <c:v>1.1539444444444447</c:v>
                </c:pt>
                <c:pt idx="8">
                  <c:v>1.4048888888888889</c:v>
                </c:pt>
                <c:pt idx="9">
                  <c:v>0.94133333333333336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6-4BDA-835F-8A8AA3214580}"/>
            </c:ext>
          </c:extLst>
        </c:ser>
        <c:ser>
          <c:idx val="1"/>
          <c:order val="1"/>
          <c:tx>
            <c:strRef>
              <c:f>'2_Af'!$B$13</c:f>
              <c:strCache>
                <c:ptCount val="1"/>
                <c:pt idx="0">
                  <c:v>Replicat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'2_Af'!$A$3:$A$12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'2_Af'!$L$13:$L$22</c:f>
              <c:numCache>
                <c:formatCode>0.000</c:formatCode>
                <c:ptCount val="10"/>
                <c:pt idx="0">
                  <c:v>1.1795</c:v>
                </c:pt>
                <c:pt idx="1">
                  <c:v>1.2471666666666668</c:v>
                </c:pt>
                <c:pt idx="2">
                  <c:v>1.2797777777777777</c:v>
                </c:pt>
                <c:pt idx="3">
                  <c:v>1.1850000000000001</c:v>
                </c:pt>
                <c:pt idx="4">
                  <c:v>1.1897777777777778</c:v>
                </c:pt>
                <c:pt idx="5">
                  <c:v>1.1718333333333335</c:v>
                </c:pt>
                <c:pt idx="6">
                  <c:v>1.1214999999999999</c:v>
                </c:pt>
                <c:pt idx="7">
                  <c:v>1.0616111111111113</c:v>
                </c:pt>
                <c:pt idx="8">
                  <c:v>0.9137777777777778</c:v>
                </c:pt>
                <c:pt idx="9">
                  <c:v>0.8987222222222222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6-4BDA-835F-8A8AA3214580}"/>
            </c:ext>
          </c:extLst>
        </c:ser>
        <c:ser>
          <c:idx val="2"/>
          <c:order val="2"/>
          <c:tx>
            <c:strRef>
              <c:f>'2_Af'!$B$23</c:f>
              <c:strCache>
                <c:ptCount val="1"/>
                <c:pt idx="0">
                  <c:v>Replicat 3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'2_Af'!$L$23:$L$32</c:f>
              <c:numCache>
                <c:formatCode>0.000</c:formatCode>
                <c:ptCount val="10"/>
                <c:pt idx="0">
                  <c:v>1.1997099002025722</c:v>
                </c:pt>
                <c:pt idx="1">
                  <c:v>1.3072222222222223</c:v>
                </c:pt>
                <c:pt idx="2">
                  <c:v>1.2643333333333333</c:v>
                </c:pt>
                <c:pt idx="3">
                  <c:v>1.3266111111111112</c:v>
                </c:pt>
                <c:pt idx="4">
                  <c:v>1.2035555555555555</c:v>
                </c:pt>
                <c:pt idx="5">
                  <c:v>1.2410000000000001</c:v>
                </c:pt>
                <c:pt idx="6">
                  <c:v>1.1827777777777779</c:v>
                </c:pt>
                <c:pt idx="7">
                  <c:v>1.3556111111111113</c:v>
                </c:pt>
                <c:pt idx="8">
                  <c:v>1.2931666666666668</c:v>
                </c:pt>
                <c:pt idx="9">
                  <c:v>1.2131111111111113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6-4BDA-835F-8A8AA3214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HISTIDINE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PLOT'!$G$3:$G$12</c:f>
              <c:numCache>
                <c:formatCode>0.0000</c:formatCode>
                <c:ptCount val="10"/>
                <c:pt idx="0">
                  <c:v>2.1087706330564391</c:v>
                </c:pt>
                <c:pt idx="1">
                  <c:v>2.0728333333333335</c:v>
                </c:pt>
                <c:pt idx="2">
                  <c:v>2.0615000000000001</c:v>
                </c:pt>
                <c:pt idx="3">
                  <c:v>2.1416111111111116</c:v>
                </c:pt>
                <c:pt idx="4">
                  <c:v>1.9522777777777778</c:v>
                </c:pt>
                <c:pt idx="5">
                  <c:v>2.0115000000000003</c:v>
                </c:pt>
                <c:pt idx="6">
                  <c:v>1.8931111111111112</c:v>
                </c:pt>
                <c:pt idx="7">
                  <c:v>2.0634444444444444</c:v>
                </c:pt>
                <c:pt idx="8">
                  <c:v>2.252388888888889</c:v>
                </c:pt>
                <c:pt idx="9">
                  <c:v>2.0235000000000003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0-4155-9F7D-8BF69DAB07D7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PLOT'!$G$13:$G$22</c:f>
              <c:numCache>
                <c:formatCode>0.0000</c:formatCode>
                <c:ptCount val="10"/>
                <c:pt idx="0">
                  <c:v>1.981922157081015</c:v>
                </c:pt>
                <c:pt idx="1">
                  <c:v>2.0207777777777776</c:v>
                </c:pt>
                <c:pt idx="2">
                  <c:v>2.1151851851851848</c:v>
                </c:pt>
                <c:pt idx="3">
                  <c:v>1.9887407407407409</c:v>
                </c:pt>
                <c:pt idx="4">
                  <c:v>2.1799629629629629</c:v>
                </c:pt>
                <c:pt idx="5">
                  <c:v>2.1682222222222225</c:v>
                </c:pt>
                <c:pt idx="6">
                  <c:v>2.2860370370370369</c:v>
                </c:pt>
                <c:pt idx="7">
                  <c:v>2.3409629629629634</c:v>
                </c:pt>
                <c:pt idx="8">
                  <c:v>2.3955925925925929</c:v>
                </c:pt>
                <c:pt idx="9">
                  <c:v>2.1958148148148151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0-4155-9F7D-8BF69DAB07D7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PLOT'!$G$23:$G$32</c:f>
              <c:numCache>
                <c:formatCode>0.0000</c:formatCode>
                <c:ptCount val="10"/>
                <c:pt idx="0">
                  <c:v>2.0452222222222223</c:v>
                </c:pt>
                <c:pt idx="1">
                  <c:v>2.0845555555555557</c:v>
                </c:pt>
                <c:pt idx="2">
                  <c:v>2.0715925925925931</c:v>
                </c:pt>
                <c:pt idx="3">
                  <c:v>1.8680370370370369</c:v>
                </c:pt>
                <c:pt idx="4">
                  <c:v>1.877</c:v>
                </c:pt>
                <c:pt idx="5">
                  <c:v>1.875925925925926</c:v>
                </c:pt>
                <c:pt idx="6">
                  <c:v>2.0335555555555556</c:v>
                </c:pt>
                <c:pt idx="7">
                  <c:v>1.7197777777777776</c:v>
                </c:pt>
                <c:pt idx="8">
                  <c:v>1.6771111111111112</c:v>
                </c:pt>
                <c:pt idx="9">
                  <c:v>1.6377407407407407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0-4155-9F7D-8BF69DAB07D7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PLOT'!$G$33:$G$42</c:f>
              <c:numCache>
                <c:formatCode>0.0000</c:formatCode>
                <c:ptCount val="10"/>
                <c:pt idx="0">
                  <c:v>1.8778148148148148</c:v>
                </c:pt>
                <c:pt idx="1">
                  <c:v>2.1280370370370369</c:v>
                </c:pt>
                <c:pt idx="2">
                  <c:v>2.0316296296296295</c:v>
                </c:pt>
                <c:pt idx="3">
                  <c:v>1.9687777777777777</c:v>
                </c:pt>
                <c:pt idx="4">
                  <c:v>1.9082592592592593</c:v>
                </c:pt>
                <c:pt idx="5">
                  <c:v>1.9891851851851852</c:v>
                </c:pt>
                <c:pt idx="6">
                  <c:v>2.2530740740740742</c:v>
                </c:pt>
                <c:pt idx="7">
                  <c:v>2.0099259259259261</c:v>
                </c:pt>
                <c:pt idx="8">
                  <c:v>2.1533703703703702</c:v>
                </c:pt>
                <c:pt idx="9">
                  <c:v>2.2067407407407411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10-4155-9F7D-8BF69DAB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CYSTEINE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PLOT'!$H$3:$H$12</c:f>
              <c:numCache>
                <c:formatCode>0.0000</c:formatCode>
                <c:ptCount val="10"/>
                <c:pt idx="0">
                  <c:v>0.53467514811651784</c:v>
                </c:pt>
                <c:pt idx="1">
                  <c:v>0.71711111111111103</c:v>
                </c:pt>
                <c:pt idx="2">
                  <c:v>0.72716666666666674</c:v>
                </c:pt>
                <c:pt idx="3">
                  <c:v>0.82777777777777783</c:v>
                </c:pt>
                <c:pt idx="4">
                  <c:v>0.78350000000000009</c:v>
                </c:pt>
                <c:pt idx="5">
                  <c:v>0.80422222222222217</c:v>
                </c:pt>
                <c:pt idx="6">
                  <c:v>0.76516666666666677</c:v>
                </c:pt>
                <c:pt idx="7">
                  <c:v>0.74194444444444452</c:v>
                </c:pt>
                <c:pt idx="8">
                  <c:v>0.81799999999999995</c:v>
                </c:pt>
                <c:pt idx="9">
                  <c:v>0.81633333333333336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B-4928-9D5E-3754BCF474C5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PLOT'!$H$13:$H$22</c:f>
              <c:numCache>
                <c:formatCode>0.0000</c:formatCode>
                <c:ptCount val="10"/>
                <c:pt idx="0">
                  <c:v>0.52434937518980373</c:v>
                </c:pt>
                <c:pt idx="1">
                  <c:v>0.66125925925925921</c:v>
                </c:pt>
                <c:pt idx="2">
                  <c:v>0.7397407407407407</c:v>
                </c:pt>
                <c:pt idx="3">
                  <c:v>0.7165555555555555</c:v>
                </c:pt>
                <c:pt idx="4">
                  <c:v>0.78533333333333344</c:v>
                </c:pt>
                <c:pt idx="5">
                  <c:v>0.80888888888888888</c:v>
                </c:pt>
                <c:pt idx="6">
                  <c:v>0.76640740740740743</c:v>
                </c:pt>
                <c:pt idx="7">
                  <c:v>0.77592592592592602</c:v>
                </c:pt>
                <c:pt idx="8">
                  <c:v>0.78314814814814815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B-4928-9D5E-3754BCF474C5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PLOT'!$H$23:$H$32</c:f>
              <c:numCache>
                <c:formatCode>0.0000</c:formatCode>
                <c:ptCount val="10"/>
                <c:pt idx="0">
                  <c:v>0.54151851851851862</c:v>
                </c:pt>
                <c:pt idx="1">
                  <c:v>0.6375925925925926</c:v>
                </c:pt>
                <c:pt idx="2">
                  <c:v>0.7075555555555556</c:v>
                </c:pt>
                <c:pt idx="3">
                  <c:v>0.7128148148148149</c:v>
                </c:pt>
                <c:pt idx="4">
                  <c:v>0.6837037037037037</c:v>
                </c:pt>
                <c:pt idx="5">
                  <c:v>0.68233333333333335</c:v>
                </c:pt>
                <c:pt idx="6">
                  <c:v>0.63385185185185178</c:v>
                </c:pt>
                <c:pt idx="7">
                  <c:v>0.63114814814814812</c:v>
                </c:pt>
                <c:pt idx="8">
                  <c:v>0.69148148148148147</c:v>
                </c:pt>
                <c:pt idx="9">
                  <c:v>0.60651851851851857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B-4928-9D5E-3754BCF474C5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PLOT'!$H$33:$H$42</c:f>
              <c:numCache>
                <c:formatCode>0.0000</c:formatCode>
                <c:ptCount val="10"/>
                <c:pt idx="0">
                  <c:v>0.51674074074074072</c:v>
                </c:pt>
                <c:pt idx="1">
                  <c:v>0.7384074074074074</c:v>
                </c:pt>
                <c:pt idx="2">
                  <c:v>0.75959259259259271</c:v>
                </c:pt>
                <c:pt idx="3">
                  <c:v>0.81948148148148148</c:v>
                </c:pt>
                <c:pt idx="4">
                  <c:v>0.76107407407407413</c:v>
                </c:pt>
                <c:pt idx="5">
                  <c:v>0.79666666666666686</c:v>
                </c:pt>
                <c:pt idx="6">
                  <c:v>0.78388888888888886</c:v>
                </c:pt>
                <c:pt idx="7">
                  <c:v>0.71366666666666667</c:v>
                </c:pt>
                <c:pt idx="8">
                  <c:v>0.77703703703703697</c:v>
                </c:pt>
                <c:pt idx="9">
                  <c:v>0.78529629629629627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0B-4928-9D5E-3754BCF47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ASPARAGINE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PLOT'!$I$3:$I$12</c:f>
              <c:numCache>
                <c:formatCode>0.0000</c:formatCode>
                <c:ptCount val="10"/>
                <c:pt idx="0">
                  <c:v>2.6014512546744504</c:v>
                </c:pt>
                <c:pt idx="1">
                  <c:v>2.5290555555555558</c:v>
                </c:pt>
                <c:pt idx="2">
                  <c:v>2.4534444444444445</c:v>
                </c:pt>
                <c:pt idx="3">
                  <c:v>0.46150000000000002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1-461D-9DBD-C12A691E7108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PLOT'!$I$13:$I$22</c:f>
              <c:numCache>
                <c:formatCode>0.0000</c:formatCode>
                <c:ptCount val="10"/>
                <c:pt idx="0">
                  <c:v>2.7491759754899667</c:v>
                </c:pt>
                <c:pt idx="1">
                  <c:v>2.4487407407407411</c:v>
                </c:pt>
                <c:pt idx="2">
                  <c:v>2.536</c:v>
                </c:pt>
                <c:pt idx="3">
                  <c:v>2.3478518518518521</c:v>
                </c:pt>
                <c:pt idx="4">
                  <c:v>2.5598148148148145</c:v>
                </c:pt>
                <c:pt idx="5">
                  <c:v>2.5788148148148147</c:v>
                </c:pt>
                <c:pt idx="6">
                  <c:v>2.7277037037037037</c:v>
                </c:pt>
                <c:pt idx="7">
                  <c:v>2.8274074074074078</c:v>
                </c:pt>
                <c:pt idx="8">
                  <c:v>2.9130370370370371</c:v>
                </c:pt>
                <c:pt idx="9">
                  <c:v>2.5447407407407412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1-461D-9DBD-C12A691E7108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PLOT'!$I$23:$I$32</c:f>
              <c:numCache>
                <c:formatCode>0.0000</c:formatCode>
                <c:ptCount val="10"/>
                <c:pt idx="0">
                  <c:v>2.545851851851852</c:v>
                </c:pt>
                <c:pt idx="1">
                  <c:v>2.4016666666666668</c:v>
                </c:pt>
                <c:pt idx="2">
                  <c:v>2.4361481481481486</c:v>
                </c:pt>
                <c:pt idx="3">
                  <c:v>1.4429259259259259</c:v>
                </c:pt>
                <c:pt idx="4">
                  <c:v>0.34755555555555562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1-461D-9DBD-C12A691E7108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PLOT'!$I$33:$I$42</c:f>
              <c:numCache>
                <c:formatCode>0.0000</c:formatCode>
                <c:ptCount val="10"/>
                <c:pt idx="0">
                  <c:v>2.329814814814815</c:v>
                </c:pt>
                <c:pt idx="1">
                  <c:v>2.4339629629629633</c:v>
                </c:pt>
                <c:pt idx="2">
                  <c:v>1.9067407407407408</c:v>
                </c:pt>
                <c:pt idx="3">
                  <c:v>3.314592592592593</c:v>
                </c:pt>
                <c:pt idx="4">
                  <c:v>2.4240370370370372</c:v>
                </c:pt>
                <c:pt idx="5">
                  <c:v>2.4374074074074072</c:v>
                </c:pt>
                <c:pt idx="6">
                  <c:v>2.5062962962962962</c:v>
                </c:pt>
                <c:pt idx="7">
                  <c:v>2.0805925925925925</c:v>
                </c:pt>
                <c:pt idx="8">
                  <c:v>2.0700370370370371</c:v>
                </c:pt>
                <c:pt idx="9">
                  <c:v>1.1368888888888888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1-461D-9DBD-C12A691E7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ASPARTATE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PLOT'!$J$3:$J$12</c:f>
              <c:numCache>
                <c:formatCode>0.0000</c:formatCode>
                <c:ptCount val="10"/>
                <c:pt idx="0">
                  <c:v>3.2507989058300115</c:v>
                </c:pt>
                <c:pt idx="1">
                  <c:v>3.3056111111111113</c:v>
                </c:pt>
                <c:pt idx="2">
                  <c:v>3.3363888888888891</c:v>
                </c:pt>
                <c:pt idx="3">
                  <c:v>3.5066666666666668</c:v>
                </c:pt>
                <c:pt idx="4">
                  <c:v>3.1770555555555555</c:v>
                </c:pt>
                <c:pt idx="5">
                  <c:v>3.0846111111111112</c:v>
                </c:pt>
                <c:pt idx="6">
                  <c:v>2.6452777777777774</c:v>
                </c:pt>
                <c:pt idx="7">
                  <c:v>2.3391666666666664</c:v>
                </c:pt>
                <c:pt idx="8">
                  <c:v>2.5920000000000001</c:v>
                </c:pt>
                <c:pt idx="9">
                  <c:v>2.1673333333333336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5-4D50-A4AF-25657B90C415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PLOT'!$J$13:$J$22</c:f>
              <c:numCache>
                <c:formatCode>0.0000</c:formatCode>
                <c:ptCount val="10"/>
                <c:pt idx="0">
                  <c:v>3.6206778910226962</c:v>
                </c:pt>
                <c:pt idx="1">
                  <c:v>3.2727037037037037</c:v>
                </c:pt>
                <c:pt idx="2">
                  <c:v>3.3855185185185186</c:v>
                </c:pt>
                <c:pt idx="3">
                  <c:v>3.1425925925925928</c:v>
                </c:pt>
                <c:pt idx="4">
                  <c:v>3.4327777777777779</c:v>
                </c:pt>
                <c:pt idx="5">
                  <c:v>3.4269259259259255</c:v>
                </c:pt>
                <c:pt idx="6">
                  <c:v>3.4978148148148147</c:v>
                </c:pt>
                <c:pt idx="7">
                  <c:v>3.5394444444444448</c:v>
                </c:pt>
                <c:pt idx="8">
                  <c:v>3.6702592592592596</c:v>
                </c:pt>
                <c:pt idx="9">
                  <c:v>3.2421111111111109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5-4D50-A4AF-25657B90C415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PLOT'!$J$23:$J$32</c:f>
              <c:numCache>
                <c:formatCode>0.0000</c:formatCode>
                <c:ptCount val="10"/>
                <c:pt idx="0">
                  <c:v>3.3326666666666669</c:v>
                </c:pt>
                <c:pt idx="1">
                  <c:v>3.4289259259259262</c:v>
                </c:pt>
                <c:pt idx="2">
                  <c:v>3.3542962962962961</c:v>
                </c:pt>
                <c:pt idx="3">
                  <c:v>2.2078148148148151</c:v>
                </c:pt>
                <c:pt idx="4">
                  <c:v>0.39725925925925926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5-4D50-A4AF-25657B90C415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PLOT'!$J$33:$J$42</c:f>
              <c:numCache>
                <c:formatCode>0.0000</c:formatCode>
                <c:ptCount val="10"/>
                <c:pt idx="0">
                  <c:v>2.94</c:v>
                </c:pt>
                <c:pt idx="1">
                  <c:v>3.1753333333333331</c:v>
                </c:pt>
                <c:pt idx="2">
                  <c:v>3.0885555555555553</c:v>
                </c:pt>
                <c:pt idx="3">
                  <c:v>2.6212592592592592</c:v>
                </c:pt>
                <c:pt idx="4">
                  <c:v>2.4834074074074075</c:v>
                </c:pt>
                <c:pt idx="5">
                  <c:v>2.4328888888888893</c:v>
                </c:pt>
                <c:pt idx="6">
                  <c:v>2.4535185185185191</c:v>
                </c:pt>
                <c:pt idx="7">
                  <c:v>2.078740740740741</c:v>
                </c:pt>
                <c:pt idx="8">
                  <c:v>2.1232222222222226</c:v>
                </c:pt>
                <c:pt idx="9">
                  <c:v>1.1035555555555556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5-4D50-A4AF-25657B90C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METHIONINE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PLOT'!$K$3:$K$12</c:f>
              <c:numCache>
                <c:formatCode>0.0000</c:formatCode>
                <c:ptCount val="10"/>
                <c:pt idx="0">
                  <c:v>1.2407276685405473</c:v>
                </c:pt>
                <c:pt idx="1">
                  <c:v>1.2607500000000003</c:v>
                </c:pt>
                <c:pt idx="2">
                  <c:v>1.2640833333333332</c:v>
                </c:pt>
                <c:pt idx="3">
                  <c:v>1.3040277777777778</c:v>
                </c:pt>
                <c:pt idx="4">
                  <c:v>1.198</c:v>
                </c:pt>
                <c:pt idx="5">
                  <c:v>1.2096111111111112</c:v>
                </c:pt>
                <c:pt idx="6">
                  <c:v>1.217166666666667</c:v>
                </c:pt>
                <c:pt idx="7">
                  <c:v>1.254777777777778</c:v>
                </c:pt>
                <c:pt idx="8">
                  <c:v>1.3490277777777777</c:v>
                </c:pt>
                <c:pt idx="9">
                  <c:v>1.0772222222222223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E-4812-84FF-1DCE4F2D832F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PLOT'!$K$13:$K$22</c:f>
              <c:numCache>
                <c:formatCode>0.0000</c:formatCode>
                <c:ptCount val="10"/>
                <c:pt idx="0">
                  <c:v>1.4350110425455187</c:v>
                </c:pt>
                <c:pt idx="1">
                  <c:v>1.3091666666666668</c:v>
                </c:pt>
                <c:pt idx="2">
                  <c:v>1.3078518518518518</c:v>
                </c:pt>
                <c:pt idx="3">
                  <c:v>1.2390185185185185</c:v>
                </c:pt>
                <c:pt idx="4">
                  <c:v>1.3372592592592591</c:v>
                </c:pt>
                <c:pt idx="5">
                  <c:v>1.3252037037037037</c:v>
                </c:pt>
                <c:pt idx="6">
                  <c:v>1.4354629629629632</c:v>
                </c:pt>
                <c:pt idx="7">
                  <c:v>1.4379629629629627</c:v>
                </c:pt>
                <c:pt idx="8">
                  <c:v>1.5196481481481481</c:v>
                </c:pt>
                <c:pt idx="9">
                  <c:v>1.3607962962962963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E-4812-84FF-1DCE4F2D832F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PLOT'!$K$23:$K$32</c:f>
              <c:numCache>
                <c:formatCode>0.0000</c:formatCode>
                <c:ptCount val="10"/>
                <c:pt idx="0">
                  <c:v>1.301722222222222</c:v>
                </c:pt>
                <c:pt idx="1">
                  <c:v>1.285814814814815</c:v>
                </c:pt>
                <c:pt idx="2">
                  <c:v>1.2733703703703705</c:v>
                </c:pt>
                <c:pt idx="3">
                  <c:v>1.1818333333333333</c:v>
                </c:pt>
                <c:pt idx="4">
                  <c:v>1.1396666666666668</c:v>
                </c:pt>
                <c:pt idx="5">
                  <c:v>1.0802407407407408</c:v>
                </c:pt>
                <c:pt idx="6">
                  <c:v>1.0551296296296295</c:v>
                </c:pt>
                <c:pt idx="7">
                  <c:v>0.98024074074074063</c:v>
                </c:pt>
                <c:pt idx="8">
                  <c:v>1.0263333333333333</c:v>
                </c:pt>
                <c:pt idx="9">
                  <c:v>0.89364814814814819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E-4812-84FF-1DCE4F2D832F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PLOT'!$K$33:$K$42</c:f>
              <c:numCache>
                <c:formatCode>0.0000</c:formatCode>
                <c:ptCount val="10"/>
                <c:pt idx="0">
                  <c:v>1.2057037037037037</c:v>
                </c:pt>
                <c:pt idx="1">
                  <c:v>1.3268148148148149</c:v>
                </c:pt>
                <c:pt idx="2">
                  <c:v>1.1886851851851852</c:v>
                </c:pt>
                <c:pt idx="3">
                  <c:v>1.2794444444444444</c:v>
                </c:pt>
                <c:pt idx="4">
                  <c:v>1.1641111111111109</c:v>
                </c:pt>
                <c:pt idx="5">
                  <c:v>1.1988518518518518</c:v>
                </c:pt>
                <c:pt idx="6">
                  <c:v>1.3141666666666667</c:v>
                </c:pt>
                <c:pt idx="7">
                  <c:v>1.2054629629629632</c:v>
                </c:pt>
                <c:pt idx="8">
                  <c:v>1.2838333333333334</c:v>
                </c:pt>
                <c:pt idx="9">
                  <c:v>1.2122592592592596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8E-4812-84FF-1DCE4F2D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GLUTAMINE/GLUTAMATE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PLOT'!$L$3:$L$12</c:f>
              <c:numCache>
                <c:formatCode>0.0000</c:formatCode>
                <c:ptCount val="10"/>
                <c:pt idx="0">
                  <c:v>3.5539331949402087</c:v>
                </c:pt>
                <c:pt idx="1">
                  <c:v>4.2390833333333333</c:v>
                </c:pt>
                <c:pt idx="2">
                  <c:v>3.981416666666667</c:v>
                </c:pt>
                <c:pt idx="3">
                  <c:v>4.3006666666666664</c:v>
                </c:pt>
                <c:pt idx="4">
                  <c:v>4.1949166666666668</c:v>
                </c:pt>
                <c:pt idx="5">
                  <c:v>4.0004166666666672</c:v>
                </c:pt>
                <c:pt idx="6">
                  <c:v>3.8962777777777782</c:v>
                </c:pt>
                <c:pt idx="7">
                  <c:v>4.0536944444444449</c:v>
                </c:pt>
                <c:pt idx="8">
                  <c:v>4.1101111111111113</c:v>
                </c:pt>
                <c:pt idx="9">
                  <c:v>4.1256388888888891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2-4756-98A0-41F007ED2B18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PLOT'!$L$13:$L$22</c:f>
              <c:numCache>
                <c:formatCode>0.0000</c:formatCode>
                <c:ptCount val="10"/>
                <c:pt idx="0">
                  <c:v>5.5137675758368498</c:v>
                </c:pt>
                <c:pt idx="1">
                  <c:v>4.1662962962962968</c:v>
                </c:pt>
                <c:pt idx="2">
                  <c:v>4.4243703703703705</c:v>
                </c:pt>
                <c:pt idx="3">
                  <c:v>4.2786481481481484</c:v>
                </c:pt>
                <c:pt idx="4">
                  <c:v>4.1545370370370369</c:v>
                </c:pt>
                <c:pt idx="5">
                  <c:v>4.3163703703703709</c:v>
                </c:pt>
                <c:pt idx="6">
                  <c:v>4.3745185185185189</c:v>
                </c:pt>
                <c:pt idx="7">
                  <c:v>4.5088333333333335</c:v>
                </c:pt>
                <c:pt idx="8">
                  <c:v>4.5672037037037034</c:v>
                </c:pt>
                <c:pt idx="9">
                  <c:v>4.0611666666666668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2-4756-98A0-41F007ED2B18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PLOT'!$L$23:$L$32</c:f>
              <c:numCache>
                <c:formatCode>0.0000</c:formatCode>
                <c:ptCount val="10"/>
                <c:pt idx="0">
                  <c:v>4.0258703703703702</c:v>
                </c:pt>
                <c:pt idx="1">
                  <c:v>4.1278518518518519</c:v>
                </c:pt>
                <c:pt idx="2">
                  <c:v>3.9737222222222224</c:v>
                </c:pt>
                <c:pt idx="3">
                  <c:v>3.4632037037037038</c:v>
                </c:pt>
                <c:pt idx="4">
                  <c:v>2.9788333333333332</c:v>
                </c:pt>
                <c:pt idx="5">
                  <c:v>1.7909444444444444</c:v>
                </c:pt>
                <c:pt idx="6">
                  <c:v>2.0798148148148146</c:v>
                </c:pt>
                <c:pt idx="7">
                  <c:v>1.4767037037037039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2-4756-98A0-41F007ED2B18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PLOT'!$L$33:$L$42</c:f>
              <c:numCache>
                <c:formatCode>0.0000</c:formatCode>
                <c:ptCount val="10"/>
                <c:pt idx="0">
                  <c:v>3.3562592592592591</c:v>
                </c:pt>
                <c:pt idx="1">
                  <c:v>3.7078148148148151</c:v>
                </c:pt>
                <c:pt idx="2">
                  <c:v>3.5681481481481487</c:v>
                </c:pt>
                <c:pt idx="3">
                  <c:v>3.8601481481481481</c:v>
                </c:pt>
                <c:pt idx="4">
                  <c:v>3.8014629629629635</c:v>
                </c:pt>
                <c:pt idx="5">
                  <c:v>4.1160185185185183</c:v>
                </c:pt>
                <c:pt idx="6">
                  <c:v>4.1598148148148146</c:v>
                </c:pt>
                <c:pt idx="7">
                  <c:v>3.752925925925926</c:v>
                </c:pt>
                <c:pt idx="8">
                  <c:v>3.8680370370370372</c:v>
                </c:pt>
                <c:pt idx="9">
                  <c:v>2.424962962962963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A2-4756-98A0-41F007ED2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PYRUVATE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PLOT'!$M$3:$M$12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4-4855-A1B9-CF842FC73943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PLOT'!$M$13:$M$22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4-4855-A1B9-CF842FC73943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PLOT'!$M$23:$M$32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0.30798765432098768</c:v>
                </c:pt>
                <c:pt idx="4">
                  <c:v>0.22137037037037036</c:v>
                </c:pt>
                <c:pt idx="5">
                  <c:v>0.18932098765432101</c:v>
                </c:pt>
                <c:pt idx="6">
                  <c:v>0.2781481481481482</c:v>
                </c:pt>
                <c:pt idx="7">
                  <c:v>0.10497530864197531</c:v>
                </c:pt>
                <c:pt idx="8">
                  <c:v>0.11012345679012346</c:v>
                </c:pt>
                <c:pt idx="9">
                  <c:v>9.3580246913580259E-2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4-4855-A1B9-CF842FC73943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PLOT'!$M$33:$M$42</c:f>
              <c:numCache>
                <c:formatCode>0.0000</c:formatCode>
                <c:ptCount val="10"/>
                <c:pt idx="0">
                  <c:v>0</c:v>
                </c:pt>
                <c:pt idx="1">
                  <c:v>0.20929629629629631</c:v>
                </c:pt>
                <c:pt idx="2">
                  <c:v>0.70003703703703701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4-4855-A1B9-CF842FC73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ACETATE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PLOT'!$N$3:$N$12</c:f>
              <c:numCache>
                <c:formatCode>0.0000</c:formatCode>
                <c:ptCount val="10"/>
                <c:pt idx="0">
                  <c:v>50.97611742297093</c:v>
                </c:pt>
                <c:pt idx="1">
                  <c:v>49.151333333333341</c:v>
                </c:pt>
                <c:pt idx="2">
                  <c:v>47.721055555555559</c:v>
                </c:pt>
                <c:pt idx="3">
                  <c:v>7.7032407407407408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7-4F56-BA2A-6B242E89C2A8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PLOT'!$N$13:$N$22</c:f>
              <c:numCache>
                <c:formatCode>0.0000</c:formatCode>
                <c:ptCount val="10"/>
                <c:pt idx="0">
                  <c:v>48.533912660841366</c:v>
                </c:pt>
                <c:pt idx="1">
                  <c:v>48.08720987654322</c:v>
                </c:pt>
                <c:pt idx="2">
                  <c:v>49.083580246913584</c:v>
                </c:pt>
                <c:pt idx="3">
                  <c:v>46.360987654321001</c:v>
                </c:pt>
                <c:pt idx="4">
                  <c:v>47.809567901234573</c:v>
                </c:pt>
                <c:pt idx="5">
                  <c:v>48.146395061728391</c:v>
                </c:pt>
                <c:pt idx="6">
                  <c:v>50.974086419753093</c:v>
                </c:pt>
                <c:pt idx="7">
                  <c:v>51.084580246913589</c:v>
                </c:pt>
                <c:pt idx="8">
                  <c:v>54.53886419753087</c:v>
                </c:pt>
                <c:pt idx="9">
                  <c:v>48.116345679012348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7-4F56-BA2A-6B242E89C2A8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PLOT'!$N$23:$N$32</c:f>
              <c:numCache>
                <c:formatCode>0.0000</c:formatCode>
                <c:ptCount val="10"/>
                <c:pt idx="0">
                  <c:v>47.80456790123457</c:v>
                </c:pt>
                <c:pt idx="1">
                  <c:v>48.266209876543208</c:v>
                </c:pt>
                <c:pt idx="2">
                  <c:v>47.78351851851852</c:v>
                </c:pt>
                <c:pt idx="3">
                  <c:v>12.02504938271605</c:v>
                </c:pt>
                <c:pt idx="4">
                  <c:v>4.3648888888888893</c:v>
                </c:pt>
                <c:pt idx="5">
                  <c:v>2.5164814814814815</c:v>
                </c:pt>
                <c:pt idx="6">
                  <c:v>16.121024691358027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7-4F56-BA2A-6B242E89C2A8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PLOT'!$N$33:$N$42</c:f>
              <c:numCache>
                <c:formatCode>0.0000</c:formatCode>
                <c:ptCount val="10"/>
                <c:pt idx="0">
                  <c:v>44.376098765432097</c:v>
                </c:pt>
                <c:pt idx="1">
                  <c:v>47.835135802469132</c:v>
                </c:pt>
                <c:pt idx="2">
                  <c:v>41.265395061728398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D7-4F56-BA2A-6B242E89C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ALANINE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PLOT'!$O$3:$O$12</c:f>
              <c:numCache>
                <c:formatCode>0.0000</c:formatCode>
                <c:ptCount val="10"/>
                <c:pt idx="0">
                  <c:v>4.4821714277001856</c:v>
                </c:pt>
                <c:pt idx="1">
                  <c:v>4.4215370370370373</c:v>
                </c:pt>
                <c:pt idx="2">
                  <c:v>4.3268888888888881</c:v>
                </c:pt>
                <c:pt idx="3">
                  <c:v>2.9817962962963001</c:v>
                </c:pt>
                <c:pt idx="4">
                  <c:v>1.0465925925925927</c:v>
                </c:pt>
                <c:pt idx="5">
                  <c:v>0.71896296296296303</c:v>
                </c:pt>
                <c:pt idx="6">
                  <c:v>0.64679629629629631</c:v>
                </c:pt>
                <c:pt idx="7">
                  <c:v>0.57601851851851849</c:v>
                </c:pt>
                <c:pt idx="8">
                  <c:v>0.51631481481481489</c:v>
                </c:pt>
                <c:pt idx="9">
                  <c:v>0.44087037037037041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9-40B6-BDA0-68BE9BE1FB78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PLOT'!$O$13:$O$22</c:f>
              <c:numCache>
                <c:formatCode>0.0000</c:formatCode>
                <c:ptCount val="10"/>
                <c:pt idx="0">
                  <c:v>5.7709782875179885</c:v>
                </c:pt>
                <c:pt idx="1">
                  <c:v>4.256925925925926</c:v>
                </c:pt>
                <c:pt idx="2">
                  <c:v>4.4490493827160504</c:v>
                </c:pt>
                <c:pt idx="3">
                  <c:v>4.2582716049382716</c:v>
                </c:pt>
                <c:pt idx="4">
                  <c:v>4.6316296296296295</c:v>
                </c:pt>
                <c:pt idx="5">
                  <c:v>4.5825925925925928</c:v>
                </c:pt>
                <c:pt idx="6">
                  <c:v>4.963703703703704</c:v>
                </c:pt>
                <c:pt idx="7">
                  <c:v>4.9729999999999999</c:v>
                </c:pt>
                <c:pt idx="8">
                  <c:v>5.2542469135802472</c:v>
                </c:pt>
                <c:pt idx="9">
                  <c:v>4.6043333333333338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9-40B6-BDA0-68BE9BE1FB78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PLOT'!$O$23:$O$32</c:f>
              <c:numCache>
                <c:formatCode>0.0000</c:formatCode>
                <c:ptCount val="10"/>
                <c:pt idx="0">
                  <c:v>4.1656419753086418</c:v>
                </c:pt>
                <c:pt idx="1">
                  <c:v>4.2416419753086423</c:v>
                </c:pt>
                <c:pt idx="2">
                  <c:v>4.4029753086419747</c:v>
                </c:pt>
                <c:pt idx="3">
                  <c:v>4.3539506172839504</c:v>
                </c:pt>
                <c:pt idx="4">
                  <c:v>5.4999629629629636</c:v>
                </c:pt>
                <c:pt idx="5">
                  <c:v>5.0598518518518514</c:v>
                </c:pt>
                <c:pt idx="6">
                  <c:v>4.9688395061728388</c:v>
                </c:pt>
                <c:pt idx="7">
                  <c:v>3.2436419753086416</c:v>
                </c:pt>
                <c:pt idx="8">
                  <c:v>1.1290246913580246</c:v>
                </c:pt>
                <c:pt idx="9">
                  <c:v>0.14665432098765432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9-40B6-BDA0-68BE9BE1FB78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PLOT'!$O$33:$O$42</c:f>
              <c:numCache>
                <c:formatCode>0.0000</c:formatCode>
                <c:ptCount val="10"/>
                <c:pt idx="0">
                  <c:v>3.8244074074074081</c:v>
                </c:pt>
                <c:pt idx="1">
                  <c:v>4.4709259259259255</c:v>
                </c:pt>
                <c:pt idx="2">
                  <c:v>4.5805925925925921</c:v>
                </c:pt>
                <c:pt idx="3">
                  <c:v>1.9664691358024691</c:v>
                </c:pt>
                <c:pt idx="4">
                  <c:v>0.99537037037037035</c:v>
                </c:pt>
                <c:pt idx="5">
                  <c:v>0.71286419753086427</c:v>
                </c:pt>
                <c:pt idx="6">
                  <c:v>0.60249382716049382</c:v>
                </c:pt>
                <c:pt idx="7">
                  <c:v>0.50941975308641974</c:v>
                </c:pt>
                <c:pt idx="8">
                  <c:v>0.51039506172839511</c:v>
                </c:pt>
                <c:pt idx="9">
                  <c:v>0.32538271604938274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99-40B6-BDA0-68BE9BE1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LACTATE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PLOT'!$B$3</c:f>
              <c:strCache>
                <c:ptCount val="1"/>
                <c:pt idx="0">
                  <c:v>2 - A. Fabarum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PLOT'!$P$3:$P$12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B-4358-A5F2-6A437624FBC0}"/>
            </c:ext>
          </c:extLst>
        </c:ser>
        <c:ser>
          <c:idx val="1"/>
          <c:order val="1"/>
          <c:tx>
            <c:strRef>
              <c:f>'SUMMARY PLOT'!$B$13</c:f>
              <c:strCache>
                <c:ptCount val="1"/>
                <c:pt idx="0">
                  <c:v>3 - L. Plantarum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PLOT'!$P$13:$P$22</c:f>
              <c:numCache>
                <c:formatCode>0.0000</c:formatCode>
                <c:ptCount val="10"/>
                <c:pt idx="0">
                  <c:v>9.6331959792601993E-2</c:v>
                </c:pt>
                <c:pt idx="1">
                  <c:v>0.10380246913580247</c:v>
                </c:pt>
                <c:pt idx="2">
                  <c:v>0.31900000000000001</c:v>
                </c:pt>
                <c:pt idx="3">
                  <c:v>1.1152345679012345</c:v>
                </c:pt>
                <c:pt idx="4">
                  <c:v>1.9611604938271603</c:v>
                </c:pt>
                <c:pt idx="5">
                  <c:v>3.0292469135802471</c:v>
                </c:pt>
                <c:pt idx="6">
                  <c:v>5.3420864197530875</c:v>
                </c:pt>
                <c:pt idx="7">
                  <c:v>6.7486419753086411</c:v>
                </c:pt>
                <c:pt idx="8">
                  <c:v>7.9443209876543222</c:v>
                </c:pt>
                <c:pt idx="9">
                  <c:v>8.193802469135802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B-4358-A5F2-6A437624FBC0}"/>
            </c:ext>
          </c:extLst>
        </c:ser>
        <c:ser>
          <c:idx val="2"/>
          <c:order val="2"/>
          <c:tx>
            <c:strRef>
              <c:f>'SUMMARY PLOT'!$B$23</c:f>
              <c:strCache>
                <c:ptCount val="1"/>
                <c:pt idx="0">
                  <c:v>4 - A. Fabarum &amp; L. Plantarum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PLOT'!$P$23:$P$32</c:f>
              <c:numCache>
                <c:formatCode>0.0000</c:formatCode>
                <c:ptCount val="10"/>
                <c:pt idx="0">
                  <c:v>0</c:v>
                </c:pt>
                <c:pt idx="1">
                  <c:v>5.483950617283951E-2</c:v>
                </c:pt>
                <c:pt idx="2">
                  <c:v>0.14793827160493825</c:v>
                </c:pt>
                <c:pt idx="3">
                  <c:v>11.579283950617286</c:v>
                </c:pt>
                <c:pt idx="4">
                  <c:v>20.171753086419752</c:v>
                </c:pt>
                <c:pt idx="5">
                  <c:v>22.103320987654325</c:v>
                </c:pt>
                <c:pt idx="6">
                  <c:v>11.067222222222222</c:v>
                </c:pt>
                <c:pt idx="7">
                  <c:v>3.3649012345679012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B-4358-A5F2-6A437624FBC0}"/>
            </c:ext>
          </c:extLst>
        </c:ser>
        <c:ser>
          <c:idx val="3"/>
          <c:order val="3"/>
          <c:tx>
            <c:strRef>
              <c:f>'SUMMARY PLOT'!$B$33</c:f>
              <c:strCache>
                <c:ptCount val="1"/>
                <c:pt idx="0">
                  <c:v>5 - A. Fabarum &amp; Lactate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'SUMMARY PLOT'!$A$33:$A$42</c:f>
              <c:strCache>
                <c:ptCount val="10"/>
                <c:pt idx="0">
                  <c:v>T0</c:v>
                </c:pt>
                <c:pt idx="1">
                  <c:v>T6</c:v>
                </c:pt>
                <c:pt idx="2">
                  <c:v>T12</c:v>
                </c:pt>
                <c:pt idx="3">
                  <c:v>T24</c:v>
                </c:pt>
                <c:pt idx="4">
                  <c:v>T30</c:v>
                </c:pt>
                <c:pt idx="5">
                  <c:v>T36</c:v>
                </c:pt>
                <c:pt idx="6">
                  <c:v>T48</c:v>
                </c:pt>
                <c:pt idx="7">
                  <c:v>T54</c:v>
                </c:pt>
                <c:pt idx="8">
                  <c:v>T60</c:v>
                </c:pt>
                <c:pt idx="9">
                  <c:v>T72</c:v>
                </c:pt>
              </c:strCache>
            </c:strRef>
          </c:cat>
          <c:val>
            <c:numRef>
              <c:f>'SUMMARY PLOT'!$P$33:$P$42</c:f>
              <c:numCache>
                <c:formatCode>0.0000</c:formatCode>
                <c:ptCount val="10"/>
                <c:pt idx="0">
                  <c:v>5.561679012345679</c:v>
                </c:pt>
                <c:pt idx="1">
                  <c:v>5.6262345679012347</c:v>
                </c:pt>
                <c:pt idx="2">
                  <c:v>1.7527901234567904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B-4358-A5F2-6A437624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03072"/>
        <c:axId val="148903488"/>
      </c:lineChart>
      <c:catAx>
        <c:axId val="1489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488"/>
        <c:crosses val="autoZero"/>
        <c:auto val="1"/>
        <c:lblAlgn val="ctr"/>
        <c:lblOffset val="100"/>
        <c:noMultiLvlLbl val="0"/>
      </c:catAx>
      <c:valAx>
        <c:axId val="148903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in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3" Type="http://schemas.openxmlformats.org/officeDocument/2006/relationships/chart" Target="../charts/chart45.xml"/><Relationship Id="rId21" Type="http://schemas.openxmlformats.org/officeDocument/2006/relationships/chart" Target="../charts/chart63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Relationship Id="rId22" Type="http://schemas.openxmlformats.org/officeDocument/2006/relationships/chart" Target="../charts/chart6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13" Type="http://schemas.openxmlformats.org/officeDocument/2006/relationships/chart" Target="../charts/chart77.xml"/><Relationship Id="rId18" Type="http://schemas.openxmlformats.org/officeDocument/2006/relationships/chart" Target="../charts/chart82.xml"/><Relationship Id="rId3" Type="http://schemas.openxmlformats.org/officeDocument/2006/relationships/chart" Target="../charts/chart67.xml"/><Relationship Id="rId21" Type="http://schemas.openxmlformats.org/officeDocument/2006/relationships/chart" Target="../charts/chart85.xml"/><Relationship Id="rId7" Type="http://schemas.openxmlformats.org/officeDocument/2006/relationships/chart" Target="../charts/chart71.xml"/><Relationship Id="rId12" Type="http://schemas.openxmlformats.org/officeDocument/2006/relationships/chart" Target="../charts/chart76.xml"/><Relationship Id="rId17" Type="http://schemas.openxmlformats.org/officeDocument/2006/relationships/chart" Target="../charts/chart81.xml"/><Relationship Id="rId2" Type="http://schemas.openxmlformats.org/officeDocument/2006/relationships/chart" Target="../charts/chart66.xml"/><Relationship Id="rId16" Type="http://schemas.openxmlformats.org/officeDocument/2006/relationships/chart" Target="../charts/chart80.xml"/><Relationship Id="rId20" Type="http://schemas.openxmlformats.org/officeDocument/2006/relationships/chart" Target="../charts/chart84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11" Type="http://schemas.openxmlformats.org/officeDocument/2006/relationships/chart" Target="../charts/chart75.xml"/><Relationship Id="rId5" Type="http://schemas.openxmlformats.org/officeDocument/2006/relationships/chart" Target="../charts/chart69.xml"/><Relationship Id="rId15" Type="http://schemas.openxmlformats.org/officeDocument/2006/relationships/chart" Target="../charts/chart79.xml"/><Relationship Id="rId10" Type="http://schemas.openxmlformats.org/officeDocument/2006/relationships/chart" Target="../charts/chart74.xml"/><Relationship Id="rId19" Type="http://schemas.openxmlformats.org/officeDocument/2006/relationships/chart" Target="../charts/chart83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Relationship Id="rId14" Type="http://schemas.openxmlformats.org/officeDocument/2006/relationships/chart" Target="../charts/chart7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13" Type="http://schemas.openxmlformats.org/officeDocument/2006/relationships/chart" Target="../charts/chart98.xml"/><Relationship Id="rId18" Type="http://schemas.openxmlformats.org/officeDocument/2006/relationships/chart" Target="../charts/chart103.xml"/><Relationship Id="rId3" Type="http://schemas.openxmlformats.org/officeDocument/2006/relationships/chart" Target="../charts/chart88.xml"/><Relationship Id="rId21" Type="http://schemas.openxmlformats.org/officeDocument/2006/relationships/chart" Target="../charts/chart106.xml"/><Relationship Id="rId7" Type="http://schemas.openxmlformats.org/officeDocument/2006/relationships/chart" Target="../charts/chart92.xml"/><Relationship Id="rId12" Type="http://schemas.openxmlformats.org/officeDocument/2006/relationships/chart" Target="../charts/chart97.xml"/><Relationship Id="rId17" Type="http://schemas.openxmlformats.org/officeDocument/2006/relationships/chart" Target="../charts/chart102.xml"/><Relationship Id="rId2" Type="http://schemas.openxmlformats.org/officeDocument/2006/relationships/chart" Target="../charts/chart87.xml"/><Relationship Id="rId16" Type="http://schemas.openxmlformats.org/officeDocument/2006/relationships/chart" Target="../charts/chart101.xml"/><Relationship Id="rId20" Type="http://schemas.openxmlformats.org/officeDocument/2006/relationships/chart" Target="../charts/chart105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11" Type="http://schemas.openxmlformats.org/officeDocument/2006/relationships/chart" Target="../charts/chart96.xml"/><Relationship Id="rId5" Type="http://schemas.openxmlformats.org/officeDocument/2006/relationships/chart" Target="../charts/chart90.xml"/><Relationship Id="rId15" Type="http://schemas.openxmlformats.org/officeDocument/2006/relationships/chart" Target="../charts/chart100.xml"/><Relationship Id="rId10" Type="http://schemas.openxmlformats.org/officeDocument/2006/relationships/chart" Target="../charts/chart95.xml"/><Relationship Id="rId19" Type="http://schemas.openxmlformats.org/officeDocument/2006/relationships/chart" Target="../charts/chart104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Relationship Id="rId14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89646</xdr:colOff>
      <xdr:row>32</xdr:row>
      <xdr:rowOff>112059</xdr:rowOff>
    </xdr:from>
    <xdr:to>
      <xdr:col>5</xdr:col>
      <xdr:colOff>627528</xdr:colOff>
      <xdr:row>47</xdr:row>
      <xdr:rowOff>165847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770964</xdr:colOff>
      <xdr:row>32</xdr:row>
      <xdr:rowOff>143436</xdr:rowOff>
    </xdr:from>
    <xdr:to>
      <xdr:col>11</xdr:col>
      <xdr:colOff>609600</xdr:colOff>
      <xdr:row>48</xdr:row>
      <xdr:rowOff>17930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663389</xdr:colOff>
      <xdr:row>32</xdr:row>
      <xdr:rowOff>143436</xdr:rowOff>
    </xdr:from>
    <xdr:to>
      <xdr:col>16</xdr:col>
      <xdr:colOff>206189</xdr:colOff>
      <xdr:row>48</xdr:row>
      <xdr:rowOff>17930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259977</xdr:colOff>
      <xdr:row>32</xdr:row>
      <xdr:rowOff>134471</xdr:rowOff>
    </xdr:from>
    <xdr:to>
      <xdr:col>22</xdr:col>
      <xdr:colOff>98612</xdr:colOff>
      <xdr:row>48</xdr:row>
      <xdr:rowOff>8965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98611</xdr:colOff>
      <xdr:row>48</xdr:row>
      <xdr:rowOff>53788</xdr:rowOff>
    </xdr:from>
    <xdr:to>
      <xdr:col>5</xdr:col>
      <xdr:colOff>636493</xdr:colOff>
      <xdr:row>63</xdr:row>
      <xdr:rowOff>107576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770964</xdr:colOff>
      <xdr:row>48</xdr:row>
      <xdr:rowOff>44824</xdr:rowOff>
    </xdr:from>
    <xdr:to>
      <xdr:col>11</xdr:col>
      <xdr:colOff>609600</xdr:colOff>
      <xdr:row>63</xdr:row>
      <xdr:rowOff>98612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654423</xdr:colOff>
      <xdr:row>48</xdr:row>
      <xdr:rowOff>53789</xdr:rowOff>
    </xdr:from>
    <xdr:to>
      <xdr:col>16</xdr:col>
      <xdr:colOff>197223</xdr:colOff>
      <xdr:row>63</xdr:row>
      <xdr:rowOff>107577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259977</xdr:colOff>
      <xdr:row>48</xdr:row>
      <xdr:rowOff>53789</xdr:rowOff>
    </xdr:from>
    <xdr:to>
      <xdr:col>22</xdr:col>
      <xdr:colOff>98612</xdr:colOff>
      <xdr:row>63</xdr:row>
      <xdr:rowOff>107577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89647</xdr:colOff>
      <xdr:row>63</xdr:row>
      <xdr:rowOff>152400</xdr:rowOff>
    </xdr:from>
    <xdr:to>
      <xdr:col>5</xdr:col>
      <xdr:colOff>627529</xdr:colOff>
      <xdr:row>79</xdr:row>
      <xdr:rowOff>26894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708212</xdr:colOff>
      <xdr:row>64</xdr:row>
      <xdr:rowOff>0</xdr:rowOff>
    </xdr:from>
    <xdr:to>
      <xdr:col>11</xdr:col>
      <xdr:colOff>546848</xdr:colOff>
      <xdr:row>79</xdr:row>
      <xdr:rowOff>53788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636495</xdr:colOff>
      <xdr:row>64</xdr:row>
      <xdr:rowOff>26894</xdr:rowOff>
    </xdr:from>
    <xdr:to>
      <xdr:col>16</xdr:col>
      <xdr:colOff>179295</xdr:colOff>
      <xdr:row>79</xdr:row>
      <xdr:rowOff>80682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233083</xdr:colOff>
      <xdr:row>63</xdr:row>
      <xdr:rowOff>170330</xdr:rowOff>
    </xdr:from>
    <xdr:to>
      <xdr:col>22</xdr:col>
      <xdr:colOff>71718</xdr:colOff>
      <xdr:row>79</xdr:row>
      <xdr:rowOff>44824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80682</xdr:colOff>
      <xdr:row>79</xdr:row>
      <xdr:rowOff>80682</xdr:rowOff>
    </xdr:from>
    <xdr:to>
      <xdr:col>5</xdr:col>
      <xdr:colOff>618564</xdr:colOff>
      <xdr:row>94</xdr:row>
      <xdr:rowOff>134470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663388</xdr:colOff>
      <xdr:row>79</xdr:row>
      <xdr:rowOff>116540</xdr:rowOff>
    </xdr:from>
    <xdr:to>
      <xdr:col>11</xdr:col>
      <xdr:colOff>502024</xdr:colOff>
      <xdr:row>94</xdr:row>
      <xdr:rowOff>170328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540124</xdr:colOff>
      <xdr:row>79</xdr:row>
      <xdr:rowOff>98611</xdr:rowOff>
    </xdr:from>
    <xdr:to>
      <xdr:col>16</xdr:col>
      <xdr:colOff>82924</xdr:colOff>
      <xdr:row>94</xdr:row>
      <xdr:rowOff>163605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170330</xdr:colOff>
      <xdr:row>79</xdr:row>
      <xdr:rowOff>116542</xdr:rowOff>
    </xdr:from>
    <xdr:to>
      <xdr:col>22</xdr:col>
      <xdr:colOff>8965</xdr:colOff>
      <xdr:row>94</xdr:row>
      <xdr:rowOff>170330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67235</xdr:colOff>
      <xdr:row>94</xdr:row>
      <xdr:rowOff>156882</xdr:rowOff>
    </xdr:from>
    <xdr:to>
      <xdr:col>5</xdr:col>
      <xdr:colOff>578223</xdr:colOff>
      <xdr:row>110</xdr:row>
      <xdr:rowOff>20170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649941</xdr:colOff>
      <xdr:row>94</xdr:row>
      <xdr:rowOff>179295</xdr:rowOff>
    </xdr:from>
    <xdr:to>
      <xdr:col>11</xdr:col>
      <xdr:colOff>488576</xdr:colOff>
      <xdr:row>110</xdr:row>
      <xdr:rowOff>42583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526676</xdr:colOff>
      <xdr:row>94</xdr:row>
      <xdr:rowOff>179294</xdr:rowOff>
    </xdr:from>
    <xdr:to>
      <xdr:col>16</xdr:col>
      <xdr:colOff>62752</xdr:colOff>
      <xdr:row>110</xdr:row>
      <xdr:rowOff>42582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123264</xdr:colOff>
      <xdr:row>95</xdr:row>
      <xdr:rowOff>22411</xdr:rowOff>
    </xdr:from>
    <xdr:to>
      <xdr:col>21</xdr:col>
      <xdr:colOff>723899</xdr:colOff>
      <xdr:row>110</xdr:row>
      <xdr:rowOff>76199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78441</xdr:colOff>
      <xdr:row>110</xdr:row>
      <xdr:rowOff>56030</xdr:rowOff>
    </xdr:from>
    <xdr:to>
      <xdr:col>5</xdr:col>
      <xdr:colOff>589429</xdr:colOff>
      <xdr:row>125</xdr:row>
      <xdr:rowOff>109818</xdr:rowOff>
    </xdr:to>
    <xdr:graphicFrame macro="">
      <xdr:nvGraphicFramePr>
        <xdr:cNvPr id="2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89646</xdr:colOff>
      <xdr:row>32</xdr:row>
      <xdr:rowOff>112059</xdr:rowOff>
    </xdr:from>
    <xdr:to>
      <xdr:col>5</xdr:col>
      <xdr:colOff>627528</xdr:colOff>
      <xdr:row>47</xdr:row>
      <xdr:rowOff>165847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770964</xdr:colOff>
      <xdr:row>32</xdr:row>
      <xdr:rowOff>143436</xdr:rowOff>
    </xdr:from>
    <xdr:to>
      <xdr:col>11</xdr:col>
      <xdr:colOff>609600</xdr:colOff>
      <xdr:row>48</xdr:row>
      <xdr:rowOff>17930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663389</xdr:colOff>
      <xdr:row>32</xdr:row>
      <xdr:rowOff>143436</xdr:rowOff>
    </xdr:from>
    <xdr:to>
      <xdr:col>16</xdr:col>
      <xdr:colOff>206189</xdr:colOff>
      <xdr:row>48</xdr:row>
      <xdr:rowOff>17930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259977</xdr:colOff>
      <xdr:row>32</xdr:row>
      <xdr:rowOff>134471</xdr:rowOff>
    </xdr:from>
    <xdr:to>
      <xdr:col>22</xdr:col>
      <xdr:colOff>98612</xdr:colOff>
      <xdr:row>48</xdr:row>
      <xdr:rowOff>8965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98611</xdr:colOff>
      <xdr:row>48</xdr:row>
      <xdr:rowOff>53788</xdr:rowOff>
    </xdr:from>
    <xdr:to>
      <xdr:col>5</xdr:col>
      <xdr:colOff>636493</xdr:colOff>
      <xdr:row>63</xdr:row>
      <xdr:rowOff>107576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770964</xdr:colOff>
      <xdr:row>48</xdr:row>
      <xdr:rowOff>44824</xdr:rowOff>
    </xdr:from>
    <xdr:to>
      <xdr:col>11</xdr:col>
      <xdr:colOff>609600</xdr:colOff>
      <xdr:row>63</xdr:row>
      <xdr:rowOff>98612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654423</xdr:colOff>
      <xdr:row>48</xdr:row>
      <xdr:rowOff>53789</xdr:rowOff>
    </xdr:from>
    <xdr:to>
      <xdr:col>16</xdr:col>
      <xdr:colOff>197223</xdr:colOff>
      <xdr:row>63</xdr:row>
      <xdr:rowOff>107577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259977</xdr:colOff>
      <xdr:row>48</xdr:row>
      <xdr:rowOff>53789</xdr:rowOff>
    </xdr:from>
    <xdr:to>
      <xdr:col>22</xdr:col>
      <xdr:colOff>98612</xdr:colOff>
      <xdr:row>63</xdr:row>
      <xdr:rowOff>107577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89647</xdr:colOff>
      <xdr:row>63</xdr:row>
      <xdr:rowOff>152400</xdr:rowOff>
    </xdr:from>
    <xdr:to>
      <xdr:col>5</xdr:col>
      <xdr:colOff>627529</xdr:colOff>
      <xdr:row>79</xdr:row>
      <xdr:rowOff>26894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708212</xdr:colOff>
      <xdr:row>64</xdr:row>
      <xdr:rowOff>0</xdr:rowOff>
    </xdr:from>
    <xdr:to>
      <xdr:col>11</xdr:col>
      <xdr:colOff>546848</xdr:colOff>
      <xdr:row>79</xdr:row>
      <xdr:rowOff>53788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636495</xdr:colOff>
      <xdr:row>64</xdr:row>
      <xdr:rowOff>26894</xdr:rowOff>
    </xdr:from>
    <xdr:to>
      <xdr:col>16</xdr:col>
      <xdr:colOff>179295</xdr:colOff>
      <xdr:row>79</xdr:row>
      <xdr:rowOff>80682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233083</xdr:colOff>
      <xdr:row>63</xdr:row>
      <xdr:rowOff>170330</xdr:rowOff>
    </xdr:from>
    <xdr:to>
      <xdr:col>22</xdr:col>
      <xdr:colOff>71718</xdr:colOff>
      <xdr:row>79</xdr:row>
      <xdr:rowOff>44824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80682</xdr:colOff>
      <xdr:row>79</xdr:row>
      <xdr:rowOff>80682</xdr:rowOff>
    </xdr:from>
    <xdr:to>
      <xdr:col>5</xdr:col>
      <xdr:colOff>618564</xdr:colOff>
      <xdr:row>94</xdr:row>
      <xdr:rowOff>134470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663388</xdr:colOff>
      <xdr:row>79</xdr:row>
      <xdr:rowOff>116540</xdr:rowOff>
    </xdr:from>
    <xdr:to>
      <xdr:col>11</xdr:col>
      <xdr:colOff>502024</xdr:colOff>
      <xdr:row>94</xdr:row>
      <xdr:rowOff>170328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540124</xdr:colOff>
      <xdr:row>79</xdr:row>
      <xdr:rowOff>98611</xdr:rowOff>
    </xdr:from>
    <xdr:to>
      <xdr:col>16</xdr:col>
      <xdr:colOff>82924</xdr:colOff>
      <xdr:row>94</xdr:row>
      <xdr:rowOff>163605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170330</xdr:colOff>
      <xdr:row>79</xdr:row>
      <xdr:rowOff>116542</xdr:rowOff>
    </xdr:from>
    <xdr:to>
      <xdr:col>22</xdr:col>
      <xdr:colOff>8965</xdr:colOff>
      <xdr:row>94</xdr:row>
      <xdr:rowOff>170330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67235</xdr:colOff>
      <xdr:row>94</xdr:row>
      <xdr:rowOff>156882</xdr:rowOff>
    </xdr:from>
    <xdr:to>
      <xdr:col>5</xdr:col>
      <xdr:colOff>578223</xdr:colOff>
      <xdr:row>110</xdr:row>
      <xdr:rowOff>20170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649941</xdr:colOff>
      <xdr:row>94</xdr:row>
      <xdr:rowOff>179295</xdr:rowOff>
    </xdr:from>
    <xdr:to>
      <xdr:col>11</xdr:col>
      <xdr:colOff>488576</xdr:colOff>
      <xdr:row>110</xdr:row>
      <xdr:rowOff>42583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526676</xdr:colOff>
      <xdr:row>94</xdr:row>
      <xdr:rowOff>179294</xdr:rowOff>
    </xdr:from>
    <xdr:to>
      <xdr:col>16</xdr:col>
      <xdr:colOff>62752</xdr:colOff>
      <xdr:row>110</xdr:row>
      <xdr:rowOff>42582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123264</xdr:colOff>
      <xdr:row>95</xdr:row>
      <xdr:rowOff>22411</xdr:rowOff>
    </xdr:from>
    <xdr:to>
      <xdr:col>21</xdr:col>
      <xdr:colOff>723899</xdr:colOff>
      <xdr:row>110</xdr:row>
      <xdr:rowOff>76199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78441</xdr:colOff>
      <xdr:row>110</xdr:row>
      <xdr:rowOff>56030</xdr:rowOff>
    </xdr:from>
    <xdr:to>
      <xdr:col>5</xdr:col>
      <xdr:colOff>589429</xdr:colOff>
      <xdr:row>125</xdr:row>
      <xdr:rowOff>109818</xdr:rowOff>
    </xdr:to>
    <xdr:graphicFrame macro="">
      <xdr:nvGraphicFramePr>
        <xdr:cNvPr id="2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89646</xdr:colOff>
      <xdr:row>32</xdr:row>
      <xdr:rowOff>112059</xdr:rowOff>
    </xdr:from>
    <xdr:to>
      <xdr:col>5</xdr:col>
      <xdr:colOff>627528</xdr:colOff>
      <xdr:row>47</xdr:row>
      <xdr:rowOff>165847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770964</xdr:colOff>
      <xdr:row>32</xdr:row>
      <xdr:rowOff>143436</xdr:rowOff>
    </xdr:from>
    <xdr:to>
      <xdr:col>11</xdr:col>
      <xdr:colOff>609600</xdr:colOff>
      <xdr:row>48</xdr:row>
      <xdr:rowOff>17930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663389</xdr:colOff>
      <xdr:row>32</xdr:row>
      <xdr:rowOff>143436</xdr:rowOff>
    </xdr:from>
    <xdr:to>
      <xdr:col>17</xdr:col>
      <xdr:colOff>206189</xdr:colOff>
      <xdr:row>48</xdr:row>
      <xdr:rowOff>17930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259977</xdr:colOff>
      <xdr:row>32</xdr:row>
      <xdr:rowOff>134471</xdr:rowOff>
    </xdr:from>
    <xdr:to>
      <xdr:col>23</xdr:col>
      <xdr:colOff>98612</xdr:colOff>
      <xdr:row>48</xdr:row>
      <xdr:rowOff>8965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98611</xdr:colOff>
      <xdr:row>48</xdr:row>
      <xdr:rowOff>53788</xdr:rowOff>
    </xdr:from>
    <xdr:to>
      <xdr:col>5</xdr:col>
      <xdr:colOff>636493</xdr:colOff>
      <xdr:row>63</xdr:row>
      <xdr:rowOff>107576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770964</xdr:colOff>
      <xdr:row>48</xdr:row>
      <xdr:rowOff>44824</xdr:rowOff>
    </xdr:from>
    <xdr:to>
      <xdr:col>11</xdr:col>
      <xdr:colOff>609600</xdr:colOff>
      <xdr:row>63</xdr:row>
      <xdr:rowOff>98612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654423</xdr:colOff>
      <xdr:row>48</xdr:row>
      <xdr:rowOff>53789</xdr:rowOff>
    </xdr:from>
    <xdr:to>
      <xdr:col>17</xdr:col>
      <xdr:colOff>197223</xdr:colOff>
      <xdr:row>63</xdr:row>
      <xdr:rowOff>107577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259977</xdr:colOff>
      <xdr:row>48</xdr:row>
      <xdr:rowOff>53789</xdr:rowOff>
    </xdr:from>
    <xdr:to>
      <xdr:col>23</xdr:col>
      <xdr:colOff>98612</xdr:colOff>
      <xdr:row>63</xdr:row>
      <xdr:rowOff>107577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89647</xdr:colOff>
      <xdr:row>63</xdr:row>
      <xdr:rowOff>152400</xdr:rowOff>
    </xdr:from>
    <xdr:to>
      <xdr:col>5</xdr:col>
      <xdr:colOff>627529</xdr:colOff>
      <xdr:row>79</xdr:row>
      <xdr:rowOff>26894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708212</xdr:colOff>
      <xdr:row>64</xdr:row>
      <xdr:rowOff>0</xdr:rowOff>
    </xdr:from>
    <xdr:to>
      <xdr:col>11</xdr:col>
      <xdr:colOff>546848</xdr:colOff>
      <xdr:row>79</xdr:row>
      <xdr:rowOff>53788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299038</xdr:colOff>
      <xdr:row>64</xdr:row>
      <xdr:rowOff>5123</xdr:rowOff>
    </xdr:from>
    <xdr:to>
      <xdr:col>23</xdr:col>
      <xdr:colOff>108857</xdr:colOff>
      <xdr:row>79</xdr:row>
      <xdr:rowOff>10885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178654</xdr:colOff>
      <xdr:row>79</xdr:row>
      <xdr:rowOff>61472</xdr:rowOff>
    </xdr:from>
    <xdr:to>
      <xdr:col>5</xdr:col>
      <xdr:colOff>735746</xdr:colOff>
      <xdr:row>94</xdr:row>
      <xdr:rowOff>121024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755596</xdr:colOff>
      <xdr:row>79</xdr:row>
      <xdr:rowOff>91568</xdr:rowOff>
    </xdr:from>
    <xdr:to>
      <xdr:col>11</xdr:col>
      <xdr:colOff>575021</xdr:colOff>
      <xdr:row>94</xdr:row>
      <xdr:rowOff>145356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619845</xdr:colOff>
      <xdr:row>79</xdr:row>
      <xdr:rowOff>127426</xdr:rowOff>
    </xdr:from>
    <xdr:to>
      <xdr:col>16</xdr:col>
      <xdr:colOff>164567</xdr:colOff>
      <xdr:row>94</xdr:row>
      <xdr:rowOff>181214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202667</xdr:colOff>
      <xdr:row>79</xdr:row>
      <xdr:rowOff>109497</xdr:rowOff>
    </xdr:from>
    <xdr:to>
      <xdr:col>23</xdr:col>
      <xdr:colOff>39381</xdr:colOff>
      <xdr:row>94</xdr:row>
      <xdr:rowOff>174491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39702</xdr:colOff>
      <xdr:row>95</xdr:row>
      <xdr:rowOff>29457</xdr:rowOff>
    </xdr:from>
    <xdr:to>
      <xdr:col>5</xdr:col>
      <xdr:colOff>596794</xdr:colOff>
      <xdr:row>110</xdr:row>
      <xdr:rowOff>83245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665949</xdr:colOff>
      <xdr:row>95</xdr:row>
      <xdr:rowOff>4482</xdr:rowOff>
    </xdr:from>
    <xdr:to>
      <xdr:col>11</xdr:col>
      <xdr:colOff>458480</xdr:colOff>
      <xdr:row>110</xdr:row>
      <xdr:rowOff>52827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530198</xdr:colOff>
      <xdr:row>95</xdr:row>
      <xdr:rowOff>26895</xdr:rowOff>
    </xdr:from>
    <xdr:to>
      <xdr:col>16</xdr:col>
      <xdr:colOff>74919</xdr:colOff>
      <xdr:row>110</xdr:row>
      <xdr:rowOff>75240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113019</xdr:colOff>
      <xdr:row>95</xdr:row>
      <xdr:rowOff>26894</xdr:rowOff>
    </xdr:from>
    <xdr:to>
      <xdr:col>22</xdr:col>
      <xdr:colOff>737666</xdr:colOff>
      <xdr:row>110</xdr:row>
      <xdr:rowOff>75239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101493</xdr:colOff>
      <xdr:row>110</xdr:row>
      <xdr:rowOff>98611</xdr:rowOff>
    </xdr:from>
    <xdr:to>
      <xdr:col>5</xdr:col>
      <xdr:colOff>625928</xdr:colOff>
      <xdr:row>125</xdr:row>
      <xdr:rowOff>152399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731584</xdr:colOff>
      <xdr:row>110</xdr:row>
      <xdr:rowOff>110459</xdr:rowOff>
    </xdr:from>
    <xdr:to>
      <xdr:col>11</xdr:col>
      <xdr:colOff>524115</xdr:colOff>
      <xdr:row>125</xdr:row>
      <xdr:rowOff>164247</xdr:rowOff>
    </xdr:to>
    <xdr:graphicFrame macro="">
      <xdr:nvGraphicFramePr>
        <xdr:cNvPr id="2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576943</xdr:colOff>
      <xdr:row>64</xdr:row>
      <xdr:rowOff>10886</xdr:rowOff>
    </xdr:from>
    <xdr:to>
      <xdr:col>17</xdr:col>
      <xdr:colOff>119743</xdr:colOff>
      <xdr:row>79</xdr:row>
      <xdr:rowOff>64674</xdr:rowOff>
    </xdr:to>
    <xdr:graphicFrame macro="">
      <xdr:nvGraphicFramePr>
        <xdr:cNvPr id="23" name="Graphique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89646</xdr:colOff>
      <xdr:row>32</xdr:row>
      <xdr:rowOff>112059</xdr:rowOff>
    </xdr:from>
    <xdr:to>
      <xdr:col>5</xdr:col>
      <xdr:colOff>627528</xdr:colOff>
      <xdr:row>47</xdr:row>
      <xdr:rowOff>165847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770964</xdr:colOff>
      <xdr:row>32</xdr:row>
      <xdr:rowOff>143436</xdr:rowOff>
    </xdr:from>
    <xdr:to>
      <xdr:col>11</xdr:col>
      <xdr:colOff>609600</xdr:colOff>
      <xdr:row>48</xdr:row>
      <xdr:rowOff>17930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663389</xdr:colOff>
      <xdr:row>32</xdr:row>
      <xdr:rowOff>143436</xdr:rowOff>
    </xdr:from>
    <xdr:to>
      <xdr:col>16</xdr:col>
      <xdr:colOff>206189</xdr:colOff>
      <xdr:row>48</xdr:row>
      <xdr:rowOff>17930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259977</xdr:colOff>
      <xdr:row>32</xdr:row>
      <xdr:rowOff>134471</xdr:rowOff>
    </xdr:from>
    <xdr:to>
      <xdr:col>22</xdr:col>
      <xdr:colOff>98612</xdr:colOff>
      <xdr:row>48</xdr:row>
      <xdr:rowOff>8965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98611</xdr:colOff>
      <xdr:row>48</xdr:row>
      <xdr:rowOff>53788</xdr:rowOff>
    </xdr:from>
    <xdr:to>
      <xdr:col>5</xdr:col>
      <xdr:colOff>636493</xdr:colOff>
      <xdr:row>63</xdr:row>
      <xdr:rowOff>107576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770964</xdr:colOff>
      <xdr:row>48</xdr:row>
      <xdr:rowOff>44824</xdr:rowOff>
    </xdr:from>
    <xdr:to>
      <xdr:col>11</xdr:col>
      <xdr:colOff>609600</xdr:colOff>
      <xdr:row>63</xdr:row>
      <xdr:rowOff>98612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654423</xdr:colOff>
      <xdr:row>48</xdr:row>
      <xdr:rowOff>53789</xdr:rowOff>
    </xdr:from>
    <xdr:to>
      <xdr:col>16</xdr:col>
      <xdr:colOff>197223</xdr:colOff>
      <xdr:row>63</xdr:row>
      <xdr:rowOff>107577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259977</xdr:colOff>
      <xdr:row>48</xdr:row>
      <xdr:rowOff>53789</xdr:rowOff>
    </xdr:from>
    <xdr:to>
      <xdr:col>22</xdr:col>
      <xdr:colOff>98612</xdr:colOff>
      <xdr:row>63</xdr:row>
      <xdr:rowOff>107577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89647</xdr:colOff>
      <xdr:row>63</xdr:row>
      <xdr:rowOff>152400</xdr:rowOff>
    </xdr:from>
    <xdr:to>
      <xdr:col>5</xdr:col>
      <xdr:colOff>627529</xdr:colOff>
      <xdr:row>79</xdr:row>
      <xdr:rowOff>26894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708212</xdr:colOff>
      <xdr:row>64</xdr:row>
      <xdr:rowOff>0</xdr:rowOff>
    </xdr:from>
    <xdr:to>
      <xdr:col>11</xdr:col>
      <xdr:colOff>546848</xdr:colOff>
      <xdr:row>79</xdr:row>
      <xdr:rowOff>53788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658266</xdr:colOff>
      <xdr:row>64</xdr:row>
      <xdr:rowOff>26894</xdr:rowOff>
    </xdr:from>
    <xdr:to>
      <xdr:col>16</xdr:col>
      <xdr:colOff>185057</xdr:colOff>
      <xdr:row>79</xdr:row>
      <xdr:rowOff>32656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178654</xdr:colOff>
      <xdr:row>79</xdr:row>
      <xdr:rowOff>61472</xdr:rowOff>
    </xdr:from>
    <xdr:to>
      <xdr:col>5</xdr:col>
      <xdr:colOff>735746</xdr:colOff>
      <xdr:row>94</xdr:row>
      <xdr:rowOff>121024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755596</xdr:colOff>
      <xdr:row>79</xdr:row>
      <xdr:rowOff>91568</xdr:rowOff>
    </xdr:from>
    <xdr:to>
      <xdr:col>11</xdr:col>
      <xdr:colOff>575021</xdr:colOff>
      <xdr:row>94</xdr:row>
      <xdr:rowOff>145356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619844</xdr:colOff>
      <xdr:row>79</xdr:row>
      <xdr:rowOff>127426</xdr:rowOff>
    </xdr:from>
    <xdr:to>
      <xdr:col>16</xdr:col>
      <xdr:colOff>119743</xdr:colOff>
      <xdr:row>94</xdr:row>
      <xdr:rowOff>152400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228600</xdr:colOff>
      <xdr:row>79</xdr:row>
      <xdr:rowOff>109498</xdr:rowOff>
    </xdr:from>
    <xdr:to>
      <xdr:col>22</xdr:col>
      <xdr:colOff>39381</xdr:colOff>
      <xdr:row>94</xdr:row>
      <xdr:rowOff>141514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39702</xdr:colOff>
      <xdr:row>95</xdr:row>
      <xdr:rowOff>29457</xdr:rowOff>
    </xdr:from>
    <xdr:to>
      <xdr:col>5</xdr:col>
      <xdr:colOff>596794</xdr:colOff>
      <xdr:row>110</xdr:row>
      <xdr:rowOff>83245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665949</xdr:colOff>
      <xdr:row>95</xdr:row>
      <xdr:rowOff>4482</xdr:rowOff>
    </xdr:from>
    <xdr:to>
      <xdr:col>11</xdr:col>
      <xdr:colOff>458480</xdr:colOff>
      <xdr:row>110</xdr:row>
      <xdr:rowOff>52827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530198</xdr:colOff>
      <xdr:row>95</xdr:row>
      <xdr:rowOff>26895</xdr:rowOff>
    </xdr:from>
    <xdr:to>
      <xdr:col>16</xdr:col>
      <xdr:colOff>119743</xdr:colOff>
      <xdr:row>109</xdr:row>
      <xdr:rowOff>163286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250370</xdr:colOff>
      <xdr:row>95</xdr:row>
      <xdr:rowOff>26894</xdr:rowOff>
    </xdr:from>
    <xdr:to>
      <xdr:col>21</xdr:col>
      <xdr:colOff>737665</xdr:colOff>
      <xdr:row>110</xdr:row>
      <xdr:rowOff>108857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101493</xdr:colOff>
      <xdr:row>110</xdr:row>
      <xdr:rowOff>98611</xdr:rowOff>
    </xdr:from>
    <xdr:to>
      <xdr:col>5</xdr:col>
      <xdr:colOff>625928</xdr:colOff>
      <xdr:row>125</xdr:row>
      <xdr:rowOff>152399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731584</xdr:colOff>
      <xdr:row>110</xdr:row>
      <xdr:rowOff>110459</xdr:rowOff>
    </xdr:from>
    <xdr:to>
      <xdr:col>11</xdr:col>
      <xdr:colOff>524115</xdr:colOff>
      <xdr:row>125</xdr:row>
      <xdr:rowOff>164247</xdr:rowOff>
    </xdr:to>
    <xdr:graphicFrame macro="">
      <xdr:nvGraphicFramePr>
        <xdr:cNvPr id="2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62754</xdr:colOff>
      <xdr:row>42</xdr:row>
      <xdr:rowOff>44823</xdr:rowOff>
    </xdr:from>
    <xdr:to>
      <xdr:col>7</xdr:col>
      <xdr:colOff>215154</xdr:colOff>
      <xdr:row>61</xdr:row>
      <xdr:rowOff>89646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268942</xdr:colOff>
      <xdr:row>42</xdr:row>
      <xdr:rowOff>53789</xdr:rowOff>
    </xdr:from>
    <xdr:to>
      <xdr:col>15</xdr:col>
      <xdr:colOff>403412</xdr:colOff>
      <xdr:row>61</xdr:row>
      <xdr:rowOff>98612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448235</xdr:colOff>
      <xdr:row>42</xdr:row>
      <xdr:rowOff>62752</xdr:rowOff>
    </xdr:from>
    <xdr:to>
      <xdr:col>24</xdr:col>
      <xdr:colOff>645458</xdr:colOff>
      <xdr:row>61</xdr:row>
      <xdr:rowOff>107575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681319</xdr:colOff>
      <xdr:row>42</xdr:row>
      <xdr:rowOff>71718</xdr:rowOff>
    </xdr:from>
    <xdr:to>
      <xdr:col>31</xdr:col>
      <xdr:colOff>753036</xdr:colOff>
      <xdr:row>61</xdr:row>
      <xdr:rowOff>116541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53788</xdr:colOff>
      <xdr:row>61</xdr:row>
      <xdr:rowOff>125505</xdr:rowOff>
    </xdr:from>
    <xdr:to>
      <xdr:col>7</xdr:col>
      <xdr:colOff>206188</xdr:colOff>
      <xdr:row>80</xdr:row>
      <xdr:rowOff>170328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268942</xdr:colOff>
      <xdr:row>61</xdr:row>
      <xdr:rowOff>152401</xdr:rowOff>
    </xdr:from>
    <xdr:to>
      <xdr:col>15</xdr:col>
      <xdr:colOff>403412</xdr:colOff>
      <xdr:row>81</xdr:row>
      <xdr:rowOff>17930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412376</xdr:colOff>
      <xdr:row>61</xdr:row>
      <xdr:rowOff>161365</xdr:rowOff>
    </xdr:from>
    <xdr:to>
      <xdr:col>24</xdr:col>
      <xdr:colOff>609599</xdr:colOff>
      <xdr:row>81</xdr:row>
      <xdr:rowOff>26894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654423</xdr:colOff>
      <xdr:row>61</xdr:row>
      <xdr:rowOff>170329</xdr:rowOff>
    </xdr:from>
    <xdr:to>
      <xdr:col>31</xdr:col>
      <xdr:colOff>726140</xdr:colOff>
      <xdr:row>81</xdr:row>
      <xdr:rowOff>35858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44824</xdr:colOff>
      <xdr:row>81</xdr:row>
      <xdr:rowOff>53789</xdr:rowOff>
    </xdr:from>
    <xdr:to>
      <xdr:col>7</xdr:col>
      <xdr:colOff>197224</xdr:colOff>
      <xdr:row>100</xdr:row>
      <xdr:rowOff>98611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251011</xdr:colOff>
      <xdr:row>81</xdr:row>
      <xdr:rowOff>53789</xdr:rowOff>
    </xdr:from>
    <xdr:to>
      <xdr:col>15</xdr:col>
      <xdr:colOff>385481</xdr:colOff>
      <xdr:row>100</xdr:row>
      <xdr:rowOff>98611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421341</xdr:colOff>
      <xdr:row>81</xdr:row>
      <xdr:rowOff>62753</xdr:rowOff>
    </xdr:from>
    <xdr:to>
      <xdr:col>24</xdr:col>
      <xdr:colOff>618564</xdr:colOff>
      <xdr:row>100</xdr:row>
      <xdr:rowOff>107575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663389</xdr:colOff>
      <xdr:row>81</xdr:row>
      <xdr:rowOff>62753</xdr:rowOff>
    </xdr:from>
    <xdr:to>
      <xdr:col>31</xdr:col>
      <xdr:colOff>735106</xdr:colOff>
      <xdr:row>100</xdr:row>
      <xdr:rowOff>107575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44823</xdr:colOff>
      <xdr:row>100</xdr:row>
      <xdr:rowOff>143434</xdr:rowOff>
    </xdr:from>
    <xdr:to>
      <xdr:col>7</xdr:col>
      <xdr:colOff>197223</xdr:colOff>
      <xdr:row>120</xdr:row>
      <xdr:rowOff>8963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259977</xdr:colOff>
      <xdr:row>100</xdr:row>
      <xdr:rowOff>143434</xdr:rowOff>
    </xdr:from>
    <xdr:to>
      <xdr:col>15</xdr:col>
      <xdr:colOff>394447</xdr:colOff>
      <xdr:row>120</xdr:row>
      <xdr:rowOff>8963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421342</xdr:colOff>
      <xdr:row>100</xdr:row>
      <xdr:rowOff>143435</xdr:rowOff>
    </xdr:from>
    <xdr:to>
      <xdr:col>24</xdr:col>
      <xdr:colOff>618565</xdr:colOff>
      <xdr:row>120</xdr:row>
      <xdr:rowOff>8964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672353</xdr:colOff>
      <xdr:row>100</xdr:row>
      <xdr:rowOff>161364</xdr:rowOff>
    </xdr:from>
    <xdr:to>
      <xdr:col>31</xdr:col>
      <xdr:colOff>744070</xdr:colOff>
      <xdr:row>120</xdr:row>
      <xdr:rowOff>26893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53789</xdr:colOff>
      <xdr:row>120</xdr:row>
      <xdr:rowOff>53788</xdr:rowOff>
    </xdr:from>
    <xdr:to>
      <xdr:col>7</xdr:col>
      <xdr:colOff>206189</xdr:colOff>
      <xdr:row>139</xdr:row>
      <xdr:rowOff>98611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251012</xdr:colOff>
      <xdr:row>120</xdr:row>
      <xdr:rowOff>80682</xdr:rowOff>
    </xdr:from>
    <xdr:to>
      <xdr:col>15</xdr:col>
      <xdr:colOff>385482</xdr:colOff>
      <xdr:row>139</xdr:row>
      <xdr:rowOff>125505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120</xdr:row>
      <xdr:rowOff>98612</xdr:rowOff>
    </xdr:from>
    <xdr:to>
      <xdr:col>24</xdr:col>
      <xdr:colOff>654423</xdr:colOff>
      <xdr:row>139</xdr:row>
      <xdr:rowOff>143435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53789</xdr:colOff>
      <xdr:row>139</xdr:row>
      <xdr:rowOff>152401</xdr:rowOff>
    </xdr:from>
    <xdr:to>
      <xdr:col>7</xdr:col>
      <xdr:colOff>206189</xdr:colOff>
      <xdr:row>159</xdr:row>
      <xdr:rowOff>17929</xdr:rowOff>
    </xdr:to>
    <xdr:graphicFrame macro="">
      <xdr:nvGraphicFramePr>
        <xdr:cNvPr id="2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251011</xdr:colOff>
      <xdr:row>139</xdr:row>
      <xdr:rowOff>170329</xdr:rowOff>
    </xdr:from>
    <xdr:to>
      <xdr:col>15</xdr:col>
      <xdr:colOff>385481</xdr:colOff>
      <xdr:row>159</xdr:row>
      <xdr:rowOff>35857</xdr:rowOff>
    </xdr:to>
    <xdr:graphicFrame macro="">
      <xdr:nvGraphicFramePr>
        <xdr:cNvPr id="23" name="Graphique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9" sqref="C39"/>
    </sheetView>
  </sheetViews>
  <sheetFormatPr baseColWidth="10" defaultRowHeight="14.4" x14ac:dyDescent="0.3"/>
  <cols>
    <col min="4" max="4" width="12.5546875" bestFit="1" customWidth="1"/>
    <col min="5" max="5" width="11.109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tabSelected="1" topLeftCell="A43" zoomScale="70" zoomScaleNormal="70" workbookViewId="0">
      <selection activeCell="AN43" sqref="AN43"/>
    </sheetView>
  </sheetViews>
  <sheetFormatPr baseColWidth="10" defaultRowHeight="14.4" x14ac:dyDescent="0.3"/>
  <cols>
    <col min="4" max="4" width="12.6640625" bestFit="1" customWidth="1"/>
    <col min="13" max="13" width="19.44140625" bestFit="1" customWidth="1"/>
    <col min="16" max="16" width="19.33203125" bestFit="1" customWidth="1"/>
    <col min="28" max="28" width="13.5546875" bestFit="1" customWidth="1"/>
    <col min="37" max="37" width="20.109375" bestFit="1" customWidth="1"/>
  </cols>
  <sheetData>
    <row r="1" spans="1:48" ht="18.600000000000001" thickBot="1" x14ac:dyDescent="0.4">
      <c r="D1" s="38" t="s">
        <v>37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40"/>
      <c r="W1" s="38" t="s">
        <v>38</v>
      </c>
      <c r="X1" s="40"/>
      <c r="AB1" s="106" t="s">
        <v>54</v>
      </c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</row>
    <row r="2" spans="1:48" ht="15" thickBot="1" x14ac:dyDescent="0.35">
      <c r="A2" s="1" t="s">
        <v>1</v>
      </c>
      <c r="B2" s="1" t="s">
        <v>12</v>
      </c>
      <c r="C2" s="1" t="s">
        <v>0</v>
      </c>
      <c r="D2" s="1" t="s">
        <v>31</v>
      </c>
      <c r="E2" s="1" t="s">
        <v>13</v>
      </c>
      <c r="F2" s="1" t="s">
        <v>14</v>
      </c>
      <c r="G2" s="1" t="s">
        <v>15</v>
      </c>
      <c r="H2" s="1" t="s">
        <v>35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30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27</v>
      </c>
      <c r="U2" s="1" t="s">
        <v>28</v>
      </c>
      <c r="V2" s="1" t="s">
        <v>29</v>
      </c>
      <c r="W2" s="1" t="s">
        <v>26</v>
      </c>
      <c r="X2" s="1" t="s">
        <v>36</v>
      </c>
      <c r="AB2" s="1" t="s">
        <v>31</v>
      </c>
      <c r="AC2" s="1" t="s">
        <v>13</v>
      </c>
      <c r="AD2" s="1" t="s">
        <v>14</v>
      </c>
      <c r="AE2" s="1" t="s">
        <v>15</v>
      </c>
      <c r="AF2" s="1" t="s">
        <v>35</v>
      </c>
      <c r="AG2" s="1" t="s">
        <v>16</v>
      </c>
      <c r="AH2" s="1" t="s">
        <v>17</v>
      </c>
      <c r="AI2" s="1" t="s">
        <v>18</v>
      </c>
      <c r="AJ2" s="1" t="s">
        <v>19</v>
      </c>
      <c r="AK2" s="1" t="s">
        <v>20</v>
      </c>
      <c r="AL2" s="1" t="s">
        <v>30</v>
      </c>
      <c r="AM2" s="1" t="s">
        <v>21</v>
      </c>
      <c r="AN2" s="1" t="s">
        <v>22</v>
      </c>
      <c r="AO2" s="1" t="s">
        <v>23</v>
      </c>
      <c r="AP2" s="1" t="s">
        <v>24</v>
      </c>
      <c r="AQ2" s="1" t="s">
        <v>25</v>
      </c>
      <c r="AR2" s="1" t="s">
        <v>27</v>
      </c>
      <c r="AS2" s="1" t="s">
        <v>28</v>
      </c>
      <c r="AT2" s="1" t="s">
        <v>29</v>
      </c>
      <c r="AU2" s="1" t="s">
        <v>26</v>
      </c>
      <c r="AV2" s="1" t="s">
        <v>36</v>
      </c>
    </row>
    <row r="3" spans="1:48" x14ac:dyDescent="0.3">
      <c r="A3" s="2" t="s">
        <v>2</v>
      </c>
      <c r="B3" s="3" t="s">
        <v>32</v>
      </c>
      <c r="C3" s="3">
        <v>2</v>
      </c>
      <c r="D3" s="4">
        <v>2.5842256736146307</v>
      </c>
      <c r="E3" s="4">
        <v>1.882761736388378</v>
      </c>
      <c r="F3" s="4">
        <v>75.076476939938004</v>
      </c>
      <c r="G3" s="4">
        <v>11.996248271095324</v>
      </c>
      <c r="H3" s="4">
        <v>2.1438233062911221</v>
      </c>
      <c r="I3" s="4">
        <v>0.53877690253197674</v>
      </c>
      <c r="J3" s="4">
        <v>2.6627846508921116</v>
      </c>
      <c r="K3" s="4">
        <v>3.3471420138835559</v>
      </c>
      <c r="L3" s="4">
        <v>1.2817454368785224</v>
      </c>
      <c r="M3" s="4">
        <v>3.7125536887170334</v>
      </c>
      <c r="N3" s="4">
        <v>0</v>
      </c>
      <c r="O3" s="4">
        <v>50.948160771867776</v>
      </c>
      <c r="P3" s="4">
        <v>4.6716782668881853</v>
      </c>
      <c r="Q3" s="4">
        <v>0</v>
      </c>
      <c r="R3" s="4">
        <v>3.702955132234937</v>
      </c>
      <c r="S3" s="4">
        <v>0</v>
      </c>
      <c r="T3" s="4">
        <v>3.4884191389251109</v>
      </c>
      <c r="U3" s="4">
        <v>2.592849937564667</v>
      </c>
      <c r="V3" s="5">
        <v>3.826371327513963</v>
      </c>
      <c r="W3" s="41">
        <v>0</v>
      </c>
      <c r="X3" s="5">
        <v>0</v>
      </c>
      <c r="Z3" s="52" t="s">
        <v>2</v>
      </c>
      <c r="AA3" s="51" t="s">
        <v>39</v>
      </c>
      <c r="AB3" s="53">
        <f>AVERAGE(D3,D23)</f>
        <v>2.4835186739617465</v>
      </c>
      <c r="AC3" s="53">
        <f t="shared" ref="AC3:AV3" si="0">AVERAGE(E3,E23)</f>
        <v>1.8315137721889168</v>
      </c>
      <c r="AD3" s="53">
        <f t="shared" si="0"/>
        <v>72.32220121263984</v>
      </c>
      <c r="AE3" s="53">
        <f t="shared" si="0"/>
        <v>11.588845733139312</v>
      </c>
      <c r="AF3" s="53">
        <f t="shared" si="0"/>
        <v>2.1087706330564391</v>
      </c>
      <c r="AG3" s="53">
        <f t="shared" si="0"/>
        <v>0.53467514811651784</v>
      </c>
      <c r="AH3" s="53">
        <f t="shared" si="0"/>
        <v>2.6014512546744504</v>
      </c>
      <c r="AI3" s="53">
        <f t="shared" si="0"/>
        <v>3.2507989058300115</v>
      </c>
      <c r="AJ3" s="53">
        <f t="shared" si="0"/>
        <v>1.2407276685405473</v>
      </c>
      <c r="AK3" s="53">
        <f t="shared" si="0"/>
        <v>3.5539331949402087</v>
      </c>
      <c r="AL3" s="53">
        <f t="shared" si="0"/>
        <v>0</v>
      </c>
      <c r="AM3" s="53">
        <f t="shared" si="0"/>
        <v>50.97611742297093</v>
      </c>
      <c r="AN3" s="53">
        <f t="shared" si="0"/>
        <v>4.4821714277001856</v>
      </c>
      <c r="AO3" s="53">
        <f t="shared" si="0"/>
        <v>0</v>
      </c>
      <c r="AP3" s="53">
        <f t="shared" si="0"/>
        <v>3.5774569009257613</v>
      </c>
      <c r="AQ3" s="53">
        <f t="shared" si="0"/>
        <v>0</v>
      </c>
      <c r="AR3" s="53">
        <f t="shared" si="0"/>
        <v>3.3518436442363857</v>
      </c>
      <c r="AS3" s="53">
        <f t="shared" si="0"/>
        <v>2.4791229021984149</v>
      </c>
      <c r="AT3" s="53">
        <f t="shared" si="0"/>
        <v>3.740410771123015</v>
      </c>
      <c r="AU3" s="53">
        <f t="shared" si="0"/>
        <v>0</v>
      </c>
      <c r="AV3" s="53">
        <f t="shared" si="0"/>
        <v>0</v>
      </c>
    </row>
    <row r="4" spans="1:48" x14ac:dyDescent="0.3">
      <c r="A4" s="6" t="s">
        <v>3</v>
      </c>
      <c r="B4" s="7" t="s">
        <v>32</v>
      </c>
      <c r="C4" s="7">
        <v>5</v>
      </c>
      <c r="D4" s="8">
        <v>2.5795555555555558</v>
      </c>
      <c r="E4" s="8">
        <v>1.9210555555555555</v>
      </c>
      <c r="F4" s="8">
        <v>70.964555555555563</v>
      </c>
      <c r="G4" s="8">
        <v>10.296222222222223</v>
      </c>
      <c r="H4" s="8">
        <v>2.020777777777778</v>
      </c>
      <c r="I4" s="8">
        <v>0.7092222222222222</v>
      </c>
      <c r="J4" s="8">
        <v>2.432666666666667</v>
      </c>
      <c r="K4" s="8">
        <v>3.3175555555555554</v>
      </c>
      <c r="L4" s="8">
        <v>1.214277777777778</v>
      </c>
      <c r="M4" s="8">
        <v>4.2102222222222228</v>
      </c>
      <c r="N4" s="8">
        <v>0</v>
      </c>
      <c r="O4" s="8">
        <v>48.509629629629636</v>
      </c>
      <c r="P4" s="8">
        <v>4.3669259259259263</v>
      </c>
      <c r="Q4" s="8">
        <v>0</v>
      </c>
      <c r="R4" s="8">
        <v>3.2092592592592593</v>
      </c>
      <c r="S4" s="8">
        <v>0</v>
      </c>
      <c r="T4" s="8">
        <v>3.50537037037037</v>
      </c>
      <c r="U4" s="8">
        <v>2.7268148148148152</v>
      </c>
      <c r="V4" s="9">
        <v>3.3783703703703698</v>
      </c>
      <c r="W4" s="42">
        <v>0</v>
      </c>
      <c r="X4" s="9">
        <v>0</v>
      </c>
      <c r="Z4" s="52"/>
      <c r="AA4" s="51" t="s">
        <v>40</v>
      </c>
      <c r="AB4" s="53">
        <f>_xlfn.STDEV.S(D3,D23)</f>
        <v>0.14242120473501144</v>
      </c>
      <c r="AC4" s="53">
        <f t="shared" ref="AC4:AV4" si="1">_xlfn.STDEV.S(E3,E23)</f>
        <v>7.2475566014888873E-2</v>
      </c>
      <c r="AD4" s="53">
        <f t="shared" si="1"/>
        <v>3.8951340880600847</v>
      </c>
      <c r="AE4" s="53">
        <f t="shared" si="1"/>
        <v>0.57615419452261118</v>
      </c>
      <c r="AF4" s="53">
        <f t="shared" si="1"/>
        <v>4.9571965885921367E-2</v>
      </c>
      <c r="AG4" s="53">
        <f t="shared" si="1"/>
        <v>5.8007567238657068E-3</v>
      </c>
      <c r="AH4" s="53">
        <f t="shared" si="1"/>
        <v>8.6738520757419169E-2</v>
      </c>
      <c r="AI4" s="53">
        <f t="shared" si="1"/>
        <v>0.13624973005049937</v>
      </c>
      <c r="AJ4" s="53">
        <f t="shared" si="1"/>
        <v>5.8007884281842115E-2</v>
      </c>
      <c r="AK4" s="53">
        <f t="shared" si="1"/>
        <v>0.22432325356950297</v>
      </c>
      <c r="AL4" s="53">
        <f t="shared" si="1"/>
        <v>0</v>
      </c>
      <c r="AM4" s="53">
        <f t="shared" si="1"/>
        <v>3.9536675148612095E-2</v>
      </c>
      <c r="AN4" s="53">
        <f t="shared" si="1"/>
        <v>0.26800314214212695</v>
      </c>
      <c r="AO4" s="53">
        <f t="shared" si="1"/>
        <v>0</v>
      </c>
      <c r="AP4" s="53">
        <f t="shared" si="1"/>
        <v>0.17748130077127205</v>
      </c>
      <c r="AQ4" s="53">
        <f t="shared" si="1"/>
        <v>0</v>
      </c>
      <c r="AR4" s="53">
        <f t="shared" si="1"/>
        <v>0.19314691687661012</v>
      </c>
      <c r="AS4" s="53">
        <f t="shared" si="1"/>
        <v>0.1608343158234383</v>
      </c>
      <c r="AT4" s="53">
        <f t="shared" si="1"/>
        <v>0.12156658467721561</v>
      </c>
      <c r="AU4" s="53">
        <f t="shared" si="1"/>
        <v>0</v>
      </c>
      <c r="AV4" s="53">
        <f t="shared" si="1"/>
        <v>0</v>
      </c>
    </row>
    <row r="5" spans="1:48" x14ac:dyDescent="0.3">
      <c r="A5" s="6" t="s">
        <v>4</v>
      </c>
      <c r="B5" s="7" t="s">
        <v>32</v>
      </c>
      <c r="C5" s="7">
        <v>8</v>
      </c>
      <c r="D5" s="8">
        <v>2.5766</v>
      </c>
      <c r="E5" s="8">
        <v>1.9172777777777779</v>
      </c>
      <c r="F5" s="8">
        <v>69.00055555555555</v>
      </c>
      <c r="G5" s="8">
        <v>10.306444444444445</v>
      </c>
      <c r="H5" s="8">
        <v>2.0451111111111113</v>
      </c>
      <c r="I5" s="8">
        <v>0.73499999999999999</v>
      </c>
      <c r="J5" s="8">
        <v>2.5123333333333333</v>
      </c>
      <c r="K5" s="8">
        <v>3.3888888888888888</v>
      </c>
      <c r="L5" s="8">
        <v>1.2638333333333334</v>
      </c>
      <c r="M5" s="8">
        <v>3.8859444444444446</v>
      </c>
      <c r="N5" s="8">
        <v>0</v>
      </c>
      <c r="O5" s="8">
        <v>48.59485185185185</v>
      </c>
      <c r="P5" s="8">
        <v>4.3990740740740737</v>
      </c>
      <c r="Q5" s="8">
        <v>0</v>
      </c>
      <c r="R5" s="8">
        <v>3.5292962962962964</v>
      </c>
      <c r="S5" s="8">
        <v>0</v>
      </c>
      <c r="T5" s="8">
        <v>3.5324444444444443</v>
      </c>
      <c r="U5" s="8">
        <v>2.7997777777777779</v>
      </c>
      <c r="V5" s="9">
        <v>3.4657962962962965</v>
      </c>
      <c r="W5" s="42">
        <v>0</v>
      </c>
      <c r="X5" s="9">
        <v>0</v>
      </c>
      <c r="Z5" s="52" t="s">
        <v>3</v>
      </c>
      <c r="AA5" s="51" t="s">
        <v>39</v>
      </c>
      <c r="AB5" s="53">
        <f>AVERAGE(D4,D24)</f>
        <v>2.6001555555555558</v>
      </c>
      <c r="AC5" s="53">
        <f t="shared" ref="AC5:AV5" si="2">AVERAGE(E4,E24)</f>
        <v>1.9223888888888889</v>
      </c>
      <c r="AD5" s="53">
        <f t="shared" si="2"/>
        <v>70.140444444444455</v>
      </c>
      <c r="AE5" s="53">
        <f t="shared" si="2"/>
        <v>10.218166666666667</v>
      </c>
      <c r="AF5" s="53">
        <f t="shared" si="2"/>
        <v>2.0728333333333335</v>
      </c>
      <c r="AG5" s="53">
        <f t="shared" si="2"/>
        <v>0.71711111111111103</v>
      </c>
      <c r="AH5" s="53">
        <f t="shared" si="2"/>
        <v>2.5290555555555558</v>
      </c>
      <c r="AI5" s="53">
        <f t="shared" si="2"/>
        <v>3.3056111111111113</v>
      </c>
      <c r="AJ5" s="53">
        <f t="shared" si="2"/>
        <v>1.2607500000000003</v>
      </c>
      <c r="AK5" s="53">
        <f t="shared" si="2"/>
        <v>4.2390833333333333</v>
      </c>
      <c r="AL5" s="53">
        <f t="shared" si="2"/>
        <v>0</v>
      </c>
      <c r="AM5" s="53">
        <f t="shared" si="2"/>
        <v>49.151333333333341</v>
      </c>
      <c r="AN5" s="53">
        <f t="shared" si="2"/>
        <v>4.4215370370370373</v>
      </c>
      <c r="AO5" s="53">
        <f t="shared" si="2"/>
        <v>0</v>
      </c>
      <c r="AP5" s="53">
        <f t="shared" si="2"/>
        <v>3.2876111111111115</v>
      </c>
      <c r="AQ5" s="53">
        <f t="shared" si="2"/>
        <v>0</v>
      </c>
      <c r="AR5" s="53">
        <f t="shared" si="2"/>
        <v>3.5345185185185182</v>
      </c>
      <c r="AS5" s="53">
        <f t="shared" si="2"/>
        <v>2.797814814814815</v>
      </c>
      <c r="AT5" s="53">
        <f t="shared" si="2"/>
        <v>3.4290277777777778</v>
      </c>
      <c r="AU5" s="53">
        <f t="shared" si="2"/>
        <v>0</v>
      </c>
      <c r="AV5" s="53">
        <f t="shared" si="2"/>
        <v>0</v>
      </c>
    </row>
    <row r="6" spans="1:48" x14ac:dyDescent="0.3">
      <c r="A6" s="6" t="s">
        <v>5</v>
      </c>
      <c r="B6" s="7" t="s">
        <v>32</v>
      </c>
      <c r="C6" s="7">
        <v>11</v>
      </c>
      <c r="D6" s="8">
        <v>2.6213777777777776</v>
      </c>
      <c r="E6" s="8">
        <v>2.0163333333333333</v>
      </c>
      <c r="F6" s="8">
        <v>74.536222222222221</v>
      </c>
      <c r="G6" s="8">
        <v>3.4542222222222225</v>
      </c>
      <c r="H6" s="8">
        <v>2.1196666666666668</v>
      </c>
      <c r="I6" s="8">
        <v>0.81544444444444453</v>
      </c>
      <c r="J6" s="8">
        <v>0.4767777777777778</v>
      </c>
      <c r="K6" s="8">
        <v>3.4504444444444444</v>
      </c>
      <c r="L6" s="8">
        <v>1.2814444444444444</v>
      </c>
      <c r="M6" s="8">
        <v>4.2985555555555557</v>
      </c>
      <c r="N6" s="8">
        <v>0</v>
      </c>
      <c r="O6" s="8">
        <v>8.1694814814814816</v>
      </c>
      <c r="P6" s="8">
        <v>2.9670740740740742</v>
      </c>
      <c r="Q6" s="8">
        <v>0</v>
      </c>
      <c r="R6" s="8">
        <v>3.3286666666666664</v>
      </c>
      <c r="S6" s="8">
        <v>0</v>
      </c>
      <c r="T6" s="8">
        <v>3.4505185185185185</v>
      </c>
      <c r="U6" s="8">
        <v>2.8632962962962965</v>
      </c>
      <c r="V6" s="9">
        <v>3.202833333333333</v>
      </c>
      <c r="W6" s="42">
        <v>0</v>
      </c>
      <c r="X6" s="9">
        <v>0</v>
      </c>
      <c r="Z6" s="52"/>
      <c r="AA6" s="51" t="s">
        <v>40</v>
      </c>
      <c r="AB6" s="53">
        <f>_xlfn.STDEV.S(D4,D24)</f>
        <v>2.913279938488569E-2</v>
      </c>
      <c r="AC6" s="53">
        <f t="shared" ref="AC6:AV6" si="3">_xlfn.STDEV.S(E4,E24)</f>
        <v>1.885618083164233E-3</v>
      </c>
      <c r="AD6" s="53">
        <f t="shared" si="3"/>
        <v>1.1654691102356998</v>
      </c>
      <c r="AE6" s="53">
        <f t="shared" si="3"/>
        <v>0.11038722528523418</v>
      </c>
      <c r="AF6" s="53">
        <f t="shared" si="3"/>
        <v>7.3617672663532738E-2</v>
      </c>
      <c r="AG6" s="53">
        <f t="shared" si="3"/>
        <v>1.1156573658721084E-2</v>
      </c>
      <c r="AH6" s="53">
        <f t="shared" si="3"/>
        <v>0.13631447392873963</v>
      </c>
      <c r="AI6" s="53">
        <f t="shared" si="3"/>
        <v>1.6891995328344803E-2</v>
      </c>
      <c r="AJ6" s="53">
        <f t="shared" si="3"/>
        <v>6.5721646940282874E-2</v>
      </c>
      <c r="AK6" s="53">
        <f t="shared" si="3"/>
        <v>4.0815774758490013E-2</v>
      </c>
      <c r="AL6" s="53">
        <f t="shared" si="3"/>
        <v>0</v>
      </c>
      <c r="AM6" s="53">
        <f t="shared" si="3"/>
        <v>0.90750608080282547</v>
      </c>
      <c r="AN6" s="53">
        <f t="shared" si="3"/>
        <v>7.7231773989597116E-2</v>
      </c>
      <c r="AO6" s="53">
        <f t="shared" si="3"/>
        <v>0</v>
      </c>
      <c r="AP6" s="53">
        <f t="shared" si="3"/>
        <v>0.11080625152593661</v>
      </c>
      <c r="AQ6" s="53">
        <f t="shared" si="3"/>
        <v>0</v>
      </c>
      <c r="AR6" s="53">
        <f t="shared" si="3"/>
        <v>4.1221706429171633E-2</v>
      </c>
      <c r="AS6" s="53">
        <f t="shared" si="3"/>
        <v>0.10040916292848936</v>
      </c>
      <c r="AT6" s="53">
        <f t="shared" si="3"/>
        <v>7.1640392590215651E-2</v>
      </c>
      <c r="AU6" s="53">
        <f t="shared" si="3"/>
        <v>0</v>
      </c>
      <c r="AV6" s="53">
        <f t="shared" si="3"/>
        <v>0</v>
      </c>
    </row>
    <row r="7" spans="1:48" x14ac:dyDescent="0.3">
      <c r="A7" s="6" t="s">
        <v>6</v>
      </c>
      <c r="B7" s="7" t="s">
        <v>32</v>
      </c>
      <c r="C7" s="7">
        <v>14</v>
      </c>
      <c r="D7" s="8">
        <v>2.3588444444444443</v>
      </c>
      <c r="E7" s="8">
        <v>2.0006111111111111</v>
      </c>
      <c r="F7" s="8">
        <v>73.330666666666673</v>
      </c>
      <c r="G7" s="8">
        <v>0.20222222222222222</v>
      </c>
      <c r="H7" s="8">
        <v>1.9966666666666666</v>
      </c>
      <c r="I7" s="8">
        <v>0.82344444444444442</v>
      </c>
      <c r="J7" s="8">
        <v>0</v>
      </c>
      <c r="K7" s="8">
        <v>3.2071111111111112</v>
      </c>
      <c r="L7" s="8">
        <v>1.1924444444444444</v>
      </c>
      <c r="M7" s="8">
        <v>4.4509999999999996</v>
      </c>
      <c r="N7" s="8">
        <v>0</v>
      </c>
      <c r="O7" s="8">
        <v>0</v>
      </c>
      <c r="P7" s="8">
        <v>1.1115555555555556</v>
      </c>
      <c r="Q7" s="8">
        <v>0</v>
      </c>
      <c r="R7" s="8">
        <v>3.1603703703703703</v>
      </c>
      <c r="S7" s="8">
        <v>0</v>
      </c>
      <c r="T7" s="8">
        <v>3.3089629629629633</v>
      </c>
      <c r="U7" s="8">
        <v>2.8736296296296295</v>
      </c>
      <c r="V7" s="9">
        <v>3.7249814814814814</v>
      </c>
      <c r="W7" s="42">
        <v>0</v>
      </c>
      <c r="X7" s="9">
        <v>0.65069999999999995</v>
      </c>
      <c r="Z7" s="52" t="s">
        <v>4</v>
      </c>
      <c r="AA7" s="51" t="s">
        <v>39</v>
      </c>
      <c r="AB7" s="53">
        <f>AVERAGE(D5,D25)</f>
        <v>2.576311111111111</v>
      </c>
      <c r="AC7" s="53">
        <f t="shared" ref="AC7:AV7" si="4">AVERAGE(E5,E25)</f>
        <v>1.909888888888889</v>
      </c>
      <c r="AD7" s="53">
        <f t="shared" si="4"/>
        <v>68.852555555555554</v>
      </c>
      <c r="AE7" s="53">
        <f t="shared" si="4"/>
        <v>10.008055555555556</v>
      </c>
      <c r="AF7" s="53">
        <f t="shared" si="4"/>
        <v>2.0615000000000001</v>
      </c>
      <c r="AG7" s="53">
        <f t="shared" si="4"/>
        <v>0.72716666666666674</v>
      </c>
      <c r="AH7" s="53">
        <f t="shared" si="4"/>
        <v>2.4534444444444445</v>
      </c>
      <c r="AI7" s="53">
        <f t="shared" si="4"/>
        <v>3.3363888888888891</v>
      </c>
      <c r="AJ7" s="53">
        <f t="shared" si="4"/>
        <v>1.2640833333333332</v>
      </c>
      <c r="AK7" s="53">
        <f t="shared" si="4"/>
        <v>3.981416666666667</v>
      </c>
      <c r="AL7" s="53">
        <f t="shared" si="4"/>
        <v>0</v>
      </c>
      <c r="AM7" s="53">
        <f t="shared" si="4"/>
        <v>47.721055555555559</v>
      </c>
      <c r="AN7" s="53">
        <f t="shared" si="4"/>
        <v>4.3268888888888881</v>
      </c>
      <c r="AO7" s="53">
        <f t="shared" si="4"/>
        <v>0</v>
      </c>
      <c r="AP7" s="53">
        <f t="shared" si="4"/>
        <v>3.412851851851852</v>
      </c>
      <c r="AQ7" s="53">
        <f t="shared" si="4"/>
        <v>0</v>
      </c>
      <c r="AR7" s="53">
        <f t="shared" si="4"/>
        <v>3.528648148148148</v>
      </c>
      <c r="AS7" s="53">
        <f t="shared" si="4"/>
        <v>2.8125740740740741</v>
      </c>
      <c r="AT7" s="53">
        <f t="shared" si="4"/>
        <v>3.4598148148148149</v>
      </c>
      <c r="AU7" s="53">
        <f t="shared" si="4"/>
        <v>0</v>
      </c>
      <c r="AV7" s="53">
        <f t="shared" si="4"/>
        <v>0</v>
      </c>
    </row>
    <row r="8" spans="1:48" x14ac:dyDescent="0.3">
      <c r="A8" s="6" t="s">
        <v>7</v>
      </c>
      <c r="B8" s="7" t="s">
        <v>32</v>
      </c>
      <c r="C8" s="7">
        <v>17</v>
      </c>
      <c r="D8" s="8">
        <v>2.3115555555555556</v>
      </c>
      <c r="E8" s="8">
        <v>1.9301666666666668</v>
      </c>
      <c r="F8" s="8">
        <v>72.325000000000003</v>
      </c>
      <c r="G8" s="8">
        <v>0</v>
      </c>
      <c r="H8" s="8">
        <v>1.9335555555555557</v>
      </c>
      <c r="I8" s="8">
        <v>0.76633333333333331</v>
      </c>
      <c r="J8" s="8">
        <v>0</v>
      </c>
      <c r="K8" s="8">
        <v>3.000777777777778</v>
      </c>
      <c r="L8" s="8">
        <v>1.1782222222222223</v>
      </c>
      <c r="M8" s="8">
        <v>3.9688333333333339</v>
      </c>
      <c r="N8" s="8">
        <v>0</v>
      </c>
      <c r="O8" s="8">
        <v>0</v>
      </c>
      <c r="P8" s="8">
        <v>0.71440740740740749</v>
      </c>
      <c r="Q8" s="8">
        <v>0</v>
      </c>
      <c r="R8" s="8">
        <v>3.0396296296296299</v>
      </c>
      <c r="S8" s="8">
        <v>0</v>
      </c>
      <c r="T8" s="8">
        <v>3.078259259259259</v>
      </c>
      <c r="U8" s="8">
        <v>2.6855555555555561</v>
      </c>
      <c r="V8" s="9">
        <v>3.5241851851851851</v>
      </c>
      <c r="W8" s="42">
        <v>0</v>
      </c>
      <c r="X8" s="9">
        <v>0.76280000000000003</v>
      </c>
      <c r="Z8" s="52"/>
      <c r="AA8" s="51" t="s">
        <v>40</v>
      </c>
      <c r="AB8" s="53">
        <f>_xlfn.STDEV.S(D5,D25)</f>
        <v>4.0855058468541113E-4</v>
      </c>
      <c r="AC8" s="53">
        <f t="shared" ref="AC8:AV8" si="5">_xlfn.STDEV.S(E5,E25)</f>
        <v>1.0449466877534536E-2</v>
      </c>
      <c r="AD8" s="53">
        <f t="shared" si="5"/>
        <v>0.20930360723121261</v>
      </c>
      <c r="AE8" s="53">
        <f t="shared" si="5"/>
        <v>0.4219856135281051</v>
      </c>
      <c r="AF8" s="53">
        <f t="shared" si="5"/>
        <v>2.3177388938892245E-2</v>
      </c>
      <c r="AG8" s="53">
        <f t="shared" si="5"/>
        <v>1.1078006238589202E-2</v>
      </c>
      <c r="AH8" s="53">
        <f t="shared" si="5"/>
        <v>8.3281465339748756E-2</v>
      </c>
      <c r="AI8" s="53">
        <f t="shared" si="5"/>
        <v>7.4246212024587477E-2</v>
      </c>
      <c r="AJ8" s="53">
        <f t="shared" si="5"/>
        <v>3.5355339059323483E-4</v>
      </c>
      <c r="AK8" s="53">
        <f t="shared" si="5"/>
        <v>0.13501811149656462</v>
      </c>
      <c r="AL8" s="53">
        <f t="shared" si="5"/>
        <v>0</v>
      </c>
      <c r="AM8" s="53">
        <f t="shared" si="5"/>
        <v>1.2357345729735942</v>
      </c>
      <c r="AN8" s="53">
        <f t="shared" si="5"/>
        <v>0.10208526789130222</v>
      </c>
      <c r="AO8" s="53">
        <f t="shared" si="5"/>
        <v>0</v>
      </c>
      <c r="AP8" s="53">
        <f t="shared" si="5"/>
        <v>0.16467731259633392</v>
      </c>
      <c r="AQ8" s="53">
        <f t="shared" si="5"/>
        <v>0</v>
      </c>
      <c r="AR8" s="53">
        <f t="shared" si="5"/>
        <v>5.3687737090089734E-3</v>
      </c>
      <c r="AS8" s="53">
        <f t="shared" si="5"/>
        <v>1.8096695770366683E-2</v>
      </c>
      <c r="AT8" s="53">
        <f t="shared" si="5"/>
        <v>8.4590922341947743E-3</v>
      </c>
      <c r="AU8" s="53">
        <f t="shared" si="5"/>
        <v>0</v>
      </c>
      <c r="AV8" s="53">
        <f t="shared" si="5"/>
        <v>0</v>
      </c>
    </row>
    <row r="9" spans="1:48" x14ac:dyDescent="0.3">
      <c r="A9" s="6" t="s">
        <v>8</v>
      </c>
      <c r="B9" s="7" t="s">
        <v>32</v>
      </c>
      <c r="C9" s="7">
        <v>20</v>
      </c>
      <c r="D9" s="8">
        <v>2.5198222222222224</v>
      </c>
      <c r="E9" s="8">
        <v>1.9880555555555557</v>
      </c>
      <c r="F9" s="8">
        <v>80.913666666666671</v>
      </c>
      <c r="G9" s="8">
        <v>0</v>
      </c>
      <c r="H9" s="8">
        <v>1.9324444444444446</v>
      </c>
      <c r="I9" s="8">
        <v>0.81044444444444452</v>
      </c>
      <c r="J9" s="8">
        <v>0</v>
      </c>
      <c r="K9" s="8">
        <v>2.7751111111111109</v>
      </c>
      <c r="L9" s="8">
        <v>1.2515555555555558</v>
      </c>
      <c r="M9" s="8">
        <v>4.0381666666666671</v>
      </c>
      <c r="N9" s="8">
        <v>0</v>
      </c>
      <c r="O9" s="8">
        <v>0</v>
      </c>
      <c r="P9" s="8">
        <v>0.66255555555555556</v>
      </c>
      <c r="Q9" s="8">
        <v>0</v>
      </c>
      <c r="R9" s="8">
        <v>3.4889999999999999</v>
      </c>
      <c r="S9" s="8">
        <v>0</v>
      </c>
      <c r="T9" s="8">
        <v>3.591518518518519</v>
      </c>
      <c r="U9" s="8">
        <v>3.0874074074074076</v>
      </c>
      <c r="V9" s="9">
        <v>4.0099074074074084</v>
      </c>
      <c r="W9" s="42">
        <v>0</v>
      </c>
      <c r="X9" s="9">
        <v>1.0550999999999999</v>
      </c>
      <c r="Z9" s="52" t="s">
        <v>5</v>
      </c>
      <c r="AA9" s="51" t="s">
        <v>39</v>
      </c>
      <c r="AB9" s="53">
        <f>AVERAGE(D6,D26)</f>
        <v>2.5097999999999998</v>
      </c>
      <c r="AC9" s="53">
        <f t="shared" ref="AC9:AV9" si="6">AVERAGE(E6,E26)</f>
        <v>2.0607500000000001</v>
      </c>
      <c r="AD9" s="53">
        <f t="shared" si="6"/>
        <v>76.036277777777784</v>
      </c>
      <c r="AE9" s="53">
        <f t="shared" si="6"/>
        <v>3.4993333333333334</v>
      </c>
      <c r="AF9" s="53">
        <f t="shared" si="6"/>
        <v>2.1416111111111116</v>
      </c>
      <c r="AG9" s="53">
        <f t="shared" si="6"/>
        <v>0.82777777777777783</v>
      </c>
      <c r="AH9" s="53">
        <f t="shared" si="6"/>
        <v>0.46150000000000002</v>
      </c>
      <c r="AI9" s="53">
        <f t="shared" si="6"/>
        <v>3.5066666666666668</v>
      </c>
      <c r="AJ9" s="53">
        <f t="shared" si="6"/>
        <v>1.3040277777777778</v>
      </c>
      <c r="AK9" s="53">
        <f t="shared" si="6"/>
        <v>4.3006666666666664</v>
      </c>
      <c r="AL9" s="53">
        <f t="shared" si="6"/>
        <v>0</v>
      </c>
      <c r="AM9" s="53">
        <f t="shared" si="6"/>
        <v>7.7032407407407408</v>
      </c>
      <c r="AN9" s="53">
        <f t="shared" si="6"/>
        <v>2.9817962962962965</v>
      </c>
      <c r="AO9" s="53">
        <f t="shared" si="6"/>
        <v>0</v>
      </c>
      <c r="AP9" s="53">
        <f t="shared" si="6"/>
        <v>3.2841111111111108</v>
      </c>
      <c r="AQ9" s="53">
        <f t="shared" si="6"/>
        <v>0</v>
      </c>
      <c r="AR9" s="53">
        <f t="shared" si="6"/>
        <v>3.4423703703703703</v>
      </c>
      <c r="AS9" s="53">
        <f t="shared" si="6"/>
        <v>2.8398888888888889</v>
      </c>
      <c r="AT9" s="53">
        <f t="shared" si="6"/>
        <v>3.4551018518518521</v>
      </c>
      <c r="AU9" s="53">
        <f t="shared" si="6"/>
        <v>0</v>
      </c>
      <c r="AV9" s="53">
        <f t="shared" si="6"/>
        <v>0</v>
      </c>
    </row>
    <row r="10" spans="1:48" x14ac:dyDescent="0.3">
      <c r="A10" s="6" t="s">
        <v>9</v>
      </c>
      <c r="B10" s="7" t="s">
        <v>32</v>
      </c>
      <c r="C10" s="7">
        <v>23</v>
      </c>
      <c r="D10" s="8">
        <v>2.289822222222222</v>
      </c>
      <c r="E10" s="8">
        <v>1.9223333333333334</v>
      </c>
      <c r="F10" s="8">
        <v>72.008111111111106</v>
      </c>
      <c r="G10" s="8">
        <v>0</v>
      </c>
      <c r="H10" s="8">
        <v>1.8937777777777778</v>
      </c>
      <c r="I10" s="8">
        <v>0.77166666666666672</v>
      </c>
      <c r="J10" s="8">
        <v>0</v>
      </c>
      <c r="K10" s="8">
        <v>2.326888888888889</v>
      </c>
      <c r="L10" s="8">
        <v>1.1539444444444447</v>
      </c>
      <c r="M10" s="8">
        <v>3.7516111111111115</v>
      </c>
      <c r="N10" s="8">
        <v>0</v>
      </c>
      <c r="O10" s="8">
        <v>0</v>
      </c>
      <c r="P10" s="8">
        <v>0.51381481481481484</v>
      </c>
      <c r="Q10" s="8">
        <v>0</v>
      </c>
      <c r="R10" s="8">
        <v>3.1124814814814821</v>
      </c>
      <c r="S10" s="8">
        <v>0</v>
      </c>
      <c r="T10" s="8">
        <v>3.1830370370370376</v>
      </c>
      <c r="U10" s="8">
        <v>2.7762962962962967</v>
      </c>
      <c r="V10" s="9">
        <v>3.4121851851851859</v>
      </c>
      <c r="W10" s="42">
        <v>0</v>
      </c>
      <c r="X10" s="9">
        <v>0.98450000000000004</v>
      </c>
      <c r="Z10" s="52"/>
      <c r="AA10" s="51" t="s">
        <v>40</v>
      </c>
      <c r="AB10" s="53">
        <f>_xlfn.STDEV.S(D6,D26)</f>
        <v>0.15779480659278466</v>
      </c>
      <c r="AC10" s="53">
        <f t="shared" ref="AC10:AV10" si="7">_xlfn.STDEV.S(E6,E26)</f>
        <v>6.281465239540511E-2</v>
      </c>
      <c r="AD10" s="53">
        <f t="shared" si="7"/>
        <v>2.1213989109797837</v>
      </c>
      <c r="AE10" s="53">
        <f t="shared" si="7"/>
        <v>6.3796745147052941E-2</v>
      </c>
      <c r="AF10" s="53">
        <f t="shared" si="7"/>
        <v>3.1034130952076393E-2</v>
      </c>
      <c r="AG10" s="53">
        <f t="shared" si="7"/>
        <v>1.7441967269268135E-2</v>
      </c>
      <c r="AH10" s="53">
        <f t="shared" si="7"/>
        <v>2.160604053625562E-2</v>
      </c>
      <c r="AI10" s="53">
        <f t="shared" si="7"/>
        <v>7.9510229173420599E-2</v>
      </c>
      <c r="AJ10" s="53">
        <f t="shared" si="7"/>
        <v>3.1937656283592492E-2</v>
      </c>
      <c r="AK10" s="53">
        <f t="shared" si="7"/>
        <v>2.9855619650099572E-3</v>
      </c>
      <c r="AL10" s="53">
        <f t="shared" si="7"/>
        <v>0</v>
      </c>
      <c r="AM10" s="53">
        <f t="shared" si="7"/>
        <v>0.65936397888643361</v>
      </c>
      <c r="AN10" s="53">
        <f t="shared" si="7"/>
        <v>2.0820366334937349E-2</v>
      </c>
      <c r="AO10" s="53">
        <f t="shared" si="7"/>
        <v>0</v>
      </c>
      <c r="AP10" s="53">
        <f t="shared" si="7"/>
        <v>6.3011070945734424E-2</v>
      </c>
      <c r="AQ10" s="53">
        <f t="shared" si="7"/>
        <v>0</v>
      </c>
      <c r="AR10" s="53">
        <f t="shared" si="7"/>
        <v>1.1523221619336457E-2</v>
      </c>
      <c r="AS10" s="53">
        <f t="shared" si="7"/>
        <v>3.3103073015548191E-2</v>
      </c>
      <c r="AT10" s="53">
        <f t="shared" si="7"/>
        <v>0.35676156024865774</v>
      </c>
      <c r="AU10" s="53">
        <f t="shared" si="7"/>
        <v>0</v>
      </c>
      <c r="AV10" s="53">
        <f t="shared" si="7"/>
        <v>0</v>
      </c>
    </row>
    <row r="11" spans="1:48" x14ac:dyDescent="0.3">
      <c r="A11" s="6" t="s">
        <v>10</v>
      </c>
      <c r="B11" s="7" t="s">
        <v>32</v>
      </c>
      <c r="C11" s="7">
        <v>26</v>
      </c>
      <c r="D11" s="8">
        <v>2.7030888888888893</v>
      </c>
      <c r="E11" s="8">
        <v>2.0158333333333331</v>
      </c>
      <c r="F11" s="8">
        <v>83.681333333333328</v>
      </c>
      <c r="G11" s="8">
        <v>0</v>
      </c>
      <c r="H11" s="8">
        <v>2.3431111111111114</v>
      </c>
      <c r="I11" s="8">
        <v>0.84477777777777774</v>
      </c>
      <c r="J11" s="8">
        <v>0</v>
      </c>
      <c r="K11" s="8">
        <v>2.7878888888888893</v>
      </c>
      <c r="L11" s="8">
        <v>1.4048888888888889</v>
      </c>
      <c r="M11" s="8">
        <v>4.0051666666666668</v>
      </c>
      <c r="N11" s="8">
        <v>0</v>
      </c>
      <c r="O11" s="8">
        <v>0</v>
      </c>
      <c r="P11" s="8">
        <v>0.46585185185185191</v>
      </c>
      <c r="Q11" s="8">
        <v>0</v>
      </c>
      <c r="R11" s="8">
        <v>3.5304074074074072</v>
      </c>
      <c r="S11" s="8">
        <v>3.7111111111111109E-2</v>
      </c>
      <c r="T11" s="8">
        <v>3.8305185185185189</v>
      </c>
      <c r="U11" s="8">
        <v>3.3705555555555557</v>
      </c>
      <c r="V11" s="9">
        <v>4.1102037037037045</v>
      </c>
      <c r="W11" s="42">
        <v>0</v>
      </c>
      <c r="X11" s="9">
        <v>1.2758</v>
      </c>
      <c r="Z11" s="52" t="s">
        <v>6</v>
      </c>
      <c r="AA11" s="51" t="s">
        <v>39</v>
      </c>
      <c r="AB11" s="53">
        <f>AVERAGE(D7,D27)</f>
        <v>2.3458888888888891</v>
      </c>
      <c r="AC11" s="53">
        <f>AVERAGE(E7,E27)</f>
        <v>1.9595555555555557</v>
      </c>
      <c r="AD11" s="53">
        <f>AVERAGE(F7,F27)</f>
        <v>72.902055555555563</v>
      </c>
      <c r="AE11" s="53">
        <f>AVERAGE(G7,G27)</f>
        <v>0.2212777777777778</v>
      </c>
      <c r="AF11" s="53">
        <f>AVERAGE(H7,H27)</f>
        <v>1.9522777777777778</v>
      </c>
      <c r="AG11" s="53">
        <f>AVERAGE(I7,I27)</f>
        <v>0.78350000000000009</v>
      </c>
      <c r="AH11" s="53">
        <f>AVERAGE(J7,J27)</f>
        <v>0</v>
      </c>
      <c r="AI11" s="53">
        <f>AVERAGE(K7,K27)</f>
        <v>3.1770555555555555</v>
      </c>
      <c r="AJ11" s="53">
        <f>AVERAGE(L7,L27)</f>
        <v>1.198</v>
      </c>
      <c r="AK11" s="53">
        <f>AVERAGE(M7,M27)</f>
        <v>4.1949166666666668</v>
      </c>
      <c r="AL11" s="53">
        <f>AVERAGE(N7,N27)</f>
        <v>0</v>
      </c>
      <c r="AM11" s="53">
        <f>AVERAGE(O7,O27)</f>
        <v>0</v>
      </c>
      <c r="AN11" s="53">
        <f>AVERAGE(P7,P27)</f>
        <v>1.0465925925925927</v>
      </c>
      <c r="AO11" s="53">
        <f>AVERAGE(Q7,Q27)</f>
        <v>0</v>
      </c>
      <c r="AP11" s="53">
        <f>AVERAGE(R7,R27)</f>
        <v>3.1744444444444446</v>
      </c>
      <c r="AQ11" s="53">
        <f>AVERAGE(S7,S27)</f>
        <v>0</v>
      </c>
      <c r="AR11" s="53">
        <f>AVERAGE(T7,T27)</f>
        <v>3.289814814814815</v>
      </c>
      <c r="AS11" s="53">
        <f>AVERAGE(U7,U27)</f>
        <v>2.8627962962962963</v>
      </c>
      <c r="AT11" s="53">
        <f>AVERAGE(V7,V27)</f>
        <v>3.5567685185185187</v>
      </c>
      <c r="AU11" s="53">
        <f>AVERAGE(W7,W27)</f>
        <v>0</v>
      </c>
      <c r="AV11" s="53">
        <f>AVERAGE(X7,X27)</f>
        <v>0.62294999999999989</v>
      </c>
    </row>
    <row r="12" spans="1:48" ht="15" thickBot="1" x14ac:dyDescent="0.35">
      <c r="A12" s="10" t="s">
        <v>11</v>
      </c>
      <c r="B12" s="11" t="s">
        <v>32</v>
      </c>
      <c r="C12" s="11">
        <v>29</v>
      </c>
      <c r="D12" s="12">
        <v>2.4775333333333336</v>
      </c>
      <c r="E12" s="12">
        <v>1.9129444444444443</v>
      </c>
      <c r="F12" s="12">
        <v>75.908777777777786</v>
      </c>
      <c r="G12" s="12">
        <v>0</v>
      </c>
      <c r="H12" s="12">
        <v>2.154666666666667</v>
      </c>
      <c r="I12" s="12">
        <v>0.79722222222222228</v>
      </c>
      <c r="J12" s="12">
        <v>0</v>
      </c>
      <c r="K12" s="12">
        <v>2.2372222222222224</v>
      </c>
      <c r="L12" s="12">
        <v>0.94133333333333336</v>
      </c>
      <c r="M12" s="12">
        <v>4.1612222222222224</v>
      </c>
      <c r="N12" s="12">
        <v>0</v>
      </c>
      <c r="O12" s="12">
        <v>0</v>
      </c>
      <c r="P12" s="12">
        <v>0.4031851851851852</v>
      </c>
      <c r="Q12" s="12">
        <v>0</v>
      </c>
      <c r="R12" s="12">
        <v>3.357814814814815</v>
      </c>
      <c r="S12" s="12">
        <v>0</v>
      </c>
      <c r="T12" s="12">
        <v>3.4547777777777777</v>
      </c>
      <c r="U12" s="12">
        <v>3.0960000000000001</v>
      </c>
      <c r="V12" s="13">
        <v>3.7196111111111114</v>
      </c>
      <c r="W12" s="43">
        <v>0</v>
      </c>
      <c r="X12" s="13">
        <v>1.2836000000000001</v>
      </c>
      <c r="Z12" s="52"/>
      <c r="AA12" s="51" t="s">
        <v>40</v>
      </c>
      <c r="AB12" s="53">
        <f>_xlfn.STDEV.S(D7,D27)</f>
        <v>1.8321922374744525E-2</v>
      </c>
      <c r="AC12" s="53">
        <f>_xlfn.STDEV.S(E7,E27)</f>
        <v>5.8061323477428678E-2</v>
      </c>
      <c r="AD12" s="53">
        <f>_xlfn.STDEV.S(F7,F27)</f>
        <v>0.60614764631713292</v>
      </c>
      <c r="AE12" s="53">
        <f>_xlfn.STDEV.S(G7,G27)</f>
        <v>2.6948625105220652E-2</v>
      </c>
      <c r="AF12" s="53">
        <f>_xlfn.STDEV.S(H7,H27)</f>
        <v>6.277536868533895E-2</v>
      </c>
      <c r="AG12" s="53">
        <f>_xlfn.STDEV.S(I7,I27)</f>
        <v>5.6489975074791893E-2</v>
      </c>
      <c r="AH12" s="53">
        <f>_xlfn.STDEV.S(J7,J27)</f>
        <v>0</v>
      </c>
      <c r="AI12" s="53">
        <f>_xlfn.STDEV.S(K7,K27)</f>
        <v>4.2504974291324618E-2</v>
      </c>
      <c r="AJ12" s="53">
        <f>_xlfn.STDEV.S(L7,L27)</f>
        <v>7.8567420131838341E-3</v>
      </c>
      <c r="AK12" s="53">
        <f>_xlfn.STDEV.S(M7,M27)</f>
        <v>0.36215652309770963</v>
      </c>
      <c r="AL12" s="53">
        <f>_xlfn.STDEV.S(N7,N27)</f>
        <v>0</v>
      </c>
      <c r="AM12" s="53">
        <f>_xlfn.STDEV.S(O7,O27)</f>
        <v>0</v>
      </c>
      <c r="AN12" s="53">
        <f>_xlfn.STDEV.S(P7,P27)</f>
        <v>9.1871503274163338E-2</v>
      </c>
      <c r="AO12" s="53">
        <f>_xlfn.STDEV.S(Q7,Q27)</f>
        <v>0</v>
      </c>
      <c r="AP12" s="53">
        <f>_xlfn.STDEV.S(R7,R27)</f>
        <v>1.9903746433399504E-2</v>
      </c>
      <c r="AQ12" s="53">
        <f>_xlfn.STDEV.S(S7,S27)</f>
        <v>0</v>
      </c>
      <c r="AR12" s="53">
        <f>_xlfn.STDEV.S(T7,T27)</f>
        <v>2.7079570805440673E-2</v>
      </c>
      <c r="AS12" s="53">
        <f>_xlfn.STDEV.S(U7,U27)</f>
        <v>1.5320646925708413E-2</v>
      </c>
      <c r="AT12" s="53">
        <f>_xlfn.STDEV.S(V7,V27)</f>
        <v>0.23788905358918502</v>
      </c>
      <c r="AU12" s="53">
        <f>_xlfn.STDEV.S(W7,W27)</f>
        <v>0</v>
      </c>
      <c r="AV12" s="53">
        <f>_xlfn.STDEV.S(X7,X27)</f>
        <v>3.9244426355853387E-2</v>
      </c>
    </row>
    <row r="13" spans="1:48" x14ac:dyDescent="0.3">
      <c r="A13" s="14" t="s">
        <v>2</v>
      </c>
      <c r="B13" s="15" t="s">
        <v>33</v>
      </c>
      <c r="C13" s="15">
        <v>3</v>
      </c>
      <c r="D13" s="16">
        <v>2.4464666666666668</v>
      </c>
      <c r="E13" s="16">
        <v>1.8258888888888889</v>
      </c>
      <c r="F13" s="16">
        <v>67.025777777777776</v>
      </c>
      <c r="G13" s="16">
        <v>9.4734444444444446</v>
      </c>
      <c r="H13" s="16">
        <v>1.8696666666666668</v>
      </c>
      <c r="I13" s="16">
        <v>0.51777777777777778</v>
      </c>
      <c r="J13" s="16">
        <v>2.282</v>
      </c>
      <c r="K13" s="16">
        <v>3.1532222222222224</v>
      </c>
      <c r="L13" s="16">
        <v>1.1795</v>
      </c>
      <c r="M13" s="16">
        <v>3.5993333333333335</v>
      </c>
      <c r="N13" s="16">
        <v>0</v>
      </c>
      <c r="O13" s="16">
        <v>49.155629629629637</v>
      </c>
      <c r="P13" s="16">
        <v>3.9723333333333342</v>
      </c>
      <c r="Q13" s="16">
        <v>0</v>
      </c>
      <c r="R13" s="16">
        <v>2.9822222222222221</v>
      </c>
      <c r="S13" s="16">
        <v>0</v>
      </c>
      <c r="T13" s="16">
        <v>3.2463333333333333</v>
      </c>
      <c r="U13" s="16">
        <v>2.4267037037037036</v>
      </c>
      <c r="V13" s="17">
        <v>3.5541111111111112</v>
      </c>
      <c r="W13" s="44">
        <v>0</v>
      </c>
      <c r="X13" s="17">
        <v>0</v>
      </c>
      <c r="Z13" s="54" t="s">
        <v>7</v>
      </c>
      <c r="AA13" s="51" t="s">
        <v>39</v>
      </c>
      <c r="AB13" s="53">
        <f>AVERAGE(D8,D28)</f>
        <v>2.3172222222222221</v>
      </c>
      <c r="AC13" s="53">
        <f>AVERAGE(E8,E28)</f>
        <v>1.9927222222222225</v>
      </c>
      <c r="AD13" s="53">
        <f>AVERAGE(F8,F28)</f>
        <v>73.734944444444452</v>
      </c>
      <c r="AE13" s="53">
        <f>AVERAGE(G8,G28)</f>
        <v>0</v>
      </c>
      <c r="AF13" s="53">
        <f>AVERAGE(H8,H28)</f>
        <v>2.0115000000000003</v>
      </c>
      <c r="AG13" s="53">
        <f>AVERAGE(I8,I28)</f>
        <v>0.80422222222222217</v>
      </c>
      <c r="AH13" s="53">
        <f>AVERAGE(J8,J28)</f>
        <v>0</v>
      </c>
      <c r="AI13" s="53">
        <f>AVERAGE(K8,K28)</f>
        <v>3.0846111111111112</v>
      </c>
      <c r="AJ13" s="53">
        <f>AVERAGE(L8,L28)</f>
        <v>1.2096111111111112</v>
      </c>
      <c r="AK13" s="53">
        <f>AVERAGE(M8,M28)</f>
        <v>4.0004166666666672</v>
      </c>
      <c r="AL13" s="53">
        <f>AVERAGE(N8,N28)</f>
        <v>0</v>
      </c>
      <c r="AM13" s="53">
        <f>AVERAGE(O8,O28)</f>
        <v>0</v>
      </c>
      <c r="AN13" s="53">
        <f>AVERAGE(P8,P28)</f>
        <v>0.71896296296296303</v>
      </c>
      <c r="AO13" s="53">
        <f>AVERAGE(Q8,Q28)</f>
        <v>0</v>
      </c>
      <c r="AP13" s="53">
        <f>AVERAGE(R8,R28)</f>
        <v>3.1158888888888892</v>
      </c>
      <c r="AQ13" s="53">
        <f>AVERAGE(S8,S28)</f>
        <v>0</v>
      </c>
      <c r="AR13" s="53">
        <f>AVERAGE(T8,T28)</f>
        <v>3.1729814814814814</v>
      </c>
      <c r="AS13" s="53">
        <f>AVERAGE(U8,U28)</f>
        <v>2.7635740740740742</v>
      </c>
      <c r="AT13" s="53">
        <f>AVERAGE(V8,V28)</f>
        <v>3.566203703703704</v>
      </c>
      <c r="AU13" s="53">
        <f>AVERAGE(W8,W28)</f>
        <v>0</v>
      </c>
      <c r="AV13" s="53">
        <f>AVERAGE(X8,X28)</f>
        <v>0.75859999999999994</v>
      </c>
    </row>
    <row r="14" spans="1:48" x14ac:dyDescent="0.3">
      <c r="A14" s="18" t="s">
        <v>3</v>
      </c>
      <c r="B14" s="19" t="s">
        <v>33</v>
      </c>
      <c r="C14" s="19">
        <v>6</v>
      </c>
      <c r="D14" s="20">
        <v>2.575733333333333</v>
      </c>
      <c r="E14" s="20">
        <v>1.8991666666666667</v>
      </c>
      <c r="F14" s="20">
        <v>71.319777777777787</v>
      </c>
      <c r="G14" s="20">
        <v>10.063888888888888</v>
      </c>
      <c r="H14" s="20">
        <v>2.0615555555555556</v>
      </c>
      <c r="I14" s="20">
        <v>0.67933333333333346</v>
      </c>
      <c r="J14" s="20">
        <v>2.4550000000000001</v>
      </c>
      <c r="K14" s="20">
        <v>3.3130000000000002</v>
      </c>
      <c r="L14" s="20">
        <v>1.2471666666666668</v>
      </c>
      <c r="M14" s="20">
        <v>4.0705555555555559</v>
      </c>
      <c r="N14" s="20">
        <v>0</v>
      </c>
      <c r="O14" s="20">
        <v>48.602000000000011</v>
      </c>
      <c r="P14" s="20">
        <v>4.2749259259259258</v>
      </c>
      <c r="Q14" s="20">
        <v>0</v>
      </c>
      <c r="R14" s="20">
        <v>3.0866296296296296</v>
      </c>
      <c r="S14" s="20">
        <v>0</v>
      </c>
      <c r="T14" s="20">
        <v>3.4579259259259256</v>
      </c>
      <c r="U14" s="20">
        <v>2.7143333333333337</v>
      </c>
      <c r="V14" s="21">
        <v>3.412666666666667</v>
      </c>
      <c r="W14" s="45">
        <v>0</v>
      </c>
      <c r="X14" s="21">
        <v>0</v>
      </c>
      <c r="Z14" s="55"/>
      <c r="AA14" s="51" t="s">
        <v>40</v>
      </c>
      <c r="AB14" s="53">
        <f>_xlfn.STDEV.S(D8,D28)</f>
        <v>8.0138768534472847E-3</v>
      </c>
      <c r="AC14" s="53">
        <f>_xlfn.STDEV.S(E8,E28)</f>
        <v>8.8466915068450322E-2</v>
      </c>
      <c r="AD14" s="53">
        <f>_xlfn.STDEV.S(F8,F28)</f>
        <v>1.9939625555259382</v>
      </c>
      <c r="AE14" s="53">
        <f>_xlfn.STDEV.S(G8,G28)</f>
        <v>0</v>
      </c>
      <c r="AF14" s="53">
        <f>_xlfn.STDEV.S(H8,H28)</f>
        <v>0.11023009044496963</v>
      </c>
      <c r="AG14" s="53">
        <f>_xlfn.STDEV.S(I8,I28)</f>
        <v>5.3582980529913976E-2</v>
      </c>
      <c r="AH14" s="53">
        <f>_xlfn.STDEV.S(J8,J28)</f>
        <v>0</v>
      </c>
      <c r="AI14" s="53">
        <f>_xlfn.STDEV.S(K8,K28)</f>
        <v>0.11855823697894428</v>
      </c>
      <c r="AJ14" s="53">
        <f>_xlfn.STDEV.S(L8,L28)</f>
        <v>4.4390592374488842E-2</v>
      </c>
      <c r="AK14" s="53">
        <f>_xlfn.STDEV.S(M8,M28)</f>
        <v>4.4665578344949886E-2</v>
      </c>
      <c r="AL14" s="53">
        <f>_xlfn.STDEV.S(N8,N28)</f>
        <v>0</v>
      </c>
      <c r="AM14" s="53">
        <f>_xlfn.STDEV.S(O8,O28)</f>
        <v>0</v>
      </c>
      <c r="AN14" s="53">
        <f>_xlfn.STDEV.S(P8,P28)</f>
        <v>6.4425284508107371E-3</v>
      </c>
      <c r="AO14" s="53">
        <f>_xlfn.STDEV.S(Q8,Q28)</f>
        <v>0</v>
      </c>
      <c r="AP14" s="53">
        <f>_xlfn.STDEV.S(R8,R28)</f>
        <v>0.10784687870097046</v>
      </c>
      <c r="AQ14" s="53">
        <f>_xlfn.STDEV.S(S8,S28)</f>
        <v>0</v>
      </c>
      <c r="AR14" s="53">
        <f>_xlfn.STDEV.S(T8,T28)</f>
        <v>0.13395745132478537</v>
      </c>
      <c r="AS14" s="53">
        <f>_xlfn.STDEV.S(U8,U28)</f>
        <v>0.110334847005145</v>
      </c>
      <c r="AT14" s="53">
        <f>_xlfn.STDEV.S(V8,V28)</f>
        <v>5.9423158759714476E-2</v>
      </c>
      <c r="AU14" s="53">
        <f>_xlfn.STDEV.S(W8,W28)</f>
        <v>0</v>
      </c>
      <c r="AV14" s="53">
        <f>_xlfn.STDEV.S(X8,X28)</f>
        <v>5.9396969619670515E-3</v>
      </c>
    </row>
    <row r="15" spans="1:48" x14ac:dyDescent="0.3">
      <c r="A15" s="18" t="s">
        <v>4</v>
      </c>
      <c r="B15" s="19" t="s">
        <v>33</v>
      </c>
      <c r="C15" s="19">
        <v>9</v>
      </c>
      <c r="D15" s="20">
        <v>2.6611333333333338</v>
      </c>
      <c r="E15" s="20">
        <v>1.8973888888888888</v>
      </c>
      <c r="F15" s="20">
        <v>71.098333333333343</v>
      </c>
      <c r="G15" s="20">
        <v>10.020777777777779</v>
      </c>
      <c r="H15" s="20">
        <v>2.2205555555555554</v>
      </c>
      <c r="I15" s="20">
        <v>0.73266666666666669</v>
      </c>
      <c r="J15" s="20">
        <v>2.4708888888888891</v>
      </c>
      <c r="K15" s="20">
        <v>3.3325555555555555</v>
      </c>
      <c r="L15" s="20">
        <v>1.2797777777777777</v>
      </c>
      <c r="M15" s="20">
        <v>4.1015555555555556</v>
      </c>
      <c r="N15" s="20">
        <v>0</v>
      </c>
      <c r="O15" s="20">
        <v>48.287925925925926</v>
      </c>
      <c r="P15" s="20">
        <v>4.4428518518518523</v>
      </c>
      <c r="Q15" s="20">
        <v>0</v>
      </c>
      <c r="R15" s="20">
        <v>3.343</v>
      </c>
      <c r="S15" s="20">
        <v>0</v>
      </c>
      <c r="T15" s="20">
        <v>3.6082222222222229</v>
      </c>
      <c r="U15" s="20">
        <v>2.9016296296296296</v>
      </c>
      <c r="V15" s="21">
        <v>3.5291666666666668</v>
      </c>
      <c r="W15" s="45">
        <v>0</v>
      </c>
      <c r="X15" s="21">
        <v>0</v>
      </c>
      <c r="Z15" s="54" t="s">
        <v>8</v>
      </c>
      <c r="AA15" s="51" t="s">
        <v>39</v>
      </c>
      <c r="AB15" s="53">
        <f>AVERAGE(D9,D29)</f>
        <v>2.3963666666666672</v>
      </c>
      <c r="AC15" s="53">
        <f>AVERAGE(E9,E29)</f>
        <v>1.8564166666666668</v>
      </c>
      <c r="AD15" s="53">
        <f>AVERAGE(F9,F29)</f>
        <v>75.800333333333342</v>
      </c>
      <c r="AE15" s="53">
        <f>AVERAGE(G9,G29)</f>
        <v>0</v>
      </c>
      <c r="AF15" s="53">
        <f>AVERAGE(H9,H29)</f>
        <v>1.8931111111111112</v>
      </c>
      <c r="AG15" s="53">
        <f>AVERAGE(I9,I29)</f>
        <v>0.76516666666666677</v>
      </c>
      <c r="AH15" s="53">
        <f>AVERAGE(J9,J29)</f>
        <v>0</v>
      </c>
      <c r="AI15" s="53">
        <f>AVERAGE(K9,K29)</f>
        <v>2.6452777777777774</v>
      </c>
      <c r="AJ15" s="53">
        <f>AVERAGE(L9,L29)</f>
        <v>1.217166666666667</v>
      </c>
      <c r="AK15" s="53">
        <f>AVERAGE(M9,M29)</f>
        <v>3.8962777777777782</v>
      </c>
      <c r="AL15" s="53">
        <f>AVERAGE(N9,N29)</f>
        <v>0</v>
      </c>
      <c r="AM15" s="53">
        <f>AVERAGE(O9,O29)</f>
        <v>0</v>
      </c>
      <c r="AN15" s="53">
        <f>AVERAGE(P9,P29)</f>
        <v>0.64679629629629631</v>
      </c>
      <c r="AO15" s="53">
        <f>AVERAGE(Q9,Q29)</f>
        <v>0</v>
      </c>
      <c r="AP15" s="53">
        <f>AVERAGE(R9,R29)</f>
        <v>3.1878518518518519</v>
      </c>
      <c r="AQ15" s="53">
        <f>AVERAGE(S9,S29)</f>
        <v>0</v>
      </c>
      <c r="AR15" s="53">
        <f>AVERAGE(T9,T29)</f>
        <v>3.3587592592592594</v>
      </c>
      <c r="AS15" s="53">
        <f>AVERAGE(U9,U29)</f>
        <v>2.913925925925926</v>
      </c>
      <c r="AT15" s="53">
        <f>AVERAGE(V9,V29)</f>
        <v>3.5626388888888894</v>
      </c>
      <c r="AU15" s="53">
        <f>AVERAGE(W9,W29)</f>
        <v>0</v>
      </c>
      <c r="AV15" s="53">
        <f>AVERAGE(X9,X29)</f>
        <v>0.98865000000000003</v>
      </c>
    </row>
    <row r="16" spans="1:48" x14ac:dyDescent="0.3">
      <c r="A16" s="18" t="s">
        <v>5</v>
      </c>
      <c r="B16" s="19" t="s">
        <v>33</v>
      </c>
      <c r="C16" s="19">
        <v>12</v>
      </c>
      <c r="D16" s="20">
        <v>2.5494888888888889</v>
      </c>
      <c r="E16" s="20">
        <v>2.0523888888888893</v>
      </c>
      <c r="F16" s="20">
        <v>75.085000000000008</v>
      </c>
      <c r="G16" s="20">
        <v>3.5105555555555559</v>
      </c>
      <c r="H16" s="20">
        <v>2.1040000000000001</v>
      </c>
      <c r="I16" s="20">
        <v>0.80744444444444452</v>
      </c>
      <c r="J16" s="20">
        <v>0.46822222222222226</v>
      </c>
      <c r="K16" s="20">
        <v>3.4762222222222223</v>
      </c>
      <c r="L16" s="20">
        <v>1.1850000000000001</v>
      </c>
      <c r="M16" s="20">
        <v>4.3693888888888885</v>
      </c>
      <c r="N16" s="20">
        <v>0</v>
      </c>
      <c r="O16" s="20">
        <v>8.3957407407407416</v>
      </c>
      <c r="P16" s="20">
        <v>3.0154814814814817</v>
      </c>
      <c r="Q16" s="20">
        <v>0</v>
      </c>
      <c r="R16" s="20">
        <v>3.2122962962962966</v>
      </c>
      <c r="S16" s="20">
        <v>0</v>
      </c>
      <c r="T16" s="20">
        <v>3.4204074074074069</v>
      </c>
      <c r="U16" s="20">
        <v>2.7393333333333336</v>
      </c>
      <c r="V16" s="21">
        <v>3.4055925925925927</v>
      </c>
      <c r="W16" s="45">
        <v>0</v>
      </c>
      <c r="X16" s="21">
        <v>0</v>
      </c>
      <c r="Z16" s="55"/>
      <c r="AA16" s="51" t="s">
        <v>40</v>
      </c>
      <c r="AB16" s="53">
        <f>_xlfn.STDEV.S(D9,D29)</f>
        <v>0.17459252101697159</v>
      </c>
      <c r="AC16" s="53">
        <f>_xlfn.STDEV.S(E9,E29)</f>
        <v>0.18616550200239154</v>
      </c>
      <c r="AD16" s="53">
        <f>_xlfn.STDEV.S(F9,F29)</f>
        <v>7.231345348934421</v>
      </c>
      <c r="AE16" s="53">
        <f>_xlfn.STDEV.S(G9,G29)</f>
        <v>0</v>
      </c>
      <c r="AF16" s="53">
        <f>_xlfn.STDEV.S(H9,H29)</f>
        <v>5.5625733453341736E-2</v>
      </c>
      <c r="AG16" s="53">
        <f>_xlfn.STDEV.S(I9,I29)</f>
        <v>6.4032447407448512E-2</v>
      </c>
      <c r="AH16" s="53">
        <f>_xlfn.STDEV.S(J9,J29)</f>
        <v>0</v>
      </c>
      <c r="AI16" s="53">
        <f>_xlfn.STDEV.S(K9,K29)</f>
        <v>0.18361206084810672</v>
      </c>
      <c r="AJ16" s="53">
        <f>_xlfn.STDEV.S(L9,L29)</f>
        <v>4.863323306160814E-2</v>
      </c>
      <c r="AK16" s="53">
        <f>_xlfn.STDEV.S(M9,M29)</f>
        <v>0.2006611910167159</v>
      </c>
      <c r="AL16" s="53">
        <f>_xlfn.STDEV.S(N9,N29)</f>
        <v>0</v>
      </c>
      <c r="AM16" s="53">
        <f>_xlfn.STDEV.S(O9,O29)</f>
        <v>0</v>
      </c>
      <c r="AN16" s="53">
        <f>_xlfn.STDEV.S(P9,P29)</f>
        <v>2.228695817739821E-2</v>
      </c>
      <c r="AO16" s="53">
        <f>_xlfn.STDEV.S(Q9,Q29)</f>
        <v>0</v>
      </c>
      <c r="AP16" s="53">
        <f>_xlfn.STDEV.S(R9,R29)</f>
        <v>0.42588779539465288</v>
      </c>
      <c r="AQ16" s="53">
        <f>_xlfn.STDEV.S(S9,S29)</f>
        <v>0</v>
      </c>
      <c r="AR16" s="53">
        <f>_xlfn.STDEV.S(T9,T29)</f>
        <v>0.32917130121235993</v>
      </c>
      <c r="AS16" s="53">
        <f>_xlfn.STDEV.S(U9,U29)</f>
        <v>0.24533986393168786</v>
      </c>
      <c r="AT16" s="53">
        <f>_xlfn.STDEV.S(V9,V29)</f>
        <v>0.63253320491141451</v>
      </c>
      <c r="AU16" s="53">
        <f>_xlfn.STDEV.S(W9,W29)</f>
        <v>0</v>
      </c>
      <c r="AV16" s="53">
        <f>_xlfn.STDEV.S(X9,X29)</f>
        <v>9.3974491219692105E-2</v>
      </c>
    </row>
    <row r="17" spans="1:48" x14ac:dyDescent="0.3">
      <c r="A17" s="18" t="s">
        <v>6</v>
      </c>
      <c r="B17" s="19" t="s">
        <v>33</v>
      </c>
      <c r="C17" s="19">
        <v>15</v>
      </c>
      <c r="D17" s="20">
        <v>2.376266666666667</v>
      </c>
      <c r="E17" s="20">
        <v>2.0114444444444444</v>
      </c>
      <c r="F17" s="20">
        <v>73.551555555555566</v>
      </c>
      <c r="G17" s="20">
        <v>0.34555555555555556</v>
      </c>
      <c r="H17" s="20">
        <v>2.0652222222222223</v>
      </c>
      <c r="I17" s="20">
        <v>0.80833333333333346</v>
      </c>
      <c r="J17" s="20">
        <v>0</v>
      </c>
      <c r="K17" s="20">
        <v>3.2564444444444445</v>
      </c>
      <c r="L17" s="20">
        <v>1.1897777777777778</v>
      </c>
      <c r="M17" s="20">
        <v>3.9448888888888889</v>
      </c>
      <c r="N17" s="20">
        <v>0</v>
      </c>
      <c r="O17" s="20">
        <v>0</v>
      </c>
      <c r="P17" s="20">
        <v>1.2051481481481483</v>
      </c>
      <c r="Q17" s="20">
        <v>0</v>
      </c>
      <c r="R17" s="20">
        <v>3.1267777777777779</v>
      </c>
      <c r="S17" s="20">
        <v>0</v>
      </c>
      <c r="T17" s="20">
        <v>3.3541481481481483</v>
      </c>
      <c r="U17" s="20">
        <v>2.8420740740740746</v>
      </c>
      <c r="V17" s="21">
        <v>3.5391666666666666</v>
      </c>
      <c r="W17" s="45">
        <v>0</v>
      </c>
      <c r="X17" s="21">
        <v>0.67190000000000005</v>
      </c>
      <c r="Z17" s="54" t="s">
        <v>9</v>
      </c>
      <c r="AA17" s="51" t="s">
        <v>39</v>
      </c>
      <c r="AB17" s="53">
        <f>AVERAGE(D10,D30)</f>
        <v>2.3977444444444442</v>
      </c>
      <c r="AC17" s="53">
        <f>AVERAGE(E10,E30)</f>
        <v>1.8925833333333335</v>
      </c>
      <c r="AD17" s="53">
        <f>AVERAGE(F10,F30)</f>
        <v>75.602333333333334</v>
      </c>
      <c r="AE17" s="53">
        <f>AVERAGE(G10,G30)</f>
        <v>0</v>
      </c>
      <c r="AF17" s="53">
        <f>AVERAGE(H10,H30)</f>
        <v>2.0634444444444444</v>
      </c>
      <c r="AG17" s="53">
        <f>AVERAGE(I10,I30)</f>
        <v>0.74194444444444452</v>
      </c>
      <c r="AH17" s="53">
        <f>AVERAGE(J10,J30)</f>
        <v>0</v>
      </c>
      <c r="AI17" s="53">
        <f>AVERAGE(K10,K30)</f>
        <v>2.3391666666666664</v>
      </c>
      <c r="AJ17" s="53">
        <f>AVERAGE(L10,L30)</f>
        <v>1.254777777777778</v>
      </c>
      <c r="AK17" s="53">
        <f>AVERAGE(M10,M30)</f>
        <v>4.0536944444444449</v>
      </c>
      <c r="AL17" s="53">
        <f>AVERAGE(N10,N30)</f>
        <v>0</v>
      </c>
      <c r="AM17" s="53">
        <f>AVERAGE(O10,O30)</f>
        <v>0</v>
      </c>
      <c r="AN17" s="53">
        <f>AVERAGE(P10,P30)</f>
        <v>0.57601851851851849</v>
      </c>
      <c r="AO17" s="53">
        <f>AVERAGE(Q10,Q30)</f>
        <v>0</v>
      </c>
      <c r="AP17" s="53">
        <f>AVERAGE(R10,R30)</f>
        <v>3.3401296296296299</v>
      </c>
      <c r="AQ17" s="53">
        <f>AVERAGE(S10,S30)</f>
        <v>0</v>
      </c>
      <c r="AR17" s="53">
        <f>AVERAGE(T10,T30)</f>
        <v>3.424666666666667</v>
      </c>
      <c r="AS17" s="53">
        <f>AVERAGE(U10,U30)</f>
        <v>3.0085185185185188</v>
      </c>
      <c r="AT17" s="53">
        <f>AVERAGE(V10,V30)</f>
        <v>3.6802129629629636</v>
      </c>
      <c r="AU17" s="53">
        <f>AVERAGE(W10,W30)</f>
        <v>0</v>
      </c>
      <c r="AV17" s="53">
        <f>AVERAGE(X10,X30)</f>
        <v>1.0428500000000001</v>
      </c>
    </row>
    <row r="18" spans="1:48" x14ac:dyDescent="0.3">
      <c r="A18" s="18" t="s">
        <v>7</v>
      </c>
      <c r="B18" s="19" t="s">
        <v>33</v>
      </c>
      <c r="C18" s="19">
        <v>18</v>
      </c>
      <c r="D18" s="20">
        <v>2.2955111111111113</v>
      </c>
      <c r="E18" s="20">
        <v>1.9408333333333334</v>
      </c>
      <c r="F18" s="20">
        <v>71.330333333333328</v>
      </c>
      <c r="G18" s="20">
        <v>0</v>
      </c>
      <c r="H18" s="20">
        <v>1.9372222222222224</v>
      </c>
      <c r="I18" s="20">
        <v>0.80144444444444451</v>
      </c>
      <c r="J18" s="20">
        <v>0</v>
      </c>
      <c r="K18" s="20">
        <v>2.999888888888889</v>
      </c>
      <c r="L18" s="20">
        <v>1.1718333333333335</v>
      </c>
      <c r="M18" s="20">
        <v>3.9039444444444444</v>
      </c>
      <c r="N18" s="20">
        <v>0</v>
      </c>
      <c r="O18" s="20">
        <v>0</v>
      </c>
      <c r="P18" s="20">
        <v>0.73837037037037034</v>
      </c>
      <c r="Q18" s="20">
        <v>0</v>
      </c>
      <c r="R18" s="20">
        <v>3.0220370370370371</v>
      </c>
      <c r="S18" s="20">
        <v>0</v>
      </c>
      <c r="T18" s="20">
        <v>3.1848518518518518</v>
      </c>
      <c r="U18" s="20">
        <v>2.7847037037037037</v>
      </c>
      <c r="V18" s="21">
        <v>3.3902777777777779</v>
      </c>
      <c r="W18" s="45">
        <v>0</v>
      </c>
      <c r="X18" s="21">
        <v>0.79430000000000001</v>
      </c>
      <c r="Z18" s="55"/>
      <c r="AA18" s="51" t="s">
        <v>40</v>
      </c>
      <c r="AB18" s="53">
        <f>_xlfn.STDEV.S(D10,D30)</f>
        <v>0.15262507034811004</v>
      </c>
      <c r="AC18" s="53">
        <f>_xlfn.STDEV.S(E10,E30)</f>
        <v>4.2072853480599658E-2</v>
      </c>
      <c r="AD18" s="53">
        <f>_xlfn.STDEV.S(F10,F30)</f>
        <v>5.08299781284944</v>
      </c>
      <c r="AE18" s="53">
        <f>_xlfn.STDEV.S(G10,G30)</f>
        <v>0</v>
      </c>
      <c r="AF18" s="53">
        <f>_xlfn.STDEV.S(H10,H30)</f>
        <v>0.23994490108263508</v>
      </c>
      <c r="AG18" s="53">
        <f>_xlfn.STDEV.S(I10,I30)</f>
        <v>4.2033569770533637E-2</v>
      </c>
      <c r="AH18" s="53">
        <f>_xlfn.STDEV.S(J10,J30)</f>
        <v>0</v>
      </c>
      <c r="AI18" s="53">
        <f>_xlfn.STDEV.S(K10,K30)</f>
        <v>1.7363399849136096E-2</v>
      </c>
      <c r="AJ18" s="53">
        <f>_xlfn.STDEV.S(L10,L30)</f>
        <v>0.14259986753928708</v>
      </c>
      <c r="AK18" s="53">
        <f>_xlfn.STDEV.S(M10,M30)</f>
        <v>0.42721034696687238</v>
      </c>
      <c r="AL18" s="53">
        <f>_xlfn.STDEV.S(N10,N30)</f>
        <v>0</v>
      </c>
      <c r="AM18" s="53">
        <f>_xlfn.STDEV.S(O10,O30)</f>
        <v>0</v>
      </c>
      <c r="AN18" s="53">
        <f>_xlfn.STDEV.S(P10,P30)</f>
        <v>8.7969321407616166E-2</v>
      </c>
      <c r="AO18" s="53">
        <f>_xlfn.STDEV.S(Q10,Q30)</f>
        <v>0</v>
      </c>
      <c r="AP18" s="53">
        <f>_xlfn.STDEV.S(R10,R30)</f>
        <v>0.32194309856023023</v>
      </c>
      <c r="AQ18" s="53">
        <f>_xlfn.STDEV.S(S10,S30)</f>
        <v>0</v>
      </c>
      <c r="AR18" s="53">
        <f>_xlfn.STDEV.S(T10,T30)</f>
        <v>0.34171589929340979</v>
      </c>
      <c r="AS18" s="53">
        <f>_xlfn.STDEV.S(U10,U30)</f>
        <v>0.32841181615108522</v>
      </c>
      <c r="AT18" s="53">
        <f>_xlfn.STDEV.S(V10,V30)</f>
        <v>0.37904851842605508</v>
      </c>
      <c r="AU18" s="53">
        <f>_xlfn.STDEV.S(W10,W30)</f>
        <v>0</v>
      </c>
      <c r="AV18" s="53">
        <f>_xlfn.STDEV.S(X10,X30)</f>
        <v>8.2519361364470037E-2</v>
      </c>
    </row>
    <row r="19" spans="1:48" x14ac:dyDescent="0.3">
      <c r="A19" s="18" t="s">
        <v>8</v>
      </c>
      <c r="B19" s="19" t="s">
        <v>33</v>
      </c>
      <c r="C19" s="19">
        <v>21</v>
      </c>
      <c r="D19" s="20">
        <v>2.1406444444444443</v>
      </c>
      <c r="E19" s="20">
        <v>1.7385000000000002</v>
      </c>
      <c r="F19" s="20">
        <v>72.149888888888896</v>
      </c>
      <c r="G19" s="20">
        <v>0</v>
      </c>
      <c r="H19" s="20">
        <v>1.8105555555555555</v>
      </c>
      <c r="I19" s="20">
        <v>0.72688888888888892</v>
      </c>
      <c r="J19" s="20">
        <v>0</v>
      </c>
      <c r="K19" s="20">
        <v>1.3504444444444446</v>
      </c>
      <c r="L19" s="20">
        <v>1.1214999999999999</v>
      </c>
      <c r="M19" s="20">
        <v>2.4363888888888892</v>
      </c>
      <c r="N19" s="20">
        <v>2.0916296296296299</v>
      </c>
      <c r="O19" s="20">
        <v>0</v>
      </c>
      <c r="P19" s="20">
        <v>0.69174074074074066</v>
      </c>
      <c r="Q19" s="20">
        <v>1.7613333333333336</v>
      </c>
      <c r="R19" s="20">
        <v>2.9825185185185181</v>
      </c>
      <c r="S19" s="20">
        <v>0.11181481481481483</v>
      </c>
      <c r="T19" s="20">
        <v>2.6231851851851857</v>
      </c>
      <c r="U19" s="20">
        <v>2.399111111111111</v>
      </c>
      <c r="V19" s="21">
        <v>3.304981481481482</v>
      </c>
      <c r="W19" s="45">
        <v>0</v>
      </c>
      <c r="X19" s="21">
        <v>6.6319999999999997</v>
      </c>
      <c r="Z19" s="54" t="s">
        <v>10</v>
      </c>
      <c r="AA19" s="51" t="s">
        <v>39</v>
      </c>
      <c r="AB19" s="53">
        <f>AVERAGE(D11,D31)</f>
        <v>2.6163444444444446</v>
      </c>
      <c r="AC19" s="53">
        <f>AVERAGE(E11,E31)</f>
        <v>1.9779444444444443</v>
      </c>
      <c r="AD19" s="53">
        <f>AVERAGE(F11,F31)</f>
        <v>81.137666666666661</v>
      </c>
      <c r="AE19" s="53">
        <f>AVERAGE(G11,G31)</f>
        <v>0</v>
      </c>
      <c r="AF19" s="53">
        <f>AVERAGE(H11,H31)</f>
        <v>2.252388888888889</v>
      </c>
      <c r="AG19" s="53">
        <f>AVERAGE(I11,I31)</f>
        <v>0.81799999999999995</v>
      </c>
      <c r="AH19" s="53">
        <f>AVERAGE(J11,J31)</f>
        <v>0</v>
      </c>
      <c r="AI19" s="53">
        <f>AVERAGE(K11,K31)</f>
        <v>2.5920000000000001</v>
      </c>
      <c r="AJ19" s="53">
        <f>AVERAGE(L11,L31)</f>
        <v>1.3490277777777777</v>
      </c>
      <c r="AK19" s="53">
        <f>AVERAGE(M11,M31)</f>
        <v>4.1101111111111113</v>
      </c>
      <c r="AL19" s="53">
        <f>AVERAGE(N11,N31)</f>
        <v>0</v>
      </c>
      <c r="AM19" s="53">
        <f>AVERAGE(O11,O31)</f>
        <v>0</v>
      </c>
      <c r="AN19" s="53">
        <f>AVERAGE(P11,P31)</f>
        <v>0.51631481481481489</v>
      </c>
      <c r="AO19" s="53">
        <f>AVERAGE(Q11,Q31)</f>
        <v>0</v>
      </c>
      <c r="AP19" s="53">
        <f>AVERAGE(R11,R31)</f>
        <v>3.4655370370370373</v>
      </c>
      <c r="AQ19" s="53">
        <f>AVERAGE(S11,S31)</f>
        <v>3.6018518518518519E-2</v>
      </c>
      <c r="AR19" s="53">
        <f>AVERAGE(T11,T31)</f>
        <v>3.6508148148148152</v>
      </c>
      <c r="AS19" s="53">
        <f>AVERAGE(U11,U31)</f>
        <v>3.2171481481481483</v>
      </c>
      <c r="AT19" s="53">
        <f>AVERAGE(V11,V31)</f>
        <v>3.9737500000000008</v>
      </c>
      <c r="AU19" s="53">
        <f>AVERAGE(W11,W31)</f>
        <v>0</v>
      </c>
      <c r="AV19" s="53">
        <f>AVERAGE(X11,X31)</f>
        <v>1.2384500000000001</v>
      </c>
    </row>
    <row r="20" spans="1:48" x14ac:dyDescent="0.3">
      <c r="A20" s="18" t="s">
        <v>9</v>
      </c>
      <c r="B20" s="19" t="s">
        <v>33</v>
      </c>
      <c r="C20" s="19">
        <v>24</v>
      </c>
      <c r="D20" s="20">
        <v>2.2665555555555561</v>
      </c>
      <c r="E20" s="20">
        <v>1.6316111111111111</v>
      </c>
      <c r="F20" s="20">
        <v>47.258000000000003</v>
      </c>
      <c r="G20" s="20">
        <v>0</v>
      </c>
      <c r="H20" s="20">
        <v>1.8035555555555556</v>
      </c>
      <c r="I20" s="20">
        <v>0.66533333333333333</v>
      </c>
      <c r="J20" s="20">
        <v>0</v>
      </c>
      <c r="K20" s="20">
        <v>0</v>
      </c>
      <c r="L20" s="20">
        <v>1.0616111111111113</v>
      </c>
      <c r="M20" s="20">
        <v>0</v>
      </c>
      <c r="N20" s="20">
        <v>0.91337037037037039</v>
      </c>
      <c r="O20" s="20">
        <v>0</v>
      </c>
      <c r="P20" s="20">
        <v>0.43285185185185188</v>
      </c>
      <c r="Q20" s="20">
        <v>7.7339259259259263</v>
      </c>
      <c r="R20" s="20">
        <v>2.9810370370370372</v>
      </c>
      <c r="S20" s="20">
        <v>0.6263333333333333</v>
      </c>
      <c r="T20" s="20">
        <v>2.0390000000000001</v>
      </c>
      <c r="U20" s="20">
        <v>2.5701851851851854</v>
      </c>
      <c r="V20" s="21">
        <v>2.8716481481481484</v>
      </c>
      <c r="W20" s="45">
        <v>3.0508000000000002</v>
      </c>
      <c r="X20" s="21">
        <v>9.3690999999999995</v>
      </c>
      <c r="Z20" s="55"/>
      <c r="AA20" s="51" t="s">
        <v>40</v>
      </c>
      <c r="AB20" s="53">
        <f>_xlfn.STDEV.S(D11,D31)</f>
        <v>0.12267516979385291</v>
      </c>
      <c r="AC20" s="53">
        <f>_xlfn.STDEV.S(E11,E31)</f>
        <v>5.358298052991374E-2</v>
      </c>
      <c r="AD20" s="53">
        <f>_xlfn.STDEV.S(F11,F31)</f>
        <v>3.597287898156353</v>
      </c>
      <c r="AE20" s="53">
        <f>_xlfn.STDEV.S(G11,G31)</f>
        <v>0</v>
      </c>
      <c r="AF20" s="53">
        <f>_xlfn.STDEV.S(H11,H31)</f>
        <v>0.12830059707529268</v>
      </c>
      <c r="AG20" s="53">
        <f>_xlfn.STDEV.S(I11,I31)</f>
        <v>3.7869496503546228E-2</v>
      </c>
      <c r="AH20" s="53">
        <f>_xlfn.STDEV.S(J11,J31)</f>
        <v>0</v>
      </c>
      <c r="AI20" s="53">
        <f>_xlfn.STDEV.S(K11,K31)</f>
        <v>0.27702872338486345</v>
      </c>
      <c r="AJ20" s="53">
        <f>_xlfn.STDEV.S(L11,L31)</f>
        <v>7.8999540942563617E-2</v>
      </c>
      <c r="AK20" s="53">
        <f>_xlfn.STDEV.S(M11,M31)</f>
        <v>0.14841385662904322</v>
      </c>
      <c r="AL20" s="53">
        <f>_xlfn.STDEV.S(N11,N31)</f>
        <v>0</v>
      </c>
      <c r="AM20" s="53">
        <f>_xlfn.STDEV.S(O11,O31)</f>
        <v>0</v>
      </c>
      <c r="AN20" s="53">
        <f>_xlfn.STDEV.S(P11,P31)</f>
        <v>7.1365406619753394E-2</v>
      </c>
      <c r="AO20" s="53">
        <f>_xlfn.STDEV.S(Q11,Q31)</f>
        <v>0</v>
      </c>
      <c r="AP20" s="53">
        <f>_xlfn.STDEV.S(R11,R31)</f>
        <v>9.1740557573942907E-2</v>
      </c>
      <c r="AQ20" s="53">
        <f>_xlfn.STDEV.S(S11,S31)</f>
        <v>1.5451592625928216E-3</v>
      </c>
      <c r="AR20" s="53">
        <f>_xlfn.STDEV.S(T11,T31)</f>
        <v>0.25413941498645398</v>
      </c>
      <c r="AS20" s="53">
        <f>_xlfn.STDEV.S(U11,U31)</f>
        <v>0.21695083612405039</v>
      </c>
      <c r="AT20" s="53">
        <f>_xlfn.STDEV.S(V11,V31)</f>
        <v>0.19297467841381757</v>
      </c>
      <c r="AU20" s="53">
        <f>_xlfn.STDEV.S(W11,W31)</f>
        <v>0</v>
      </c>
      <c r="AV20" s="53">
        <f>_xlfn.STDEV.S(X11,X31)</f>
        <v>5.2820876554635091E-2</v>
      </c>
    </row>
    <row r="21" spans="1:48" x14ac:dyDescent="0.3">
      <c r="A21" s="18" t="s">
        <v>10</v>
      </c>
      <c r="B21" s="19" t="s">
        <v>33</v>
      </c>
      <c r="C21" s="19">
        <v>27</v>
      </c>
      <c r="D21" s="20">
        <v>2.0680666666666667</v>
      </c>
      <c r="E21" s="20">
        <v>1.5318333333333334</v>
      </c>
      <c r="F21" s="20">
        <v>20.352555555555554</v>
      </c>
      <c r="G21" s="20">
        <v>0</v>
      </c>
      <c r="H21" s="20">
        <v>1.5731111111111111</v>
      </c>
      <c r="I21" s="20">
        <v>0.59566666666666668</v>
      </c>
      <c r="J21" s="20">
        <v>0</v>
      </c>
      <c r="K21" s="20">
        <v>0</v>
      </c>
      <c r="L21" s="20">
        <v>0.9137777777777778</v>
      </c>
      <c r="M21" s="20">
        <v>0</v>
      </c>
      <c r="N21" s="20">
        <v>0.18596296296296297</v>
      </c>
      <c r="O21" s="20">
        <v>12.72748148148148</v>
      </c>
      <c r="P21" s="20">
        <v>0.72918518518518527</v>
      </c>
      <c r="Q21" s="20">
        <v>9.7274444444444441</v>
      </c>
      <c r="R21" s="20">
        <v>2.0295925925925928</v>
      </c>
      <c r="S21" s="20">
        <v>0.41774074074074069</v>
      </c>
      <c r="T21" s="20">
        <v>1.5543333333333333</v>
      </c>
      <c r="U21" s="20">
        <v>2.2517407407407406</v>
      </c>
      <c r="V21" s="21">
        <v>2.6874074074074077</v>
      </c>
      <c r="W21" s="45">
        <v>7.258</v>
      </c>
      <c r="X21" s="21">
        <v>10.8964</v>
      </c>
      <c r="Z21" s="54" t="s">
        <v>11</v>
      </c>
      <c r="AA21" s="51" t="s">
        <v>39</v>
      </c>
      <c r="AB21" s="53">
        <f>AVERAGE(D12,D32)</f>
        <v>2.4461555555555559</v>
      </c>
      <c r="AC21" s="53">
        <f>AVERAGE(E12,E32)</f>
        <v>1.9902222222222221</v>
      </c>
      <c r="AD21" s="53">
        <f>AVERAGE(F12,F32)</f>
        <v>75.963333333333338</v>
      </c>
      <c r="AE21" s="53">
        <f>AVERAGE(G12,G32)</f>
        <v>0</v>
      </c>
      <c r="AF21" s="53">
        <f>AVERAGE(H12,H32)</f>
        <v>2.0235000000000003</v>
      </c>
      <c r="AG21" s="53">
        <f>AVERAGE(I12,I32)</f>
        <v>0.81633333333333336</v>
      </c>
      <c r="AH21" s="53">
        <f>AVERAGE(J12,J32)</f>
        <v>0</v>
      </c>
      <c r="AI21" s="53">
        <f>AVERAGE(K12,K32)</f>
        <v>2.1673333333333336</v>
      </c>
      <c r="AJ21" s="53">
        <f>AVERAGE(L12,L32)</f>
        <v>1.0772222222222223</v>
      </c>
      <c r="AK21" s="53">
        <f>AVERAGE(M12,M32)</f>
        <v>4.1256388888888891</v>
      </c>
      <c r="AL21" s="53">
        <f>AVERAGE(N12,N32)</f>
        <v>0</v>
      </c>
      <c r="AM21" s="53">
        <f>AVERAGE(O12,O32)</f>
        <v>0</v>
      </c>
      <c r="AN21" s="53">
        <f>AVERAGE(P12,P32)</f>
        <v>0.44087037037037041</v>
      </c>
      <c r="AO21" s="53">
        <f>AVERAGE(Q12,Q32)</f>
        <v>0</v>
      </c>
      <c r="AP21" s="53">
        <f>AVERAGE(R12,R32)</f>
        <v>3.2623888888888892</v>
      </c>
      <c r="AQ21" s="53">
        <f>AVERAGE(S12,S32)</f>
        <v>0</v>
      </c>
      <c r="AR21" s="53">
        <f>AVERAGE(T12,T32)</f>
        <v>3.3269074074074076</v>
      </c>
      <c r="AS21" s="53">
        <f>AVERAGE(U12,U32)</f>
        <v>3.0297037037037038</v>
      </c>
      <c r="AT21" s="53">
        <f>AVERAGE(V12,V32)</f>
        <v>3.6530000000000005</v>
      </c>
      <c r="AU21" s="53">
        <f>AVERAGE(W12,W32)</f>
        <v>0</v>
      </c>
      <c r="AV21" s="53">
        <f>AVERAGE(X12,X32)</f>
        <v>1.22875</v>
      </c>
    </row>
    <row r="22" spans="1:48" ht="15" thickBot="1" x14ac:dyDescent="0.35">
      <c r="A22" s="22" t="s">
        <v>11</v>
      </c>
      <c r="B22" s="23" t="s">
        <v>33</v>
      </c>
      <c r="C22" s="23">
        <v>30</v>
      </c>
      <c r="D22" s="24">
        <v>1.8931333333333333</v>
      </c>
      <c r="E22" s="24">
        <v>1.5375000000000001</v>
      </c>
      <c r="F22" s="24">
        <v>0</v>
      </c>
      <c r="G22" s="24">
        <v>0</v>
      </c>
      <c r="H22" s="24">
        <v>1.532888888888889</v>
      </c>
      <c r="I22" s="24">
        <v>0.60377777777777775</v>
      </c>
      <c r="J22" s="24">
        <v>0</v>
      </c>
      <c r="K22" s="24">
        <v>0</v>
      </c>
      <c r="L22" s="24">
        <v>0.8987222222222222</v>
      </c>
      <c r="M22" s="24">
        <v>0</v>
      </c>
      <c r="N22" s="24">
        <v>0</v>
      </c>
      <c r="O22" s="24">
        <v>0</v>
      </c>
      <c r="P22" s="24">
        <v>0.37885185185185183</v>
      </c>
      <c r="Q22" s="24">
        <v>0</v>
      </c>
      <c r="R22" s="24">
        <v>1.7945185185185186</v>
      </c>
      <c r="S22" s="24">
        <v>0</v>
      </c>
      <c r="T22" s="24">
        <v>1.2101481481481482</v>
      </c>
      <c r="U22" s="24">
        <v>2.158962962962963</v>
      </c>
      <c r="V22" s="25">
        <v>2.424555555555556</v>
      </c>
      <c r="W22" s="46">
        <v>0</v>
      </c>
      <c r="X22" s="25">
        <v>21.159400000000002</v>
      </c>
      <c r="Z22" s="55"/>
      <c r="AA22" s="51" t="s">
        <v>40</v>
      </c>
      <c r="AB22" s="53">
        <f>_xlfn.STDEV.S(D12,D32)</f>
        <v>4.4374878890462377E-2</v>
      </c>
      <c r="AC22" s="53">
        <f>_xlfn.STDEV.S(E12,E32)</f>
        <v>0.10928728140338752</v>
      </c>
      <c r="AD22" s="53">
        <f>_xlfn.STDEV.S(F12,F32)</f>
        <v>7.7153206569460994E-2</v>
      </c>
      <c r="AE22" s="53">
        <f>_xlfn.STDEV.S(G12,G32)</f>
        <v>0</v>
      </c>
      <c r="AF22" s="53">
        <f>_xlfn.STDEV.S(H12,H32)</f>
        <v>0.18549767893127111</v>
      </c>
      <c r="AG22" s="53">
        <f>_xlfn.STDEV.S(I12,I32)</f>
        <v>2.7027192525352517E-2</v>
      </c>
      <c r="AH22" s="53">
        <f>_xlfn.STDEV.S(J12,J32)</f>
        <v>0</v>
      </c>
      <c r="AI22" s="53">
        <f>_xlfn.STDEV.S(K12,K32)</f>
        <v>9.8837814525852982E-2</v>
      </c>
      <c r="AJ22" s="53">
        <f>_xlfn.STDEV.S(L12,L32)</f>
        <v>0.19217590964247749</v>
      </c>
      <c r="AK22" s="53">
        <f>_xlfn.STDEV.S(M12,M32)</f>
        <v>5.0322432594442586E-2</v>
      </c>
      <c r="AL22" s="53">
        <f>_xlfn.STDEV.S(N12,N32)</f>
        <v>0</v>
      </c>
      <c r="AM22" s="53">
        <f>_xlfn.STDEV.S(O12,O32)</f>
        <v>0</v>
      </c>
      <c r="AN22" s="53">
        <f>_xlfn.STDEV.S(P12,P32)</f>
        <v>5.3294899989430565E-2</v>
      </c>
      <c r="AO22" s="53">
        <f>_xlfn.STDEV.S(Q12,Q32)</f>
        <v>0</v>
      </c>
      <c r="AP22" s="53">
        <f>_xlfn.STDEV.S(R12,R32)</f>
        <v>0.13495263864645493</v>
      </c>
      <c r="AQ22" s="53">
        <f>_xlfn.STDEV.S(S12,S32)</f>
        <v>0</v>
      </c>
      <c r="AR22" s="53">
        <f>_xlfn.STDEV.S(T12,T32)</f>
        <v>0.18083601200344845</v>
      </c>
      <c r="AS22" s="53">
        <f>_xlfn.STDEV.S(U12,U32)</f>
        <v>9.3757121357327097E-2</v>
      </c>
      <c r="AT22" s="53">
        <f>_xlfn.STDEV.S(V12,V32)</f>
        <v>9.4202336738074585E-2</v>
      </c>
      <c r="AU22" s="53">
        <f>_xlfn.STDEV.S(W12,W32)</f>
        <v>0</v>
      </c>
      <c r="AV22" s="53">
        <f>_xlfn.STDEV.S(X12,X32)</f>
        <v>7.7569613896164361E-2</v>
      </c>
    </row>
    <row r="23" spans="1:48" x14ac:dyDescent="0.3">
      <c r="A23" s="26" t="s">
        <v>2</v>
      </c>
      <c r="B23" s="27" t="s">
        <v>34</v>
      </c>
      <c r="C23" s="27">
        <v>4</v>
      </c>
      <c r="D23" s="28">
        <v>2.3828116743088623</v>
      </c>
      <c r="E23" s="28">
        <v>1.7802658079894556</v>
      </c>
      <c r="F23" s="28">
        <v>69.567925485341675</v>
      </c>
      <c r="G23" s="28">
        <v>11.1814431951833</v>
      </c>
      <c r="H23" s="28">
        <v>2.0737179598217557</v>
      </c>
      <c r="I23" s="28">
        <v>0.53057339370105894</v>
      </c>
      <c r="J23" s="28">
        <v>2.5401178584567892</v>
      </c>
      <c r="K23" s="28">
        <v>3.1544557977764667</v>
      </c>
      <c r="L23" s="28">
        <v>1.1997099002025722</v>
      </c>
      <c r="M23" s="28">
        <v>3.3953127011633835</v>
      </c>
      <c r="N23" s="28">
        <v>0</v>
      </c>
      <c r="O23" s="28">
        <v>51.004074074074083</v>
      </c>
      <c r="P23" s="28">
        <v>4.292664588512185</v>
      </c>
      <c r="Q23" s="28">
        <v>0</v>
      </c>
      <c r="R23" s="28">
        <v>3.4519586696165856</v>
      </c>
      <c r="S23" s="28">
        <v>0</v>
      </c>
      <c r="T23" s="28">
        <v>3.21526814954766</v>
      </c>
      <c r="U23" s="28">
        <v>2.3653958668321629</v>
      </c>
      <c r="V23" s="29">
        <v>3.6544502147320674</v>
      </c>
      <c r="W23" s="47">
        <v>0</v>
      </c>
      <c r="X23" s="29">
        <v>0</v>
      </c>
    </row>
    <row r="24" spans="1:48" x14ac:dyDescent="0.3">
      <c r="A24" s="30" t="s">
        <v>3</v>
      </c>
      <c r="B24" s="31" t="s">
        <v>34</v>
      </c>
      <c r="C24" s="31">
        <v>7</v>
      </c>
      <c r="D24" s="32">
        <v>2.6207555555555557</v>
      </c>
      <c r="E24" s="32">
        <v>1.9237222222222223</v>
      </c>
      <c r="F24" s="32">
        <v>69.316333333333333</v>
      </c>
      <c r="G24" s="32">
        <v>10.140111111111111</v>
      </c>
      <c r="H24" s="32">
        <v>2.124888888888889</v>
      </c>
      <c r="I24" s="32">
        <v>0.72499999999999998</v>
      </c>
      <c r="J24" s="32">
        <v>2.6254444444444442</v>
      </c>
      <c r="K24" s="32">
        <v>3.2936666666666672</v>
      </c>
      <c r="L24" s="32">
        <v>1.3072222222222223</v>
      </c>
      <c r="M24" s="32">
        <v>4.2679444444444448</v>
      </c>
      <c r="N24" s="32">
        <v>0</v>
      </c>
      <c r="O24" s="32">
        <v>49.793037037037045</v>
      </c>
      <c r="P24" s="32">
        <v>4.4761481481481482</v>
      </c>
      <c r="Q24" s="32">
        <v>0</v>
      </c>
      <c r="R24" s="32">
        <v>3.3659629629629633</v>
      </c>
      <c r="S24" s="32">
        <v>0</v>
      </c>
      <c r="T24" s="32">
        <v>3.5636666666666668</v>
      </c>
      <c r="U24" s="32">
        <v>2.8688148148148147</v>
      </c>
      <c r="V24" s="33">
        <v>3.4796851851851858</v>
      </c>
      <c r="W24" s="48">
        <v>0</v>
      </c>
      <c r="X24" s="33">
        <v>0</v>
      </c>
    </row>
    <row r="25" spans="1:48" x14ac:dyDescent="0.3">
      <c r="A25" s="30" t="s">
        <v>4</v>
      </c>
      <c r="B25" s="31" t="s">
        <v>34</v>
      </c>
      <c r="C25" s="31">
        <v>10</v>
      </c>
      <c r="D25" s="32">
        <v>2.5760222222222224</v>
      </c>
      <c r="E25" s="32">
        <v>1.9025000000000001</v>
      </c>
      <c r="F25" s="32">
        <v>68.704555555555558</v>
      </c>
      <c r="G25" s="32">
        <v>9.7096666666666671</v>
      </c>
      <c r="H25" s="32">
        <v>2.0778888888888889</v>
      </c>
      <c r="I25" s="32">
        <v>0.71933333333333338</v>
      </c>
      <c r="J25" s="32">
        <v>2.3945555555555558</v>
      </c>
      <c r="K25" s="32">
        <v>3.2838888888888889</v>
      </c>
      <c r="L25" s="32">
        <v>1.2643333333333333</v>
      </c>
      <c r="M25" s="32">
        <v>4.076888888888889</v>
      </c>
      <c r="N25" s="32">
        <v>0</v>
      </c>
      <c r="O25" s="32">
        <v>46.847259259259268</v>
      </c>
      <c r="P25" s="32">
        <v>4.2547037037037034</v>
      </c>
      <c r="Q25" s="32">
        <v>0</v>
      </c>
      <c r="R25" s="32">
        <v>3.2964074074074072</v>
      </c>
      <c r="S25" s="32">
        <v>0</v>
      </c>
      <c r="T25" s="32">
        <v>3.5248518518518517</v>
      </c>
      <c r="U25" s="32">
        <v>2.8253703703703703</v>
      </c>
      <c r="V25" s="33">
        <v>3.4538333333333333</v>
      </c>
      <c r="W25" s="48">
        <v>0</v>
      </c>
      <c r="X25" s="33">
        <v>0</v>
      </c>
    </row>
    <row r="26" spans="1:48" x14ac:dyDescent="0.3">
      <c r="A26" s="30" t="s">
        <v>5</v>
      </c>
      <c r="B26" s="31" t="s">
        <v>34</v>
      </c>
      <c r="C26" s="31">
        <v>13</v>
      </c>
      <c r="D26" s="32">
        <v>2.398222222222222</v>
      </c>
      <c r="E26" s="32">
        <v>2.1051666666666669</v>
      </c>
      <c r="F26" s="32">
        <v>77.536333333333346</v>
      </c>
      <c r="G26" s="32">
        <v>3.5444444444444447</v>
      </c>
      <c r="H26" s="32">
        <v>2.1635555555555559</v>
      </c>
      <c r="I26" s="32">
        <v>0.84011111111111114</v>
      </c>
      <c r="J26" s="32">
        <v>0.44622222222222224</v>
      </c>
      <c r="K26" s="32">
        <v>3.5628888888888888</v>
      </c>
      <c r="L26" s="32">
        <v>1.3266111111111112</v>
      </c>
      <c r="M26" s="32">
        <v>4.302777777777778</v>
      </c>
      <c r="N26" s="32">
        <v>0</v>
      </c>
      <c r="O26" s="32">
        <v>7.2370000000000001</v>
      </c>
      <c r="P26" s="32">
        <v>2.9965185185185188</v>
      </c>
      <c r="Q26" s="32">
        <v>0</v>
      </c>
      <c r="R26" s="32">
        <v>3.2395555555555555</v>
      </c>
      <c r="S26" s="32">
        <v>0</v>
      </c>
      <c r="T26" s="32">
        <v>3.4342222222222221</v>
      </c>
      <c r="U26" s="32">
        <v>2.8164814814814814</v>
      </c>
      <c r="V26" s="33">
        <v>3.7073703703703709</v>
      </c>
      <c r="W26" s="48">
        <v>0</v>
      </c>
      <c r="X26" s="33">
        <v>0</v>
      </c>
    </row>
    <row r="27" spans="1:48" x14ac:dyDescent="0.3">
      <c r="A27" s="30" t="s">
        <v>6</v>
      </c>
      <c r="B27" s="31" t="s">
        <v>34</v>
      </c>
      <c r="C27" s="31">
        <v>16</v>
      </c>
      <c r="D27" s="32">
        <v>2.3329333333333335</v>
      </c>
      <c r="E27" s="32">
        <v>1.9185000000000001</v>
      </c>
      <c r="F27" s="32">
        <v>72.473444444444453</v>
      </c>
      <c r="G27" s="32">
        <v>0.24033333333333334</v>
      </c>
      <c r="H27" s="32">
        <v>1.907888888888889</v>
      </c>
      <c r="I27" s="32">
        <v>0.74355555555555564</v>
      </c>
      <c r="J27" s="32">
        <v>0</v>
      </c>
      <c r="K27" s="32">
        <v>3.1470000000000002</v>
      </c>
      <c r="L27" s="32">
        <v>1.2035555555555555</v>
      </c>
      <c r="M27" s="32">
        <v>3.9388333333333336</v>
      </c>
      <c r="N27" s="32">
        <v>0</v>
      </c>
      <c r="O27" s="32">
        <v>0</v>
      </c>
      <c r="P27" s="32">
        <v>0.98162962962962963</v>
      </c>
      <c r="Q27" s="32">
        <v>0</v>
      </c>
      <c r="R27" s="32">
        <v>3.188518518518519</v>
      </c>
      <c r="S27" s="32">
        <v>0</v>
      </c>
      <c r="T27" s="32">
        <v>3.2706666666666666</v>
      </c>
      <c r="U27" s="32">
        <v>2.851962962962963</v>
      </c>
      <c r="V27" s="33">
        <v>3.388555555555556</v>
      </c>
      <c r="W27" s="48">
        <v>0</v>
      </c>
      <c r="X27" s="33">
        <v>0.59519999999999995</v>
      </c>
    </row>
    <row r="28" spans="1:48" x14ac:dyDescent="0.3">
      <c r="A28" s="30" t="s">
        <v>7</v>
      </c>
      <c r="B28" s="31" t="s">
        <v>34</v>
      </c>
      <c r="C28" s="31">
        <v>19</v>
      </c>
      <c r="D28" s="32">
        <v>2.3228888888888886</v>
      </c>
      <c r="E28" s="32">
        <v>2.055277777777778</v>
      </c>
      <c r="F28" s="32">
        <v>75.1448888888889</v>
      </c>
      <c r="G28" s="32">
        <v>0</v>
      </c>
      <c r="H28" s="32">
        <v>2.0894444444444447</v>
      </c>
      <c r="I28" s="32">
        <v>0.84211111111111114</v>
      </c>
      <c r="J28" s="32">
        <v>0</v>
      </c>
      <c r="K28" s="32">
        <v>3.1684444444444444</v>
      </c>
      <c r="L28" s="32">
        <v>1.2410000000000001</v>
      </c>
      <c r="M28" s="32">
        <v>4.032</v>
      </c>
      <c r="N28" s="32">
        <v>0</v>
      </c>
      <c r="O28" s="32">
        <v>0</v>
      </c>
      <c r="P28" s="32">
        <v>0.72351851851851856</v>
      </c>
      <c r="Q28" s="32">
        <v>0</v>
      </c>
      <c r="R28" s="32">
        <v>3.1921481481481484</v>
      </c>
      <c r="S28" s="32">
        <v>0</v>
      </c>
      <c r="T28" s="32">
        <v>3.2677037037037042</v>
      </c>
      <c r="U28" s="32">
        <v>2.8415925925925927</v>
      </c>
      <c r="V28" s="33">
        <v>3.6082222222222229</v>
      </c>
      <c r="W28" s="48">
        <v>0</v>
      </c>
      <c r="X28" s="33">
        <v>0.75439999999999996</v>
      </c>
    </row>
    <row r="29" spans="1:48" x14ac:dyDescent="0.3">
      <c r="A29" s="30" t="s">
        <v>8</v>
      </c>
      <c r="B29" s="31" t="s">
        <v>34</v>
      </c>
      <c r="C29" s="31">
        <v>22</v>
      </c>
      <c r="D29" s="32">
        <v>2.2729111111111115</v>
      </c>
      <c r="E29" s="32">
        <v>1.724777777777778</v>
      </c>
      <c r="F29" s="32">
        <v>70.687000000000012</v>
      </c>
      <c r="G29" s="32">
        <v>0</v>
      </c>
      <c r="H29" s="32">
        <v>1.853777777777778</v>
      </c>
      <c r="I29" s="32">
        <v>0.71988888888888891</v>
      </c>
      <c r="J29" s="32">
        <v>0</v>
      </c>
      <c r="K29" s="32">
        <v>2.5154444444444444</v>
      </c>
      <c r="L29" s="32">
        <v>1.1827777777777779</v>
      </c>
      <c r="M29" s="32">
        <v>3.7543888888888892</v>
      </c>
      <c r="N29" s="32">
        <v>0</v>
      </c>
      <c r="O29" s="32">
        <v>0</v>
      </c>
      <c r="P29" s="32">
        <v>0.63103703703703706</v>
      </c>
      <c r="Q29" s="32">
        <v>0</v>
      </c>
      <c r="R29" s="32">
        <v>2.886703703703704</v>
      </c>
      <c r="S29" s="32">
        <v>0</v>
      </c>
      <c r="T29" s="32">
        <v>3.1260000000000003</v>
      </c>
      <c r="U29" s="32">
        <v>2.7404444444444449</v>
      </c>
      <c r="V29" s="33">
        <v>3.1153703703703708</v>
      </c>
      <c r="W29" s="48">
        <v>0</v>
      </c>
      <c r="X29" s="33">
        <v>0.92220000000000002</v>
      </c>
    </row>
    <row r="30" spans="1:48" x14ac:dyDescent="0.3">
      <c r="A30" s="30" t="s">
        <v>9</v>
      </c>
      <c r="B30" s="31" t="s">
        <v>34</v>
      </c>
      <c r="C30" s="31">
        <v>25</v>
      </c>
      <c r="D30" s="32">
        <v>2.5056666666666669</v>
      </c>
      <c r="E30" s="32">
        <v>1.8628333333333333</v>
      </c>
      <c r="F30" s="32">
        <v>79.196555555555562</v>
      </c>
      <c r="G30" s="32">
        <v>0</v>
      </c>
      <c r="H30" s="32">
        <v>2.233111111111111</v>
      </c>
      <c r="I30" s="32">
        <v>0.71222222222222231</v>
      </c>
      <c r="J30" s="32">
        <v>0</v>
      </c>
      <c r="K30" s="32">
        <v>2.3514444444444442</v>
      </c>
      <c r="L30" s="32">
        <v>1.3556111111111113</v>
      </c>
      <c r="M30" s="32">
        <v>4.355777777777778</v>
      </c>
      <c r="N30" s="32">
        <v>0</v>
      </c>
      <c r="O30" s="32">
        <v>0</v>
      </c>
      <c r="P30" s="32">
        <v>0.63822222222222225</v>
      </c>
      <c r="Q30" s="32">
        <v>0</v>
      </c>
      <c r="R30" s="32">
        <v>3.5677777777777777</v>
      </c>
      <c r="S30" s="32">
        <v>0</v>
      </c>
      <c r="T30" s="32">
        <v>3.6662962962962964</v>
      </c>
      <c r="U30" s="32">
        <v>3.2407407407407409</v>
      </c>
      <c r="V30" s="33">
        <v>3.9482407407407409</v>
      </c>
      <c r="W30" s="48">
        <v>0</v>
      </c>
      <c r="X30" s="33">
        <v>1.1012</v>
      </c>
    </row>
    <row r="31" spans="1:48" x14ac:dyDescent="0.3">
      <c r="A31" s="30" t="s">
        <v>10</v>
      </c>
      <c r="B31" s="31" t="s">
        <v>34</v>
      </c>
      <c r="C31" s="31">
        <v>28</v>
      </c>
      <c r="D31" s="32">
        <v>2.5296000000000003</v>
      </c>
      <c r="E31" s="32">
        <v>1.9400555555555556</v>
      </c>
      <c r="F31" s="32">
        <v>78.594000000000008</v>
      </c>
      <c r="G31" s="32">
        <v>0</v>
      </c>
      <c r="H31" s="32">
        <v>2.1616666666666666</v>
      </c>
      <c r="I31" s="32">
        <v>0.79122222222222216</v>
      </c>
      <c r="J31" s="32">
        <v>0</v>
      </c>
      <c r="K31" s="32">
        <v>2.3961111111111109</v>
      </c>
      <c r="L31" s="32">
        <v>1.2931666666666668</v>
      </c>
      <c r="M31" s="32">
        <v>4.2150555555555558</v>
      </c>
      <c r="N31" s="32">
        <v>0</v>
      </c>
      <c r="O31" s="32">
        <v>0</v>
      </c>
      <c r="P31" s="32">
        <v>0.56677777777777782</v>
      </c>
      <c r="Q31" s="32">
        <v>0</v>
      </c>
      <c r="R31" s="32">
        <v>3.4006666666666674</v>
      </c>
      <c r="S31" s="32">
        <v>3.492592592592593E-2</v>
      </c>
      <c r="T31" s="32">
        <v>3.4711111111111115</v>
      </c>
      <c r="U31" s="32">
        <v>3.0637407407407409</v>
      </c>
      <c r="V31" s="33">
        <v>3.8372962962962971</v>
      </c>
      <c r="W31" s="48">
        <v>0</v>
      </c>
      <c r="X31" s="33">
        <v>1.2011000000000001</v>
      </c>
    </row>
    <row r="32" spans="1:48" ht="15" thickBot="1" x14ac:dyDescent="0.35">
      <c r="A32" s="34" t="s">
        <v>11</v>
      </c>
      <c r="B32" s="35" t="s">
        <v>34</v>
      </c>
      <c r="C32" s="35">
        <v>31</v>
      </c>
      <c r="D32" s="36">
        <v>2.4147777777777781</v>
      </c>
      <c r="E32" s="36">
        <v>2.0674999999999999</v>
      </c>
      <c r="F32" s="36">
        <v>76.017888888888891</v>
      </c>
      <c r="G32" s="36">
        <v>0</v>
      </c>
      <c r="H32" s="36">
        <v>1.8923333333333334</v>
      </c>
      <c r="I32" s="36">
        <v>0.83544444444444455</v>
      </c>
      <c r="J32" s="36">
        <v>0</v>
      </c>
      <c r="K32" s="36">
        <v>2.0974444444444447</v>
      </c>
      <c r="L32" s="36">
        <v>1.2131111111111113</v>
      </c>
      <c r="M32" s="36">
        <v>4.0900555555555558</v>
      </c>
      <c r="N32" s="36">
        <v>0</v>
      </c>
      <c r="O32" s="36">
        <v>0</v>
      </c>
      <c r="P32" s="36">
        <v>0.47855555555555562</v>
      </c>
      <c r="Q32" s="36">
        <v>0</v>
      </c>
      <c r="R32" s="36">
        <v>3.166962962962963</v>
      </c>
      <c r="S32" s="36">
        <v>0</v>
      </c>
      <c r="T32" s="36">
        <v>3.1990370370370371</v>
      </c>
      <c r="U32" s="36">
        <v>2.9634074074074079</v>
      </c>
      <c r="V32" s="37">
        <v>3.5863888888888891</v>
      </c>
      <c r="W32" s="49">
        <v>0</v>
      </c>
      <c r="X32" s="37">
        <v>1.1738999999999999</v>
      </c>
    </row>
  </sheetData>
  <mergeCells count="13">
    <mergeCell ref="AB1:AV1"/>
    <mergeCell ref="Z21:Z22"/>
    <mergeCell ref="Z19:Z20"/>
    <mergeCell ref="Z17:Z18"/>
    <mergeCell ref="Z15:Z16"/>
    <mergeCell ref="Z13:Z14"/>
    <mergeCell ref="D1:V1"/>
    <mergeCell ref="W1:X1"/>
    <mergeCell ref="Z11:Z12"/>
    <mergeCell ref="Z7:Z8"/>
    <mergeCell ref="Z5:Z6"/>
    <mergeCell ref="Z3:Z4"/>
    <mergeCell ref="Z9:Z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"/>
  <sheetViews>
    <sheetView zoomScale="70" zoomScaleNormal="70" workbookViewId="0">
      <selection activeCell="AE32" sqref="AE32"/>
    </sheetView>
  </sheetViews>
  <sheetFormatPr baseColWidth="10" defaultRowHeight="14.4" x14ac:dyDescent="0.3"/>
  <cols>
    <col min="4" max="4" width="12.6640625" bestFit="1" customWidth="1"/>
    <col min="13" max="13" width="19.44140625" bestFit="1" customWidth="1"/>
    <col min="16" max="16" width="19.33203125" bestFit="1" customWidth="1"/>
    <col min="28" max="28" width="14.6640625" bestFit="1" customWidth="1"/>
    <col min="37" max="37" width="10.109375" bestFit="1" customWidth="1"/>
  </cols>
  <sheetData>
    <row r="1" spans="1:48" ht="18.600000000000001" thickBot="1" x14ac:dyDescent="0.4">
      <c r="D1" s="38" t="s">
        <v>37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40"/>
      <c r="W1" s="38" t="s">
        <v>38</v>
      </c>
      <c r="X1" s="40"/>
    </row>
    <row r="2" spans="1:48" ht="15" thickBot="1" x14ac:dyDescent="0.35">
      <c r="A2" s="1" t="s">
        <v>1</v>
      </c>
      <c r="B2" s="1" t="s">
        <v>12</v>
      </c>
      <c r="C2" s="1" t="s">
        <v>0</v>
      </c>
      <c r="D2" s="1" t="s">
        <v>31</v>
      </c>
      <c r="E2" s="1" t="s">
        <v>13</v>
      </c>
      <c r="F2" s="1" t="s">
        <v>14</v>
      </c>
      <c r="G2" s="1" t="s">
        <v>15</v>
      </c>
      <c r="H2" s="1" t="s">
        <v>35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41</v>
      </c>
      <c r="N2" s="1" t="s">
        <v>42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27</v>
      </c>
      <c r="U2" s="1" t="s">
        <v>28</v>
      </c>
      <c r="V2" s="1" t="s">
        <v>29</v>
      </c>
      <c r="W2" s="1" t="s">
        <v>26</v>
      </c>
      <c r="X2" s="1" t="s">
        <v>36</v>
      </c>
      <c r="AB2" s="1" t="s">
        <v>31</v>
      </c>
      <c r="AC2" s="1" t="s">
        <v>13</v>
      </c>
      <c r="AD2" s="1" t="s">
        <v>14</v>
      </c>
      <c r="AE2" s="1" t="s">
        <v>15</v>
      </c>
      <c r="AF2" s="1" t="s">
        <v>35</v>
      </c>
      <c r="AG2" s="1" t="s">
        <v>16</v>
      </c>
      <c r="AH2" s="1" t="s">
        <v>17</v>
      </c>
      <c r="AI2" s="1" t="s">
        <v>18</v>
      </c>
      <c r="AJ2" s="1" t="s">
        <v>19</v>
      </c>
      <c r="AK2" s="1" t="s">
        <v>41</v>
      </c>
      <c r="AL2" s="1" t="s">
        <v>42</v>
      </c>
      <c r="AM2" s="1" t="s">
        <v>21</v>
      </c>
      <c r="AN2" s="1" t="s">
        <v>22</v>
      </c>
      <c r="AO2" s="1" t="s">
        <v>23</v>
      </c>
      <c r="AP2" s="1" t="s">
        <v>24</v>
      </c>
      <c r="AQ2" s="1" t="s">
        <v>25</v>
      </c>
      <c r="AR2" s="1" t="s">
        <v>27</v>
      </c>
      <c r="AS2" s="1" t="s">
        <v>28</v>
      </c>
      <c r="AT2" s="1" t="s">
        <v>29</v>
      </c>
      <c r="AU2" s="1" t="s">
        <v>26</v>
      </c>
      <c r="AV2" s="1" t="s">
        <v>36</v>
      </c>
    </row>
    <row r="3" spans="1:48" x14ac:dyDescent="0.3">
      <c r="A3" s="2" t="s">
        <v>2</v>
      </c>
      <c r="B3" s="3" t="s">
        <v>32</v>
      </c>
      <c r="C3" s="3">
        <v>2</v>
      </c>
      <c r="D3" s="4">
        <v>2.4989823720134732</v>
      </c>
      <c r="E3" s="4">
        <v>1.9117499337523556</v>
      </c>
      <c r="F3" s="4">
        <v>69.752342485089784</v>
      </c>
      <c r="G3" s="4">
        <v>10.770152904976847</v>
      </c>
      <c r="H3" s="4">
        <v>2.0571396079021333</v>
      </c>
      <c r="I3" s="4">
        <v>0.55714107250164335</v>
      </c>
      <c r="J3" s="4">
        <v>2.7915860409203224</v>
      </c>
      <c r="K3" s="4">
        <v>3.6758692786180669</v>
      </c>
      <c r="L3" s="4">
        <v>1.4406071070084057</v>
      </c>
      <c r="M3" s="4">
        <v>3.7077067453435282</v>
      </c>
      <c r="N3" s="4">
        <v>1.7897378749825554</v>
      </c>
      <c r="O3" s="4">
        <v>48.844821853472972</v>
      </c>
      <c r="P3" s="4">
        <v>5.8093001075957034</v>
      </c>
      <c r="Q3" s="4">
        <v>0.10421529765290631</v>
      </c>
      <c r="R3" s="4">
        <v>3.5882212903499737</v>
      </c>
      <c r="S3" s="4">
        <v>6.045418888655741E-2</v>
      </c>
      <c r="T3" s="4">
        <v>3.3822322035558039</v>
      </c>
      <c r="U3" s="4">
        <v>2.4797386579700924</v>
      </c>
      <c r="V3" s="5">
        <v>4.3936675101682683</v>
      </c>
      <c r="W3" s="41">
        <v>0</v>
      </c>
      <c r="X3" s="5">
        <v>0</v>
      </c>
      <c r="Z3" s="52" t="s">
        <v>2</v>
      </c>
      <c r="AA3" s="51" t="s">
        <v>39</v>
      </c>
      <c r="AB3" s="53">
        <f>AVERAGE(D3,D13,D23)</f>
        <v>2.4895685384984843</v>
      </c>
      <c r="AC3" s="53">
        <f t="shared" ref="AC3:AV3" si="0">AVERAGE(E3,E13,E23)</f>
        <v>1.8728082299773741</v>
      </c>
      <c r="AD3" s="53">
        <f t="shared" si="0"/>
        <v>69.656662707443516</v>
      </c>
      <c r="AE3" s="53">
        <f t="shared" si="0"/>
        <v>11.053251928008029</v>
      </c>
      <c r="AF3" s="53">
        <f t="shared" si="0"/>
        <v>1.981922157081015</v>
      </c>
      <c r="AG3" s="53">
        <f t="shared" si="0"/>
        <v>0.52434937518980373</v>
      </c>
      <c r="AH3" s="53">
        <f t="shared" si="0"/>
        <v>2.7491759754899667</v>
      </c>
      <c r="AI3" s="53">
        <f t="shared" si="0"/>
        <v>3.6206778910226962</v>
      </c>
      <c r="AJ3" s="53">
        <f t="shared" si="0"/>
        <v>1.4350110425455187</v>
      </c>
      <c r="AK3" s="53">
        <f t="shared" si="0"/>
        <v>3.7144129014866833</v>
      </c>
      <c r="AL3" s="53">
        <f t="shared" si="0"/>
        <v>1.7993546743501667</v>
      </c>
      <c r="AM3" s="53">
        <f t="shared" si="0"/>
        <v>48.533912660841366</v>
      </c>
      <c r="AN3" s="53">
        <f t="shared" si="0"/>
        <v>5.7709782875179885</v>
      </c>
      <c r="AO3" s="53">
        <f t="shared" si="0"/>
        <v>9.6331959792601993E-2</v>
      </c>
      <c r="AP3" s="53">
        <f t="shared" si="0"/>
        <v>3.5591721933982146</v>
      </c>
      <c r="AQ3" s="53">
        <f t="shared" si="0"/>
        <v>5.7204775874677906E-2</v>
      </c>
      <c r="AR3" s="53">
        <f t="shared" si="0"/>
        <v>3.3714140185412025</v>
      </c>
      <c r="AS3" s="53">
        <f t="shared" si="0"/>
        <v>2.4638560347848211</v>
      </c>
      <c r="AT3" s="53">
        <f t="shared" si="0"/>
        <v>4.3344261547378977</v>
      </c>
      <c r="AU3" s="53">
        <f t="shared" si="0"/>
        <v>0</v>
      </c>
      <c r="AV3" s="53">
        <f t="shared" si="0"/>
        <v>0</v>
      </c>
    </row>
    <row r="4" spans="1:48" x14ac:dyDescent="0.3">
      <c r="A4" s="6" t="s">
        <v>3</v>
      </c>
      <c r="B4" s="7" t="s">
        <v>32</v>
      </c>
      <c r="C4" s="7">
        <v>5</v>
      </c>
      <c r="D4" s="8">
        <v>2.5707111111111116</v>
      </c>
      <c r="E4" s="8">
        <v>1.8614999999999999</v>
      </c>
      <c r="F4" s="8">
        <v>70.485777777777784</v>
      </c>
      <c r="G4" s="8">
        <v>10.03177777777778</v>
      </c>
      <c r="H4" s="8">
        <v>2.0182222222222221</v>
      </c>
      <c r="I4" s="8">
        <v>0.67377777777777781</v>
      </c>
      <c r="J4" s="8">
        <v>2.4404444444444446</v>
      </c>
      <c r="K4" s="8">
        <v>3.2109999999999999</v>
      </c>
      <c r="L4" s="8">
        <v>1.2471111111111113</v>
      </c>
      <c r="M4" s="8">
        <v>2.6579444444444444</v>
      </c>
      <c r="N4" s="8">
        <v>1.5765</v>
      </c>
      <c r="O4" s="8">
        <v>47.922962962962963</v>
      </c>
      <c r="P4" s="8">
        <v>4.2465185185185188</v>
      </c>
      <c r="Q4" s="8">
        <v>9.9666666666666667E-2</v>
      </c>
      <c r="R4" s="8">
        <v>3.1879259259259265</v>
      </c>
      <c r="S4" s="8">
        <v>0.13470370370370371</v>
      </c>
      <c r="T4" s="8">
        <v>3.4507407407407409</v>
      </c>
      <c r="U4" s="8">
        <v>2.6678888888888892</v>
      </c>
      <c r="V4" s="9">
        <v>3.409740740740741</v>
      </c>
      <c r="W4" s="42">
        <v>0</v>
      </c>
      <c r="X4" s="9">
        <v>0</v>
      </c>
      <c r="Z4" s="52"/>
      <c r="AA4" s="51" t="s">
        <v>40</v>
      </c>
      <c r="AB4" s="53">
        <f>_xlfn.STDEV.S(D3,D13,D23)</f>
        <v>3.5847327121036193E-2</v>
      </c>
      <c r="AC4" s="53">
        <f t="shared" ref="AC4:AV4" si="1">_xlfn.STDEV.S(E3,E13,E23)</f>
        <v>5.3174643824174979E-2</v>
      </c>
      <c r="AD4" s="53">
        <f t="shared" si="1"/>
        <v>0.42343121534508826</v>
      </c>
      <c r="AE4" s="53">
        <f t="shared" si="1"/>
        <v>0.44026130918048623</v>
      </c>
      <c r="AF4" s="53">
        <f t="shared" si="1"/>
        <v>6.6390743994048429E-2</v>
      </c>
      <c r="AG4" s="53">
        <f t="shared" si="1"/>
        <v>2.9052480299916084E-2</v>
      </c>
      <c r="AH4" s="53">
        <f t="shared" si="1"/>
        <v>3.7259364889323215E-2</v>
      </c>
      <c r="AI4" s="53">
        <f t="shared" si="1"/>
        <v>6.329185744228949E-2</v>
      </c>
      <c r="AJ4" s="53">
        <f t="shared" si="1"/>
        <v>5.4822927123932153E-3</v>
      </c>
      <c r="AK4" s="53">
        <f t="shared" si="1"/>
        <v>1.9157494297557542E-2</v>
      </c>
      <c r="AL4" s="53">
        <f t="shared" si="1"/>
        <v>9.0136490752829538E-3</v>
      </c>
      <c r="AM4" s="53">
        <f t="shared" si="1"/>
        <v>0.58779857046033301</v>
      </c>
      <c r="AN4" s="53">
        <f t="shared" si="1"/>
        <v>6.7851044380934949E-2</v>
      </c>
      <c r="AO4" s="53">
        <f t="shared" si="1"/>
        <v>7.8124887099448185E-3</v>
      </c>
      <c r="AP4" s="53">
        <f t="shared" si="1"/>
        <v>4.5060093084352854E-2</v>
      </c>
      <c r="AQ4" s="53">
        <f t="shared" si="1"/>
        <v>2.9273684912891102E-3</v>
      </c>
      <c r="AR4" s="53">
        <f t="shared" si="1"/>
        <v>3.3169575073927482E-2</v>
      </c>
      <c r="AS4" s="53">
        <f t="shared" si="1"/>
        <v>3.1213232131539499E-2</v>
      </c>
      <c r="AT4" s="53">
        <f t="shared" si="1"/>
        <v>9.869505193753865E-2</v>
      </c>
      <c r="AU4" s="53">
        <f t="shared" si="1"/>
        <v>0</v>
      </c>
      <c r="AV4" s="53">
        <f t="shared" si="1"/>
        <v>0</v>
      </c>
    </row>
    <row r="5" spans="1:48" x14ac:dyDescent="0.3">
      <c r="A5" s="6" t="s">
        <v>4</v>
      </c>
      <c r="B5" s="7" t="s">
        <v>32</v>
      </c>
      <c r="C5" s="7">
        <v>8</v>
      </c>
      <c r="D5" s="8">
        <v>2.6965777777777777</v>
      </c>
      <c r="E5" s="8">
        <v>2.0241111111111114</v>
      </c>
      <c r="F5" s="8">
        <v>73.938888888888897</v>
      </c>
      <c r="G5" s="8">
        <v>10.687000000000001</v>
      </c>
      <c r="H5" s="8">
        <v>2.1034444444444444</v>
      </c>
      <c r="I5" s="8">
        <v>0.78822222222222227</v>
      </c>
      <c r="J5" s="8">
        <v>2.5782222222222222</v>
      </c>
      <c r="K5" s="8">
        <v>3.3777777777777778</v>
      </c>
      <c r="L5" s="8">
        <v>1.3456666666666668</v>
      </c>
      <c r="M5" s="8">
        <v>2.8400555555555558</v>
      </c>
      <c r="N5" s="8">
        <v>1.6741111111111111</v>
      </c>
      <c r="O5" s="8">
        <v>49.440222222222218</v>
      </c>
      <c r="P5" s="8">
        <v>4.5683703703703706</v>
      </c>
      <c r="Q5" s="8">
        <v>0.2970740740740741</v>
      </c>
      <c r="R5" s="8">
        <v>3.2955925925925929</v>
      </c>
      <c r="S5" s="8">
        <v>0.33766666666666667</v>
      </c>
      <c r="T5" s="8">
        <v>3.6286296296296294</v>
      </c>
      <c r="U5" s="8">
        <v>2.9870370370370369</v>
      </c>
      <c r="V5" s="9">
        <v>3.6468703703703711</v>
      </c>
      <c r="W5" s="42">
        <v>0</v>
      </c>
      <c r="X5" s="9">
        <v>0</v>
      </c>
      <c r="Z5" s="52" t="s">
        <v>3</v>
      </c>
      <c r="AA5" s="51" t="s">
        <v>39</v>
      </c>
      <c r="AB5" s="53">
        <f>AVERAGE(D4,D14,D24)</f>
        <v>2.5544962962962963</v>
      </c>
      <c r="AC5" s="53">
        <f t="shared" ref="AC5:AV5" si="2">AVERAGE(E4,E14,E24)</f>
        <v>1.8596296296296295</v>
      </c>
      <c r="AD5" s="53">
        <f t="shared" si="2"/>
        <v>70.449037037037044</v>
      </c>
      <c r="AE5" s="53">
        <f t="shared" si="2"/>
        <v>10.127037037037038</v>
      </c>
      <c r="AF5" s="53">
        <f t="shared" si="2"/>
        <v>2.0207777777777776</v>
      </c>
      <c r="AG5" s="53">
        <f t="shared" si="2"/>
        <v>0.66125925925925921</v>
      </c>
      <c r="AH5" s="53">
        <f t="shared" si="2"/>
        <v>2.4487407407407411</v>
      </c>
      <c r="AI5" s="53">
        <f t="shared" si="2"/>
        <v>3.2727037037037037</v>
      </c>
      <c r="AJ5" s="53">
        <f t="shared" si="2"/>
        <v>1.3091666666666668</v>
      </c>
      <c r="AK5" s="53">
        <f t="shared" si="2"/>
        <v>2.5986481481481483</v>
      </c>
      <c r="AL5" s="53">
        <f t="shared" si="2"/>
        <v>1.5676481481481481</v>
      </c>
      <c r="AM5" s="53">
        <f t="shared" si="2"/>
        <v>48.08720987654322</v>
      </c>
      <c r="AN5" s="53">
        <f t="shared" si="2"/>
        <v>4.256925925925926</v>
      </c>
      <c r="AO5" s="53">
        <f t="shared" si="2"/>
        <v>0.10380246913580247</v>
      </c>
      <c r="AP5" s="53">
        <f t="shared" si="2"/>
        <v>3.2081851851851853</v>
      </c>
      <c r="AQ5" s="53">
        <f t="shared" si="2"/>
        <v>0.1458024691358025</v>
      </c>
      <c r="AR5" s="53">
        <f t="shared" si="2"/>
        <v>3.4496913580246917</v>
      </c>
      <c r="AS5" s="53">
        <f t="shared" si="2"/>
        <v>2.675246913580247</v>
      </c>
      <c r="AT5" s="53">
        <f t="shared" si="2"/>
        <v>3.3689629629629629</v>
      </c>
      <c r="AU5" s="53">
        <f t="shared" si="2"/>
        <v>0</v>
      </c>
      <c r="AV5" s="53">
        <f t="shared" si="2"/>
        <v>0</v>
      </c>
    </row>
    <row r="6" spans="1:48" x14ac:dyDescent="0.3">
      <c r="A6" s="6" t="s">
        <v>5</v>
      </c>
      <c r="B6" s="7" t="s">
        <v>32</v>
      </c>
      <c r="C6" s="7">
        <v>11</v>
      </c>
      <c r="D6" s="8">
        <v>2.3258888888888891</v>
      </c>
      <c r="E6" s="8">
        <v>1.7325000000000002</v>
      </c>
      <c r="F6" s="8">
        <v>61.630666666666677</v>
      </c>
      <c r="G6" s="8">
        <v>9.0007777777777775</v>
      </c>
      <c r="H6" s="8">
        <v>1.8954444444444445</v>
      </c>
      <c r="I6" s="8">
        <v>0.68811111111111112</v>
      </c>
      <c r="J6" s="8">
        <v>2.2428888888888894</v>
      </c>
      <c r="K6" s="8">
        <v>2.9428888888888891</v>
      </c>
      <c r="L6" s="8">
        <v>1.1527222222222222</v>
      </c>
      <c r="M6" s="8">
        <v>2.4591111111111115</v>
      </c>
      <c r="N6" s="8">
        <v>1.4594444444444443</v>
      </c>
      <c r="O6" s="8">
        <v>43.339148148148148</v>
      </c>
      <c r="P6" s="8">
        <v>3.9574814814814814</v>
      </c>
      <c r="Q6" s="8">
        <v>0.95377777777777784</v>
      </c>
      <c r="R6" s="8">
        <v>2.9305925925925926</v>
      </c>
      <c r="S6" s="8">
        <v>0.17074074074074075</v>
      </c>
      <c r="T6" s="8">
        <v>3.1395185185185186</v>
      </c>
      <c r="U6" s="8">
        <v>2.5696666666666665</v>
      </c>
      <c r="V6" s="9">
        <v>3.247314814814815</v>
      </c>
      <c r="W6" s="42">
        <v>0</v>
      </c>
      <c r="X6" s="9">
        <v>0</v>
      </c>
      <c r="Z6" s="52"/>
      <c r="AA6" s="51" t="s">
        <v>40</v>
      </c>
      <c r="AB6" s="53">
        <f>_xlfn.STDEV.S(D4,D14,D24)</f>
        <v>3.4488261258130544E-2</v>
      </c>
      <c r="AC6" s="53">
        <f t="shared" ref="AC6:AV6" si="3">_xlfn.STDEV.S(E4,E14,E24)</f>
        <v>2.3860599097684235E-2</v>
      </c>
      <c r="AD6" s="53">
        <f t="shared" si="3"/>
        <v>0.93898369891669153</v>
      </c>
      <c r="AE6" s="53">
        <f t="shared" si="3"/>
        <v>0.20073550970360685</v>
      </c>
      <c r="AF6" s="53">
        <f t="shared" si="3"/>
        <v>7.6643072053690364E-2</v>
      </c>
      <c r="AG6" s="53">
        <f t="shared" si="3"/>
        <v>1.4525130769404912E-2</v>
      </c>
      <c r="AH6" s="53">
        <f t="shared" si="3"/>
        <v>5.1833700526665819E-2</v>
      </c>
      <c r="AI6" s="53">
        <f t="shared" si="3"/>
        <v>6.6484225673271627E-2</v>
      </c>
      <c r="AJ6" s="53">
        <f t="shared" si="3"/>
        <v>0.11067398737499919</v>
      </c>
      <c r="AK6" s="53">
        <f t="shared" si="3"/>
        <v>6.1434732338055714E-2</v>
      </c>
      <c r="AL6" s="53">
        <f t="shared" si="3"/>
        <v>1.273293257723688E-2</v>
      </c>
      <c r="AM6" s="53">
        <f t="shared" si="3"/>
        <v>0.26272549876257922</v>
      </c>
      <c r="AN6" s="53">
        <f t="shared" si="3"/>
        <v>3.7560394896036783E-2</v>
      </c>
      <c r="AO6" s="53">
        <f t="shared" si="3"/>
        <v>5.4664876681190157E-3</v>
      </c>
      <c r="AP6" s="53">
        <f t="shared" si="3"/>
        <v>4.1535662367239407E-2</v>
      </c>
      <c r="AQ6" s="53">
        <f t="shared" si="3"/>
        <v>1.1111131687223748E-2</v>
      </c>
      <c r="AR6" s="53">
        <f t="shared" si="3"/>
        <v>5.9432874532679085E-2</v>
      </c>
      <c r="AS6" s="53">
        <f t="shared" si="3"/>
        <v>2.6985372589434006E-2</v>
      </c>
      <c r="AT6" s="53">
        <f t="shared" si="3"/>
        <v>4.3235930416869149E-2</v>
      </c>
      <c r="AU6" s="53">
        <f t="shared" si="3"/>
        <v>0</v>
      </c>
      <c r="AV6" s="53">
        <f t="shared" si="3"/>
        <v>0</v>
      </c>
    </row>
    <row r="7" spans="1:48" x14ac:dyDescent="0.3">
      <c r="A7" s="6" t="s">
        <v>6</v>
      </c>
      <c r="B7" s="7" t="s">
        <v>32</v>
      </c>
      <c r="C7" s="7">
        <v>14</v>
      </c>
      <c r="D7" s="8">
        <v>2.6766222222222225</v>
      </c>
      <c r="E7" s="8">
        <v>1.9618333333333333</v>
      </c>
      <c r="F7" s="8">
        <v>70.718555555555554</v>
      </c>
      <c r="G7" s="8">
        <v>10.106333333333335</v>
      </c>
      <c r="H7" s="8">
        <v>2.1705555555555556</v>
      </c>
      <c r="I7" s="8">
        <v>0.78522222222222227</v>
      </c>
      <c r="J7" s="8">
        <v>2.5330000000000004</v>
      </c>
      <c r="K7" s="8">
        <v>3.4337777777777778</v>
      </c>
      <c r="L7" s="8">
        <v>1.3359444444444446</v>
      </c>
      <c r="M7" s="8">
        <v>2.8218888888888887</v>
      </c>
      <c r="N7" s="8">
        <v>1.5905555555555557</v>
      </c>
      <c r="O7" s="8">
        <v>45.401888888888891</v>
      </c>
      <c r="P7" s="8">
        <v>4.6417037037037048</v>
      </c>
      <c r="Q7" s="8">
        <v>1.7979999999999998</v>
      </c>
      <c r="R7" s="8">
        <v>3.3032222222222218</v>
      </c>
      <c r="S7" s="8">
        <v>0.22733333333333336</v>
      </c>
      <c r="T7" s="8">
        <v>3.6974074074074079</v>
      </c>
      <c r="U7" s="8">
        <v>3.0297037037037038</v>
      </c>
      <c r="V7" s="9">
        <v>3.7987037037037044</v>
      </c>
      <c r="W7" s="42">
        <v>0</v>
      </c>
      <c r="X7" s="9">
        <v>0</v>
      </c>
      <c r="Z7" s="52" t="s">
        <v>4</v>
      </c>
      <c r="AA7" s="51" t="s">
        <v>39</v>
      </c>
      <c r="AB7" s="53">
        <f>AVERAGE(D5,D15,D25)</f>
        <v>2.6310222222222222</v>
      </c>
      <c r="AC7" s="53">
        <f t="shared" ref="AC7:AV7" si="4">AVERAGE(E5,E15,E25)</f>
        <v>1.9407592592592593</v>
      </c>
      <c r="AD7" s="53">
        <f t="shared" si="4"/>
        <v>71.244148148148156</v>
      </c>
      <c r="AE7" s="53">
        <f t="shared" si="4"/>
        <v>10.482703703703704</v>
      </c>
      <c r="AF7" s="53">
        <f t="shared" si="4"/>
        <v>2.1151851851851848</v>
      </c>
      <c r="AG7" s="53">
        <f t="shared" si="4"/>
        <v>0.7397407407407407</v>
      </c>
      <c r="AH7" s="53">
        <f t="shared" si="4"/>
        <v>2.536</v>
      </c>
      <c r="AI7" s="53">
        <f t="shared" si="4"/>
        <v>3.3855185185185186</v>
      </c>
      <c r="AJ7" s="53">
        <f t="shared" si="4"/>
        <v>1.3078518518518518</v>
      </c>
      <c r="AK7" s="53">
        <f t="shared" si="4"/>
        <v>2.7810185185185183</v>
      </c>
      <c r="AL7" s="53">
        <f t="shared" si="4"/>
        <v>1.643351851851852</v>
      </c>
      <c r="AM7" s="53">
        <f t="shared" si="4"/>
        <v>49.083580246913584</v>
      </c>
      <c r="AN7" s="53">
        <f t="shared" si="4"/>
        <v>4.4490493827160504</v>
      </c>
      <c r="AO7" s="53">
        <f t="shared" si="4"/>
        <v>0.31900000000000001</v>
      </c>
      <c r="AP7" s="53">
        <f t="shared" si="4"/>
        <v>3.2870000000000004</v>
      </c>
      <c r="AQ7" s="53">
        <f t="shared" si="4"/>
        <v>0.38166666666666665</v>
      </c>
      <c r="AR7" s="53">
        <f t="shared" si="4"/>
        <v>3.5829629629629629</v>
      </c>
      <c r="AS7" s="53">
        <f t="shared" si="4"/>
        <v>2.907888888888889</v>
      </c>
      <c r="AT7" s="53">
        <f t="shared" si="4"/>
        <v>3.5797222222222218</v>
      </c>
      <c r="AU7" s="53">
        <f t="shared" si="4"/>
        <v>0</v>
      </c>
      <c r="AV7" s="53">
        <f t="shared" si="4"/>
        <v>0</v>
      </c>
    </row>
    <row r="8" spans="1:48" x14ac:dyDescent="0.3">
      <c r="A8" s="6" t="s">
        <v>7</v>
      </c>
      <c r="B8" s="7" t="s">
        <v>32</v>
      </c>
      <c r="C8" s="7">
        <v>17</v>
      </c>
      <c r="D8" s="8">
        <v>2.6758888888888888</v>
      </c>
      <c r="E8" s="8">
        <v>2.0110555555555556</v>
      </c>
      <c r="F8" s="8">
        <v>70.038777777777781</v>
      </c>
      <c r="G8" s="8">
        <v>9.6859999999999999</v>
      </c>
      <c r="H8" s="8">
        <v>2.1816666666666666</v>
      </c>
      <c r="I8" s="8">
        <v>0.83033333333333337</v>
      </c>
      <c r="J8" s="8">
        <v>2.6780000000000004</v>
      </c>
      <c r="K8" s="8">
        <v>3.5094444444444446</v>
      </c>
      <c r="L8" s="8">
        <v>1.3618888888888889</v>
      </c>
      <c r="M8" s="8">
        <v>2.4832222222222224</v>
      </c>
      <c r="N8" s="8">
        <v>1.6217777777777778</v>
      </c>
      <c r="O8" s="8">
        <v>48.425259259259256</v>
      </c>
      <c r="P8" s="8">
        <v>4.7104444444444447</v>
      </c>
      <c r="Q8" s="8">
        <v>2.7543703703703706</v>
      </c>
      <c r="R8" s="8">
        <v>3.3552592592592596</v>
      </c>
      <c r="S8" s="8">
        <v>0.32611111111111113</v>
      </c>
      <c r="T8" s="8">
        <v>3.5624074074074072</v>
      </c>
      <c r="U8" s="8">
        <v>2.9742222222222225</v>
      </c>
      <c r="V8" s="9">
        <v>3.8407407407407406</v>
      </c>
      <c r="W8" s="42">
        <v>0</v>
      </c>
      <c r="X8" s="9">
        <v>0</v>
      </c>
      <c r="Z8" s="52"/>
      <c r="AA8" s="51" t="s">
        <v>40</v>
      </c>
      <c r="AB8" s="53">
        <f>_xlfn.STDEV.S(D5,D15,D25)</f>
        <v>5.9471267053412144E-2</v>
      </c>
      <c r="AC8" s="53">
        <f t="shared" ref="AC8:AV8" si="5">_xlfn.STDEV.S(E5,E15,E25)</f>
        <v>9.2512467183413494E-2</v>
      </c>
      <c r="AD8" s="53">
        <f t="shared" si="5"/>
        <v>2.6073993389500578</v>
      </c>
      <c r="AE8" s="53">
        <f t="shared" si="5"/>
        <v>0.31577530168185058</v>
      </c>
      <c r="AF8" s="53">
        <f t="shared" si="5"/>
        <v>4.7381604667901825E-2</v>
      </c>
      <c r="AG8" s="53">
        <f t="shared" si="5"/>
        <v>4.3713479760334809E-2</v>
      </c>
      <c r="AH8" s="53">
        <f t="shared" si="5"/>
        <v>7.4192026459205709E-2</v>
      </c>
      <c r="AI8" s="53">
        <f t="shared" si="5"/>
        <v>2.981886330921233E-2</v>
      </c>
      <c r="AJ8" s="53">
        <f t="shared" si="5"/>
        <v>3.3992389005306316E-2</v>
      </c>
      <c r="AK8" s="53">
        <f t="shared" si="5"/>
        <v>8.9260237047049606E-2</v>
      </c>
      <c r="AL8" s="53">
        <f t="shared" si="5"/>
        <v>3.108840110278387E-2</v>
      </c>
      <c r="AM8" s="53">
        <f t="shared" si="5"/>
        <v>0.59186815595830455</v>
      </c>
      <c r="AN8" s="53">
        <f t="shared" si="5"/>
        <v>0.11432435466870604</v>
      </c>
      <c r="AO8" s="53">
        <f t="shared" si="5"/>
        <v>2.2662430008320585E-2</v>
      </c>
      <c r="AP8" s="53">
        <f t="shared" si="5"/>
        <v>2.9365886351464605E-2</v>
      </c>
      <c r="AQ8" s="53">
        <f t="shared" si="5"/>
        <v>4.8773601441055067E-2</v>
      </c>
      <c r="AR8" s="53">
        <f t="shared" si="5"/>
        <v>5.3542119619867025E-2</v>
      </c>
      <c r="AS8" s="53">
        <f t="shared" si="5"/>
        <v>7.1640420114894979E-2</v>
      </c>
      <c r="AT8" s="53">
        <f t="shared" si="5"/>
        <v>7.2933430759559534E-2</v>
      </c>
      <c r="AU8" s="53">
        <f t="shared" si="5"/>
        <v>0</v>
      </c>
      <c r="AV8" s="53">
        <f t="shared" si="5"/>
        <v>0</v>
      </c>
    </row>
    <row r="9" spans="1:48" x14ac:dyDescent="0.3">
      <c r="A9" s="6" t="s">
        <v>8</v>
      </c>
      <c r="B9" s="7" t="s">
        <v>32</v>
      </c>
      <c r="C9" s="7">
        <v>20</v>
      </c>
      <c r="D9" s="8">
        <v>2.9414444444444445</v>
      </c>
      <c r="E9" s="8">
        <v>1.8820555555555558</v>
      </c>
      <c r="F9" s="8">
        <v>79.98533333333333</v>
      </c>
      <c r="G9" s="8">
        <v>10.291111111111112</v>
      </c>
      <c r="H9" s="8">
        <v>2.342111111111111</v>
      </c>
      <c r="I9" s="8">
        <v>0.75644444444444447</v>
      </c>
      <c r="J9" s="8">
        <v>2.8101111111111114</v>
      </c>
      <c r="K9" s="8">
        <v>3.5110000000000001</v>
      </c>
      <c r="L9" s="8">
        <v>1.4707222222222223</v>
      </c>
      <c r="M9" s="8">
        <v>2.4283333333333337</v>
      </c>
      <c r="N9" s="8">
        <v>1.8458888888888889</v>
      </c>
      <c r="O9" s="8">
        <v>49.329592592592597</v>
      </c>
      <c r="P9" s="8">
        <v>5.0428518518518528</v>
      </c>
      <c r="Q9" s="8">
        <v>4.8472592592592596</v>
      </c>
      <c r="R9" s="8">
        <v>3.5229629629629633</v>
      </c>
      <c r="S9" s="8">
        <v>0.36599999999999999</v>
      </c>
      <c r="T9" s="8">
        <v>4.0396296296296299</v>
      </c>
      <c r="U9" s="8">
        <v>3.3010740740740747</v>
      </c>
      <c r="V9" s="9">
        <v>4.1770185185185191</v>
      </c>
      <c r="W9" s="42">
        <v>0</v>
      </c>
      <c r="X9" s="9">
        <v>0</v>
      </c>
      <c r="Z9" s="52" t="s">
        <v>5</v>
      </c>
      <c r="AA9" s="51" t="s">
        <v>39</v>
      </c>
      <c r="AB9" s="53">
        <f>AVERAGE(D6,D16,D26)</f>
        <v>2.4957851851851856</v>
      </c>
      <c r="AC9" s="53">
        <f t="shared" ref="AC9:AV9" si="6">AVERAGE(E6,E16,E26)</f>
        <v>1.8249259259259258</v>
      </c>
      <c r="AD9" s="53">
        <f t="shared" si="6"/>
        <v>66.066222222222223</v>
      </c>
      <c r="AE9" s="53">
        <f t="shared" si="6"/>
        <v>9.4735185185185191</v>
      </c>
      <c r="AF9" s="53">
        <f t="shared" si="6"/>
        <v>1.9887407407407409</v>
      </c>
      <c r="AG9" s="53">
        <f t="shared" si="6"/>
        <v>0.7165555555555555</v>
      </c>
      <c r="AH9" s="53">
        <f t="shared" si="6"/>
        <v>2.3478518518518521</v>
      </c>
      <c r="AI9" s="53">
        <f t="shared" si="6"/>
        <v>3.1425925925925928</v>
      </c>
      <c r="AJ9" s="53">
        <f t="shared" si="6"/>
        <v>1.2390185185185185</v>
      </c>
      <c r="AK9" s="53">
        <f t="shared" si="6"/>
        <v>2.7165555555555554</v>
      </c>
      <c r="AL9" s="53">
        <f t="shared" si="6"/>
        <v>1.5620925925925928</v>
      </c>
      <c r="AM9" s="53">
        <f t="shared" si="6"/>
        <v>46.360987654321001</v>
      </c>
      <c r="AN9" s="53">
        <f t="shared" si="6"/>
        <v>4.2582716049382716</v>
      </c>
      <c r="AO9" s="53">
        <f t="shared" si="6"/>
        <v>1.1152345679012345</v>
      </c>
      <c r="AP9" s="53">
        <f t="shared" si="6"/>
        <v>3.1109012345679017</v>
      </c>
      <c r="AQ9" s="53">
        <f t="shared" si="6"/>
        <v>0.19730864197530865</v>
      </c>
      <c r="AR9" s="53">
        <f t="shared" si="6"/>
        <v>3.4030123456790129</v>
      </c>
      <c r="AS9" s="53">
        <f t="shared" si="6"/>
        <v>2.7509506172839502</v>
      </c>
      <c r="AT9" s="53">
        <f t="shared" si="6"/>
        <v>3.4782716049382718</v>
      </c>
      <c r="AU9" s="53">
        <f t="shared" si="6"/>
        <v>0</v>
      </c>
      <c r="AV9" s="53">
        <f t="shared" si="6"/>
        <v>0</v>
      </c>
    </row>
    <row r="10" spans="1:48" x14ac:dyDescent="0.3">
      <c r="A10" s="6" t="s">
        <v>9</v>
      </c>
      <c r="B10" s="7" t="s">
        <v>32</v>
      </c>
      <c r="C10" s="7">
        <v>23</v>
      </c>
      <c r="D10" s="8">
        <v>2.9187333333333334</v>
      </c>
      <c r="E10" s="8">
        <v>2.0292777777777777</v>
      </c>
      <c r="F10" s="8">
        <v>81.496111111111119</v>
      </c>
      <c r="G10" s="8">
        <v>9.6154444444444458</v>
      </c>
      <c r="H10" s="8">
        <v>2.4065555555555558</v>
      </c>
      <c r="I10" s="8">
        <v>0.84455555555555561</v>
      </c>
      <c r="J10" s="8">
        <v>3.0049999999999999</v>
      </c>
      <c r="K10" s="8">
        <v>3.7607777777777778</v>
      </c>
      <c r="L10" s="8">
        <v>1.4962777777777778</v>
      </c>
      <c r="M10" s="8">
        <v>2.7333333333333334</v>
      </c>
      <c r="N10" s="8">
        <v>1.9468888888888889</v>
      </c>
      <c r="O10" s="8">
        <v>54.277407407407416</v>
      </c>
      <c r="P10" s="8">
        <v>5.2929629629629629</v>
      </c>
      <c r="Q10" s="8">
        <v>6.3885185185185183</v>
      </c>
      <c r="R10" s="8">
        <v>3.8748888888888886</v>
      </c>
      <c r="S10" s="8">
        <v>0.42148148148148146</v>
      </c>
      <c r="T10" s="8">
        <v>4.1933703703703706</v>
      </c>
      <c r="U10" s="8">
        <v>3.4213333333333336</v>
      </c>
      <c r="V10" s="9">
        <v>4.2832407407407409</v>
      </c>
      <c r="W10" s="42">
        <v>0</v>
      </c>
      <c r="X10" s="9">
        <v>0</v>
      </c>
      <c r="Z10" s="52"/>
      <c r="AA10" s="51" t="s">
        <v>40</v>
      </c>
      <c r="AB10" s="53">
        <f>_xlfn.STDEV.S(D6,D16,D26)</f>
        <v>0.1607271475733896</v>
      </c>
      <c r="AC10" s="53">
        <f t="shared" ref="AC10:AV10" si="7">_xlfn.STDEV.S(E6,E16,E26)</f>
        <v>8.0806893983287872E-2</v>
      </c>
      <c r="AD10" s="53">
        <f t="shared" si="7"/>
        <v>4.0407047560946436</v>
      </c>
      <c r="AE10" s="53">
        <f t="shared" si="7"/>
        <v>0.42271097929490914</v>
      </c>
      <c r="AF10" s="53">
        <f t="shared" si="7"/>
        <v>0.11111457402011128</v>
      </c>
      <c r="AG10" s="53">
        <f t="shared" si="7"/>
        <v>3.1800496929108975E-2</v>
      </c>
      <c r="AH10" s="53">
        <f t="shared" si="7"/>
        <v>0.1573559436567783</v>
      </c>
      <c r="AI10" s="53">
        <f t="shared" si="7"/>
        <v>0.21404483011839243</v>
      </c>
      <c r="AJ10" s="53">
        <f t="shared" si="7"/>
        <v>8.5974054608606326E-2</v>
      </c>
      <c r="AK10" s="53">
        <f t="shared" si="7"/>
        <v>0.22729680248466558</v>
      </c>
      <c r="AL10" s="53">
        <f t="shared" si="7"/>
        <v>9.0522494532911169E-2</v>
      </c>
      <c r="AM10" s="53">
        <f t="shared" si="7"/>
        <v>2.7570608518717274</v>
      </c>
      <c r="AN10" s="53">
        <f t="shared" si="7"/>
        <v>0.28168189096930918</v>
      </c>
      <c r="AO10" s="53">
        <f t="shared" si="7"/>
        <v>0.1445251879421123</v>
      </c>
      <c r="AP10" s="53">
        <f t="shared" si="7"/>
        <v>0.16906201463354359</v>
      </c>
      <c r="AQ10" s="53">
        <f t="shared" si="7"/>
        <v>2.3254019618998915E-2</v>
      </c>
      <c r="AR10" s="53">
        <f t="shared" si="7"/>
        <v>0.23317465013772318</v>
      </c>
      <c r="AS10" s="53">
        <f t="shared" si="7"/>
        <v>0.15700786911741715</v>
      </c>
      <c r="AT10" s="53">
        <f t="shared" si="7"/>
        <v>0.20676398406747043</v>
      </c>
      <c r="AU10" s="53">
        <f t="shared" si="7"/>
        <v>0</v>
      </c>
      <c r="AV10" s="53">
        <f t="shared" si="7"/>
        <v>0</v>
      </c>
    </row>
    <row r="11" spans="1:48" x14ac:dyDescent="0.3">
      <c r="A11" s="6" t="s">
        <v>10</v>
      </c>
      <c r="B11" s="7" t="s">
        <v>32</v>
      </c>
      <c r="C11" s="7">
        <v>26</v>
      </c>
      <c r="D11" s="8">
        <v>2.9291555555555555</v>
      </c>
      <c r="E11" s="8">
        <v>1.8462777777777779</v>
      </c>
      <c r="F11" s="8">
        <v>77.547555555555562</v>
      </c>
      <c r="G11" s="8">
        <v>9.5422222222222217</v>
      </c>
      <c r="H11" s="8">
        <v>2.3008888888888892</v>
      </c>
      <c r="I11" s="8">
        <v>0.72733333333333328</v>
      </c>
      <c r="J11" s="8">
        <v>2.8605555555555555</v>
      </c>
      <c r="K11" s="8">
        <v>3.4378888888888892</v>
      </c>
      <c r="L11" s="8">
        <v>1.4530555555555555</v>
      </c>
      <c r="M11" s="8">
        <v>2.6545555555555556</v>
      </c>
      <c r="N11" s="8">
        <v>1.8672777777777778</v>
      </c>
      <c r="O11" s="8">
        <v>52.455925925925925</v>
      </c>
      <c r="P11" s="8">
        <v>4.9407777777777779</v>
      </c>
      <c r="Q11" s="8">
        <v>7.0407407407407412</v>
      </c>
      <c r="R11" s="8">
        <v>3.5995185185185186</v>
      </c>
      <c r="S11" s="8">
        <v>0.5463703703703704</v>
      </c>
      <c r="T11" s="8">
        <v>4.0278518518518522</v>
      </c>
      <c r="U11" s="8">
        <v>3.2937407407407409</v>
      </c>
      <c r="V11" s="9">
        <v>4.2594259259259255</v>
      </c>
      <c r="W11" s="42">
        <v>0</v>
      </c>
      <c r="X11" s="9">
        <v>0</v>
      </c>
      <c r="Z11" s="52" t="s">
        <v>6</v>
      </c>
      <c r="AA11" s="51" t="s">
        <v>39</v>
      </c>
      <c r="AB11" s="53">
        <f>AVERAGE(D7,D17,D27)</f>
        <v>2.6884666666666668</v>
      </c>
      <c r="AC11" s="53">
        <f t="shared" ref="AC11:AV11" si="8">AVERAGE(E7,E17,E27)</f>
        <v>1.9427037037037038</v>
      </c>
      <c r="AD11" s="53">
        <f t="shared" si="8"/>
        <v>70.978814814814811</v>
      </c>
      <c r="AE11" s="53">
        <f t="shared" si="8"/>
        <v>10.066888888888888</v>
      </c>
      <c r="AF11" s="53">
        <f t="shared" si="8"/>
        <v>2.1799629629629629</v>
      </c>
      <c r="AG11" s="53">
        <f t="shared" si="8"/>
        <v>0.78533333333333344</v>
      </c>
      <c r="AH11" s="53">
        <f t="shared" si="8"/>
        <v>2.5598148148148145</v>
      </c>
      <c r="AI11" s="53">
        <f t="shared" si="8"/>
        <v>3.4327777777777779</v>
      </c>
      <c r="AJ11" s="53">
        <f t="shared" si="8"/>
        <v>1.3372592592592591</v>
      </c>
      <c r="AK11" s="53">
        <f t="shared" si="8"/>
        <v>2.529611111111111</v>
      </c>
      <c r="AL11" s="53">
        <f t="shared" si="8"/>
        <v>1.6249259259259261</v>
      </c>
      <c r="AM11" s="53">
        <f t="shared" si="8"/>
        <v>47.809567901234573</v>
      </c>
      <c r="AN11" s="53">
        <f t="shared" si="8"/>
        <v>4.6316296296296295</v>
      </c>
      <c r="AO11" s="53">
        <f t="shared" si="8"/>
        <v>1.9611604938271603</v>
      </c>
      <c r="AP11" s="53">
        <f t="shared" si="8"/>
        <v>3.3115185185185183</v>
      </c>
      <c r="AQ11" s="53">
        <f t="shared" si="8"/>
        <v>0.22660493827160497</v>
      </c>
      <c r="AR11" s="53">
        <f t="shared" si="8"/>
        <v>3.6849259259259264</v>
      </c>
      <c r="AS11" s="53">
        <f t="shared" si="8"/>
        <v>3.0001728395061726</v>
      </c>
      <c r="AT11" s="53">
        <f t="shared" si="8"/>
        <v>3.7991296296296295</v>
      </c>
      <c r="AU11" s="53">
        <f t="shared" si="8"/>
        <v>0</v>
      </c>
      <c r="AV11" s="53">
        <f t="shared" si="8"/>
        <v>0</v>
      </c>
    </row>
    <row r="12" spans="1:48" ht="15" thickBot="1" x14ac:dyDescent="0.35">
      <c r="A12" s="10" t="s">
        <v>11</v>
      </c>
      <c r="B12" s="11" t="s">
        <v>32</v>
      </c>
      <c r="C12" s="11">
        <v>29</v>
      </c>
      <c r="D12" s="12">
        <v>2.5959777777777782</v>
      </c>
      <c r="E12" s="12">
        <v>1.6640000000000001</v>
      </c>
      <c r="F12" s="12">
        <v>68.482444444444454</v>
      </c>
      <c r="G12" s="12">
        <v>7.238777777777778</v>
      </c>
      <c r="H12" s="12">
        <v>2.1886666666666668</v>
      </c>
      <c r="I12" s="12">
        <v>0.70577777777777784</v>
      </c>
      <c r="J12" s="12">
        <v>2.5356666666666667</v>
      </c>
      <c r="K12" s="12">
        <v>3.0594444444444444</v>
      </c>
      <c r="L12" s="12">
        <v>1.3372777777777778</v>
      </c>
      <c r="M12" s="12">
        <v>2.3262222222222224</v>
      </c>
      <c r="N12" s="12">
        <v>1.4882777777777778</v>
      </c>
      <c r="O12" s="12">
        <v>47.251037037037044</v>
      </c>
      <c r="P12" s="12">
        <v>4.5559629629629637</v>
      </c>
      <c r="Q12" s="12">
        <v>7.5347777777777791</v>
      </c>
      <c r="R12" s="12">
        <v>3.1565555555555558</v>
      </c>
      <c r="S12" s="12">
        <v>0.48618518518518522</v>
      </c>
      <c r="T12" s="12">
        <v>3.5155185185185185</v>
      </c>
      <c r="U12" s="12">
        <v>3.0108148148148155</v>
      </c>
      <c r="V12" s="13">
        <v>3.5432592592592589</v>
      </c>
      <c r="W12" s="43">
        <v>0</v>
      </c>
      <c r="X12" s="13">
        <v>0</v>
      </c>
      <c r="Z12" s="52"/>
      <c r="AA12" s="51" t="s">
        <v>40</v>
      </c>
      <c r="AB12" s="53">
        <f>_xlfn.STDEV.S(D7,D17,D27)</f>
        <v>3.4313507400489413E-2</v>
      </c>
      <c r="AC12" s="53">
        <f t="shared" ref="AC12:AV12" si="9">_xlfn.STDEV.S(E7,E17,E27)</f>
        <v>2.1636327286214979E-2</v>
      </c>
      <c r="AD12" s="53">
        <f t="shared" si="9"/>
        <v>0.65787067975075708</v>
      </c>
      <c r="AE12" s="53">
        <f t="shared" si="9"/>
        <v>0.34950668938652057</v>
      </c>
      <c r="AF12" s="53">
        <f t="shared" si="9"/>
        <v>4.3546673319573438E-2</v>
      </c>
      <c r="AG12" s="53">
        <f t="shared" si="9"/>
        <v>1.7055826997477989E-2</v>
      </c>
      <c r="AH12" s="53">
        <f t="shared" si="9"/>
        <v>3.1912367147466932E-2</v>
      </c>
      <c r="AI12" s="53">
        <f t="shared" si="9"/>
        <v>5.7062127718418412E-2</v>
      </c>
      <c r="AJ12" s="53">
        <f t="shared" si="9"/>
        <v>5.861659619761512E-3</v>
      </c>
      <c r="AK12" s="53">
        <f t="shared" si="9"/>
        <v>0.25664936810393285</v>
      </c>
      <c r="AL12" s="53">
        <f t="shared" si="9"/>
        <v>4.5063135865048023E-2</v>
      </c>
      <c r="AM12" s="53">
        <f t="shared" si="9"/>
        <v>2.0986460019759199</v>
      </c>
      <c r="AN12" s="53">
        <f t="shared" si="9"/>
        <v>8.9344511308538672E-3</v>
      </c>
      <c r="AO12" s="53">
        <f t="shared" si="9"/>
        <v>0.16415706175379641</v>
      </c>
      <c r="AP12" s="53">
        <f t="shared" si="9"/>
        <v>1.5080761097544268E-2</v>
      </c>
      <c r="AQ12" s="53">
        <f t="shared" si="9"/>
        <v>1.3884707189412045E-2</v>
      </c>
      <c r="AR12" s="53">
        <f t="shared" si="9"/>
        <v>0.11261256523633734</v>
      </c>
      <c r="AS12" s="53">
        <f t="shared" si="9"/>
        <v>0.10440302786219693</v>
      </c>
      <c r="AT12" s="53">
        <f t="shared" si="9"/>
        <v>8.7324853120776411E-2</v>
      </c>
      <c r="AU12" s="53">
        <f t="shared" si="9"/>
        <v>0</v>
      </c>
      <c r="AV12" s="53">
        <f t="shared" si="9"/>
        <v>0</v>
      </c>
    </row>
    <row r="13" spans="1:48" x14ac:dyDescent="0.3">
      <c r="A13" s="14" t="s">
        <v>2</v>
      </c>
      <c r="B13" s="15" t="s">
        <v>33</v>
      </c>
      <c r="C13" s="15">
        <v>3</v>
      </c>
      <c r="D13" s="16">
        <v>2.5197695816589891</v>
      </c>
      <c r="E13" s="16">
        <v>1.8944494265204113</v>
      </c>
      <c r="F13" s="16">
        <v>70.024067360114671</v>
      </c>
      <c r="G13" s="16">
        <v>10.829122307318334</v>
      </c>
      <c r="H13" s="16">
        <v>1.9314883699917444</v>
      </c>
      <c r="I13" s="16">
        <v>0.51408337580882779</v>
      </c>
      <c r="J13" s="16">
        <v>2.7217019688076669</v>
      </c>
      <c r="K13" s="16">
        <v>3.5515937377456779</v>
      </c>
      <c r="L13" s="16">
        <v>1.4347759344799003</v>
      </c>
      <c r="M13" s="16">
        <v>3.7360219426963339</v>
      </c>
      <c r="N13" s="16">
        <v>1.8076103551502556</v>
      </c>
      <c r="O13" s="16">
        <v>48.900960471111489</v>
      </c>
      <c r="P13" s="16">
        <v>5.8109979722972973</v>
      </c>
      <c r="Q13" s="16">
        <v>8.8592302187080377E-2</v>
      </c>
      <c r="R13" s="16">
        <v>3.5820311234052964</v>
      </c>
      <c r="S13" s="16">
        <v>5.6386588179717409E-2</v>
      </c>
      <c r="T13" s="16">
        <v>3.3978238805316114</v>
      </c>
      <c r="U13" s="16">
        <v>2.483933869693522</v>
      </c>
      <c r="V13" s="17">
        <v>4.3891177515266833</v>
      </c>
      <c r="W13" s="44">
        <v>0</v>
      </c>
      <c r="X13" s="17">
        <v>0</v>
      </c>
      <c r="Z13" s="54" t="s">
        <v>7</v>
      </c>
      <c r="AA13" s="51" t="s">
        <v>39</v>
      </c>
      <c r="AB13" s="53">
        <f>AVERAGE(D8,D18,D28)</f>
        <v>2.6861259259259262</v>
      </c>
      <c r="AC13" s="53">
        <f t="shared" ref="AC13:AV13" si="10">AVERAGE(E8,E18,E28)</f>
        <v>2.0026851851851855</v>
      </c>
      <c r="AD13" s="53">
        <f t="shared" si="10"/>
        <v>71.471592592592586</v>
      </c>
      <c r="AE13" s="53">
        <f t="shared" si="10"/>
        <v>9.6445555555555558</v>
      </c>
      <c r="AF13" s="53">
        <f t="shared" si="10"/>
        <v>2.1682222222222225</v>
      </c>
      <c r="AG13" s="53">
        <f t="shared" si="10"/>
        <v>0.80888888888888888</v>
      </c>
      <c r="AH13" s="53">
        <f t="shared" si="10"/>
        <v>2.5788148148148147</v>
      </c>
      <c r="AI13" s="53">
        <f t="shared" si="10"/>
        <v>3.4269259259259255</v>
      </c>
      <c r="AJ13" s="53">
        <f t="shared" si="10"/>
        <v>1.3252037037037037</v>
      </c>
      <c r="AK13" s="53">
        <f t="shared" si="10"/>
        <v>2.7038888888888892</v>
      </c>
      <c r="AL13" s="53">
        <f t="shared" si="10"/>
        <v>1.6124814814814814</v>
      </c>
      <c r="AM13" s="53">
        <f t="shared" si="10"/>
        <v>48.146395061728391</v>
      </c>
      <c r="AN13" s="53">
        <f t="shared" si="10"/>
        <v>4.5825925925925928</v>
      </c>
      <c r="AO13" s="53">
        <f t="shared" si="10"/>
        <v>3.0292469135802471</v>
      </c>
      <c r="AP13" s="53">
        <f t="shared" si="10"/>
        <v>3.3070246913580248</v>
      </c>
      <c r="AQ13" s="53">
        <f t="shared" si="10"/>
        <v>0.2867777777777778</v>
      </c>
      <c r="AR13" s="53">
        <f t="shared" si="10"/>
        <v>3.5227777777777778</v>
      </c>
      <c r="AS13" s="53">
        <f t="shared" si="10"/>
        <v>2.9841481481481487</v>
      </c>
      <c r="AT13" s="53">
        <f t="shared" si="10"/>
        <v>3.8093827160493832</v>
      </c>
      <c r="AU13" s="53">
        <f t="shared" si="10"/>
        <v>0</v>
      </c>
      <c r="AV13" s="53">
        <f t="shared" si="10"/>
        <v>0</v>
      </c>
    </row>
    <row r="14" spans="1:48" x14ac:dyDescent="0.3">
      <c r="A14" s="18" t="s">
        <v>3</v>
      </c>
      <c r="B14" s="19" t="s">
        <v>33</v>
      </c>
      <c r="C14" s="19">
        <v>6</v>
      </c>
      <c r="D14" s="20">
        <v>2.5148888888888887</v>
      </c>
      <c r="E14" s="20">
        <v>1.834888888888889</v>
      </c>
      <c r="F14" s="20">
        <v>69.492222222222239</v>
      </c>
      <c r="G14" s="20">
        <v>9.9916666666666671</v>
      </c>
      <c r="H14" s="20">
        <v>1.9454444444444445</v>
      </c>
      <c r="I14" s="20">
        <v>0.64533333333333331</v>
      </c>
      <c r="J14" s="20">
        <v>2.4015555555555554</v>
      </c>
      <c r="K14" s="20">
        <v>3.2640000000000002</v>
      </c>
      <c r="L14" s="20">
        <v>1.4369444444444446</v>
      </c>
      <c r="M14" s="20">
        <v>2.6027222222222224</v>
      </c>
      <c r="N14" s="20">
        <v>1.5530555555555556</v>
      </c>
      <c r="O14" s="20">
        <v>48.390222222222228</v>
      </c>
      <c r="P14" s="20">
        <v>4.2256666666666671</v>
      </c>
      <c r="Q14" s="20">
        <v>0.11</v>
      </c>
      <c r="R14" s="20">
        <v>3.1806666666666668</v>
      </c>
      <c r="S14" s="20">
        <v>0.15692592592592594</v>
      </c>
      <c r="T14" s="20">
        <v>3.5085925925925925</v>
      </c>
      <c r="U14" s="20">
        <v>2.7051481481481483</v>
      </c>
      <c r="V14" s="21">
        <v>3.3236296296296297</v>
      </c>
      <c r="W14" s="45">
        <v>0</v>
      </c>
      <c r="X14" s="21">
        <v>0</v>
      </c>
      <c r="Z14" s="55"/>
      <c r="AA14" s="51" t="s">
        <v>40</v>
      </c>
      <c r="AB14" s="53">
        <f>_xlfn.STDEV.S(D8,D18,D28)</f>
        <v>1.19563265619489E-2</v>
      </c>
      <c r="AC14" s="53">
        <f t="shared" ref="AC14:AV14" si="11">_xlfn.STDEV.S(E8,E18,E28)</f>
        <v>7.3705564837845336E-3</v>
      </c>
      <c r="AD14" s="53">
        <f t="shared" si="11"/>
        <v>1.2419665078352038</v>
      </c>
      <c r="AE14" s="53">
        <f t="shared" si="11"/>
        <v>3.6159284107411087E-2</v>
      </c>
      <c r="AF14" s="53">
        <f t="shared" si="11"/>
        <v>3.9796860723639832E-2</v>
      </c>
      <c r="AG14" s="53">
        <f t="shared" si="11"/>
        <v>1.85954328655396E-2</v>
      </c>
      <c r="AH14" s="53">
        <f t="shared" si="11"/>
        <v>8.7333922342750434E-2</v>
      </c>
      <c r="AI14" s="53">
        <f t="shared" si="11"/>
        <v>9.8799043663421141E-2</v>
      </c>
      <c r="AJ14" s="53">
        <f t="shared" si="11"/>
        <v>3.2390000616203944E-2</v>
      </c>
      <c r="AK14" s="53">
        <f t="shared" si="11"/>
        <v>0.19647062576915542</v>
      </c>
      <c r="AL14" s="53">
        <f t="shared" si="11"/>
        <v>1.0559843183771303E-2</v>
      </c>
      <c r="AM14" s="53">
        <f t="shared" si="11"/>
        <v>1.1771145240171104</v>
      </c>
      <c r="AN14" s="53">
        <f t="shared" si="11"/>
        <v>0.12803743879772825</v>
      </c>
      <c r="AO14" s="53">
        <f t="shared" si="11"/>
        <v>0.27204562761146311</v>
      </c>
      <c r="AP14" s="53">
        <f t="shared" si="11"/>
        <v>5.1700312068178066E-2</v>
      </c>
      <c r="AQ14" s="53">
        <f t="shared" si="11"/>
        <v>3.4444982074657217E-2</v>
      </c>
      <c r="AR14" s="53">
        <f t="shared" si="11"/>
        <v>0.13674719598743262</v>
      </c>
      <c r="AS14" s="53">
        <f t="shared" si="11"/>
        <v>1.2607235495193552E-2</v>
      </c>
      <c r="AT14" s="53">
        <f t="shared" si="11"/>
        <v>5.6590042401011981E-2</v>
      </c>
      <c r="AU14" s="53">
        <f t="shared" si="11"/>
        <v>0</v>
      </c>
      <c r="AV14" s="53">
        <f t="shared" si="11"/>
        <v>0</v>
      </c>
    </row>
    <row r="15" spans="1:48" x14ac:dyDescent="0.3">
      <c r="A15" s="18" t="s">
        <v>4</v>
      </c>
      <c r="B15" s="19" t="s">
        <v>33</v>
      </c>
      <c r="C15" s="19">
        <v>9</v>
      </c>
      <c r="D15" s="20">
        <v>2.6159555555555558</v>
      </c>
      <c r="E15" s="20">
        <v>1.9569444444444446</v>
      </c>
      <c r="F15" s="20">
        <v>71.059666666666672</v>
      </c>
      <c r="G15" s="20">
        <v>10.642111111111111</v>
      </c>
      <c r="H15" s="20">
        <v>2.1673333333333331</v>
      </c>
      <c r="I15" s="20">
        <v>0.72766666666666679</v>
      </c>
      <c r="J15" s="20">
        <v>2.5794444444444444</v>
      </c>
      <c r="K15" s="20">
        <v>3.4184444444444444</v>
      </c>
      <c r="L15" s="20">
        <v>1.2980555555555555</v>
      </c>
      <c r="M15" s="20">
        <v>2.8246666666666664</v>
      </c>
      <c r="N15" s="20">
        <v>1.6440000000000001</v>
      </c>
      <c r="O15" s="20">
        <v>49.410148148148146</v>
      </c>
      <c r="P15" s="20">
        <v>4.4382962962962962</v>
      </c>
      <c r="Q15" s="20">
        <v>0.34233333333333332</v>
      </c>
      <c r="R15" s="20">
        <v>3.3111111111111113</v>
      </c>
      <c r="S15" s="20">
        <v>0.43411111111111111</v>
      </c>
      <c r="T15" s="20">
        <v>3.596222222222222</v>
      </c>
      <c r="U15" s="20">
        <v>2.889148148148148</v>
      </c>
      <c r="V15" s="21">
        <v>3.5901666666666667</v>
      </c>
      <c r="W15" s="45">
        <v>0</v>
      </c>
      <c r="X15" s="21">
        <v>0</v>
      </c>
      <c r="Z15" s="54" t="s">
        <v>8</v>
      </c>
      <c r="AA15" s="51" t="s">
        <v>39</v>
      </c>
      <c r="AB15" s="53">
        <f>AVERAGE(D9,D19,D29)</f>
        <v>2.8403037037037038</v>
      </c>
      <c r="AC15" s="53">
        <f t="shared" ref="AC15:AV15" si="12">AVERAGE(E9,E19,E29)</f>
        <v>1.8894814814814815</v>
      </c>
      <c r="AD15" s="53">
        <f t="shared" si="12"/>
        <v>75.833259259259265</v>
      </c>
      <c r="AE15" s="53">
        <f t="shared" si="12"/>
        <v>9.7094074074074079</v>
      </c>
      <c r="AF15" s="53">
        <f t="shared" si="12"/>
        <v>2.2860370370370369</v>
      </c>
      <c r="AG15" s="53">
        <f t="shared" si="12"/>
        <v>0.76640740740740743</v>
      </c>
      <c r="AH15" s="53">
        <f t="shared" si="12"/>
        <v>2.7277037037037037</v>
      </c>
      <c r="AI15" s="53">
        <f t="shared" si="12"/>
        <v>3.4978148148148147</v>
      </c>
      <c r="AJ15" s="53">
        <f t="shared" si="12"/>
        <v>1.4354629629629632</v>
      </c>
      <c r="AK15" s="53">
        <f t="shared" si="12"/>
        <v>2.5969444444444449</v>
      </c>
      <c r="AL15" s="53">
        <f t="shared" si="12"/>
        <v>1.7775740740740742</v>
      </c>
      <c r="AM15" s="53">
        <f t="shared" si="12"/>
        <v>50.974086419753093</v>
      </c>
      <c r="AN15" s="53">
        <f t="shared" si="12"/>
        <v>4.963703703703704</v>
      </c>
      <c r="AO15" s="53">
        <f t="shared" si="12"/>
        <v>5.3420864197530875</v>
      </c>
      <c r="AP15" s="53">
        <f t="shared" si="12"/>
        <v>3.4760617283950626</v>
      </c>
      <c r="AQ15" s="53">
        <f t="shared" si="12"/>
        <v>0.31067901234567902</v>
      </c>
      <c r="AR15" s="53">
        <f t="shared" si="12"/>
        <v>3.8653703703703708</v>
      </c>
      <c r="AS15" s="53">
        <f t="shared" si="12"/>
        <v>3.17779012345679</v>
      </c>
      <c r="AT15" s="53">
        <f t="shared" si="12"/>
        <v>4.1120493827160498</v>
      </c>
      <c r="AU15" s="53">
        <f t="shared" si="12"/>
        <v>0</v>
      </c>
      <c r="AV15" s="53">
        <f t="shared" si="12"/>
        <v>0</v>
      </c>
    </row>
    <row r="16" spans="1:48" x14ac:dyDescent="0.3">
      <c r="A16" s="18" t="s">
        <v>5</v>
      </c>
      <c r="B16" s="19" t="s">
        <v>33</v>
      </c>
      <c r="C16" s="19">
        <v>12</v>
      </c>
      <c r="D16" s="20">
        <v>2.5160444444444439</v>
      </c>
      <c r="E16" s="20">
        <v>1.8600555555555556</v>
      </c>
      <c r="F16" s="20">
        <v>67.030333333333331</v>
      </c>
      <c r="G16" s="20">
        <v>9.6046666666666667</v>
      </c>
      <c r="H16" s="20">
        <v>1.9591111111111112</v>
      </c>
      <c r="I16" s="20">
        <v>0.71066666666666667</v>
      </c>
      <c r="J16" s="20">
        <v>2.2718888888888893</v>
      </c>
      <c r="K16" s="20">
        <v>3.1163333333333334</v>
      </c>
      <c r="L16" s="20">
        <v>1.2396666666666667</v>
      </c>
      <c r="M16" s="20">
        <v>2.8010555555555556</v>
      </c>
      <c r="N16" s="20">
        <v>1.5963333333333336</v>
      </c>
      <c r="O16" s="20">
        <v>47.004296296296303</v>
      </c>
      <c r="P16" s="20">
        <v>4.3014814814814821</v>
      </c>
      <c r="Q16" s="20">
        <v>1.1594074074074072</v>
      </c>
      <c r="R16" s="20">
        <v>3.1362592592592597</v>
      </c>
      <c r="S16" s="20">
        <v>0.20722222222222222</v>
      </c>
      <c r="T16" s="20">
        <v>3.4868148148148155</v>
      </c>
      <c r="U16" s="20">
        <v>2.8434814814814815</v>
      </c>
      <c r="V16" s="21">
        <v>3.5413518518518519</v>
      </c>
      <c r="W16" s="45">
        <v>0</v>
      </c>
      <c r="X16" s="21">
        <v>0</v>
      </c>
      <c r="Z16" s="55"/>
      <c r="AA16" s="51" t="s">
        <v>40</v>
      </c>
      <c r="AB16" s="53">
        <f>_xlfn.STDEV.S(D9,D19,D29)</f>
        <v>0.1736052017957265</v>
      </c>
      <c r="AC16" s="53">
        <f t="shared" ref="AC16:AV16" si="13">_xlfn.STDEV.S(E9,E19,E29)</f>
        <v>4.8952053051351987E-2</v>
      </c>
      <c r="AD16" s="53">
        <f t="shared" si="13"/>
        <v>5.0255477440346725</v>
      </c>
      <c r="AE16" s="53">
        <f t="shared" si="13"/>
        <v>0.69491451053689535</v>
      </c>
      <c r="AF16" s="53">
        <f t="shared" si="13"/>
        <v>0.12616471368581567</v>
      </c>
      <c r="AG16" s="53">
        <f t="shared" si="13"/>
        <v>2.0614729641431129E-2</v>
      </c>
      <c r="AH16" s="53">
        <f t="shared" si="13"/>
        <v>0.15118267640867641</v>
      </c>
      <c r="AI16" s="53">
        <f t="shared" si="13"/>
        <v>0.26224871178191844</v>
      </c>
      <c r="AJ16" s="53">
        <f t="shared" si="13"/>
        <v>9.1941042792619249E-2</v>
      </c>
      <c r="AK16" s="53">
        <f t="shared" si="13"/>
        <v>0.35546066876243371</v>
      </c>
      <c r="AL16" s="53">
        <f t="shared" si="13"/>
        <v>0.23724512206236703</v>
      </c>
      <c r="AM16" s="53">
        <f t="shared" si="13"/>
        <v>2.5582268492559903</v>
      </c>
      <c r="AN16" s="53">
        <f t="shared" si="13"/>
        <v>0.27901350567878608</v>
      </c>
      <c r="AO16" s="53">
        <f t="shared" si="13"/>
        <v>0.65177632173246514</v>
      </c>
      <c r="AP16" s="53">
        <f t="shared" si="13"/>
        <v>0.24500147625134933</v>
      </c>
      <c r="AQ16" s="53">
        <f t="shared" si="13"/>
        <v>5.8502369235942729E-2</v>
      </c>
      <c r="AR16" s="53">
        <f t="shared" si="13"/>
        <v>0.25296489072526107</v>
      </c>
      <c r="AS16" s="53">
        <f t="shared" si="13"/>
        <v>0.22926644018351569</v>
      </c>
      <c r="AT16" s="53">
        <f t="shared" si="13"/>
        <v>0.17779500141617605</v>
      </c>
      <c r="AU16" s="53">
        <f t="shared" si="13"/>
        <v>0</v>
      </c>
      <c r="AV16" s="53">
        <f t="shared" si="13"/>
        <v>0</v>
      </c>
    </row>
    <row r="17" spans="1:48" x14ac:dyDescent="0.3">
      <c r="A17" s="18" t="s">
        <v>6</v>
      </c>
      <c r="B17" s="19" t="s">
        <v>33</v>
      </c>
      <c r="C17" s="19">
        <v>15</v>
      </c>
      <c r="D17" s="20">
        <v>2.6616444444444447</v>
      </c>
      <c r="E17" s="20">
        <v>1.9470555555555558</v>
      </c>
      <c r="F17" s="20">
        <v>70.49088888888889</v>
      </c>
      <c r="G17" s="20">
        <v>9.6993333333333336</v>
      </c>
      <c r="H17" s="20">
        <v>2.2274444444444446</v>
      </c>
      <c r="I17" s="20">
        <v>0.8024444444444444</v>
      </c>
      <c r="J17" s="20">
        <v>2.551333333333333</v>
      </c>
      <c r="K17" s="20">
        <v>3.3752222222222223</v>
      </c>
      <c r="L17" s="20">
        <v>1.3321666666666667</v>
      </c>
      <c r="M17" s="20">
        <v>2.3410555555555557</v>
      </c>
      <c r="N17" s="20">
        <v>1.6759444444444447</v>
      </c>
      <c r="O17" s="20">
        <v>48.775444444444446</v>
      </c>
      <c r="P17" s="20">
        <v>4.6246666666666663</v>
      </c>
      <c r="Q17" s="20">
        <v>2.1262962962962964</v>
      </c>
      <c r="R17" s="20">
        <v>3.3289259259259256</v>
      </c>
      <c r="S17" s="20">
        <v>0.24011111111111111</v>
      </c>
      <c r="T17" s="20">
        <v>3.5665925925925928</v>
      </c>
      <c r="U17" s="20">
        <v>2.8841851851851854</v>
      </c>
      <c r="V17" s="21">
        <v>3.7120185185185184</v>
      </c>
      <c r="W17" s="45">
        <v>0</v>
      </c>
      <c r="X17" s="21">
        <v>0</v>
      </c>
      <c r="Z17" s="54" t="s">
        <v>9</v>
      </c>
      <c r="AA17" s="51" t="s">
        <v>39</v>
      </c>
      <c r="AB17" s="53">
        <f>AVERAGE(D10,D20,D30)</f>
        <v>2.8224592592592592</v>
      </c>
      <c r="AC17" s="53">
        <f t="shared" ref="AC17:AV17" si="14">AVERAGE(E10,E20,E30)</f>
        <v>1.8689074074074075</v>
      </c>
      <c r="AD17" s="53">
        <f t="shared" si="14"/>
        <v>76.434703703703704</v>
      </c>
      <c r="AE17" s="53">
        <f t="shared" si="14"/>
        <v>9.3059629629629637</v>
      </c>
      <c r="AF17" s="53">
        <f t="shared" si="14"/>
        <v>2.3409629629629634</v>
      </c>
      <c r="AG17" s="53">
        <f t="shared" si="14"/>
        <v>0.77592592592592602</v>
      </c>
      <c r="AH17" s="53">
        <f t="shared" si="14"/>
        <v>2.8274074074074078</v>
      </c>
      <c r="AI17" s="53">
        <f t="shared" si="14"/>
        <v>3.5394444444444448</v>
      </c>
      <c r="AJ17" s="53">
        <f t="shared" si="14"/>
        <v>1.4379629629629627</v>
      </c>
      <c r="AK17" s="53">
        <f t="shared" si="14"/>
        <v>2.7102407407407405</v>
      </c>
      <c r="AL17" s="53">
        <f t="shared" si="14"/>
        <v>1.7985925925925927</v>
      </c>
      <c r="AM17" s="53">
        <f t="shared" si="14"/>
        <v>51.084580246913589</v>
      </c>
      <c r="AN17" s="53">
        <f t="shared" si="14"/>
        <v>4.9729999999999999</v>
      </c>
      <c r="AO17" s="53">
        <f t="shared" si="14"/>
        <v>6.7486419753086411</v>
      </c>
      <c r="AP17" s="53">
        <f t="shared" si="14"/>
        <v>3.5983333333333332</v>
      </c>
      <c r="AQ17" s="53">
        <f t="shared" si="14"/>
        <v>0.34935802469135807</v>
      </c>
      <c r="AR17" s="53">
        <f t="shared" si="14"/>
        <v>3.9750987654320991</v>
      </c>
      <c r="AS17" s="53">
        <f t="shared" si="14"/>
        <v>3.2578641975308642</v>
      </c>
      <c r="AT17" s="53">
        <f t="shared" si="14"/>
        <v>4.1241481481481479</v>
      </c>
      <c r="AU17" s="53">
        <f t="shared" si="14"/>
        <v>0</v>
      </c>
      <c r="AV17" s="53">
        <f t="shared" si="14"/>
        <v>0</v>
      </c>
    </row>
    <row r="18" spans="1:48" x14ac:dyDescent="0.3">
      <c r="A18" s="18" t="s">
        <v>7</v>
      </c>
      <c r="B18" s="19" t="s">
        <v>33</v>
      </c>
      <c r="C18" s="19">
        <v>18</v>
      </c>
      <c r="D18" s="20">
        <v>2.6832222222222226</v>
      </c>
      <c r="E18" s="20">
        <v>1.9998333333333334</v>
      </c>
      <c r="F18" s="20">
        <v>72.240555555555574</v>
      </c>
      <c r="G18" s="20">
        <v>9.628222222222222</v>
      </c>
      <c r="H18" s="20">
        <v>2.1234444444444445</v>
      </c>
      <c r="I18" s="20">
        <v>0.79911111111111111</v>
      </c>
      <c r="J18" s="20">
        <v>2.5134444444444446</v>
      </c>
      <c r="K18" s="20">
        <v>3.4538888888888888</v>
      </c>
      <c r="L18" s="20">
        <v>1.3131666666666668</v>
      </c>
      <c r="M18" s="20">
        <v>2.8598333333333339</v>
      </c>
      <c r="N18" s="20">
        <v>1.6010000000000002</v>
      </c>
      <c r="O18" s="20">
        <v>46.854888888888894</v>
      </c>
      <c r="P18" s="20">
        <v>4.5829629629629638</v>
      </c>
      <c r="Q18" s="20">
        <v>3.0350000000000001</v>
      </c>
      <c r="R18" s="20">
        <v>3.252444444444444</v>
      </c>
      <c r="S18" s="20">
        <v>0.26200000000000001</v>
      </c>
      <c r="T18" s="20">
        <v>3.635333333333334</v>
      </c>
      <c r="U18" s="20">
        <v>2.979888888888889</v>
      </c>
      <c r="V18" s="21">
        <v>3.7440555555555557</v>
      </c>
      <c r="W18" s="45">
        <v>0</v>
      </c>
      <c r="X18" s="21">
        <v>0</v>
      </c>
      <c r="Z18" s="55"/>
      <c r="AA18" s="51" t="s">
        <v>40</v>
      </c>
      <c r="AB18" s="53">
        <f>_xlfn.STDEV.S(D10,D20,D30)</f>
        <v>0.19985542469968909</v>
      </c>
      <c r="AC18" s="53">
        <f t="shared" ref="AC18:AV18" si="15">_xlfn.STDEV.S(E10,E20,E30)</f>
        <v>0.18936314916945812</v>
      </c>
      <c r="AD18" s="53">
        <f t="shared" si="15"/>
        <v>6.3969289548577875</v>
      </c>
      <c r="AE18" s="53">
        <f t="shared" si="15"/>
        <v>0.93916670665045288</v>
      </c>
      <c r="AF18" s="53">
        <f t="shared" si="15"/>
        <v>0.15547126022902641</v>
      </c>
      <c r="AG18" s="53">
        <f t="shared" si="15"/>
        <v>8.4810197189519057E-2</v>
      </c>
      <c r="AH18" s="53">
        <f t="shared" si="15"/>
        <v>0.25357718121170841</v>
      </c>
      <c r="AI18" s="53">
        <f t="shared" si="15"/>
        <v>0.3401504569059598</v>
      </c>
      <c r="AJ18" s="53">
        <f t="shared" si="15"/>
        <v>0.10761385491444556</v>
      </c>
      <c r="AK18" s="53">
        <f t="shared" si="15"/>
        <v>3.5204268703942825E-2</v>
      </c>
      <c r="AL18" s="53">
        <f t="shared" si="15"/>
        <v>0.22754165493928838</v>
      </c>
      <c r="AM18" s="53">
        <f t="shared" si="15"/>
        <v>4.5078149531712999</v>
      </c>
      <c r="AN18" s="53">
        <f t="shared" si="15"/>
        <v>0.45073548035519562</v>
      </c>
      <c r="AO18" s="53">
        <f t="shared" si="15"/>
        <v>0.37279135471096148</v>
      </c>
      <c r="AP18" s="53">
        <f t="shared" si="15"/>
        <v>0.36678742306330642</v>
      </c>
      <c r="AQ18" s="53">
        <f t="shared" si="15"/>
        <v>6.5483757851052843E-2</v>
      </c>
      <c r="AR18" s="53">
        <f t="shared" si="15"/>
        <v>0.33623958840966389</v>
      </c>
      <c r="AS18" s="53">
        <f t="shared" si="15"/>
        <v>0.26791979824174039</v>
      </c>
      <c r="AT18" s="53">
        <f t="shared" si="15"/>
        <v>0.34046593034494899</v>
      </c>
      <c r="AU18" s="53">
        <f t="shared" si="15"/>
        <v>0</v>
      </c>
      <c r="AV18" s="53">
        <f t="shared" si="15"/>
        <v>0</v>
      </c>
    </row>
    <row r="19" spans="1:48" x14ac:dyDescent="0.3">
      <c r="A19" s="18" t="s">
        <v>8</v>
      </c>
      <c r="B19" s="19" t="s">
        <v>33</v>
      </c>
      <c r="C19" s="19">
        <v>21</v>
      </c>
      <c r="D19" s="20">
        <v>2.6398444444444449</v>
      </c>
      <c r="E19" s="20">
        <v>1.9417222222222221</v>
      </c>
      <c r="F19" s="20">
        <v>70.24633333333334</v>
      </c>
      <c r="G19" s="20">
        <v>8.9398888888888894</v>
      </c>
      <c r="H19" s="20">
        <v>2.1415555555555557</v>
      </c>
      <c r="I19" s="20">
        <v>0.7901111111111111</v>
      </c>
      <c r="J19" s="20">
        <v>2.5532222222222223</v>
      </c>
      <c r="K19" s="20">
        <v>3.2292222222222224</v>
      </c>
      <c r="L19" s="20">
        <v>1.3311111111111111</v>
      </c>
      <c r="M19" s="20">
        <v>2.3571666666666666</v>
      </c>
      <c r="N19" s="20">
        <v>1.5136666666666667</v>
      </c>
      <c r="O19" s="20">
        <v>49.671185185185188</v>
      </c>
      <c r="P19" s="20">
        <v>4.6536666666666671</v>
      </c>
      <c r="Q19" s="20">
        <v>5.0984074074074082</v>
      </c>
      <c r="R19" s="20">
        <v>3.2110000000000007</v>
      </c>
      <c r="S19" s="20">
        <v>0.24944444444444447</v>
      </c>
      <c r="T19" s="20">
        <v>3.5752222222222225</v>
      </c>
      <c r="U19" s="20">
        <v>2.9132592592592594</v>
      </c>
      <c r="V19" s="21">
        <v>3.9109074074074077</v>
      </c>
      <c r="W19" s="45">
        <v>0</v>
      </c>
      <c r="X19" s="21">
        <v>0</v>
      </c>
      <c r="Z19" s="54" t="s">
        <v>10</v>
      </c>
      <c r="AA19" s="51" t="s">
        <v>39</v>
      </c>
      <c r="AB19" s="53">
        <f>AVERAGE(D11,D21,D31)</f>
        <v>3.0113851851851852</v>
      </c>
      <c r="AC19" s="53">
        <f t="shared" ref="AC19:AV19" si="16">AVERAGE(E11,E21,E31)</f>
        <v>1.9256851851851853</v>
      </c>
      <c r="AD19" s="53">
        <f t="shared" si="16"/>
        <v>83.056925925925938</v>
      </c>
      <c r="AE19" s="53">
        <f t="shared" si="16"/>
        <v>9.4096666666666664</v>
      </c>
      <c r="AF19" s="53">
        <f t="shared" si="16"/>
        <v>2.3955925925925929</v>
      </c>
      <c r="AG19" s="53">
        <f t="shared" si="16"/>
        <v>0.78314814814814815</v>
      </c>
      <c r="AH19" s="53">
        <f t="shared" si="16"/>
        <v>2.9130370370370371</v>
      </c>
      <c r="AI19" s="53">
        <f t="shared" si="16"/>
        <v>3.6702592592592596</v>
      </c>
      <c r="AJ19" s="53">
        <f t="shared" si="16"/>
        <v>1.5196481481481481</v>
      </c>
      <c r="AK19" s="53">
        <f t="shared" si="16"/>
        <v>2.7524629629629627</v>
      </c>
      <c r="AL19" s="53">
        <f t="shared" si="16"/>
        <v>1.8147407407407405</v>
      </c>
      <c r="AM19" s="53">
        <f t="shared" si="16"/>
        <v>54.53886419753087</v>
      </c>
      <c r="AN19" s="53">
        <f t="shared" si="16"/>
        <v>5.2542469135802472</v>
      </c>
      <c r="AO19" s="53">
        <f t="shared" si="16"/>
        <v>7.9443209876543222</v>
      </c>
      <c r="AP19" s="53">
        <f t="shared" si="16"/>
        <v>3.7839259259259261</v>
      </c>
      <c r="AQ19" s="53">
        <f t="shared" si="16"/>
        <v>0.54430864197530859</v>
      </c>
      <c r="AR19" s="53">
        <f t="shared" si="16"/>
        <v>4.1751728395061738</v>
      </c>
      <c r="AS19" s="53">
        <f t="shared" si="16"/>
        <v>3.3999012345679014</v>
      </c>
      <c r="AT19" s="53">
        <f t="shared" si="16"/>
        <v>4.3503148148148147</v>
      </c>
      <c r="AU19" s="53">
        <f t="shared" si="16"/>
        <v>0</v>
      </c>
      <c r="AV19" s="53">
        <f t="shared" si="16"/>
        <v>0</v>
      </c>
    </row>
    <row r="20" spans="1:48" x14ac:dyDescent="0.3">
      <c r="A20" s="18" t="s">
        <v>9</v>
      </c>
      <c r="B20" s="19" t="s">
        <v>33</v>
      </c>
      <c r="C20" s="19">
        <v>24</v>
      </c>
      <c r="D20" s="20">
        <v>2.9559555555555557</v>
      </c>
      <c r="E20" s="20">
        <v>1.9174444444444445</v>
      </c>
      <c r="F20" s="20">
        <v>78.563111111111112</v>
      </c>
      <c r="G20" s="20">
        <v>10.051333333333332</v>
      </c>
      <c r="H20" s="20">
        <v>2.4528888888888889</v>
      </c>
      <c r="I20" s="20">
        <v>0.80211111111111111</v>
      </c>
      <c r="J20" s="20">
        <v>2.9402222222222223</v>
      </c>
      <c r="K20" s="20">
        <v>3.7097777777777781</v>
      </c>
      <c r="L20" s="20">
        <v>1.5038333333333334</v>
      </c>
      <c r="M20" s="20">
        <v>2.6697222222222226</v>
      </c>
      <c r="N20" s="20">
        <v>1.9122777777777777</v>
      </c>
      <c r="O20" s="20">
        <v>53.048333333333339</v>
      </c>
      <c r="P20" s="20">
        <v>5.1685185185185185</v>
      </c>
      <c r="Q20" s="20">
        <v>7.1329259259259263</v>
      </c>
      <c r="R20" s="20">
        <v>3.7378518518518518</v>
      </c>
      <c r="S20" s="20">
        <v>0.33296296296296302</v>
      </c>
      <c r="T20" s="20">
        <v>4.1440370370370374</v>
      </c>
      <c r="U20" s="20">
        <v>3.4035925925925925</v>
      </c>
      <c r="V20" s="21">
        <v>4.355944444444444</v>
      </c>
      <c r="W20" s="45">
        <v>0</v>
      </c>
      <c r="X20" s="21">
        <v>0</v>
      </c>
      <c r="Z20" s="55"/>
      <c r="AA20" s="51" t="s">
        <v>40</v>
      </c>
      <c r="AB20" s="53">
        <f>_xlfn.STDEV.S(D11,D21,D31)</f>
        <v>7.7805900735743727E-2</v>
      </c>
      <c r="AC20" s="53">
        <f t="shared" ref="AC20:AV20" si="17">_xlfn.STDEV.S(E11,E21,E31)</f>
        <v>9.0827290545402187E-2</v>
      </c>
      <c r="AD20" s="53">
        <f t="shared" si="17"/>
        <v>5.0898553671431817</v>
      </c>
      <c r="AE20" s="53">
        <f t="shared" si="17"/>
        <v>0.11480627805778496</v>
      </c>
      <c r="AF20" s="53">
        <f t="shared" si="17"/>
        <v>8.8057664421528153E-2</v>
      </c>
      <c r="AG20" s="53">
        <f t="shared" si="17"/>
        <v>5.4343027234903855E-2</v>
      </c>
      <c r="AH20" s="53">
        <f t="shared" si="17"/>
        <v>5.4859678837374984E-2</v>
      </c>
      <c r="AI20" s="53">
        <f t="shared" si="17"/>
        <v>0.20328588800842626</v>
      </c>
      <c r="AJ20" s="53">
        <f t="shared" si="17"/>
        <v>5.8906112086542138E-2</v>
      </c>
      <c r="AK20" s="53">
        <f t="shared" si="17"/>
        <v>0.11263201216620906</v>
      </c>
      <c r="AL20" s="53">
        <f t="shared" si="17"/>
        <v>0.13927994207126337</v>
      </c>
      <c r="AM20" s="53">
        <f t="shared" si="17"/>
        <v>2.1693314367535974</v>
      </c>
      <c r="AN20" s="53">
        <f t="shared" si="17"/>
        <v>0.317403907524966</v>
      </c>
      <c r="AO20" s="53">
        <f t="shared" si="17"/>
        <v>0.84861400220423144</v>
      </c>
      <c r="AP20" s="53">
        <f t="shared" si="17"/>
        <v>0.17588085582523252</v>
      </c>
      <c r="AQ20" s="53">
        <f t="shared" si="17"/>
        <v>4.5423994513353314E-2</v>
      </c>
      <c r="AR20" s="53">
        <f t="shared" si="17"/>
        <v>0.12835156373818521</v>
      </c>
      <c r="AS20" s="53">
        <f t="shared" si="17"/>
        <v>9.199876492680055E-2</v>
      </c>
      <c r="AT20" s="53">
        <f t="shared" si="17"/>
        <v>8.3006100309643255E-2</v>
      </c>
      <c r="AU20" s="53">
        <f t="shared" si="17"/>
        <v>0</v>
      </c>
      <c r="AV20" s="53">
        <f t="shared" si="17"/>
        <v>0</v>
      </c>
    </row>
    <row r="21" spans="1:48" x14ac:dyDescent="0.3">
      <c r="A21" s="18" t="s">
        <v>10</v>
      </c>
      <c r="B21" s="19" t="s">
        <v>33</v>
      </c>
      <c r="C21" s="19">
        <v>27</v>
      </c>
      <c r="D21" s="20">
        <v>3.0211555555555551</v>
      </c>
      <c r="E21" s="20">
        <v>1.9060555555555556</v>
      </c>
      <c r="F21" s="20">
        <v>84.039111111111112</v>
      </c>
      <c r="G21" s="20">
        <v>9.3418888888888887</v>
      </c>
      <c r="H21" s="20">
        <v>2.4750000000000001</v>
      </c>
      <c r="I21" s="20">
        <v>0.78622222222222227</v>
      </c>
      <c r="J21" s="20">
        <v>2.97</v>
      </c>
      <c r="K21" s="20">
        <v>3.7576666666666667</v>
      </c>
      <c r="L21" s="20">
        <v>1.5409444444444444</v>
      </c>
      <c r="M21" s="20">
        <v>2.7272777777777777</v>
      </c>
      <c r="N21" s="20">
        <v>1.9201111111111111</v>
      </c>
      <c r="O21" s="20">
        <v>54.375333333333337</v>
      </c>
      <c r="P21" s="20">
        <v>5.2465185185185179</v>
      </c>
      <c r="Q21" s="20">
        <v>8.0677777777777777</v>
      </c>
      <c r="R21" s="20">
        <v>3.8024444444444447</v>
      </c>
      <c r="S21" s="20">
        <v>0.58866666666666667</v>
      </c>
      <c r="T21" s="20">
        <v>4.2348148148148148</v>
      </c>
      <c r="U21" s="20">
        <v>3.4563333333333337</v>
      </c>
      <c r="V21" s="21">
        <v>4.3694074074074081</v>
      </c>
      <c r="W21" s="45">
        <v>0</v>
      </c>
      <c r="X21" s="21">
        <v>0</v>
      </c>
      <c r="Z21" s="54" t="s">
        <v>11</v>
      </c>
      <c r="AA21" s="51" t="s">
        <v>39</v>
      </c>
      <c r="AB21" s="53">
        <f>AVERAGE(D12,D22,D32)</f>
        <v>2.6547999999999998</v>
      </c>
      <c r="AC21" s="53">
        <f t="shared" ref="AC21:AV21" si="18">AVERAGE(E12,E22,E32)</f>
        <v>1.8338703703703703</v>
      </c>
      <c r="AD21" s="53">
        <f t="shared" si="18"/>
        <v>70.353703703703715</v>
      </c>
      <c r="AE21" s="53">
        <f t="shared" si="18"/>
        <v>7.5808888888888895</v>
      </c>
      <c r="AF21" s="53">
        <f t="shared" si="18"/>
        <v>2.1958148148148151</v>
      </c>
      <c r="AG21" s="53">
        <f t="shared" si="18"/>
        <v>0.76500000000000001</v>
      </c>
      <c r="AH21" s="53">
        <f t="shared" si="18"/>
        <v>2.5447407407407412</v>
      </c>
      <c r="AI21" s="53">
        <f t="shared" si="18"/>
        <v>3.2421111111111109</v>
      </c>
      <c r="AJ21" s="53">
        <f t="shared" si="18"/>
        <v>1.3607962962962963</v>
      </c>
      <c r="AK21" s="53">
        <f t="shared" si="18"/>
        <v>2.3910185185185187</v>
      </c>
      <c r="AL21" s="53">
        <f t="shared" si="18"/>
        <v>1.6701481481481482</v>
      </c>
      <c r="AM21" s="53">
        <f t="shared" si="18"/>
        <v>48.116345679012348</v>
      </c>
      <c r="AN21" s="53">
        <f t="shared" si="18"/>
        <v>4.6043333333333338</v>
      </c>
      <c r="AO21" s="53">
        <f t="shared" si="18"/>
        <v>8.193802469135802</v>
      </c>
      <c r="AP21" s="53">
        <f t="shared" si="18"/>
        <v>3.2220617283950617</v>
      </c>
      <c r="AQ21" s="53">
        <f t="shared" si="18"/>
        <v>0.46004938271604945</v>
      </c>
      <c r="AR21" s="53">
        <f t="shared" si="18"/>
        <v>3.5698271604938276</v>
      </c>
      <c r="AS21" s="53">
        <f t="shared" si="18"/>
        <v>3.0534074074074078</v>
      </c>
      <c r="AT21" s="53">
        <f t="shared" si="18"/>
        <v>3.774382716049383</v>
      </c>
      <c r="AU21" s="53">
        <f t="shared" si="18"/>
        <v>0</v>
      </c>
      <c r="AV21" s="53">
        <f t="shared" si="18"/>
        <v>0</v>
      </c>
    </row>
    <row r="22" spans="1:48" ht="15" thickBot="1" x14ac:dyDescent="0.35">
      <c r="A22" s="22" t="s">
        <v>11</v>
      </c>
      <c r="B22" s="23" t="s">
        <v>33</v>
      </c>
      <c r="C22" s="23">
        <v>30</v>
      </c>
      <c r="D22" s="24">
        <v>2.6938222222222219</v>
      </c>
      <c r="E22" s="24">
        <v>2.0407222222222221</v>
      </c>
      <c r="F22" s="24">
        <v>72.948111111111118</v>
      </c>
      <c r="G22" s="24">
        <v>8.0122222222222224</v>
      </c>
      <c r="H22" s="24">
        <v>2.2184444444444447</v>
      </c>
      <c r="I22" s="24">
        <v>0.85844444444444445</v>
      </c>
      <c r="J22" s="24">
        <v>2.4953333333333334</v>
      </c>
      <c r="K22" s="24">
        <v>3.4061111111111115</v>
      </c>
      <c r="L22" s="24">
        <v>1.3775555555555556</v>
      </c>
      <c r="M22" s="24">
        <v>2.4412222222222222</v>
      </c>
      <c r="N22" s="24">
        <v>1.8005</v>
      </c>
      <c r="O22" s="24">
        <v>49.643703703703714</v>
      </c>
      <c r="P22" s="24">
        <v>4.6878518518518515</v>
      </c>
      <c r="Q22" s="24">
        <v>7.8004814814814818</v>
      </c>
      <c r="R22" s="24">
        <v>3.2959259259259257</v>
      </c>
      <c r="S22" s="24">
        <v>0.50722222222222224</v>
      </c>
      <c r="T22" s="24">
        <v>3.6744074074074073</v>
      </c>
      <c r="U22" s="24">
        <v>3.1051111111111118</v>
      </c>
      <c r="V22" s="25">
        <v>3.6754074074074077</v>
      </c>
      <c r="W22" s="46">
        <v>0</v>
      </c>
      <c r="X22" s="25">
        <v>0</v>
      </c>
      <c r="Z22" s="55"/>
      <c r="AA22" s="51" t="s">
        <v>40</v>
      </c>
      <c r="AB22" s="53">
        <f>_xlfn.STDEV.S(D12,D22,D32)</f>
        <v>5.1840272251990192E-2</v>
      </c>
      <c r="AC22" s="53">
        <f t="shared" ref="AC22:AV22" si="19">_xlfn.STDEV.S(E12,E22,E32)</f>
        <v>0.19106446728378398</v>
      </c>
      <c r="AD22" s="53">
        <f t="shared" si="19"/>
        <v>2.3189980870134441</v>
      </c>
      <c r="AE22" s="53">
        <f t="shared" si="19"/>
        <v>0.39436598593717176</v>
      </c>
      <c r="AF22" s="53">
        <f t="shared" si="19"/>
        <v>2.003587317767239E-2</v>
      </c>
      <c r="AG22" s="53">
        <f t="shared" si="19"/>
        <v>8.1884969000104946E-2</v>
      </c>
      <c r="AH22" s="53">
        <f t="shared" si="19"/>
        <v>5.4513825784346721E-2</v>
      </c>
      <c r="AI22" s="53">
        <f t="shared" si="19"/>
        <v>0.17408554729723502</v>
      </c>
      <c r="AJ22" s="53">
        <f t="shared" si="19"/>
        <v>2.0972375520656315E-2</v>
      </c>
      <c r="AK22" s="53">
        <f t="shared" si="19"/>
        <v>5.8872385877676334E-2</v>
      </c>
      <c r="AL22" s="53">
        <f t="shared" si="19"/>
        <v>0.16236162516155991</v>
      </c>
      <c r="AM22" s="53">
        <f t="shared" si="19"/>
        <v>1.3266293692325977</v>
      </c>
      <c r="AN22" s="53">
        <f t="shared" si="19"/>
        <v>7.2630668396824444E-2</v>
      </c>
      <c r="AO22" s="53">
        <f t="shared" si="19"/>
        <v>0.92099032874533004</v>
      </c>
      <c r="AP22" s="53">
        <f t="shared" si="19"/>
        <v>7.0060098964028997E-2</v>
      </c>
      <c r="AQ22" s="53">
        <f t="shared" si="19"/>
        <v>6.4352598805505645E-2</v>
      </c>
      <c r="AR22" s="53">
        <f t="shared" si="19"/>
        <v>9.0591641172840257E-2</v>
      </c>
      <c r="AS22" s="53">
        <f t="shared" si="19"/>
        <v>4.7803840149709675E-2</v>
      </c>
      <c r="AT22" s="53">
        <f t="shared" si="19"/>
        <v>0.29341042835862752</v>
      </c>
      <c r="AU22" s="53">
        <f t="shared" si="19"/>
        <v>0</v>
      </c>
      <c r="AV22" s="53">
        <f t="shared" si="19"/>
        <v>0</v>
      </c>
    </row>
    <row r="23" spans="1:48" x14ac:dyDescent="0.3">
      <c r="A23" s="26" t="s">
        <v>2</v>
      </c>
      <c r="B23" s="27" t="s">
        <v>34</v>
      </c>
      <c r="C23" s="27">
        <v>4</v>
      </c>
      <c r="D23" s="28">
        <v>2.4499536618229909</v>
      </c>
      <c r="E23" s="28">
        <v>1.8122253296593556</v>
      </c>
      <c r="F23" s="28">
        <v>69.193578277126122</v>
      </c>
      <c r="G23" s="28">
        <v>11.560480571728901</v>
      </c>
      <c r="H23" s="28">
        <v>1.9571384933491669</v>
      </c>
      <c r="I23" s="28">
        <v>0.50182367725894006</v>
      </c>
      <c r="J23" s="28">
        <v>2.7342399167419114</v>
      </c>
      <c r="K23" s="28">
        <v>3.6345706567043448</v>
      </c>
      <c r="L23" s="28">
        <v>1.4296500861482502</v>
      </c>
      <c r="M23" s="28">
        <v>3.6995100164201888</v>
      </c>
      <c r="N23" s="28">
        <v>1.8007157929176889</v>
      </c>
      <c r="O23" s="28">
        <v>47.855955657939639</v>
      </c>
      <c r="P23" s="28">
        <v>5.6926367826609638</v>
      </c>
      <c r="Q23" s="28">
        <v>9.6188279537819263E-2</v>
      </c>
      <c r="R23" s="28">
        <v>3.507264166439374</v>
      </c>
      <c r="S23" s="28">
        <v>5.4773550557758892E-2</v>
      </c>
      <c r="T23" s="28">
        <v>3.3341859715361926</v>
      </c>
      <c r="U23" s="28">
        <v>2.4278955766908483</v>
      </c>
      <c r="V23" s="29">
        <v>4.2204932025187425</v>
      </c>
      <c r="W23" s="47">
        <v>0</v>
      </c>
      <c r="X23" s="29">
        <v>0</v>
      </c>
    </row>
    <row r="24" spans="1:48" x14ac:dyDescent="0.3">
      <c r="A24" s="30" t="s">
        <v>3</v>
      </c>
      <c r="B24" s="31" t="s">
        <v>34</v>
      </c>
      <c r="C24" s="31">
        <v>7</v>
      </c>
      <c r="D24" s="32">
        <v>2.5778888888888889</v>
      </c>
      <c r="E24" s="32">
        <v>1.8825000000000001</v>
      </c>
      <c r="F24" s="32">
        <v>71.369111111111124</v>
      </c>
      <c r="G24" s="32">
        <v>10.357666666666667</v>
      </c>
      <c r="H24" s="32">
        <v>2.0986666666666669</v>
      </c>
      <c r="I24" s="32">
        <v>0.66466666666666663</v>
      </c>
      <c r="J24" s="32">
        <v>2.5042222222222223</v>
      </c>
      <c r="K24" s="32">
        <v>3.3431111111111114</v>
      </c>
      <c r="L24" s="32">
        <v>1.2434444444444446</v>
      </c>
      <c r="M24" s="32">
        <v>2.535277777777778</v>
      </c>
      <c r="N24" s="32">
        <v>1.5733888888888889</v>
      </c>
      <c r="O24" s="32">
        <v>47.948444444444455</v>
      </c>
      <c r="P24" s="32">
        <v>4.298592592592593</v>
      </c>
      <c r="Q24" s="32">
        <v>0.10174074074074076</v>
      </c>
      <c r="R24" s="32">
        <v>3.2559629629629629</v>
      </c>
      <c r="S24" s="32">
        <v>0.14577777777777778</v>
      </c>
      <c r="T24" s="32">
        <v>3.3897407407407409</v>
      </c>
      <c r="U24" s="32">
        <v>2.652703703703704</v>
      </c>
      <c r="V24" s="33">
        <v>3.3735185185185186</v>
      </c>
      <c r="W24" s="48">
        <v>0</v>
      </c>
      <c r="X24" s="33">
        <v>0</v>
      </c>
      <c r="AK24" s="57"/>
    </row>
    <row r="25" spans="1:48" x14ac:dyDescent="0.3">
      <c r="A25" s="30" t="s">
        <v>4</v>
      </c>
      <c r="B25" s="31" t="s">
        <v>34</v>
      </c>
      <c r="C25" s="31">
        <v>10</v>
      </c>
      <c r="D25" s="32">
        <v>2.5805333333333333</v>
      </c>
      <c r="E25" s="32">
        <v>1.8412222222222223</v>
      </c>
      <c r="F25" s="32">
        <v>68.733888888888899</v>
      </c>
      <c r="G25" s="32">
        <v>10.119</v>
      </c>
      <c r="H25" s="32">
        <v>2.0747777777777778</v>
      </c>
      <c r="I25" s="32">
        <v>0.70333333333333337</v>
      </c>
      <c r="J25" s="32">
        <v>2.450333333333333</v>
      </c>
      <c r="K25" s="32">
        <v>3.3603333333333336</v>
      </c>
      <c r="L25" s="32">
        <v>1.2798333333333334</v>
      </c>
      <c r="M25" s="32">
        <v>2.6783333333333332</v>
      </c>
      <c r="N25" s="32">
        <v>1.6119444444444444</v>
      </c>
      <c r="O25" s="32">
        <v>48.400370370370382</v>
      </c>
      <c r="P25" s="32">
        <v>4.3404814814814818</v>
      </c>
      <c r="Q25" s="32">
        <v>0.31759259259259259</v>
      </c>
      <c r="R25" s="32">
        <v>3.2542962962962965</v>
      </c>
      <c r="S25" s="32">
        <v>0.37322222222222229</v>
      </c>
      <c r="T25" s="32">
        <v>3.5240370370370377</v>
      </c>
      <c r="U25" s="32">
        <v>2.8474814814814819</v>
      </c>
      <c r="V25" s="33">
        <v>3.5021296296296294</v>
      </c>
      <c r="W25" s="48">
        <v>0</v>
      </c>
      <c r="X25" s="33">
        <v>0</v>
      </c>
      <c r="AK25" s="57"/>
    </row>
    <row r="26" spans="1:48" x14ac:dyDescent="0.3">
      <c r="A26" s="30" t="s">
        <v>5</v>
      </c>
      <c r="B26" s="31" t="s">
        <v>34</v>
      </c>
      <c r="C26" s="31">
        <v>13</v>
      </c>
      <c r="D26" s="32">
        <v>2.6454222222222223</v>
      </c>
      <c r="E26" s="32">
        <v>1.8822222222222222</v>
      </c>
      <c r="F26" s="32">
        <v>69.537666666666667</v>
      </c>
      <c r="G26" s="32">
        <v>9.8151111111111113</v>
      </c>
      <c r="H26" s="32">
        <v>2.1116666666666668</v>
      </c>
      <c r="I26" s="32">
        <v>0.75088888888888883</v>
      </c>
      <c r="J26" s="32">
        <v>2.528777777777778</v>
      </c>
      <c r="K26" s="32">
        <v>3.3685555555555555</v>
      </c>
      <c r="L26" s="32">
        <v>1.3246666666666667</v>
      </c>
      <c r="M26" s="32">
        <v>2.8895000000000004</v>
      </c>
      <c r="N26" s="32">
        <v>1.6305000000000001</v>
      </c>
      <c r="O26" s="32">
        <v>48.739518518518523</v>
      </c>
      <c r="P26" s="32">
        <v>4.5158518518518518</v>
      </c>
      <c r="Q26" s="32">
        <v>1.2325185185185186</v>
      </c>
      <c r="R26" s="32">
        <v>3.2658518518518522</v>
      </c>
      <c r="S26" s="32">
        <v>0.21396296296296297</v>
      </c>
      <c r="T26" s="32">
        <v>3.5827037037037037</v>
      </c>
      <c r="U26" s="32">
        <v>2.8397037037037038</v>
      </c>
      <c r="V26" s="33">
        <v>3.6461481481481486</v>
      </c>
      <c r="W26" s="48">
        <v>0</v>
      </c>
      <c r="X26" s="33">
        <v>0</v>
      </c>
      <c r="AK26" s="57"/>
    </row>
    <row r="27" spans="1:48" x14ac:dyDescent="0.3">
      <c r="A27" s="30" t="s">
        <v>6</v>
      </c>
      <c r="B27" s="31" t="s">
        <v>34</v>
      </c>
      <c r="C27" s="31">
        <v>16</v>
      </c>
      <c r="D27" s="32">
        <v>2.7271333333333332</v>
      </c>
      <c r="E27" s="32">
        <v>1.9192222222222224</v>
      </c>
      <c r="F27" s="32">
        <v>71.727000000000004</v>
      </c>
      <c r="G27" s="32">
        <v>10.395</v>
      </c>
      <c r="H27" s="32">
        <v>2.141888888888889</v>
      </c>
      <c r="I27" s="32">
        <v>0.76833333333333342</v>
      </c>
      <c r="J27" s="32">
        <v>2.5951111111111111</v>
      </c>
      <c r="K27" s="32">
        <v>3.4893333333333336</v>
      </c>
      <c r="L27" s="32">
        <v>1.3436666666666668</v>
      </c>
      <c r="M27" s="32">
        <v>2.4258888888888892</v>
      </c>
      <c r="N27" s="32">
        <v>1.6082777777777777</v>
      </c>
      <c r="O27" s="32">
        <v>49.251370370370374</v>
      </c>
      <c r="P27" s="32">
        <v>4.6285185185185185</v>
      </c>
      <c r="Q27" s="32">
        <v>1.9591851851851851</v>
      </c>
      <c r="R27" s="32">
        <v>3.3024074074074075</v>
      </c>
      <c r="S27" s="32">
        <v>0.2123703703703704</v>
      </c>
      <c r="T27" s="32">
        <v>3.7907777777777776</v>
      </c>
      <c r="U27" s="32">
        <v>3.0866296296296296</v>
      </c>
      <c r="V27" s="33">
        <v>3.8866666666666667</v>
      </c>
      <c r="W27" s="48">
        <v>0</v>
      </c>
      <c r="X27" s="33">
        <v>0</v>
      </c>
      <c r="AK27" s="57"/>
    </row>
    <row r="28" spans="1:48" x14ac:dyDescent="0.3">
      <c r="A28" s="30" t="s">
        <v>7</v>
      </c>
      <c r="B28" s="31" t="s">
        <v>34</v>
      </c>
      <c r="C28" s="31">
        <v>19</v>
      </c>
      <c r="D28" s="32">
        <v>2.6992666666666665</v>
      </c>
      <c r="E28" s="32">
        <v>1.9971666666666668</v>
      </c>
      <c r="F28" s="32">
        <v>72.135444444444445</v>
      </c>
      <c r="G28" s="32">
        <v>9.6194444444444454</v>
      </c>
      <c r="H28" s="32">
        <v>2.1995555555555555</v>
      </c>
      <c r="I28" s="32">
        <v>0.79722222222222228</v>
      </c>
      <c r="J28" s="32">
        <v>2.5450000000000004</v>
      </c>
      <c r="K28" s="32">
        <v>3.3174444444444444</v>
      </c>
      <c r="L28" s="32">
        <v>1.3005555555555557</v>
      </c>
      <c r="M28" s="32">
        <v>2.7686111111111114</v>
      </c>
      <c r="N28" s="32">
        <v>1.6146666666666667</v>
      </c>
      <c r="O28" s="32">
        <v>49.159037037037038</v>
      </c>
      <c r="P28" s="32">
        <v>4.4543703703703708</v>
      </c>
      <c r="Q28" s="32">
        <v>3.2983703703703706</v>
      </c>
      <c r="R28" s="32">
        <v>3.3133703703703703</v>
      </c>
      <c r="S28" s="32">
        <v>0.27222222222222225</v>
      </c>
      <c r="T28" s="32">
        <v>3.3705925925925926</v>
      </c>
      <c r="U28" s="32">
        <v>2.9983333333333331</v>
      </c>
      <c r="V28" s="33">
        <v>3.8433518518518524</v>
      </c>
      <c r="W28" s="48">
        <v>0</v>
      </c>
      <c r="X28" s="33">
        <v>0</v>
      </c>
      <c r="AK28" s="57"/>
    </row>
    <row r="29" spans="1:48" x14ac:dyDescent="0.3">
      <c r="A29" s="30" t="s">
        <v>8</v>
      </c>
      <c r="B29" s="31" t="s">
        <v>34</v>
      </c>
      <c r="C29" s="31">
        <v>22</v>
      </c>
      <c r="D29" s="32">
        <v>2.9396222222222224</v>
      </c>
      <c r="E29" s="32">
        <v>1.8446666666666667</v>
      </c>
      <c r="F29" s="32">
        <v>77.268111111111125</v>
      </c>
      <c r="G29" s="32">
        <v>9.8972222222222221</v>
      </c>
      <c r="H29" s="32">
        <v>2.3744444444444444</v>
      </c>
      <c r="I29" s="32">
        <v>0.75266666666666671</v>
      </c>
      <c r="J29" s="32">
        <v>2.8197777777777779</v>
      </c>
      <c r="K29" s="32">
        <v>3.7532222222222225</v>
      </c>
      <c r="L29" s="32">
        <v>1.5045555555555556</v>
      </c>
      <c r="M29" s="32">
        <v>3.0053333333333336</v>
      </c>
      <c r="N29" s="32">
        <v>1.9731666666666667</v>
      </c>
      <c r="O29" s="32">
        <v>53.921481481481486</v>
      </c>
      <c r="P29" s="32">
        <v>5.1945925925925929</v>
      </c>
      <c r="Q29" s="32">
        <v>6.080592592592593</v>
      </c>
      <c r="R29" s="32">
        <v>3.6942222222222223</v>
      </c>
      <c r="S29" s="32">
        <v>0.31659259259259259</v>
      </c>
      <c r="T29" s="32">
        <v>3.9812592592592591</v>
      </c>
      <c r="U29" s="32">
        <v>3.3190370370370368</v>
      </c>
      <c r="V29" s="33">
        <v>4.248222222222223</v>
      </c>
      <c r="W29" s="48">
        <v>0</v>
      </c>
      <c r="X29" s="33">
        <v>0</v>
      </c>
      <c r="AK29" s="57"/>
    </row>
    <row r="30" spans="1:48" x14ac:dyDescent="0.3">
      <c r="A30" s="30" t="s">
        <v>9</v>
      </c>
      <c r="B30" s="31" t="s">
        <v>34</v>
      </c>
      <c r="C30" s="31">
        <v>25</v>
      </c>
      <c r="D30" s="32">
        <v>2.5926888888888886</v>
      </c>
      <c r="E30" s="32">
        <v>1.6600000000000001</v>
      </c>
      <c r="F30" s="32">
        <v>69.244888888888894</v>
      </c>
      <c r="G30" s="32">
        <v>8.2511111111111113</v>
      </c>
      <c r="H30" s="32">
        <v>2.1634444444444445</v>
      </c>
      <c r="I30" s="32">
        <v>0.68111111111111111</v>
      </c>
      <c r="J30" s="32">
        <v>2.5370000000000004</v>
      </c>
      <c r="K30" s="32">
        <v>3.1477777777777782</v>
      </c>
      <c r="L30" s="32">
        <v>1.3137777777777777</v>
      </c>
      <c r="M30" s="32">
        <v>2.7276666666666665</v>
      </c>
      <c r="N30" s="32">
        <v>1.5366111111111111</v>
      </c>
      <c r="O30" s="32">
        <v>45.928000000000004</v>
      </c>
      <c r="P30" s="32">
        <v>4.4575185185185182</v>
      </c>
      <c r="Q30" s="32">
        <v>6.7244814814814813</v>
      </c>
      <c r="R30" s="32">
        <v>3.1822592592592596</v>
      </c>
      <c r="S30" s="32">
        <v>0.29362962962962963</v>
      </c>
      <c r="T30" s="32">
        <v>3.5878888888888896</v>
      </c>
      <c r="U30" s="32">
        <v>2.9486666666666665</v>
      </c>
      <c r="V30" s="33">
        <v>3.7332592592592588</v>
      </c>
      <c r="W30" s="48">
        <v>0</v>
      </c>
      <c r="X30" s="33">
        <v>0</v>
      </c>
      <c r="AK30" s="57"/>
    </row>
    <row r="31" spans="1:48" x14ac:dyDescent="0.3">
      <c r="A31" s="30" t="s">
        <v>10</v>
      </c>
      <c r="B31" s="31" t="s">
        <v>34</v>
      </c>
      <c r="C31" s="31">
        <v>28</v>
      </c>
      <c r="D31" s="32">
        <v>3.0838444444444444</v>
      </c>
      <c r="E31" s="32">
        <v>2.0247222222222221</v>
      </c>
      <c r="F31" s="32">
        <v>87.584111111111127</v>
      </c>
      <c r="G31" s="32">
        <v>9.3448888888888888</v>
      </c>
      <c r="H31" s="32">
        <v>2.4108888888888891</v>
      </c>
      <c r="I31" s="32">
        <v>0.8358888888888889</v>
      </c>
      <c r="J31" s="32">
        <v>2.908555555555556</v>
      </c>
      <c r="K31" s="32">
        <v>3.8152222222222223</v>
      </c>
      <c r="L31" s="32">
        <v>1.5649444444444445</v>
      </c>
      <c r="M31" s="32">
        <v>2.8755555555555556</v>
      </c>
      <c r="N31" s="32">
        <v>1.6568333333333334</v>
      </c>
      <c r="O31" s="32">
        <v>56.785333333333334</v>
      </c>
      <c r="P31" s="32">
        <v>5.5754444444444449</v>
      </c>
      <c r="Q31" s="32">
        <v>8.7244444444444458</v>
      </c>
      <c r="R31" s="32">
        <v>3.9498148148148151</v>
      </c>
      <c r="S31" s="32">
        <v>0.49788888888888894</v>
      </c>
      <c r="T31" s="32">
        <v>4.2628518518518517</v>
      </c>
      <c r="U31" s="32">
        <v>3.4496296296296296</v>
      </c>
      <c r="V31" s="33">
        <v>4.4221111111111107</v>
      </c>
      <c r="W31" s="48">
        <v>0</v>
      </c>
      <c r="X31" s="33">
        <v>0</v>
      </c>
      <c r="AK31" s="57"/>
    </row>
    <row r="32" spans="1:48" ht="15" thickBot="1" x14ac:dyDescent="0.35">
      <c r="A32" s="34" t="s">
        <v>11</v>
      </c>
      <c r="B32" s="35" t="s">
        <v>34</v>
      </c>
      <c r="C32" s="35">
        <v>31</v>
      </c>
      <c r="D32" s="36">
        <v>2.6746000000000003</v>
      </c>
      <c r="E32" s="36">
        <v>1.796888888888889</v>
      </c>
      <c r="F32" s="36">
        <v>69.63055555555556</v>
      </c>
      <c r="G32" s="36">
        <v>7.4916666666666663</v>
      </c>
      <c r="H32" s="36">
        <v>2.1803333333333335</v>
      </c>
      <c r="I32" s="36">
        <v>0.73077777777777775</v>
      </c>
      <c r="J32" s="36">
        <v>2.6032222222222225</v>
      </c>
      <c r="K32" s="36">
        <v>3.2607777777777778</v>
      </c>
      <c r="L32" s="36">
        <v>1.3675555555555554</v>
      </c>
      <c r="M32" s="36">
        <v>2.4056111111111109</v>
      </c>
      <c r="N32" s="36">
        <v>1.7216666666666669</v>
      </c>
      <c r="O32" s="36">
        <v>47.454296296296299</v>
      </c>
      <c r="P32" s="36">
        <v>4.5691851851851855</v>
      </c>
      <c r="Q32" s="36">
        <v>9.2461481481481478</v>
      </c>
      <c r="R32" s="36">
        <v>3.2137037037037035</v>
      </c>
      <c r="S32" s="36">
        <v>0.38674074074074077</v>
      </c>
      <c r="T32" s="36">
        <v>3.5195555555555558</v>
      </c>
      <c r="U32" s="36">
        <v>3.0442962962962961</v>
      </c>
      <c r="V32" s="37">
        <v>4.1044814814814821</v>
      </c>
      <c r="W32" s="49">
        <v>0</v>
      </c>
      <c r="X32" s="37">
        <v>0</v>
      </c>
      <c r="AK32" s="57"/>
    </row>
    <row r="33" spans="37:37" x14ac:dyDescent="0.3">
      <c r="AK33" s="57"/>
    </row>
    <row r="34" spans="37:37" x14ac:dyDescent="0.3">
      <c r="AK34" s="57"/>
    </row>
    <row r="35" spans="37:37" x14ac:dyDescent="0.3">
      <c r="AK35" s="57"/>
    </row>
    <row r="36" spans="37:37" x14ac:dyDescent="0.3">
      <c r="AK36" s="57"/>
    </row>
    <row r="37" spans="37:37" x14ac:dyDescent="0.3">
      <c r="AK37" s="57"/>
    </row>
    <row r="38" spans="37:37" x14ac:dyDescent="0.3">
      <c r="AK38" s="57"/>
    </row>
    <row r="39" spans="37:37" x14ac:dyDescent="0.3">
      <c r="AK39" s="57"/>
    </row>
    <row r="40" spans="37:37" x14ac:dyDescent="0.3">
      <c r="AK40" s="57"/>
    </row>
    <row r="41" spans="37:37" x14ac:dyDescent="0.3">
      <c r="AK41" s="57"/>
    </row>
    <row r="42" spans="37:37" x14ac:dyDescent="0.3">
      <c r="AK42" s="57"/>
    </row>
    <row r="43" spans="37:37" x14ac:dyDescent="0.3">
      <c r="AK43" s="57"/>
    </row>
  </sheetData>
  <mergeCells count="12">
    <mergeCell ref="Z11:Z12"/>
    <mergeCell ref="Z13:Z14"/>
    <mergeCell ref="Z15:Z16"/>
    <mergeCell ref="Z17:Z18"/>
    <mergeCell ref="Z19:Z20"/>
    <mergeCell ref="Z21:Z22"/>
    <mergeCell ref="D1:V1"/>
    <mergeCell ref="W1:X1"/>
    <mergeCell ref="Z3:Z4"/>
    <mergeCell ref="Z5:Z6"/>
    <mergeCell ref="Z7:Z8"/>
    <mergeCell ref="Z9:Z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8"/>
  <sheetViews>
    <sheetView zoomScale="70" zoomScaleNormal="70" workbookViewId="0">
      <selection activeCell="AD44" sqref="AD44"/>
    </sheetView>
  </sheetViews>
  <sheetFormatPr baseColWidth="10" defaultRowHeight="14.4" x14ac:dyDescent="0.3"/>
  <cols>
    <col min="4" max="4" width="12.6640625" bestFit="1" customWidth="1"/>
    <col min="13" max="13" width="19.44140625" bestFit="1" customWidth="1"/>
    <col min="14" max="14" width="19.44140625" customWidth="1"/>
    <col min="17" max="17" width="19.33203125" bestFit="1" customWidth="1"/>
    <col min="29" max="29" width="14.6640625" bestFit="1" customWidth="1"/>
    <col min="38" max="38" width="20.109375" bestFit="1" customWidth="1"/>
    <col min="39" max="39" width="20.109375" customWidth="1"/>
  </cols>
  <sheetData>
    <row r="1" spans="1:50" ht="18.600000000000001" thickBot="1" x14ac:dyDescent="0.4">
      <c r="D1" s="38" t="s">
        <v>37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40"/>
      <c r="X1" s="38" t="s">
        <v>38</v>
      </c>
      <c r="Y1" s="40"/>
    </row>
    <row r="2" spans="1:50" ht="15" thickBot="1" x14ac:dyDescent="0.35">
      <c r="A2" s="1" t="s">
        <v>1</v>
      </c>
      <c r="B2" s="1" t="s">
        <v>12</v>
      </c>
      <c r="C2" s="1" t="s">
        <v>0</v>
      </c>
      <c r="D2" s="1" t="s">
        <v>31</v>
      </c>
      <c r="E2" s="1" t="s">
        <v>13</v>
      </c>
      <c r="F2" s="1" t="s">
        <v>14</v>
      </c>
      <c r="G2" s="1" t="s">
        <v>15</v>
      </c>
      <c r="H2" s="1" t="s">
        <v>35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41</v>
      </c>
      <c r="N2" s="1" t="s">
        <v>30</v>
      </c>
      <c r="O2" s="1" t="s">
        <v>42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27</v>
      </c>
      <c r="V2" s="1" t="s">
        <v>28</v>
      </c>
      <c r="W2" s="1" t="s">
        <v>29</v>
      </c>
      <c r="X2" s="1" t="s">
        <v>26</v>
      </c>
      <c r="Y2" s="1" t="s">
        <v>36</v>
      </c>
      <c r="AC2" s="1" t="s">
        <v>31</v>
      </c>
      <c r="AD2" s="1" t="s">
        <v>13</v>
      </c>
      <c r="AE2" s="1" t="s">
        <v>14</v>
      </c>
      <c r="AF2" s="1" t="s">
        <v>15</v>
      </c>
      <c r="AG2" s="1" t="s">
        <v>35</v>
      </c>
      <c r="AH2" s="1" t="s">
        <v>16</v>
      </c>
      <c r="AI2" s="1" t="s">
        <v>17</v>
      </c>
      <c r="AJ2" s="1" t="s">
        <v>18</v>
      </c>
      <c r="AK2" s="1" t="s">
        <v>19</v>
      </c>
      <c r="AL2" s="1" t="s">
        <v>41</v>
      </c>
      <c r="AM2" s="1" t="s">
        <v>30</v>
      </c>
      <c r="AN2" s="1" t="s">
        <v>42</v>
      </c>
      <c r="AO2" s="1" t="s">
        <v>21</v>
      </c>
      <c r="AP2" s="1" t="s">
        <v>22</v>
      </c>
      <c r="AQ2" s="1" t="s">
        <v>23</v>
      </c>
      <c r="AR2" s="1" t="s">
        <v>24</v>
      </c>
      <c r="AS2" s="1" t="s">
        <v>25</v>
      </c>
      <c r="AT2" s="1" t="s">
        <v>27</v>
      </c>
      <c r="AU2" s="1" t="s">
        <v>28</v>
      </c>
      <c r="AV2" s="1" t="s">
        <v>29</v>
      </c>
      <c r="AW2" s="1" t="s">
        <v>26</v>
      </c>
      <c r="AX2" s="1" t="s">
        <v>36</v>
      </c>
    </row>
    <row r="3" spans="1:50" x14ac:dyDescent="0.3">
      <c r="A3" s="2" t="s">
        <v>2</v>
      </c>
      <c r="B3" s="3" t="s">
        <v>32</v>
      </c>
      <c r="C3" s="3">
        <v>2</v>
      </c>
      <c r="D3" s="4">
        <v>2.567822222222222</v>
      </c>
      <c r="E3" s="4">
        <v>1.7651666666666666</v>
      </c>
      <c r="F3" s="4">
        <v>64.49933333333334</v>
      </c>
      <c r="G3" s="4">
        <v>8.8714444444444442</v>
      </c>
      <c r="H3" s="4">
        <v>2.0716666666666668</v>
      </c>
      <c r="I3" s="4">
        <v>0.59544444444444455</v>
      </c>
      <c r="J3" s="4">
        <v>2.467888888888889</v>
      </c>
      <c r="K3" s="4">
        <v>3.1311111111111112</v>
      </c>
      <c r="L3" s="4">
        <v>1.4302777777777778</v>
      </c>
      <c r="M3" s="4">
        <v>2.4824444444444445</v>
      </c>
      <c r="N3" s="4">
        <v>0</v>
      </c>
      <c r="O3" s="4">
        <v>1.6301666666666668</v>
      </c>
      <c r="P3" s="4">
        <v>48.212148148148145</v>
      </c>
      <c r="Q3" s="4">
        <v>4.2320000000000002</v>
      </c>
      <c r="R3" s="4">
        <v>0</v>
      </c>
      <c r="S3" s="4">
        <v>3.3065185185185189</v>
      </c>
      <c r="T3" s="4">
        <v>0</v>
      </c>
      <c r="U3" s="4">
        <v>3.3320740740740744</v>
      </c>
      <c r="V3" s="4">
        <v>2.6563703703703707</v>
      </c>
      <c r="W3" s="5">
        <v>3.9347962962962968</v>
      </c>
      <c r="X3" s="41">
        <v>0</v>
      </c>
      <c r="Y3" s="5">
        <v>0</v>
      </c>
      <c r="AA3" s="52" t="s">
        <v>2</v>
      </c>
      <c r="AB3" s="51" t="s">
        <v>39</v>
      </c>
      <c r="AC3" s="53">
        <f>AVERAGE(D3,D13,D23)</f>
        <v>2.583325925925926</v>
      </c>
      <c r="AD3" s="53">
        <f t="shared" ref="AD3:AX3" si="0">AVERAGE(E3,E13,E23)</f>
        <v>1.8493518518518517</v>
      </c>
      <c r="AE3" s="53">
        <f t="shared" si="0"/>
        <v>67.750222222222234</v>
      </c>
      <c r="AF3" s="53">
        <f t="shared" si="0"/>
        <v>9.5885555555555548</v>
      </c>
      <c r="AG3" s="53">
        <f t="shared" si="0"/>
        <v>2.0452222222222223</v>
      </c>
      <c r="AH3" s="53">
        <f t="shared" si="0"/>
        <v>0.54151851851851862</v>
      </c>
      <c r="AI3" s="53">
        <f t="shared" si="0"/>
        <v>2.545851851851852</v>
      </c>
      <c r="AJ3" s="53">
        <f t="shared" si="0"/>
        <v>3.3326666666666669</v>
      </c>
      <c r="AK3" s="53">
        <f t="shared" si="0"/>
        <v>1.301722222222222</v>
      </c>
      <c r="AL3" s="53">
        <f t="shared" si="0"/>
        <v>2.4336851851851851</v>
      </c>
      <c r="AM3" s="53">
        <f t="shared" si="0"/>
        <v>0</v>
      </c>
      <c r="AN3" s="53">
        <f t="shared" si="0"/>
        <v>1.5921851851851851</v>
      </c>
      <c r="AO3" s="53">
        <f t="shared" si="0"/>
        <v>47.80456790123457</v>
      </c>
      <c r="AP3" s="53">
        <f t="shared" si="0"/>
        <v>4.1656419753086418</v>
      </c>
      <c r="AQ3" s="53">
        <f t="shared" si="0"/>
        <v>0</v>
      </c>
      <c r="AR3" s="53">
        <f t="shared" si="0"/>
        <v>3.2875802469135809</v>
      </c>
      <c r="AS3" s="53">
        <f t="shared" si="0"/>
        <v>0</v>
      </c>
      <c r="AT3" s="53">
        <f t="shared" si="0"/>
        <v>3.3933950617283952</v>
      </c>
      <c r="AU3" s="53">
        <f t="shared" si="0"/>
        <v>2.5984691358024694</v>
      </c>
      <c r="AV3" s="53">
        <f t="shared" si="0"/>
        <v>3.7922407407407412</v>
      </c>
      <c r="AW3" s="53">
        <f t="shared" si="0"/>
        <v>0</v>
      </c>
      <c r="AX3" s="53">
        <f t="shared" si="0"/>
        <v>0</v>
      </c>
    </row>
    <row r="4" spans="1:50" x14ac:dyDescent="0.3">
      <c r="A4" s="6" t="s">
        <v>3</v>
      </c>
      <c r="B4" s="7" t="s">
        <v>32</v>
      </c>
      <c r="C4" s="7">
        <v>5</v>
      </c>
      <c r="D4" s="8">
        <v>2.5472222222222225</v>
      </c>
      <c r="E4" s="8">
        <v>1.8512222222222221</v>
      </c>
      <c r="F4" s="8">
        <v>68.204222222222228</v>
      </c>
      <c r="G4" s="8">
        <v>9.8847777777777779</v>
      </c>
      <c r="H4" s="8">
        <v>2.1033333333333335</v>
      </c>
      <c r="I4" s="8">
        <v>0.67022222222222216</v>
      </c>
      <c r="J4" s="8">
        <v>2.4456666666666664</v>
      </c>
      <c r="K4" s="8">
        <v>3.4124444444444446</v>
      </c>
      <c r="L4" s="8">
        <v>1.3172222222222223</v>
      </c>
      <c r="M4" s="8">
        <v>2.6525555555555558</v>
      </c>
      <c r="N4" s="8">
        <v>0</v>
      </c>
      <c r="O4" s="8">
        <v>1.6024444444444443</v>
      </c>
      <c r="P4" s="8">
        <v>48.004777777777775</v>
      </c>
      <c r="Q4" s="8">
        <v>4.2872962962962964</v>
      </c>
      <c r="R4" s="8">
        <v>4.6777777777777779E-2</v>
      </c>
      <c r="S4" s="8">
        <v>3.1871111111111112</v>
      </c>
      <c r="T4" s="8">
        <v>9.3888888888888897E-2</v>
      </c>
      <c r="U4" s="8">
        <v>3.3989259259259259</v>
      </c>
      <c r="V4" s="8">
        <v>2.7111111111111112</v>
      </c>
      <c r="W4" s="9">
        <v>3.4423518518518517</v>
      </c>
      <c r="X4" s="42">
        <v>0</v>
      </c>
      <c r="Y4" s="9">
        <v>0</v>
      </c>
      <c r="AA4" s="52"/>
      <c r="AB4" s="51" t="s">
        <v>40</v>
      </c>
      <c r="AC4" s="53">
        <f>_xlfn.STDEV.S(D3,D13,D23)</f>
        <v>1.369102316214336E-2</v>
      </c>
      <c r="AD4" s="53">
        <f t="shared" ref="AD4:AX4" si="1">_xlfn.STDEV.S(E3,E13,E23)</f>
        <v>7.7001930658282161E-2</v>
      </c>
      <c r="AE4" s="53">
        <f t="shared" si="1"/>
        <v>2.8239263533921517</v>
      </c>
      <c r="AF4" s="53">
        <f t="shared" si="1"/>
        <v>0.62105481756424141</v>
      </c>
      <c r="AG4" s="53">
        <f t="shared" si="1"/>
        <v>5.8144562286225845E-2</v>
      </c>
      <c r="AH4" s="53">
        <f t="shared" si="1"/>
        <v>6.378419763791629E-2</v>
      </c>
      <c r="AI4" s="53">
        <f t="shared" si="1"/>
        <v>6.8645118277809655E-2</v>
      </c>
      <c r="AJ4" s="53">
        <f t="shared" si="1"/>
        <v>0.1745535044790735</v>
      </c>
      <c r="AK4" s="53">
        <f t="shared" si="1"/>
        <v>0.1225272456473495</v>
      </c>
      <c r="AL4" s="53">
        <f t="shared" si="1"/>
        <v>4.4513360920194721E-2</v>
      </c>
      <c r="AM4" s="53">
        <f t="shared" si="1"/>
        <v>0</v>
      </c>
      <c r="AN4" s="53">
        <f t="shared" si="1"/>
        <v>4.5987529621174895E-2</v>
      </c>
      <c r="AO4" s="53">
        <f t="shared" si="1"/>
        <v>0.35470585455500758</v>
      </c>
      <c r="AP4" s="53">
        <f t="shared" si="1"/>
        <v>5.7635084162194233E-2</v>
      </c>
      <c r="AQ4" s="53">
        <f t="shared" si="1"/>
        <v>0</v>
      </c>
      <c r="AR4" s="53">
        <f t="shared" si="1"/>
        <v>2.2250979335526565E-2</v>
      </c>
      <c r="AS4" s="53">
        <f t="shared" si="1"/>
        <v>0</v>
      </c>
      <c r="AT4" s="53">
        <f t="shared" si="1"/>
        <v>6.9285262828223795E-2</v>
      </c>
      <c r="AU4" s="53">
        <f t="shared" si="1"/>
        <v>5.0154662486966713E-2</v>
      </c>
      <c r="AV4" s="53">
        <f t="shared" si="1"/>
        <v>0.13796815675036023</v>
      </c>
      <c r="AW4" s="53">
        <f t="shared" si="1"/>
        <v>0</v>
      </c>
      <c r="AX4" s="53">
        <f t="shared" si="1"/>
        <v>0</v>
      </c>
    </row>
    <row r="5" spans="1:50" x14ac:dyDescent="0.3">
      <c r="A5" s="6" t="s">
        <v>4</v>
      </c>
      <c r="B5" s="7" t="s">
        <v>32</v>
      </c>
      <c r="C5" s="7">
        <v>8</v>
      </c>
      <c r="D5" s="8">
        <v>2.5552888888888892</v>
      </c>
      <c r="E5" s="8">
        <v>1.9015</v>
      </c>
      <c r="F5" s="8">
        <v>68.076777777777778</v>
      </c>
      <c r="G5" s="8">
        <v>9.7984444444444456</v>
      </c>
      <c r="H5" s="8">
        <v>2.0676666666666668</v>
      </c>
      <c r="I5" s="8">
        <v>0.71422222222222231</v>
      </c>
      <c r="J5" s="8">
        <v>2.402222222222222</v>
      </c>
      <c r="K5" s="8">
        <v>3.3894444444444445</v>
      </c>
      <c r="L5" s="8">
        <v>1.2725000000000002</v>
      </c>
      <c r="M5" s="8">
        <v>2.3829444444444445</v>
      </c>
      <c r="N5" s="8">
        <v>0</v>
      </c>
      <c r="O5" s="8">
        <v>1.583777777777778</v>
      </c>
      <c r="P5" s="8">
        <v>46.294481481481483</v>
      </c>
      <c r="Q5" s="8">
        <v>4.279851851851852</v>
      </c>
      <c r="R5" s="8">
        <v>0.1587777777777778</v>
      </c>
      <c r="S5" s="8">
        <v>3.1923333333333339</v>
      </c>
      <c r="T5" s="8">
        <v>0.26100000000000001</v>
      </c>
      <c r="U5" s="8">
        <v>3.553851851851852</v>
      </c>
      <c r="V5" s="8">
        <v>2.8269629629629631</v>
      </c>
      <c r="W5" s="9">
        <v>3.2381296296296296</v>
      </c>
      <c r="X5" s="42">
        <v>0</v>
      </c>
      <c r="Y5" s="9">
        <v>0</v>
      </c>
      <c r="AA5" s="52" t="s">
        <v>3</v>
      </c>
      <c r="AB5" s="51" t="s">
        <v>39</v>
      </c>
      <c r="AC5" s="53">
        <f>AVERAGE(D4,D14,D24)</f>
        <v>2.584111111111111</v>
      </c>
      <c r="AD5" s="53">
        <f t="shared" ref="AD5:AX5" si="2">AVERAGE(E4,E14,E24)</f>
        <v>1.8923518518518518</v>
      </c>
      <c r="AE5" s="53">
        <f t="shared" si="2"/>
        <v>67.916518518518515</v>
      </c>
      <c r="AF5" s="53">
        <f t="shared" si="2"/>
        <v>10.013296296296296</v>
      </c>
      <c r="AG5" s="53">
        <f t="shared" si="2"/>
        <v>2.0845555555555557</v>
      </c>
      <c r="AH5" s="53">
        <f t="shared" si="2"/>
        <v>0.6375925925925926</v>
      </c>
      <c r="AI5" s="53">
        <f t="shared" si="2"/>
        <v>2.4016666666666668</v>
      </c>
      <c r="AJ5" s="53">
        <f t="shared" si="2"/>
        <v>3.4289259259259262</v>
      </c>
      <c r="AK5" s="53">
        <f t="shared" si="2"/>
        <v>1.285814814814815</v>
      </c>
      <c r="AL5" s="53">
        <f t="shared" si="2"/>
        <v>2.529962962962963</v>
      </c>
      <c r="AM5" s="53">
        <f t="shared" si="2"/>
        <v>0</v>
      </c>
      <c r="AN5" s="53">
        <f t="shared" si="2"/>
        <v>1.5978888888888889</v>
      </c>
      <c r="AO5" s="53">
        <f t="shared" si="2"/>
        <v>48.266209876543208</v>
      </c>
      <c r="AP5" s="53">
        <f t="shared" si="2"/>
        <v>4.2416419753086423</v>
      </c>
      <c r="AQ5" s="53">
        <f t="shared" si="2"/>
        <v>5.483950617283951E-2</v>
      </c>
      <c r="AR5" s="53">
        <f t="shared" si="2"/>
        <v>3.2097037037037039</v>
      </c>
      <c r="AS5" s="53">
        <f t="shared" si="2"/>
        <v>9.9333333333333343E-2</v>
      </c>
      <c r="AT5" s="53">
        <f t="shared" si="2"/>
        <v>3.4998024691358025</v>
      </c>
      <c r="AU5" s="53">
        <f t="shared" si="2"/>
        <v>2.7121728395061733</v>
      </c>
      <c r="AV5" s="53">
        <f t="shared" si="2"/>
        <v>3.4204506172839508</v>
      </c>
      <c r="AW5" s="53">
        <f t="shared" si="2"/>
        <v>0</v>
      </c>
      <c r="AX5" s="53">
        <f t="shared" si="2"/>
        <v>0</v>
      </c>
    </row>
    <row r="6" spans="1:50" x14ac:dyDescent="0.3">
      <c r="A6" s="6" t="s">
        <v>5</v>
      </c>
      <c r="B6" s="7" t="s">
        <v>32</v>
      </c>
      <c r="C6" s="7">
        <v>11</v>
      </c>
      <c r="D6" s="8">
        <v>2.0370888888888889</v>
      </c>
      <c r="E6" s="8">
        <v>1.502777777777778</v>
      </c>
      <c r="F6" s="8">
        <v>55.103999999999999</v>
      </c>
      <c r="G6" s="8">
        <v>0</v>
      </c>
      <c r="H6" s="8">
        <v>1.5934444444444444</v>
      </c>
      <c r="I6" s="8">
        <v>0.63288888888888895</v>
      </c>
      <c r="J6" s="8">
        <v>1.560888888888889</v>
      </c>
      <c r="K6" s="8">
        <v>1.8410000000000002</v>
      </c>
      <c r="L6" s="8">
        <v>1.0125</v>
      </c>
      <c r="M6" s="8">
        <v>2.093</v>
      </c>
      <c r="N6" s="8">
        <v>0.24711111111111114</v>
      </c>
      <c r="O6" s="8">
        <v>0.80527777777777787</v>
      </c>
      <c r="P6" s="8">
        <v>11.383740740740743</v>
      </c>
      <c r="Q6" s="8">
        <v>3.8497777777777777</v>
      </c>
      <c r="R6" s="8">
        <v>10.433222222222222</v>
      </c>
      <c r="S6" s="8">
        <v>2.4115555555555557</v>
      </c>
      <c r="T6" s="8">
        <v>8.6407407407407405E-2</v>
      </c>
      <c r="U6" s="8">
        <v>2.6749259259259257</v>
      </c>
      <c r="V6" s="8">
        <v>2.227851851851852</v>
      </c>
      <c r="W6" s="9">
        <v>2.8535370370370372</v>
      </c>
      <c r="X6" s="42">
        <v>3.4224999999999999</v>
      </c>
      <c r="Y6" s="9">
        <v>0.60529999999999995</v>
      </c>
      <c r="AA6" s="52"/>
      <c r="AB6" s="51" t="s">
        <v>40</v>
      </c>
      <c r="AC6" s="53">
        <f>_xlfn.STDEV.S(D4,D14,D24)</f>
        <v>3.613623057948654E-2</v>
      </c>
      <c r="AD6" s="53">
        <f t="shared" ref="AD6:AX6" si="3">_xlfn.STDEV.S(E4,E14,E24)</f>
        <v>4.2384641309441917E-2</v>
      </c>
      <c r="AE6" s="53">
        <f t="shared" si="3"/>
        <v>0.26952427988691624</v>
      </c>
      <c r="AF6" s="53">
        <f t="shared" si="3"/>
        <v>0.11216353434255714</v>
      </c>
      <c r="AG6" s="53">
        <f t="shared" si="3"/>
        <v>2.9498482907213488E-2</v>
      </c>
      <c r="AH6" s="53">
        <f t="shared" si="3"/>
        <v>5.1593416812963741E-2</v>
      </c>
      <c r="AI6" s="53">
        <f t="shared" si="3"/>
        <v>7.3722536213012821E-2</v>
      </c>
      <c r="AJ6" s="53">
        <f t="shared" si="3"/>
        <v>4.336100730763192E-2</v>
      </c>
      <c r="AK6" s="53">
        <f t="shared" si="3"/>
        <v>2.7750115856355496E-2</v>
      </c>
      <c r="AL6" s="53">
        <f t="shared" si="3"/>
        <v>0.13782657439352367</v>
      </c>
      <c r="AM6" s="53">
        <f t="shared" si="3"/>
        <v>0</v>
      </c>
      <c r="AN6" s="53">
        <f t="shared" si="3"/>
        <v>1.4973536326581554E-2</v>
      </c>
      <c r="AO6" s="53">
        <f t="shared" si="3"/>
        <v>0.38008668120694783</v>
      </c>
      <c r="AP6" s="53">
        <f t="shared" si="3"/>
        <v>5.7064944271021274E-2</v>
      </c>
      <c r="AQ6" s="53">
        <f t="shared" si="3"/>
        <v>7.3790506611802866E-3</v>
      </c>
      <c r="AR6" s="53">
        <f t="shared" si="3"/>
        <v>2.558237991011696E-2</v>
      </c>
      <c r="AS6" s="53">
        <f t="shared" si="3"/>
        <v>1.598880781386286E-2</v>
      </c>
      <c r="AT6" s="53">
        <f t="shared" si="3"/>
        <v>8.8230527436090347E-2</v>
      </c>
      <c r="AU6" s="53">
        <f t="shared" si="3"/>
        <v>0.10589288097182019</v>
      </c>
      <c r="AV6" s="53">
        <f t="shared" si="3"/>
        <v>4.4973049898716658E-2</v>
      </c>
      <c r="AW6" s="53">
        <f t="shared" si="3"/>
        <v>0</v>
      </c>
      <c r="AX6" s="53">
        <f t="shared" si="3"/>
        <v>0</v>
      </c>
    </row>
    <row r="7" spans="1:50" x14ac:dyDescent="0.3">
      <c r="A7" s="6" t="s">
        <v>6</v>
      </c>
      <c r="B7" s="7" t="s">
        <v>32</v>
      </c>
      <c r="C7" s="7">
        <v>14</v>
      </c>
      <c r="D7" s="8">
        <v>2.4478</v>
      </c>
      <c r="E7" s="8">
        <v>1.7926111111111112</v>
      </c>
      <c r="F7" s="8">
        <v>55.364333333333335</v>
      </c>
      <c r="G7" s="8">
        <v>0</v>
      </c>
      <c r="H7" s="8">
        <v>1.8594444444444445</v>
      </c>
      <c r="I7" s="8">
        <v>0.7082222222222222</v>
      </c>
      <c r="J7" s="8">
        <v>0.29022222222222221</v>
      </c>
      <c r="K7" s="8">
        <v>0.32266666666666666</v>
      </c>
      <c r="L7" s="8">
        <v>1.1495000000000002</v>
      </c>
      <c r="M7" s="8">
        <v>2.1163888888888889</v>
      </c>
      <c r="N7" s="8">
        <v>0.22229629629629627</v>
      </c>
      <c r="O7" s="8">
        <v>0.84688888888888891</v>
      </c>
      <c r="P7" s="8">
        <v>5.976</v>
      </c>
      <c r="Q7" s="8">
        <v>5.1864814814814819</v>
      </c>
      <c r="R7" s="8">
        <v>20.488555555555553</v>
      </c>
      <c r="S7" s="8">
        <v>2.90562962962963</v>
      </c>
      <c r="T7" s="8">
        <v>0.20314814814814813</v>
      </c>
      <c r="U7" s="8">
        <v>3.1240370370370374</v>
      </c>
      <c r="V7" s="8">
        <v>2.5681481481481483</v>
      </c>
      <c r="W7" s="9">
        <v>3.4740740740740739</v>
      </c>
      <c r="X7" s="42">
        <v>22.0884</v>
      </c>
      <c r="Y7" s="9">
        <v>1.5076000000000001</v>
      </c>
      <c r="AA7" s="52" t="s">
        <v>4</v>
      </c>
      <c r="AB7" s="51" t="s">
        <v>39</v>
      </c>
      <c r="AC7" s="53">
        <f>AVERAGE(D5,D15,D25)</f>
        <v>2.6144666666666665</v>
      </c>
      <c r="AD7" s="53">
        <f t="shared" ref="AD7:AX7" si="4">AVERAGE(E5,E15,E25)</f>
        <v>1.9350185185185182</v>
      </c>
      <c r="AE7" s="53">
        <f t="shared" si="4"/>
        <v>69.361333333333334</v>
      </c>
      <c r="AF7" s="53">
        <f t="shared" si="4"/>
        <v>9.8205185185185204</v>
      </c>
      <c r="AG7" s="53">
        <f t="shared" si="4"/>
        <v>2.0715925925925931</v>
      </c>
      <c r="AH7" s="53">
        <f t="shared" si="4"/>
        <v>0.7075555555555556</v>
      </c>
      <c r="AI7" s="53">
        <f t="shared" si="4"/>
        <v>2.4361481481481486</v>
      </c>
      <c r="AJ7" s="53">
        <f t="shared" si="4"/>
        <v>3.3542962962962961</v>
      </c>
      <c r="AK7" s="53">
        <f t="shared" si="4"/>
        <v>1.2733703703703705</v>
      </c>
      <c r="AL7" s="53">
        <f t="shared" si="4"/>
        <v>2.3635000000000002</v>
      </c>
      <c r="AM7" s="53">
        <f t="shared" si="4"/>
        <v>0</v>
      </c>
      <c r="AN7" s="53">
        <f t="shared" si="4"/>
        <v>1.6102222222222224</v>
      </c>
      <c r="AO7" s="53">
        <f t="shared" si="4"/>
        <v>47.78351851851852</v>
      </c>
      <c r="AP7" s="53">
        <f t="shared" si="4"/>
        <v>4.4029753086419747</v>
      </c>
      <c r="AQ7" s="53">
        <f t="shared" si="4"/>
        <v>0.14793827160493825</v>
      </c>
      <c r="AR7" s="53">
        <f t="shared" si="4"/>
        <v>3.2407777777777782</v>
      </c>
      <c r="AS7" s="53">
        <f t="shared" si="4"/>
        <v>0.1985061728395062</v>
      </c>
      <c r="AT7" s="53">
        <f t="shared" si="4"/>
        <v>3.5599506172839508</v>
      </c>
      <c r="AU7" s="53">
        <f t="shared" si="4"/>
        <v>2.8693456790123459</v>
      </c>
      <c r="AV7" s="53">
        <f t="shared" si="4"/>
        <v>3.4796358024691361</v>
      </c>
      <c r="AW7" s="53">
        <f t="shared" si="4"/>
        <v>0</v>
      </c>
      <c r="AX7" s="53">
        <f t="shared" si="4"/>
        <v>0</v>
      </c>
    </row>
    <row r="8" spans="1:50" x14ac:dyDescent="0.3">
      <c r="A8" s="6" t="s">
        <v>7</v>
      </c>
      <c r="B8" s="7" t="s">
        <v>32</v>
      </c>
      <c r="C8" s="7">
        <v>17</v>
      </c>
      <c r="D8" s="8">
        <v>2.4000222222222227</v>
      </c>
      <c r="E8" s="8">
        <v>1.7410555555555558</v>
      </c>
      <c r="F8" s="8">
        <v>46.687444444444445</v>
      </c>
      <c r="G8" s="8">
        <v>0</v>
      </c>
      <c r="H8" s="8">
        <v>1.9677777777777778</v>
      </c>
      <c r="I8" s="8">
        <v>0.71133333333333337</v>
      </c>
      <c r="J8" s="8">
        <v>0</v>
      </c>
      <c r="K8" s="8">
        <v>0</v>
      </c>
      <c r="L8" s="8">
        <v>1.1444444444444446</v>
      </c>
      <c r="M8" s="8">
        <v>1.0021666666666667</v>
      </c>
      <c r="N8" s="8">
        <v>0.20877777777777776</v>
      </c>
      <c r="O8" s="8">
        <v>0.95722222222222231</v>
      </c>
      <c r="P8" s="8">
        <v>3.898814814814815</v>
      </c>
      <c r="Q8" s="8">
        <v>5.5520740740740742</v>
      </c>
      <c r="R8" s="8">
        <v>22.125629629629628</v>
      </c>
      <c r="S8" s="8">
        <v>2.9506296296296299</v>
      </c>
      <c r="T8" s="8">
        <v>0.23088888888888889</v>
      </c>
      <c r="U8" s="8">
        <v>3.0238888888888895</v>
      </c>
      <c r="V8" s="8">
        <v>2.459592592592593</v>
      </c>
      <c r="W8" s="9">
        <v>3.4129444444444439</v>
      </c>
      <c r="X8" s="42">
        <v>44.686799999999998</v>
      </c>
      <c r="Y8" s="9">
        <v>2.2273999999999998</v>
      </c>
      <c r="AA8" s="52"/>
      <c r="AB8" s="51" t="s">
        <v>40</v>
      </c>
      <c r="AC8" s="53">
        <f>_xlfn.STDEV.S(D5,D15,D25)</f>
        <v>5.4961351179322139E-2</v>
      </c>
      <c r="AD8" s="53">
        <f t="shared" ref="AD8:AX8" si="5">_xlfn.STDEV.S(E5,E15,E25)</f>
        <v>3.1990176604341447E-2</v>
      </c>
      <c r="AE8" s="53">
        <f t="shared" si="5"/>
        <v>1.1318893906175609</v>
      </c>
      <c r="AF8" s="53">
        <f t="shared" si="5"/>
        <v>5.3945254981132819E-2</v>
      </c>
      <c r="AG8" s="53">
        <f t="shared" si="5"/>
        <v>3.0192046482176316E-2</v>
      </c>
      <c r="AH8" s="53">
        <f t="shared" si="5"/>
        <v>7.4236858171067158E-3</v>
      </c>
      <c r="AI8" s="53">
        <f t="shared" si="5"/>
        <v>4.5527136573795909E-2</v>
      </c>
      <c r="AJ8" s="53">
        <f t="shared" si="5"/>
        <v>3.0708171055068074E-2</v>
      </c>
      <c r="AK8" s="53">
        <f t="shared" si="5"/>
        <v>8.3950186091847588E-3</v>
      </c>
      <c r="AL8" s="53">
        <f t="shared" si="5"/>
        <v>0.28810365504342844</v>
      </c>
      <c r="AM8" s="53">
        <f t="shared" si="5"/>
        <v>0</v>
      </c>
      <c r="AN8" s="53">
        <f t="shared" si="5"/>
        <v>2.3565773465183387E-2</v>
      </c>
      <c r="AO8" s="53">
        <f t="shared" si="5"/>
        <v>1.3073745206229976</v>
      </c>
      <c r="AP8" s="53">
        <f t="shared" si="5"/>
        <v>0.1123239749758113</v>
      </c>
      <c r="AQ8" s="53">
        <f t="shared" si="5"/>
        <v>9.432842062367601E-3</v>
      </c>
      <c r="AR8" s="53">
        <f t="shared" si="5"/>
        <v>5.5718871063514863E-2</v>
      </c>
      <c r="AS8" s="53">
        <f t="shared" si="5"/>
        <v>5.6457813296416956E-2</v>
      </c>
      <c r="AT8" s="53">
        <f t="shared" si="5"/>
        <v>6.4660518282796953E-2</v>
      </c>
      <c r="AU8" s="53">
        <f t="shared" si="5"/>
        <v>7.0478711272055086E-2</v>
      </c>
      <c r="AV8" s="53">
        <f t="shared" si="5"/>
        <v>0.20983574013313352</v>
      </c>
      <c r="AW8" s="53">
        <f t="shared" si="5"/>
        <v>0</v>
      </c>
      <c r="AX8" s="53">
        <f t="shared" si="5"/>
        <v>0</v>
      </c>
    </row>
    <row r="9" spans="1:50" x14ac:dyDescent="0.3">
      <c r="A9" s="6" t="s">
        <v>8</v>
      </c>
      <c r="B9" s="7" t="s">
        <v>32</v>
      </c>
      <c r="C9" s="7">
        <v>20</v>
      </c>
      <c r="D9" s="8">
        <v>2.4755333333333334</v>
      </c>
      <c r="E9" s="8">
        <v>1.656277777777778</v>
      </c>
      <c r="F9" s="8">
        <v>0</v>
      </c>
      <c r="G9" s="8">
        <v>0</v>
      </c>
      <c r="H9" s="8">
        <v>2.2709999999999999</v>
      </c>
      <c r="I9" s="8">
        <v>0.63888888888888884</v>
      </c>
      <c r="J9" s="8">
        <v>0</v>
      </c>
      <c r="K9" s="8">
        <v>0</v>
      </c>
      <c r="L9" s="8">
        <v>1.1016666666666668</v>
      </c>
      <c r="M9" s="8">
        <v>1.0241666666666667</v>
      </c>
      <c r="N9" s="8">
        <v>0.30388888888888893</v>
      </c>
      <c r="O9" s="8">
        <v>0.88811111111111118</v>
      </c>
      <c r="P9" s="8">
        <v>18.474962962962962</v>
      </c>
      <c r="Q9" s="8">
        <v>5.4467037037037036</v>
      </c>
      <c r="R9" s="8">
        <v>13.524111111111111</v>
      </c>
      <c r="S9" s="8">
        <v>2.7076296296296296</v>
      </c>
      <c r="T9" s="8">
        <v>0.38274074074074077</v>
      </c>
      <c r="U9" s="8">
        <v>2.6314444444444445</v>
      </c>
      <c r="V9" s="8">
        <v>2.0460740740740739</v>
      </c>
      <c r="W9" s="9">
        <v>3.3043148148148149</v>
      </c>
      <c r="X9" s="42">
        <v>99.221199999999996</v>
      </c>
      <c r="Y9" s="9">
        <v>6.4309000000000003</v>
      </c>
      <c r="AA9" s="52" t="s">
        <v>5</v>
      </c>
      <c r="AB9" s="51" t="s">
        <v>39</v>
      </c>
      <c r="AC9" s="53">
        <f>AVERAGE(D6,D16,D26)</f>
        <v>2.3670074074074079</v>
      </c>
      <c r="AD9" s="53">
        <f t="shared" ref="AD9:AX9" si="6">AVERAGE(E6,E16,E26)</f>
        <v>1.7617592592592592</v>
      </c>
      <c r="AE9" s="53">
        <f t="shared" si="6"/>
        <v>65.294777777777782</v>
      </c>
      <c r="AF9" s="53">
        <f t="shared" si="6"/>
        <v>0</v>
      </c>
      <c r="AG9" s="53">
        <f t="shared" si="6"/>
        <v>1.8680370370370369</v>
      </c>
      <c r="AH9" s="53">
        <f t="shared" si="6"/>
        <v>0.7128148148148149</v>
      </c>
      <c r="AI9" s="53">
        <f t="shared" si="6"/>
        <v>1.4429259259259259</v>
      </c>
      <c r="AJ9" s="53">
        <f t="shared" si="6"/>
        <v>2.2078148148148151</v>
      </c>
      <c r="AK9" s="53">
        <f t="shared" si="6"/>
        <v>1.1818333333333333</v>
      </c>
      <c r="AL9" s="53">
        <f t="shared" si="6"/>
        <v>2.5108888888888887</v>
      </c>
      <c r="AM9" s="53">
        <f t="shared" si="6"/>
        <v>0.30798765432098768</v>
      </c>
      <c r="AN9" s="53">
        <f t="shared" si="6"/>
        <v>0.95231481481481495</v>
      </c>
      <c r="AO9" s="53">
        <f t="shared" si="6"/>
        <v>12.02504938271605</v>
      </c>
      <c r="AP9" s="53">
        <f t="shared" si="6"/>
        <v>4.3539506172839504</v>
      </c>
      <c r="AQ9" s="53">
        <f t="shared" si="6"/>
        <v>11.579283950617286</v>
      </c>
      <c r="AR9" s="53">
        <f t="shared" si="6"/>
        <v>2.8557283950617283</v>
      </c>
      <c r="AS9" s="53">
        <f t="shared" si="6"/>
        <v>8.0851851851851855E-2</v>
      </c>
      <c r="AT9" s="53">
        <f t="shared" si="6"/>
        <v>3.1460864197530864</v>
      </c>
      <c r="AU9" s="53">
        <f t="shared" si="6"/>
        <v>2.6028271604938271</v>
      </c>
      <c r="AV9" s="53">
        <f t="shared" si="6"/>
        <v>3.280358024691358</v>
      </c>
      <c r="AW9" s="53">
        <f t="shared" si="6"/>
        <v>4.0157666666666669</v>
      </c>
      <c r="AX9" s="53">
        <f t="shared" si="6"/>
        <v>0.82136666666666669</v>
      </c>
    </row>
    <row r="10" spans="1:50" x14ac:dyDescent="0.3">
      <c r="A10" s="6" t="s">
        <v>9</v>
      </c>
      <c r="B10" s="7" t="s">
        <v>32</v>
      </c>
      <c r="C10" s="7">
        <v>23</v>
      </c>
      <c r="D10" s="8">
        <v>1.6559111111111111</v>
      </c>
      <c r="E10" s="8">
        <v>1.3493333333333333</v>
      </c>
      <c r="F10" s="8">
        <v>0</v>
      </c>
      <c r="G10" s="8">
        <v>0</v>
      </c>
      <c r="H10" s="8">
        <v>1.4749999999999999</v>
      </c>
      <c r="I10" s="8">
        <v>0.53844444444444439</v>
      </c>
      <c r="J10" s="8">
        <v>0</v>
      </c>
      <c r="K10" s="8">
        <v>0</v>
      </c>
      <c r="L10" s="8">
        <v>0.83044444444444443</v>
      </c>
      <c r="M10" s="8">
        <v>0.6845</v>
      </c>
      <c r="N10" s="8">
        <v>0.12870370370370371</v>
      </c>
      <c r="O10" s="8">
        <v>0.50122222222222224</v>
      </c>
      <c r="P10" s="8">
        <v>0</v>
      </c>
      <c r="Q10" s="8">
        <v>2.8847777777777779</v>
      </c>
      <c r="R10" s="8">
        <v>4.0200000000000005</v>
      </c>
      <c r="S10" s="8">
        <v>1.9576296296296296</v>
      </c>
      <c r="T10" s="8">
        <v>0.15381481481481482</v>
      </c>
      <c r="U10" s="8">
        <v>1.750777777777778</v>
      </c>
      <c r="V10" s="8">
        <v>1.5957037037037036</v>
      </c>
      <c r="W10" s="9">
        <v>2.377796296296296</v>
      </c>
      <c r="X10" s="42">
        <v>43.756500000000003</v>
      </c>
      <c r="Y10" s="9">
        <v>8.6762999999999995</v>
      </c>
      <c r="AA10" s="52"/>
      <c r="AB10" s="51" t="s">
        <v>40</v>
      </c>
      <c r="AC10" s="53">
        <f>_xlfn.STDEV.S(D6,D16,D26)</f>
        <v>0.28739582574984673</v>
      </c>
      <c r="AD10" s="53">
        <f t="shared" ref="AD10:AX10" si="7">_xlfn.STDEV.S(E6,E16,E26)</f>
        <v>0.22434728599319065</v>
      </c>
      <c r="AE10" s="53">
        <f t="shared" si="7"/>
        <v>8.8929718907338788</v>
      </c>
      <c r="AF10" s="53">
        <f t="shared" si="7"/>
        <v>0</v>
      </c>
      <c r="AG10" s="53">
        <f t="shared" si="7"/>
        <v>0.24154281202543182</v>
      </c>
      <c r="AH10" s="53">
        <f t="shared" si="7"/>
        <v>7.3224273562003478E-2</v>
      </c>
      <c r="AI10" s="53">
        <f t="shared" si="7"/>
        <v>1.0615382638401256</v>
      </c>
      <c r="AJ10" s="53">
        <f t="shared" si="7"/>
        <v>0.31815566756948516</v>
      </c>
      <c r="AK10" s="53">
        <f t="shared" si="7"/>
        <v>0.14680095914175342</v>
      </c>
      <c r="AL10" s="53">
        <f t="shared" si="7"/>
        <v>0.36191529259254335</v>
      </c>
      <c r="AM10" s="53">
        <f t="shared" si="7"/>
        <v>5.2804870672243896E-2</v>
      </c>
      <c r="AN10" s="53">
        <f t="shared" si="7"/>
        <v>0.12781683380570433</v>
      </c>
      <c r="AO10" s="53">
        <f t="shared" si="7"/>
        <v>0.60955030798177501</v>
      </c>
      <c r="AP10" s="53">
        <f t="shared" si="7"/>
        <v>0.45044200413094854</v>
      </c>
      <c r="AQ10" s="53">
        <f t="shared" si="7"/>
        <v>0.99365809335652011</v>
      </c>
      <c r="AR10" s="53">
        <f t="shared" si="7"/>
        <v>0.38538778385085437</v>
      </c>
      <c r="AS10" s="53">
        <f t="shared" si="7"/>
        <v>6.3044609372404385E-3</v>
      </c>
      <c r="AT10" s="53">
        <f t="shared" si="7"/>
        <v>0.40823122320052008</v>
      </c>
      <c r="AU10" s="53">
        <f t="shared" si="7"/>
        <v>0.32485625465908818</v>
      </c>
      <c r="AV10" s="53">
        <f t="shared" si="7"/>
        <v>0.37621960993772208</v>
      </c>
      <c r="AW10" s="53">
        <f t="shared" si="7"/>
        <v>0.51379218885979006</v>
      </c>
      <c r="AX10" s="53">
        <f t="shared" si="7"/>
        <v>0.18722524758518269</v>
      </c>
    </row>
    <row r="11" spans="1:50" x14ac:dyDescent="0.3">
      <c r="A11" s="6" t="s">
        <v>10</v>
      </c>
      <c r="B11" s="7" t="s">
        <v>32</v>
      </c>
      <c r="C11" s="7">
        <v>26</v>
      </c>
      <c r="D11" s="8">
        <v>2.0439333333333334</v>
      </c>
      <c r="E11" s="8">
        <v>1.6607777777777777</v>
      </c>
      <c r="F11" s="8">
        <v>0</v>
      </c>
      <c r="G11" s="8">
        <v>0</v>
      </c>
      <c r="H11" s="8">
        <v>1.5638888888888889</v>
      </c>
      <c r="I11" s="8">
        <v>0.67066666666666674</v>
      </c>
      <c r="J11" s="8">
        <v>0</v>
      </c>
      <c r="K11" s="8">
        <v>0</v>
      </c>
      <c r="L11" s="8">
        <v>1.0066666666666668</v>
      </c>
      <c r="M11" s="8">
        <v>0</v>
      </c>
      <c r="N11" s="8">
        <v>0.11307407407407409</v>
      </c>
      <c r="O11" s="8">
        <v>0</v>
      </c>
      <c r="P11" s="8">
        <v>0</v>
      </c>
      <c r="Q11" s="8">
        <v>1.2347777777777778</v>
      </c>
      <c r="R11" s="8">
        <v>0</v>
      </c>
      <c r="S11" s="8">
        <v>2.6376666666666666</v>
      </c>
      <c r="T11" s="8">
        <v>0</v>
      </c>
      <c r="U11" s="8">
        <v>2.1575185185185188</v>
      </c>
      <c r="V11" s="8">
        <v>2.0064074074074076</v>
      </c>
      <c r="W11" s="9">
        <v>2.6556111111111114</v>
      </c>
      <c r="X11" s="42">
        <v>0</v>
      </c>
      <c r="Y11" s="9">
        <v>16.0443</v>
      </c>
      <c r="AA11" s="52" t="s">
        <v>6</v>
      </c>
      <c r="AB11" s="51" t="s">
        <v>39</v>
      </c>
      <c r="AC11" s="53">
        <f>AVERAGE(D7,D17,D27)</f>
        <v>2.3826296296296294</v>
      </c>
      <c r="AD11" s="53">
        <f t="shared" ref="AD11:AX11" si="8">AVERAGE(E7,E17,E27)</f>
        <v>1.7681481481481482</v>
      </c>
      <c r="AE11" s="53">
        <f t="shared" si="8"/>
        <v>55.88759259259259</v>
      </c>
      <c r="AF11" s="53">
        <f t="shared" si="8"/>
        <v>0</v>
      </c>
      <c r="AG11" s="53">
        <f t="shared" si="8"/>
        <v>1.877</v>
      </c>
      <c r="AH11" s="53">
        <f t="shared" si="8"/>
        <v>0.6837037037037037</v>
      </c>
      <c r="AI11" s="53">
        <f t="shared" si="8"/>
        <v>0.34755555555555562</v>
      </c>
      <c r="AJ11" s="53">
        <f t="shared" si="8"/>
        <v>0.39725925925925926</v>
      </c>
      <c r="AK11" s="53">
        <f t="shared" si="8"/>
        <v>1.1396666666666668</v>
      </c>
      <c r="AL11" s="53">
        <f t="shared" si="8"/>
        <v>2.1005740740740739</v>
      </c>
      <c r="AM11" s="53">
        <f t="shared" si="8"/>
        <v>0.22137037037037036</v>
      </c>
      <c r="AN11" s="53">
        <f t="shared" si="8"/>
        <v>0.8782592592592593</v>
      </c>
      <c r="AO11" s="53">
        <f t="shared" si="8"/>
        <v>4.3648888888888893</v>
      </c>
      <c r="AP11" s="53">
        <f t="shared" si="8"/>
        <v>5.4999629629629636</v>
      </c>
      <c r="AQ11" s="53">
        <f t="shared" si="8"/>
        <v>20.171753086419752</v>
      </c>
      <c r="AR11" s="53">
        <f t="shared" si="8"/>
        <v>2.811469135802469</v>
      </c>
      <c r="AS11" s="53">
        <f t="shared" si="8"/>
        <v>0.17050617283950617</v>
      </c>
      <c r="AT11" s="53">
        <f t="shared" si="8"/>
        <v>3.0515432098765434</v>
      </c>
      <c r="AU11" s="53">
        <f t="shared" si="8"/>
        <v>2.4921111111111114</v>
      </c>
      <c r="AV11" s="53">
        <f t="shared" si="8"/>
        <v>3.3962901234567902</v>
      </c>
      <c r="AW11" s="53">
        <f t="shared" si="8"/>
        <v>22.1938</v>
      </c>
      <c r="AX11" s="53">
        <f t="shared" si="8"/>
        <v>1.4533333333333334</v>
      </c>
    </row>
    <row r="12" spans="1:50" ht="15" thickBot="1" x14ac:dyDescent="0.35">
      <c r="A12" s="10" t="s">
        <v>11</v>
      </c>
      <c r="B12" s="11" t="s">
        <v>32</v>
      </c>
      <c r="C12" s="11">
        <v>29</v>
      </c>
      <c r="D12" s="12">
        <v>1.913577777777778</v>
      </c>
      <c r="E12" s="12">
        <v>1.5959999999999999</v>
      </c>
      <c r="F12" s="12">
        <v>0</v>
      </c>
      <c r="G12" s="12">
        <v>0</v>
      </c>
      <c r="H12" s="12">
        <v>1.8636666666666668</v>
      </c>
      <c r="I12" s="12">
        <v>0.64866666666666672</v>
      </c>
      <c r="J12" s="12">
        <v>0</v>
      </c>
      <c r="K12" s="12">
        <v>0</v>
      </c>
      <c r="L12" s="12">
        <v>0.9568888888888889</v>
      </c>
      <c r="M12" s="12">
        <v>0</v>
      </c>
      <c r="N12" s="12">
        <v>0.10933333333333334</v>
      </c>
      <c r="O12" s="12">
        <v>0</v>
      </c>
      <c r="P12" s="12">
        <v>0</v>
      </c>
      <c r="Q12" s="12">
        <v>0.1282962962962963</v>
      </c>
      <c r="R12" s="12">
        <v>0</v>
      </c>
      <c r="S12" s="12">
        <v>2.2180370370370373</v>
      </c>
      <c r="T12" s="12">
        <v>0</v>
      </c>
      <c r="U12" s="12">
        <v>1.7697777777777781</v>
      </c>
      <c r="V12" s="12">
        <v>1.8450370370370373</v>
      </c>
      <c r="W12" s="13">
        <v>2.5023148148148149</v>
      </c>
      <c r="X12" s="43">
        <v>0</v>
      </c>
      <c r="Y12" s="13">
        <v>13.8201</v>
      </c>
      <c r="AA12" s="52"/>
      <c r="AB12" s="51" t="s">
        <v>40</v>
      </c>
      <c r="AC12" s="53">
        <f>_xlfn.STDEV.S(D7,D17,D27)</f>
        <v>0.11573833692318584</v>
      </c>
      <c r="AD12" s="53">
        <f t="shared" ref="AD12:AX12" si="9">_xlfn.STDEV.S(E7,E17,E27)</f>
        <v>4.9210442951402554E-2</v>
      </c>
      <c r="AE12" s="53">
        <f t="shared" si="9"/>
        <v>0.55443208996849114</v>
      </c>
      <c r="AF12" s="53">
        <f t="shared" si="9"/>
        <v>0</v>
      </c>
      <c r="AG12" s="53">
        <f t="shared" si="9"/>
        <v>4.1238241870775551E-2</v>
      </c>
      <c r="AH12" s="53">
        <f t="shared" si="9"/>
        <v>2.9093576851115532E-2</v>
      </c>
      <c r="AI12" s="53">
        <f t="shared" si="9"/>
        <v>5.6678430151552175E-2</v>
      </c>
      <c r="AJ12" s="53">
        <f t="shared" si="9"/>
        <v>6.8278418162925333E-2</v>
      </c>
      <c r="AK12" s="53">
        <f t="shared" si="9"/>
        <v>2.6647388865202785E-2</v>
      </c>
      <c r="AL12" s="53">
        <f t="shared" si="9"/>
        <v>7.4819790355270241E-2</v>
      </c>
      <c r="AM12" s="53">
        <f t="shared" si="9"/>
        <v>8.7958869300455069E-3</v>
      </c>
      <c r="AN12" s="53">
        <f t="shared" si="9"/>
        <v>4.3045243687488015E-2</v>
      </c>
      <c r="AO12" s="53">
        <f t="shared" si="9"/>
        <v>1.404812288228483</v>
      </c>
      <c r="AP12" s="53">
        <f t="shared" si="9"/>
        <v>1.0701922009857623</v>
      </c>
      <c r="AQ12" s="53">
        <f t="shared" si="9"/>
        <v>0.48094956420655055</v>
      </c>
      <c r="AR12" s="53">
        <f t="shared" si="9"/>
        <v>0.14994557921495655</v>
      </c>
      <c r="AS12" s="53">
        <f t="shared" si="9"/>
        <v>3.4331502075365256E-2</v>
      </c>
      <c r="AT12" s="53">
        <f t="shared" si="9"/>
        <v>0.16233519376551711</v>
      </c>
      <c r="AU12" s="53">
        <f t="shared" si="9"/>
        <v>9.073708987364551E-2</v>
      </c>
      <c r="AV12" s="53">
        <f t="shared" si="9"/>
        <v>0.16467660698464243</v>
      </c>
      <c r="AW12" s="53">
        <f t="shared" si="9"/>
        <v>0.9587550417077344</v>
      </c>
      <c r="AX12" s="53">
        <f t="shared" si="9"/>
        <v>8.9697342955816273E-2</v>
      </c>
    </row>
    <row r="13" spans="1:50" x14ac:dyDescent="0.3">
      <c r="A13" s="14" t="s">
        <v>2</v>
      </c>
      <c r="B13" s="15" t="s">
        <v>33</v>
      </c>
      <c r="C13" s="15">
        <v>3</v>
      </c>
      <c r="D13" s="16">
        <v>2.593755555555556</v>
      </c>
      <c r="E13" s="16">
        <v>1.8666666666666667</v>
      </c>
      <c r="F13" s="16">
        <v>69.155777777777786</v>
      </c>
      <c r="G13" s="16">
        <v>9.9518888888888881</v>
      </c>
      <c r="H13" s="16">
        <v>2.0854444444444447</v>
      </c>
      <c r="I13" s="16">
        <v>0.55800000000000005</v>
      </c>
      <c r="J13" s="16">
        <v>2.5972222222222223</v>
      </c>
      <c r="K13" s="16">
        <v>3.4327777777777779</v>
      </c>
      <c r="L13" s="16">
        <v>1.1862777777777778</v>
      </c>
      <c r="M13" s="16">
        <v>2.3952222222222224</v>
      </c>
      <c r="N13" s="16">
        <v>0</v>
      </c>
      <c r="O13" s="16">
        <v>1.5410555555555556</v>
      </c>
      <c r="P13" s="16">
        <v>47.635777777777783</v>
      </c>
      <c r="Q13" s="16">
        <v>4.1368518518518513</v>
      </c>
      <c r="R13" s="16">
        <v>0</v>
      </c>
      <c r="S13" s="16">
        <v>3.2630740740740745</v>
      </c>
      <c r="T13" s="16">
        <v>0</v>
      </c>
      <c r="U13" s="16">
        <v>3.3795555555555561</v>
      </c>
      <c r="V13" s="16">
        <v>2.5684814814814816</v>
      </c>
      <c r="W13" s="17">
        <v>3.7825555555555561</v>
      </c>
      <c r="X13" s="44">
        <v>0</v>
      </c>
      <c r="Y13" s="17">
        <v>0</v>
      </c>
      <c r="AA13" s="54" t="s">
        <v>7</v>
      </c>
      <c r="AB13" s="51" t="s">
        <v>39</v>
      </c>
      <c r="AC13" s="53">
        <f>AVERAGE(D8,D18,D28)</f>
        <v>2.3297037037037041</v>
      </c>
      <c r="AD13" s="53">
        <f t="shared" ref="AD13:AX13" si="10">AVERAGE(E8,E18,E28)</f>
        <v>1.6999444444444445</v>
      </c>
      <c r="AE13" s="53">
        <f t="shared" si="10"/>
        <v>41.104444444444447</v>
      </c>
      <c r="AF13" s="53">
        <f t="shared" si="10"/>
        <v>0</v>
      </c>
      <c r="AG13" s="53">
        <f t="shared" si="10"/>
        <v>1.875925925925926</v>
      </c>
      <c r="AH13" s="53">
        <f t="shared" si="10"/>
        <v>0.68233333333333335</v>
      </c>
      <c r="AI13" s="53">
        <f t="shared" si="10"/>
        <v>0</v>
      </c>
      <c r="AJ13" s="53">
        <f t="shared" si="10"/>
        <v>0</v>
      </c>
      <c r="AK13" s="53">
        <f t="shared" si="10"/>
        <v>1.0802407407407408</v>
      </c>
      <c r="AL13" s="53">
        <f t="shared" si="10"/>
        <v>0.96394444444444449</v>
      </c>
      <c r="AM13" s="53">
        <f t="shared" si="10"/>
        <v>0.18932098765432101</v>
      </c>
      <c r="AN13" s="53">
        <f t="shared" si="10"/>
        <v>0.82699999999999996</v>
      </c>
      <c r="AO13" s="53">
        <f t="shared" si="10"/>
        <v>2.5164814814814815</v>
      </c>
      <c r="AP13" s="53">
        <f t="shared" si="10"/>
        <v>5.0598518518518514</v>
      </c>
      <c r="AQ13" s="53">
        <f t="shared" si="10"/>
        <v>22.103320987654325</v>
      </c>
      <c r="AR13" s="53">
        <f t="shared" si="10"/>
        <v>2.8183456790123458</v>
      </c>
      <c r="AS13" s="53">
        <f t="shared" si="10"/>
        <v>0.24754320987654321</v>
      </c>
      <c r="AT13" s="53">
        <f t="shared" si="10"/>
        <v>2.8480864197530864</v>
      </c>
      <c r="AU13" s="53">
        <f t="shared" si="10"/>
        <v>2.3637407407407411</v>
      </c>
      <c r="AV13" s="53">
        <f t="shared" si="10"/>
        <v>3.280259259259259</v>
      </c>
      <c r="AW13" s="53">
        <f t="shared" si="10"/>
        <v>45.865033333333336</v>
      </c>
      <c r="AX13" s="53">
        <f t="shared" si="10"/>
        <v>2.2207333333333334</v>
      </c>
    </row>
    <row r="14" spans="1:50" x14ac:dyDescent="0.3">
      <c r="A14" s="18" t="s">
        <v>3</v>
      </c>
      <c r="B14" s="19" t="s">
        <v>33</v>
      </c>
      <c r="C14" s="19">
        <v>6</v>
      </c>
      <c r="D14" s="20">
        <v>2.585666666666667</v>
      </c>
      <c r="E14" s="20">
        <v>1.8899444444444444</v>
      </c>
      <c r="F14" s="20">
        <v>67.669888888888892</v>
      </c>
      <c r="G14" s="20">
        <v>10.063666666666666</v>
      </c>
      <c r="H14" s="20">
        <v>2.0505555555555555</v>
      </c>
      <c r="I14" s="20">
        <v>0.66444444444444439</v>
      </c>
      <c r="J14" s="20">
        <v>2.4427777777777782</v>
      </c>
      <c r="K14" s="20">
        <v>3.3962222222222223</v>
      </c>
      <c r="L14" s="20">
        <v>1.2756111111111113</v>
      </c>
      <c r="M14" s="20">
        <v>2.3807777777777779</v>
      </c>
      <c r="N14" s="20">
        <v>0</v>
      </c>
      <c r="O14" s="20">
        <v>1.6100555555555556</v>
      </c>
      <c r="P14" s="20">
        <v>48.09162962962963</v>
      </c>
      <c r="Q14" s="20">
        <v>4.1776666666666671</v>
      </c>
      <c r="R14" s="20">
        <v>6.1259259259259263E-2</v>
      </c>
      <c r="S14" s="20">
        <v>3.204518518518519</v>
      </c>
      <c r="T14" s="20">
        <v>0.11733333333333336</v>
      </c>
      <c r="U14" s="20">
        <v>3.5625925925925928</v>
      </c>
      <c r="V14" s="20">
        <v>2.6068148148148151</v>
      </c>
      <c r="W14" s="21">
        <v>3.4502777777777776</v>
      </c>
      <c r="X14" s="45">
        <v>0</v>
      </c>
      <c r="Y14" s="21">
        <v>0</v>
      </c>
      <c r="AA14" s="55"/>
      <c r="AB14" s="51" t="s">
        <v>40</v>
      </c>
      <c r="AC14" s="53">
        <f>_xlfn.STDEV.S(D8,D18,D28)</f>
        <v>6.5029741850194375E-2</v>
      </c>
      <c r="AD14" s="53">
        <f t="shared" ref="AD14:AX14" si="11">_xlfn.STDEV.S(E8,E18,E28)</f>
        <v>3.9501679914269283E-2</v>
      </c>
      <c r="AE14" s="53">
        <f t="shared" si="11"/>
        <v>5.1092924167638607</v>
      </c>
      <c r="AF14" s="53">
        <f t="shared" si="11"/>
        <v>0</v>
      </c>
      <c r="AG14" s="53">
        <f t="shared" si="11"/>
        <v>9.8119499662359513E-2</v>
      </c>
      <c r="AH14" s="53">
        <f t="shared" si="11"/>
        <v>2.5733918627003451E-2</v>
      </c>
      <c r="AI14" s="53">
        <f t="shared" si="11"/>
        <v>0</v>
      </c>
      <c r="AJ14" s="53">
        <f t="shared" si="11"/>
        <v>0</v>
      </c>
      <c r="AK14" s="53">
        <f t="shared" si="11"/>
        <v>5.7146128837851043E-2</v>
      </c>
      <c r="AL14" s="53">
        <f t="shared" si="11"/>
        <v>9.0493571151508273E-2</v>
      </c>
      <c r="AM14" s="53">
        <f t="shared" si="11"/>
        <v>1.7244403610320307E-2</v>
      </c>
      <c r="AN14" s="53">
        <f t="shared" si="11"/>
        <v>0.11823121571890681</v>
      </c>
      <c r="AO14" s="53">
        <f t="shared" si="11"/>
        <v>1.1985355026723152</v>
      </c>
      <c r="AP14" s="53">
        <f t="shared" si="11"/>
        <v>0.4300025520707757</v>
      </c>
      <c r="AQ14" s="53">
        <f t="shared" si="11"/>
        <v>0.20157612950289613</v>
      </c>
      <c r="AR14" s="53">
        <f t="shared" si="11"/>
        <v>0.11751160426796781</v>
      </c>
      <c r="AS14" s="53">
        <f t="shared" si="11"/>
        <v>2.5460702481031772E-2</v>
      </c>
      <c r="AT14" s="53">
        <f t="shared" si="11"/>
        <v>0.15711014341876955</v>
      </c>
      <c r="AU14" s="53">
        <f t="shared" si="11"/>
        <v>8.6703727435249275E-2</v>
      </c>
      <c r="AV14" s="53">
        <f t="shared" si="11"/>
        <v>0.13995618190427883</v>
      </c>
      <c r="AW14" s="53">
        <f t="shared" si="11"/>
        <v>1.2288441330507849</v>
      </c>
      <c r="AX14" s="53">
        <f t="shared" si="11"/>
        <v>0.19628492895108729</v>
      </c>
    </row>
    <row r="15" spans="1:50" x14ac:dyDescent="0.3">
      <c r="A15" s="18" t="s">
        <v>4</v>
      </c>
      <c r="B15" s="19" t="s">
        <v>33</v>
      </c>
      <c r="C15" s="19">
        <v>9</v>
      </c>
      <c r="D15" s="20">
        <v>2.6242000000000001</v>
      </c>
      <c r="E15" s="20">
        <v>1.9383333333333332</v>
      </c>
      <c r="F15" s="20">
        <v>69.794777777777782</v>
      </c>
      <c r="G15" s="20">
        <v>9.7811111111111124</v>
      </c>
      <c r="H15" s="20">
        <v>2.1035555555555558</v>
      </c>
      <c r="I15" s="20">
        <v>0.7088888888888889</v>
      </c>
      <c r="J15" s="20">
        <v>2.4183333333333334</v>
      </c>
      <c r="K15" s="20">
        <v>3.3326666666666669</v>
      </c>
      <c r="L15" s="20">
        <v>1.2654444444444446</v>
      </c>
      <c r="M15" s="20">
        <v>2.0661666666666667</v>
      </c>
      <c r="N15" s="20">
        <v>0</v>
      </c>
      <c r="O15" s="20">
        <v>1.6178888888888889</v>
      </c>
      <c r="P15" s="20">
        <v>48.31285185185186</v>
      </c>
      <c r="Q15" s="20">
        <v>4.4292222222222222</v>
      </c>
      <c r="R15" s="20">
        <v>0.14344444444444443</v>
      </c>
      <c r="S15" s="20">
        <v>3.3016666666666672</v>
      </c>
      <c r="T15" s="20">
        <v>0.1511851851851852</v>
      </c>
      <c r="U15" s="20">
        <v>3.4985555555555554</v>
      </c>
      <c r="V15" s="20">
        <v>2.8303703703703706</v>
      </c>
      <c r="W15" s="21">
        <v>3.5834444444444444</v>
      </c>
      <c r="X15" s="45">
        <v>0</v>
      </c>
      <c r="Y15" s="21">
        <v>0</v>
      </c>
      <c r="AA15" s="54" t="s">
        <v>8</v>
      </c>
      <c r="AB15" s="51" t="s">
        <v>39</v>
      </c>
      <c r="AC15" s="53">
        <f>AVERAGE(D9,D19,D29)</f>
        <v>2.3598518518518521</v>
      </c>
      <c r="AD15" s="53">
        <f t="shared" ref="AD15:AX15" si="12">AVERAGE(E9,E19,E29)</f>
        <v>1.6402037037037038</v>
      </c>
      <c r="AE15" s="53">
        <f t="shared" si="12"/>
        <v>0</v>
      </c>
      <c r="AF15" s="53">
        <f t="shared" si="12"/>
        <v>0</v>
      </c>
      <c r="AG15" s="53">
        <f t="shared" si="12"/>
        <v>2.0335555555555556</v>
      </c>
      <c r="AH15" s="53">
        <f t="shared" si="12"/>
        <v>0.63385185185185178</v>
      </c>
      <c r="AI15" s="53">
        <f t="shared" si="12"/>
        <v>0</v>
      </c>
      <c r="AJ15" s="53">
        <f t="shared" si="12"/>
        <v>0</v>
      </c>
      <c r="AK15" s="53">
        <f t="shared" si="12"/>
        <v>1.0551296296296295</v>
      </c>
      <c r="AL15" s="53">
        <f t="shared" si="12"/>
        <v>1.2126666666666666</v>
      </c>
      <c r="AM15" s="53">
        <f t="shared" si="12"/>
        <v>0.2781481481481482</v>
      </c>
      <c r="AN15" s="53">
        <f t="shared" si="12"/>
        <v>0.86714814814814822</v>
      </c>
      <c r="AO15" s="53">
        <f t="shared" si="12"/>
        <v>16.121024691358027</v>
      </c>
      <c r="AP15" s="53">
        <f t="shared" si="12"/>
        <v>4.9688395061728388</v>
      </c>
      <c r="AQ15" s="53">
        <f t="shared" si="12"/>
        <v>11.067222222222222</v>
      </c>
      <c r="AR15" s="53">
        <f t="shared" si="12"/>
        <v>2.1884074074074076</v>
      </c>
      <c r="AS15" s="53">
        <f t="shared" si="12"/>
        <v>0.35118518518518521</v>
      </c>
      <c r="AT15" s="53">
        <f t="shared" si="12"/>
        <v>2.5233827160493827</v>
      </c>
      <c r="AU15" s="53">
        <f t="shared" si="12"/>
        <v>2.0546913580246913</v>
      </c>
      <c r="AV15" s="53">
        <f t="shared" si="12"/>
        <v>3.0245493827160495</v>
      </c>
      <c r="AW15" s="53">
        <f t="shared" si="12"/>
        <v>100.44193333333332</v>
      </c>
      <c r="AX15" s="53">
        <f t="shared" si="12"/>
        <v>6.4990333333333332</v>
      </c>
    </row>
    <row r="16" spans="1:50" x14ac:dyDescent="0.3">
      <c r="A16" s="18" t="s">
        <v>5</v>
      </c>
      <c r="B16" s="19" t="s">
        <v>33</v>
      </c>
      <c r="C16" s="19">
        <v>12</v>
      </c>
      <c r="D16" s="20">
        <v>2.500955555555556</v>
      </c>
      <c r="E16" s="20">
        <v>1.8859444444444444</v>
      </c>
      <c r="F16" s="20">
        <v>69.296555555555557</v>
      </c>
      <c r="G16" s="20">
        <v>0</v>
      </c>
      <c r="H16" s="20">
        <v>1.9630000000000001</v>
      </c>
      <c r="I16" s="20">
        <v>0.77666666666666662</v>
      </c>
      <c r="J16" s="20">
        <v>0.32733333333333331</v>
      </c>
      <c r="K16" s="20">
        <v>2.4087777777777779</v>
      </c>
      <c r="L16" s="20">
        <v>1.2597777777777777</v>
      </c>
      <c r="M16" s="20">
        <v>2.7167777777777777</v>
      </c>
      <c r="N16" s="20">
        <v>0.33544444444444443</v>
      </c>
      <c r="O16" s="20">
        <v>1.0147777777777778</v>
      </c>
      <c r="P16" s="20">
        <v>12.596888888888891</v>
      </c>
      <c r="Q16" s="20">
        <v>4.495333333333333</v>
      </c>
      <c r="R16" s="20">
        <v>12.199888888888891</v>
      </c>
      <c r="S16" s="20">
        <v>3.0542222222222222</v>
      </c>
      <c r="T16" s="20">
        <v>7.400000000000001E-2</v>
      </c>
      <c r="U16" s="20">
        <v>3.3942592592592593</v>
      </c>
      <c r="V16" s="20">
        <v>2.7815555555555558</v>
      </c>
      <c r="W16" s="21">
        <v>3.4237037037037039</v>
      </c>
      <c r="X16" s="45">
        <v>4.3094999999999999</v>
      </c>
      <c r="Y16" s="21">
        <v>0.92310000000000003</v>
      </c>
      <c r="AA16" s="55"/>
      <c r="AB16" s="51" t="s">
        <v>40</v>
      </c>
      <c r="AC16" s="53">
        <f>_xlfn.STDEV.S(D9,D19,D29)</f>
        <v>0.10841298344489864</v>
      </c>
      <c r="AD16" s="53">
        <f t="shared" ref="AD16:AX16" si="13">_xlfn.STDEV.S(E9,E19,E29)</f>
        <v>0.14804481234040362</v>
      </c>
      <c r="AE16" s="53">
        <f t="shared" si="13"/>
        <v>0</v>
      </c>
      <c r="AF16" s="53">
        <f t="shared" si="13"/>
        <v>0</v>
      </c>
      <c r="AG16" s="53">
        <f t="shared" si="13"/>
        <v>0.21250658668078029</v>
      </c>
      <c r="AH16" s="53">
        <f t="shared" si="13"/>
        <v>3.0865365410002961E-2</v>
      </c>
      <c r="AI16" s="53">
        <f t="shared" si="13"/>
        <v>0</v>
      </c>
      <c r="AJ16" s="53">
        <f t="shared" si="13"/>
        <v>0</v>
      </c>
      <c r="AK16" s="53">
        <f t="shared" si="13"/>
        <v>4.0307319945045578E-2</v>
      </c>
      <c r="AL16" s="53">
        <f t="shared" si="13"/>
        <v>0.18302117363846143</v>
      </c>
      <c r="AM16" s="53">
        <f t="shared" si="13"/>
        <v>3.172582734481965E-2</v>
      </c>
      <c r="AN16" s="53">
        <f t="shared" si="13"/>
        <v>3.6164675373297185E-2</v>
      </c>
      <c r="AO16" s="53">
        <f t="shared" si="13"/>
        <v>2.2131171402462604</v>
      </c>
      <c r="AP16" s="53">
        <f t="shared" si="13"/>
        <v>0.42486062320965012</v>
      </c>
      <c r="AQ16" s="53">
        <f t="shared" si="13"/>
        <v>2.2564366691092714</v>
      </c>
      <c r="AR16" s="53">
        <f t="shared" si="13"/>
        <v>0.45653057507772299</v>
      </c>
      <c r="AS16" s="53">
        <f t="shared" si="13"/>
        <v>2.7582747435747828E-2</v>
      </c>
      <c r="AT16" s="53">
        <f t="shared" si="13"/>
        <v>0.11042311897186691</v>
      </c>
      <c r="AU16" s="53">
        <f t="shared" si="13"/>
        <v>1.7554201125019351E-2</v>
      </c>
      <c r="AV16" s="53">
        <f t="shared" si="13"/>
        <v>0.24281414560314232</v>
      </c>
      <c r="AW16" s="53">
        <f t="shared" si="13"/>
        <v>3.5514972410707801</v>
      </c>
      <c r="AX16" s="53">
        <f t="shared" si="13"/>
        <v>0.13569986489799243</v>
      </c>
    </row>
    <row r="17" spans="1:50" x14ac:dyDescent="0.3">
      <c r="A17" s="18" t="s">
        <v>6</v>
      </c>
      <c r="B17" s="19" t="s">
        <v>33</v>
      </c>
      <c r="C17" s="19">
        <v>15</v>
      </c>
      <c r="D17" s="20">
        <v>2.4510888888888887</v>
      </c>
      <c r="E17" s="20">
        <v>1.8003333333333336</v>
      </c>
      <c r="F17" s="20">
        <v>55.829777777777778</v>
      </c>
      <c r="G17" s="20">
        <v>0</v>
      </c>
      <c r="H17" s="20">
        <v>1.9241111111111111</v>
      </c>
      <c r="I17" s="20">
        <v>0.69133333333333336</v>
      </c>
      <c r="J17" s="20">
        <v>0.40355555555555561</v>
      </c>
      <c r="K17" s="20">
        <v>0.45666666666666667</v>
      </c>
      <c r="L17" s="20">
        <v>1.1600000000000001</v>
      </c>
      <c r="M17" s="20">
        <v>2.1662222222222223</v>
      </c>
      <c r="N17" s="20">
        <v>0.22966666666666666</v>
      </c>
      <c r="O17" s="20">
        <v>0.92733333333333334</v>
      </c>
      <c r="P17" s="20">
        <v>3.7228518518518521</v>
      </c>
      <c r="Q17" s="20">
        <v>6.6918888888888892</v>
      </c>
      <c r="R17" s="20">
        <v>20.40837037037037</v>
      </c>
      <c r="S17" s="20">
        <v>2.8902222222222225</v>
      </c>
      <c r="T17" s="20">
        <v>0.13470370370370371</v>
      </c>
      <c r="U17" s="20">
        <v>3.165</v>
      </c>
      <c r="V17" s="20">
        <v>2.5165185185185188</v>
      </c>
      <c r="W17" s="21">
        <v>3.5076666666666672</v>
      </c>
      <c r="X17" s="45">
        <v>23.200900000000001</v>
      </c>
      <c r="Y17" s="21">
        <v>1.5025999999999999</v>
      </c>
      <c r="AA17" s="54" t="s">
        <v>9</v>
      </c>
      <c r="AB17" s="51" t="s">
        <v>39</v>
      </c>
      <c r="AC17" s="53">
        <f>AVERAGE(D10,D20,D30)</f>
        <v>1.9977407407407408</v>
      </c>
      <c r="AD17" s="53">
        <f t="shared" ref="AD17:AX17" si="14">AVERAGE(E10,E20,E30)</f>
        <v>1.5667407407407408</v>
      </c>
      <c r="AE17" s="53">
        <f t="shared" si="14"/>
        <v>0</v>
      </c>
      <c r="AF17" s="53">
        <f t="shared" si="14"/>
        <v>0</v>
      </c>
      <c r="AG17" s="53">
        <f t="shared" si="14"/>
        <v>1.7197777777777776</v>
      </c>
      <c r="AH17" s="53">
        <f t="shared" si="14"/>
        <v>0.63114814814814812</v>
      </c>
      <c r="AI17" s="53">
        <f t="shared" si="14"/>
        <v>0</v>
      </c>
      <c r="AJ17" s="53">
        <f t="shared" si="14"/>
        <v>0</v>
      </c>
      <c r="AK17" s="53">
        <f t="shared" si="14"/>
        <v>0.98024074074074063</v>
      </c>
      <c r="AL17" s="53">
        <f t="shared" si="14"/>
        <v>0.8600740740740741</v>
      </c>
      <c r="AM17" s="53">
        <f t="shared" si="14"/>
        <v>0.10497530864197531</v>
      </c>
      <c r="AN17" s="53">
        <f t="shared" si="14"/>
        <v>0.61662962962962964</v>
      </c>
      <c r="AO17" s="53">
        <f t="shared" si="14"/>
        <v>0</v>
      </c>
      <c r="AP17" s="53">
        <f t="shared" si="14"/>
        <v>3.2436419753086416</v>
      </c>
      <c r="AQ17" s="53">
        <f t="shared" si="14"/>
        <v>3.3649012345679012</v>
      </c>
      <c r="AR17" s="53">
        <f t="shared" si="14"/>
        <v>2.5530246913580252</v>
      </c>
      <c r="AS17" s="53">
        <f t="shared" si="14"/>
        <v>0.232679012345679</v>
      </c>
      <c r="AT17" s="53">
        <f t="shared" si="14"/>
        <v>2.1464691358024695</v>
      </c>
      <c r="AU17" s="53">
        <f t="shared" si="14"/>
        <v>1.8615679012345681</v>
      </c>
      <c r="AV17" s="53">
        <f t="shared" si="14"/>
        <v>2.7872592592592595</v>
      </c>
      <c r="AW17" s="53">
        <f t="shared" si="14"/>
        <v>59.20236666666667</v>
      </c>
      <c r="AX17" s="53">
        <f t="shared" si="14"/>
        <v>10.998433333333333</v>
      </c>
    </row>
    <row r="18" spans="1:50" x14ac:dyDescent="0.3">
      <c r="A18" s="18" t="s">
        <v>7</v>
      </c>
      <c r="B18" s="19" t="s">
        <v>33</v>
      </c>
      <c r="C18" s="19">
        <v>18</v>
      </c>
      <c r="D18" s="20">
        <v>2.2717333333333332</v>
      </c>
      <c r="E18" s="20">
        <v>1.662277777777778</v>
      </c>
      <c r="F18" s="20">
        <v>39.964444444444453</v>
      </c>
      <c r="G18" s="20">
        <v>0</v>
      </c>
      <c r="H18" s="20">
        <v>1.7725555555555557</v>
      </c>
      <c r="I18" s="20">
        <v>0.6734444444444444</v>
      </c>
      <c r="J18" s="20">
        <v>0</v>
      </c>
      <c r="K18" s="20">
        <v>0</v>
      </c>
      <c r="L18" s="20">
        <v>1.0613333333333335</v>
      </c>
      <c r="M18" s="20">
        <v>1.0290555555555556</v>
      </c>
      <c r="N18" s="20">
        <v>0.18325925925925929</v>
      </c>
      <c r="O18" s="20">
        <v>0.79738888888888892</v>
      </c>
      <c r="P18" s="20">
        <v>1.8832222222222221</v>
      </c>
      <c r="Q18" s="20">
        <v>4.870222222222222</v>
      </c>
      <c r="R18" s="20">
        <v>21.89151851851852</v>
      </c>
      <c r="S18" s="20">
        <v>2.7783703703703706</v>
      </c>
      <c r="T18" s="20">
        <v>0.27685185185185185</v>
      </c>
      <c r="U18" s="20">
        <v>2.7214074074074079</v>
      </c>
      <c r="V18" s="20">
        <v>2.290777777777778</v>
      </c>
      <c r="W18" s="21">
        <v>3.1340185185185181</v>
      </c>
      <c r="X18" s="45">
        <v>45.769399999999997</v>
      </c>
      <c r="Y18" s="21">
        <v>2.0211999999999999</v>
      </c>
      <c r="AA18" s="55"/>
      <c r="AB18" s="51" t="s">
        <v>40</v>
      </c>
      <c r="AC18" s="53">
        <f>_xlfn.STDEV.S(D10,D20,D30)</f>
        <v>0.29653046422583962</v>
      </c>
      <c r="AD18" s="53">
        <f t="shared" ref="AD18:AX18" si="15">_xlfn.STDEV.S(E10,E20,E30)</f>
        <v>0.19587109433683147</v>
      </c>
      <c r="AE18" s="53">
        <f t="shared" si="15"/>
        <v>0</v>
      </c>
      <c r="AF18" s="53">
        <f t="shared" si="15"/>
        <v>0</v>
      </c>
      <c r="AG18" s="53">
        <f t="shared" si="15"/>
        <v>0.22038722935823146</v>
      </c>
      <c r="AH18" s="53">
        <f t="shared" si="15"/>
        <v>8.0471936165896374E-2</v>
      </c>
      <c r="AI18" s="53">
        <f t="shared" si="15"/>
        <v>0</v>
      </c>
      <c r="AJ18" s="53">
        <f t="shared" si="15"/>
        <v>0</v>
      </c>
      <c r="AK18" s="53">
        <f t="shared" si="15"/>
        <v>0.129758944758565</v>
      </c>
      <c r="AL18" s="53">
        <f t="shared" si="15"/>
        <v>0.15320330973979132</v>
      </c>
      <c r="AM18" s="53">
        <f t="shared" si="15"/>
        <v>2.2404234037101421E-2</v>
      </c>
      <c r="AN18" s="53">
        <f t="shared" si="15"/>
        <v>9.9947970003491565E-2</v>
      </c>
      <c r="AO18" s="53">
        <f t="shared" si="15"/>
        <v>0</v>
      </c>
      <c r="AP18" s="53">
        <f t="shared" si="15"/>
        <v>0.31646827082354217</v>
      </c>
      <c r="AQ18" s="53">
        <f t="shared" si="15"/>
        <v>0.79522514893223128</v>
      </c>
      <c r="AR18" s="53">
        <f t="shared" si="15"/>
        <v>0.5156561874080956</v>
      </c>
      <c r="AS18" s="53">
        <f t="shared" si="15"/>
        <v>9.3219465617458835E-2</v>
      </c>
      <c r="AT18" s="53">
        <f t="shared" si="15"/>
        <v>0.34430873936313133</v>
      </c>
      <c r="AU18" s="53">
        <f t="shared" si="15"/>
        <v>0.23134912462953147</v>
      </c>
      <c r="AV18" s="53">
        <f t="shared" si="15"/>
        <v>0.35657584273006221</v>
      </c>
      <c r="AW18" s="53">
        <f t="shared" si="15"/>
        <v>13.486386536553576</v>
      </c>
      <c r="AX18" s="53">
        <f t="shared" si="15"/>
        <v>2.0230460828496568</v>
      </c>
    </row>
    <row r="19" spans="1:50" x14ac:dyDescent="0.3">
      <c r="A19" s="18" t="s">
        <v>8</v>
      </c>
      <c r="B19" s="19" t="s">
        <v>33</v>
      </c>
      <c r="C19" s="19">
        <v>21</v>
      </c>
      <c r="D19" s="20">
        <v>2.3434444444444447</v>
      </c>
      <c r="E19" s="20">
        <v>1.7795555555555556</v>
      </c>
      <c r="F19" s="20">
        <v>0</v>
      </c>
      <c r="G19" s="20">
        <v>0</v>
      </c>
      <c r="H19" s="20">
        <v>1.9684444444444447</v>
      </c>
      <c r="I19" s="20">
        <v>0.66188888888888897</v>
      </c>
      <c r="J19" s="20">
        <v>0</v>
      </c>
      <c r="K19" s="20">
        <v>0</v>
      </c>
      <c r="L19" s="20">
        <v>1.0325</v>
      </c>
      <c r="M19" s="20">
        <v>1.3896666666666666</v>
      </c>
      <c r="N19" s="20">
        <v>0.24270370370370373</v>
      </c>
      <c r="O19" s="20">
        <v>0.82538888888888895</v>
      </c>
      <c r="P19" s="20">
        <v>15.80551851851852</v>
      </c>
      <c r="Q19" s="20">
        <v>4.8260370370370378</v>
      </c>
      <c r="R19" s="20">
        <v>10.589962962962963</v>
      </c>
      <c r="S19" s="20">
        <v>2.0077037037037035</v>
      </c>
      <c r="T19" s="20">
        <v>0.33166666666666667</v>
      </c>
      <c r="U19" s="20">
        <v>2.5279629629629632</v>
      </c>
      <c r="V19" s="20">
        <v>2.0431111111111111</v>
      </c>
      <c r="W19" s="21">
        <v>2.9007037037037033</v>
      </c>
      <c r="X19" s="45">
        <v>104.44280000000001</v>
      </c>
      <c r="Y19" s="21">
        <v>6.4108999999999998</v>
      </c>
      <c r="AA19" s="54" t="s">
        <v>10</v>
      </c>
      <c r="AB19" s="51" t="s">
        <v>39</v>
      </c>
      <c r="AC19" s="53">
        <f>AVERAGE(D11,D21,D31)</f>
        <v>2.0784148148148147</v>
      </c>
      <c r="AD19" s="53">
        <f t="shared" ref="AD19:AX19" si="16">AVERAGE(E11,E21,E31)</f>
        <v>1.6512962962962963</v>
      </c>
      <c r="AE19" s="53">
        <f t="shared" si="16"/>
        <v>0</v>
      </c>
      <c r="AF19" s="53">
        <f t="shared" si="16"/>
        <v>0</v>
      </c>
      <c r="AG19" s="53">
        <f t="shared" si="16"/>
        <v>1.6771111111111112</v>
      </c>
      <c r="AH19" s="53">
        <f t="shared" si="16"/>
        <v>0.69148148148148147</v>
      </c>
      <c r="AI19" s="53">
        <f t="shared" si="16"/>
        <v>0</v>
      </c>
      <c r="AJ19" s="53">
        <f t="shared" si="16"/>
        <v>0</v>
      </c>
      <c r="AK19" s="53">
        <f t="shared" si="16"/>
        <v>1.0263333333333333</v>
      </c>
      <c r="AL19" s="53">
        <f t="shared" si="16"/>
        <v>0</v>
      </c>
      <c r="AM19" s="53">
        <f t="shared" si="16"/>
        <v>0.11012345679012346</v>
      </c>
      <c r="AN19" s="53">
        <f t="shared" si="16"/>
        <v>0</v>
      </c>
      <c r="AO19" s="53">
        <f t="shared" si="16"/>
        <v>0</v>
      </c>
      <c r="AP19" s="53">
        <f t="shared" si="16"/>
        <v>1.1290246913580246</v>
      </c>
      <c r="AQ19" s="53">
        <f t="shared" si="16"/>
        <v>0</v>
      </c>
      <c r="AR19" s="53">
        <f t="shared" si="16"/>
        <v>2.6241975308641976</v>
      </c>
      <c r="AS19" s="53">
        <f t="shared" si="16"/>
        <v>0</v>
      </c>
      <c r="AT19" s="53">
        <f t="shared" si="16"/>
        <v>2.1318024691358026</v>
      </c>
      <c r="AU19" s="53">
        <f t="shared" si="16"/>
        <v>2.0071728395061732</v>
      </c>
      <c r="AV19" s="53">
        <f t="shared" si="16"/>
        <v>2.7462654320987654</v>
      </c>
      <c r="AW19" s="53">
        <f t="shared" si="16"/>
        <v>0</v>
      </c>
      <c r="AX19" s="53">
        <f t="shared" si="16"/>
        <v>15.731999999999999</v>
      </c>
    </row>
    <row r="20" spans="1:50" x14ac:dyDescent="0.3">
      <c r="A20" s="18" t="s">
        <v>9</v>
      </c>
      <c r="B20" s="19" t="s">
        <v>33</v>
      </c>
      <c r="C20" s="19">
        <v>24</v>
      </c>
      <c r="D20" s="20">
        <v>2.1858222222222223</v>
      </c>
      <c r="E20" s="20">
        <v>1.7294444444444446</v>
      </c>
      <c r="F20" s="20">
        <v>0</v>
      </c>
      <c r="G20" s="20">
        <v>0</v>
      </c>
      <c r="H20" s="20">
        <v>1.7818888888888889</v>
      </c>
      <c r="I20" s="20">
        <v>0.68300000000000005</v>
      </c>
      <c r="J20" s="20">
        <v>0</v>
      </c>
      <c r="K20" s="20">
        <v>0</v>
      </c>
      <c r="L20" s="20">
        <v>1.0522777777777779</v>
      </c>
      <c r="M20" s="20">
        <v>0.9666111111111112</v>
      </c>
      <c r="N20" s="20">
        <v>8.4185185185185182E-2</v>
      </c>
      <c r="O20" s="20">
        <v>0.67366666666666664</v>
      </c>
      <c r="P20" s="20">
        <v>0</v>
      </c>
      <c r="Q20" s="20">
        <v>3.4827777777777773</v>
      </c>
      <c r="R20" s="20">
        <v>3.5945925925925928</v>
      </c>
      <c r="S20" s="20">
        <v>2.8561851851851854</v>
      </c>
      <c r="T20" s="20">
        <v>0.33555555555555555</v>
      </c>
      <c r="U20" s="20">
        <v>2.3108518518518517</v>
      </c>
      <c r="V20" s="20">
        <v>2.0170740740740745</v>
      </c>
      <c r="W20" s="21">
        <v>3.0294259259259255</v>
      </c>
      <c r="X20" s="45">
        <v>65.207300000000004</v>
      </c>
      <c r="Y20" s="21">
        <v>12.3797</v>
      </c>
      <c r="AA20" s="55"/>
      <c r="AB20" s="51" t="s">
        <v>40</v>
      </c>
      <c r="AC20" s="53">
        <f>_xlfn.STDEV.S(D11,D21,D31)</f>
        <v>7.4339177094105396E-2</v>
      </c>
      <c r="AD20" s="53">
        <f t="shared" ref="AD20:AX20" si="17">_xlfn.STDEV.S(E11,E21,E31)</f>
        <v>2.1722814238404078E-2</v>
      </c>
      <c r="AE20" s="53">
        <f t="shared" si="17"/>
        <v>0</v>
      </c>
      <c r="AF20" s="53">
        <f t="shared" si="17"/>
        <v>0</v>
      </c>
      <c r="AG20" s="53">
        <f t="shared" si="17"/>
        <v>0.17591668201835114</v>
      </c>
      <c r="AH20" s="53">
        <f t="shared" si="17"/>
        <v>1.8027528104188981E-2</v>
      </c>
      <c r="AI20" s="53">
        <f t="shared" si="17"/>
        <v>0</v>
      </c>
      <c r="AJ20" s="53">
        <f t="shared" si="17"/>
        <v>0</v>
      </c>
      <c r="AK20" s="53">
        <f t="shared" si="17"/>
        <v>4.2811530695524326E-2</v>
      </c>
      <c r="AL20" s="53">
        <f t="shared" si="17"/>
        <v>0</v>
      </c>
      <c r="AM20" s="53">
        <f t="shared" si="17"/>
        <v>3.6270461957468186E-3</v>
      </c>
      <c r="AN20" s="53">
        <f t="shared" si="17"/>
        <v>0</v>
      </c>
      <c r="AO20" s="53">
        <f t="shared" si="17"/>
        <v>0</v>
      </c>
      <c r="AP20" s="53">
        <f t="shared" si="17"/>
        <v>9.3519929093383442E-2</v>
      </c>
      <c r="AQ20" s="53">
        <f t="shared" si="17"/>
        <v>0</v>
      </c>
      <c r="AR20" s="53">
        <f t="shared" si="17"/>
        <v>3.7015592557244813E-2</v>
      </c>
      <c r="AS20" s="53">
        <f t="shared" si="17"/>
        <v>0</v>
      </c>
      <c r="AT20" s="53">
        <f t="shared" si="17"/>
        <v>4.4445313777506192E-2</v>
      </c>
      <c r="AU20" s="53">
        <f t="shared" si="17"/>
        <v>5.0226596735809745E-2</v>
      </c>
      <c r="AV20" s="53">
        <f t="shared" si="17"/>
        <v>0.1178202118021319</v>
      </c>
      <c r="AW20" s="53">
        <f t="shared" si="17"/>
        <v>0</v>
      </c>
      <c r="AX20" s="53">
        <f t="shared" si="17"/>
        <v>0.37333294791646748</v>
      </c>
    </row>
    <row r="21" spans="1:50" x14ac:dyDescent="0.3">
      <c r="A21" s="18" t="s">
        <v>10</v>
      </c>
      <c r="B21" s="19" t="s">
        <v>33</v>
      </c>
      <c r="C21" s="19">
        <v>27</v>
      </c>
      <c r="D21" s="20">
        <v>2.0275777777777781</v>
      </c>
      <c r="E21" s="20">
        <v>1.6264444444444446</v>
      </c>
      <c r="F21" s="20">
        <v>0</v>
      </c>
      <c r="G21" s="20">
        <v>0</v>
      </c>
      <c r="H21" s="20">
        <v>1.5876666666666668</v>
      </c>
      <c r="I21" s="20">
        <v>0.70211111111111113</v>
      </c>
      <c r="J21" s="20">
        <v>0</v>
      </c>
      <c r="K21" s="20">
        <v>0</v>
      </c>
      <c r="L21" s="20">
        <v>0.99688888888888894</v>
      </c>
      <c r="M21" s="20">
        <v>0</v>
      </c>
      <c r="N21" s="20">
        <v>0.10607407407407407</v>
      </c>
      <c r="O21" s="20">
        <v>0</v>
      </c>
      <c r="P21" s="20">
        <v>0</v>
      </c>
      <c r="Q21" s="20">
        <v>1.0572222222222221</v>
      </c>
      <c r="R21" s="20">
        <v>0</v>
      </c>
      <c r="S21" s="20">
        <v>2.5823333333333336</v>
      </c>
      <c r="T21" s="20">
        <v>0</v>
      </c>
      <c r="U21" s="20">
        <v>2.0804814814814816</v>
      </c>
      <c r="V21" s="20">
        <v>1.9573333333333331</v>
      </c>
      <c r="W21" s="21">
        <v>2.703740740740741</v>
      </c>
      <c r="X21" s="45">
        <v>0</v>
      </c>
      <c r="Y21" s="21">
        <v>15.3185</v>
      </c>
      <c r="AA21" s="54" t="s">
        <v>11</v>
      </c>
      <c r="AB21" s="51" t="s">
        <v>39</v>
      </c>
      <c r="AC21" s="53">
        <f>AVERAGE(D12,D22,D32)</f>
        <v>1.8768444444444443</v>
      </c>
      <c r="AD21" s="53">
        <f t="shared" ref="AD21:AX21" si="18">AVERAGE(E12,E22,E32)</f>
        <v>1.5483518518518518</v>
      </c>
      <c r="AE21" s="53">
        <f t="shared" si="18"/>
        <v>0</v>
      </c>
      <c r="AF21" s="53">
        <f t="shared" si="18"/>
        <v>0</v>
      </c>
      <c r="AG21" s="53">
        <f t="shared" si="18"/>
        <v>1.6377407407407407</v>
      </c>
      <c r="AH21" s="53">
        <f t="shared" si="18"/>
        <v>0.60651851851851857</v>
      </c>
      <c r="AI21" s="53">
        <f t="shared" si="18"/>
        <v>0</v>
      </c>
      <c r="AJ21" s="53">
        <f t="shared" si="18"/>
        <v>0</v>
      </c>
      <c r="AK21" s="53">
        <f t="shared" si="18"/>
        <v>0.89364814814814819</v>
      </c>
      <c r="AL21" s="53">
        <f t="shared" si="18"/>
        <v>0</v>
      </c>
      <c r="AM21" s="53">
        <f t="shared" si="18"/>
        <v>9.3580246913580259E-2</v>
      </c>
      <c r="AN21" s="53">
        <f t="shared" si="18"/>
        <v>0</v>
      </c>
      <c r="AO21" s="53">
        <f t="shared" si="18"/>
        <v>0</v>
      </c>
      <c r="AP21" s="53">
        <f t="shared" si="18"/>
        <v>0.14665432098765432</v>
      </c>
      <c r="AQ21" s="53">
        <f t="shared" si="18"/>
        <v>0</v>
      </c>
      <c r="AR21" s="53">
        <f t="shared" si="18"/>
        <v>2.1902222222222227</v>
      </c>
      <c r="AS21" s="53">
        <f t="shared" si="18"/>
        <v>0</v>
      </c>
      <c r="AT21" s="53">
        <f t="shared" si="18"/>
        <v>1.580456790123457</v>
      </c>
      <c r="AU21" s="53">
        <f t="shared" si="18"/>
        <v>1.685641975308642</v>
      </c>
      <c r="AV21" s="53">
        <f t="shared" si="18"/>
        <v>2.2582716049382721</v>
      </c>
      <c r="AW21" s="53">
        <f t="shared" si="18"/>
        <v>0</v>
      </c>
      <c r="AX21" s="53">
        <f t="shared" si="18"/>
        <v>14.180533333333335</v>
      </c>
    </row>
    <row r="22" spans="1:50" ht="15" thickBot="1" x14ac:dyDescent="0.35">
      <c r="A22" s="22" t="s">
        <v>11</v>
      </c>
      <c r="B22" s="23" t="s">
        <v>33</v>
      </c>
      <c r="C22" s="23">
        <v>30</v>
      </c>
      <c r="D22" s="24">
        <v>1.8888888888888888</v>
      </c>
      <c r="E22" s="24">
        <v>1.645388888888889</v>
      </c>
      <c r="F22" s="24">
        <v>0</v>
      </c>
      <c r="G22" s="24">
        <v>0</v>
      </c>
      <c r="H22" s="24">
        <v>1.587</v>
      </c>
      <c r="I22" s="24">
        <v>0.7045555555555556</v>
      </c>
      <c r="J22" s="24">
        <v>0</v>
      </c>
      <c r="K22" s="24">
        <v>0</v>
      </c>
      <c r="L22" s="24">
        <v>0.93588888888888899</v>
      </c>
      <c r="M22" s="24">
        <v>0</v>
      </c>
      <c r="N22" s="24">
        <v>0.10707407407407409</v>
      </c>
      <c r="O22" s="24">
        <v>0</v>
      </c>
      <c r="P22" s="24">
        <v>0</v>
      </c>
      <c r="Q22" s="24">
        <v>0.11888888888888889</v>
      </c>
      <c r="R22" s="24">
        <v>0</v>
      </c>
      <c r="S22" s="24">
        <v>2.2004444444444449</v>
      </c>
      <c r="T22" s="24">
        <v>0</v>
      </c>
      <c r="U22" s="24">
        <v>1.7289629629629628</v>
      </c>
      <c r="V22" s="24">
        <v>1.6622962962962964</v>
      </c>
      <c r="W22" s="25">
        <v>2.3657037037037041</v>
      </c>
      <c r="X22" s="46">
        <v>0</v>
      </c>
      <c r="Y22" s="25">
        <v>13.779500000000001</v>
      </c>
      <c r="AA22" s="55"/>
      <c r="AB22" s="51" t="s">
        <v>40</v>
      </c>
      <c r="AC22" s="53">
        <f>_xlfn.STDEV.S(D12,D22,D32)</f>
        <v>4.4009533198452411E-2</v>
      </c>
      <c r="AD22" s="53">
        <f t="shared" ref="AD22:AX22" si="19">_xlfn.STDEV.S(E12,E22,E32)</f>
        <v>0.12771126690888801</v>
      </c>
      <c r="AE22" s="53">
        <f t="shared" si="19"/>
        <v>0</v>
      </c>
      <c r="AF22" s="53">
        <f t="shared" si="19"/>
        <v>0</v>
      </c>
      <c r="AG22" s="53">
        <f t="shared" si="19"/>
        <v>0.20531317040654662</v>
      </c>
      <c r="AH22" s="53">
        <f t="shared" si="19"/>
        <v>0.12457851574152799</v>
      </c>
      <c r="AI22" s="53">
        <f t="shared" si="19"/>
        <v>0</v>
      </c>
      <c r="AJ22" s="53">
        <f t="shared" si="19"/>
        <v>0</v>
      </c>
      <c r="AK22" s="53">
        <f t="shared" si="19"/>
        <v>9.1951113107161905E-2</v>
      </c>
      <c r="AL22" s="53">
        <f t="shared" si="19"/>
        <v>0</v>
      </c>
      <c r="AM22" s="53">
        <f t="shared" si="19"/>
        <v>2.5353747821139916E-2</v>
      </c>
      <c r="AN22" s="53">
        <f t="shared" si="19"/>
        <v>0</v>
      </c>
      <c r="AO22" s="53">
        <f t="shared" si="19"/>
        <v>0</v>
      </c>
      <c r="AP22" s="53">
        <f t="shared" si="19"/>
        <v>4.0220079291754612E-2</v>
      </c>
      <c r="AQ22" s="53">
        <f t="shared" si="19"/>
        <v>0</v>
      </c>
      <c r="AR22" s="53">
        <f t="shared" si="19"/>
        <v>3.4095263138007037E-2</v>
      </c>
      <c r="AS22" s="53">
        <f t="shared" si="19"/>
        <v>0</v>
      </c>
      <c r="AT22" s="53">
        <f t="shared" si="19"/>
        <v>0.29327777797266519</v>
      </c>
      <c r="AU22" s="53">
        <f t="shared" si="19"/>
        <v>0.1490993644677342</v>
      </c>
      <c r="AV22" s="53">
        <f t="shared" si="19"/>
        <v>0.31195643663576106</v>
      </c>
      <c r="AW22" s="53">
        <f t="shared" si="19"/>
        <v>0</v>
      </c>
      <c r="AX22" s="53">
        <f t="shared" si="19"/>
        <v>0.65976185349968008</v>
      </c>
    </row>
    <row r="23" spans="1:50" x14ac:dyDescent="0.3">
      <c r="A23" s="26" t="s">
        <v>2</v>
      </c>
      <c r="B23" s="27" t="s">
        <v>34</v>
      </c>
      <c r="C23" s="27">
        <v>4</v>
      </c>
      <c r="D23" s="28">
        <v>2.5884</v>
      </c>
      <c r="E23" s="28">
        <v>1.9162222222222223</v>
      </c>
      <c r="F23" s="28">
        <v>69.595555555555549</v>
      </c>
      <c r="G23" s="28">
        <v>9.9423333333333339</v>
      </c>
      <c r="H23" s="28">
        <v>1.9785555555555556</v>
      </c>
      <c r="I23" s="28">
        <v>0.47111111111111109</v>
      </c>
      <c r="J23" s="28">
        <v>2.5724444444444443</v>
      </c>
      <c r="K23" s="28">
        <v>3.4341111111111111</v>
      </c>
      <c r="L23" s="28">
        <v>1.2886111111111112</v>
      </c>
      <c r="M23" s="28">
        <v>2.4233888888888888</v>
      </c>
      <c r="N23" s="28">
        <v>0</v>
      </c>
      <c r="O23" s="28">
        <v>1.6053333333333335</v>
      </c>
      <c r="P23" s="28">
        <v>47.565777777777782</v>
      </c>
      <c r="Q23" s="28">
        <v>4.1280740740740738</v>
      </c>
      <c r="R23" s="28">
        <v>0</v>
      </c>
      <c r="S23" s="28">
        <v>3.2931481481481484</v>
      </c>
      <c r="T23" s="28">
        <v>0</v>
      </c>
      <c r="U23" s="28">
        <v>3.4685555555555561</v>
      </c>
      <c r="V23" s="28">
        <v>2.5705555555555555</v>
      </c>
      <c r="W23" s="29">
        <v>3.6593703703703704</v>
      </c>
      <c r="X23" s="47">
        <v>0</v>
      </c>
      <c r="Y23" s="29">
        <v>0</v>
      </c>
    </row>
    <row r="24" spans="1:50" x14ac:dyDescent="0.3">
      <c r="A24" s="30" t="s">
        <v>3</v>
      </c>
      <c r="B24" s="31" t="s">
        <v>34</v>
      </c>
      <c r="C24" s="31">
        <v>7</v>
      </c>
      <c r="D24" s="32">
        <v>2.6194444444444445</v>
      </c>
      <c r="E24" s="32">
        <v>1.935888888888889</v>
      </c>
      <c r="F24" s="32">
        <v>67.87544444444444</v>
      </c>
      <c r="G24" s="32">
        <v>10.091444444444445</v>
      </c>
      <c r="H24" s="32">
        <v>2.0997777777777777</v>
      </c>
      <c r="I24" s="32">
        <v>0.57811111111111113</v>
      </c>
      <c r="J24" s="32">
        <v>2.3165555555555559</v>
      </c>
      <c r="K24" s="32">
        <v>3.4781111111111112</v>
      </c>
      <c r="L24" s="32">
        <v>1.2646111111111111</v>
      </c>
      <c r="M24" s="32">
        <v>2.5565555555555557</v>
      </c>
      <c r="N24" s="32">
        <v>0</v>
      </c>
      <c r="O24" s="32">
        <v>1.5811666666666666</v>
      </c>
      <c r="P24" s="32">
        <v>48.702222222222225</v>
      </c>
      <c r="Q24" s="32">
        <v>4.2599629629629634</v>
      </c>
      <c r="R24" s="32">
        <v>5.6481481481481487E-2</v>
      </c>
      <c r="S24" s="32">
        <v>3.2374814814814812</v>
      </c>
      <c r="T24" s="32">
        <v>8.6777777777777787E-2</v>
      </c>
      <c r="U24" s="32">
        <v>3.5378888888888893</v>
      </c>
      <c r="V24" s="32">
        <v>2.8185925925925925</v>
      </c>
      <c r="W24" s="33">
        <v>3.3687222222222228</v>
      </c>
      <c r="X24" s="48">
        <v>0</v>
      </c>
      <c r="Y24" s="33">
        <v>0</v>
      </c>
    </row>
    <row r="25" spans="1:50" x14ac:dyDescent="0.3">
      <c r="A25" s="30" t="s">
        <v>4</v>
      </c>
      <c r="B25" s="31" t="s">
        <v>34</v>
      </c>
      <c r="C25" s="31">
        <v>10</v>
      </c>
      <c r="D25" s="32">
        <v>2.6639111111111111</v>
      </c>
      <c r="E25" s="32">
        <v>1.9652222222222222</v>
      </c>
      <c r="F25" s="32">
        <v>70.212444444444444</v>
      </c>
      <c r="G25" s="32">
        <v>9.8820000000000014</v>
      </c>
      <c r="H25" s="32">
        <v>2.0435555555555558</v>
      </c>
      <c r="I25" s="32">
        <v>0.6995555555555556</v>
      </c>
      <c r="J25" s="32">
        <v>2.487888888888889</v>
      </c>
      <c r="K25" s="32">
        <v>3.3407777777777778</v>
      </c>
      <c r="L25" s="32">
        <v>1.2821666666666667</v>
      </c>
      <c r="M25" s="32">
        <v>2.6413888888888892</v>
      </c>
      <c r="N25" s="32">
        <v>0</v>
      </c>
      <c r="O25" s="32">
        <v>1.629</v>
      </c>
      <c r="P25" s="32">
        <v>48.743222222222222</v>
      </c>
      <c r="Q25" s="32">
        <v>4.4998518518518518</v>
      </c>
      <c r="R25" s="32">
        <v>0.14159259259259258</v>
      </c>
      <c r="S25" s="32">
        <v>3.2283333333333335</v>
      </c>
      <c r="T25" s="32">
        <v>0.18333333333333335</v>
      </c>
      <c r="U25" s="32">
        <v>3.6274444444444445</v>
      </c>
      <c r="V25" s="32">
        <v>2.9507037037037036</v>
      </c>
      <c r="W25" s="33">
        <v>3.6173333333333333</v>
      </c>
      <c r="X25" s="48">
        <v>0</v>
      </c>
      <c r="Y25" s="33">
        <v>0</v>
      </c>
      <c r="AN25" s="57"/>
    </row>
    <row r="26" spans="1:50" x14ac:dyDescent="0.3">
      <c r="A26" s="30" t="s">
        <v>5</v>
      </c>
      <c r="B26" s="31" t="s">
        <v>34</v>
      </c>
      <c r="C26" s="31">
        <v>13</v>
      </c>
      <c r="D26" s="32">
        <v>2.5629777777777778</v>
      </c>
      <c r="E26" s="32">
        <v>1.8965555555555558</v>
      </c>
      <c r="F26" s="32">
        <v>71.483777777777775</v>
      </c>
      <c r="G26" s="32">
        <v>0</v>
      </c>
      <c r="H26" s="32">
        <v>2.0476666666666667</v>
      </c>
      <c r="I26" s="32">
        <v>0.72888888888888892</v>
      </c>
      <c r="J26" s="32">
        <v>2.4405555555555556</v>
      </c>
      <c r="K26" s="32">
        <v>2.3736666666666668</v>
      </c>
      <c r="L26" s="32">
        <v>1.2732222222222223</v>
      </c>
      <c r="M26" s="32">
        <v>2.7228888888888889</v>
      </c>
      <c r="N26" s="32">
        <v>0.34140740740740738</v>
      </c>
      <c r="O26" s="32">
        <v>1.036888888888889</v>
      </c>
      <c r="P26" s="32">
        <v>12.09451851851852</v>
      </c>
      <c r="Q26" s="32">
        <v>4.7167407407407413</v>
      </c>
      <c r="R26" s="32">
        <v>12.104740740740741</v>
      </c>
      <c r="S26" s="32">
        <v>3.1014074074074074</v>
      </c>
      <c r="T26" s="32">
        <v>8.2148148148148151E-2</v>
      </c>
      <c r="U26" s="32">
        <v>3.3690740740740743</v>
      </c>
      <c r="V26" s="32">
        <v>2.799074074074074</v>
      </c>
      <c r="W26" s="33">
        <v>3.5638333333333332</v>
      </c>
      <c r="X26" s="48">
        <v>4.3152999999999997</v>
      </c>
      <c r="Y26" s="33">
        <v>0.93569999999999998</v>
      </c>
      <c r="AN26" s="57"/>
    </row>
    <row r="27" spans="1:50" x14ac:dyDescent="0.3">
      <c r="A27" s="30" t="s">
        <v>6</v>
      </c>
      <c r="B27" s="31" t="s">
        <v>34</v>
      </c>
      <c r="C27" s="31">
        <v>16</v>
      </c>
      <c r="D27" s="32">
        <v>2.2489999999999997</v>
      </c>
      <c r="E27" s="32">
        <v>1.7115000000000002</v>
      </c>
      <c r="F27" s="32">
        <v>56.468666666666664</v>
      </c>
      <c r="G27" s="32">
        <v>0</v>
      </c>
      <c r="H27" s="32">
        <v>1.8474444444444447</v>
      </c>
      <c r="I27" s="32">
        <v>0.65155555555555567</v>
      </c>
      <c r="J27" s="32">
        <v>0.34888888888888892</v>
      </c>
      <c r="K27" s="32">
        <v>0.41244444444444445</v>
      </c>
      <c r="L27" s="32">
        <v>1.1095000000000002</v>
      </c>
      <c r="M27" s="32">
        <v>2.0191111111111111</v>
      </c>
      <c r="N27" s="32">
        <v>0.21214814814814814</v>
      </c>
      <c r="O27" s="32">
        <v>0.86055555555555552</v>
      </c>
      <c r="P27" s="32">
        <v>3.3958148148148148</v>
      </c>
      <c r="Q27" s="32">
        <v>4.6215185185185179</v>
      </c>
      <c r="R27" s="32">
        <v>19.618333333333332</v>
      </c>
      <c r="S27" s="32">
        <v>2.638555555555556</v>
      </c>
      <c r="T27" s="32">
        <v>0.17366666666666666</v>
      </c>
      <c r="U27" s="32">
        <v>2.8655925925925927</v>
      </c>
      <c r="V27" s="32">
        <v>2.3916666666666666</v>
      </c>
      <c r="W27" s="33">
        <v>3.2071296296296299</v>
      </c>
      <c r="X27" s="48">
        <v>21.292100000000001</v>
      </c>
      <c r="Y27" s="33">
        <v>1.3498000000000001</v>
      </c>
      <c r="AN27" s="57"/>
    </row>
    <row r="28" spans="1:50" x14ac:dyDescent="0.3">
      <c r="A28" s="30" t="s">
        <v>7</v>
      </c>
      <c r="B28" s="31" t="s">
        <v>34</v>
      </c>
      <c r="C28" s="31">
        <v>19</v>
      </c>
      <c r="D28" s="32">
        <v>2.3173555555555558</v>
      </c>
      <c r="E28" s="32">
        <v>1.6965000000000001</v>
      </c>
      <c r="F28" s="32">
        <v>36.661444444444449</v>
      </c>
      <c r="G28" s="32">
        <v>0</v>
      </c>
      <c r="H28" s="32">
        <v>1.8874444444444447</v>
      </c>
      <c r="I28" s="32">
        <v>0.66222222222222227</v>
      </c>
      <c r="J28" s="32">
        <v>0</v>
      </c>
      <c r="K28" s="32">
        <v>0</v>
      </c>
      <c r="L28" s="32">
        <v>1.0349444444444444</v>
      </c>
      <c r="M28" s="32">
        <v>0.8606111111111111</v>
      </c>
      <c r="N28" s="32">
        <v>0.17592592592592593</v>
      </c>
      <c r="O28" s="32">
        <v>0.72638888888888897</v>
      </c>
      <c r="P28" s="32">
        <v>1.7674074074074075</v>
      </c>
      <c r="Q28" s="32">
        <v>4.7572592592592589</v>
      </c>
      <c r="R28" s="32">
        <v>22.292814814814818</v>
      </c>
      <c r="S28" s="32">
        <v>2.7260370370370373</v>
      </c>
      <c r="T28" s="32">
        <v>0.2348888888888889</v>
      </c>
      <c r="U28" s="32">
        <v>2.7989629629629631</v>
      </c>
      <c r="V28" s="32">
        <v>2.340851851851852</v>
      </c>
      <c r="W28" s="33">
        <v>3.293814814814815</v>
      </c>
      <c r="X28" s="48">
        <v>47.1389</v>
      </c>
      <c r="Y28" s="33">
        <v>2.4136000000000002</v>
      </c>
      <c r="AN28" s="57"/>
    </row>
    <row r="29" spans="1:50" x14ac:dyDescent="0.3">
      <c r="A29" s="30" t="s">
        <v>8</v>
      </c>
      <c r="B29" s="31" t="s">
        <v>34</v>
      </c>
      <c r="C29" s="31">
        <v>22</v>
      </c>
      <c r="D29" s="32">
        <v>2.2605777777777778</v>
      </c>
      <c r="E29" s="32">
        <v>1.484777777777778</v>
      </c>
      <c r="F29" s="32">
        <v>0</v>
      </c>
      <c r="G29" s="32">
        <v>0</v>
      </c>
      <c r="H29" s="32">
        <v>1.8612222222222223</v>
      </c>
      <c r="I29" s="32">
        <v>0.60077777777777774</v>
      </c>
      <c r="J29" s="32">
        <v>0</v>
      </c>
      <c r="K29" s="32">
        <v>0</v>
      </c>
      <c r="L29" s="32">
        <v>1.0312222222222223</v>
      </c>
      <c r="M29" s="32">
        <v>1.2241666666666666</v>
      </c>
      <c r="N29" s="32">
        <v>0.28785185185185186</v>
      </c>
      <c r="O29" s="32">
        <v>0.88794444444444454</v>
      </c>
      <c r="P29" s="32">
        <v>14.082592592592595</v>
      </c>
      <c r="Q29" s="32">
        <v>4.6337777777777776</v>
      </c>
      <c r="R29" s="32">
        <v>9.0875925925925927</v>
      </c>
      <c r="S29" s="32">
        <v>1.8498888888888889</v>
      </c>
      <c r="T29" s="32">
        <v>0.33914814814814814</v>
      </c>
      <c r="U29" s="32">
        <v>2.4107407407407409</v>
      </c>
      <c r="V29" s="32">
        <v>2.0748888888888888</v>
      </c>
      <c r="W29" s="33">
        <v>2.8686296296296301</v>
      </c>
      <c r="X29" s="48">
        <v>97.661799999999999</v>
      </c>
      <c r="Y29" s="33">
        <v>6.6553000000000004</v>
      </c>
      <c r="AN29" s="57"/>
    </row>
    <row r="30" spans="1:50" x14ac:dyDescent="0.3">
      <c r="A30" s="30" t="s">
        <v>9</v>
      </c>
      <c r="B30" s="31" t="s">
        <v>34</v>
      </c>
      <c r="C30" s="31">
        <v>25</v>
      </c>
      <c r="D30" s="32">
        <v>2.1514888888888888</v>
      </c>
      <c r="E30" s="32">
        <v>1.6214444444444445</v>
      </c>
      <c r="F30" s="32">
        <v>0</v>
      </c>
      <c r="G30" s="32">
        <v>0</v>
      </c>
      <c r="H30" s="32">
        <v>1.9024444444444444</v>
      </c>
      <c r="I30" s="32">
        <v>0.67200000000000004</v>
      </c>
      <c r="J30" s="32">
        <v>0</v>
      </c>
      <c r="K30" s="32">
        <v>0</v>
      </c>
      <c r="L30" s="32">
        <v>1.0580000000000001</v>
      </c>
      <c r="M30" s="32">
        <v>0.92911111111111122</v>
      </c>
      <c r="N30" s="32">
        <v>0.10203703703703705</v>
      </c>
      <c r="O30" s="32">
        <v>0.67500000000000004</v>
      </c>
      <c r="P30" s="32">
        <v>0</v>
      </c>
      <c r="Q30" s="32">
        <v>3.3633703703703706</v>
      </c>
      <c r="R30" s="32">
        <v>2.4801111111111114</v>
      </c>
      <c r="S30" s="32">
        <v>2.8452592592592594</v>
      </c>
      <c r="T30" s="32">
        <v>0.20866666666666667</v>
      </c>
      <c r="U30" s="32">
        <v>2.3777777777777782</v>
      </c>
      <c r="V30" s="32">
        <v>1.9719259259259263</v>
      </c>
      <c r="W30" s="33">
        <v>2.9545555555555558</v>
      </c>
      <c r="X30" s="48">
        <v>68.643299999999996</v>
      </c>
      <c r="Y30" s="33">
        <v>11.939299999999999</v>
      </c>
      <c r="AN30" s="57"/>
    </row>
    <row r="31" spans="1:50" x14ac:dyDescent="0.3">
      <c r="A31" s="30" t="s">
        <v>10</v>
      </c>
      <c r="B31" s="31" t="s">
        <v>34</v>
      </c>
      <c r="C31" s="31">
        <v>28</v>
      </c>
      <c r="D31" s="32">
        <v>2.1637333333333331</v>
      </c>
      <c r="E31" s="32">
        <v>1.6666666666666667</v>
      </c>
      <c r="F31" s="32">
        <v>0</v>
      </c>
      <c r="G31" s="32">
        <v>0</v>
      </c>
      <c r="H31" s="32">
        <v>1.8797777777777778</v>
      </c>
      <c r="I31" s="32">
        <v>0.70166666666666666</v>
      </c>
      <c r="J31" s="32">
        <v>0</v>
      </c>
      <c r="K31" s="32">
        <v>0</v>
      </c>
      <c r="L31" s="32">
        <v>1.0754444444444444</v>
      </c>
      <c r="M31" s="32">
        <v>0</v>
      </c>
      <c r="N31" s="32">
        <v>0.11122222222222224</v>
      </c>
      <c r="O31" s="32">
        <v>0</v>
      </c>
      <c r="P31" s="32">
        <v>0</v>
      </c>
      <c r="Q31" s="32">
        <v>1.0950740740740741</v>
      </c>
      <c r="R31" s="32">
        <v>0</v>
      </c>
      <c r="S31" s="32">
        <v>2.6525925925925926</v>
      </c>
      <c r="T31" s="32">
        <v>0</v>
      </c>
      <c r="U31" s="32">
        <v>2.1574074074074074</v>
      </c>
      <c r="V31" s="32">
        <v>2.0577777777777779</v>
      </c>
      <c r="W31" s="33">
        <v>2.8794444444444447</v>
      </c>
      <c r="X31" s="48">
        <v>0</v>
      </c>
      <c r="Y31" s="33">
        <v>15.8332</v>
      </c>
      <c r="AN31" s="57"/>
    </row>
    <row r="32" spans="1:50" ht="15" thickBot="1" x14ac:dyDescent="0.35">
      <c r="A32" s="34" t="s">
        <v>11</v>
      </c>
      <c r="B32" s="35" t="s">
        <v>34</v>
      </c>
      <c r="C32" s="35">
        <v>31</v>
      </c>
      <c r="D32" s="36">
        <v>1.8280666666666667</v>
      </c>
      <c r="E32" s="36">
        <v>1.4036666666666668</v>
      </c>
      <c r="F32" s="36">
        <v>0</v>
      </c>
      <c r="G32" s="36">
        <v>0</v>
      </c>
      <c r="H32" s="36">
        <v>1.4625555555555556</v>
      </c>
      <c r="I32" s="36">
        <v>0.46633333333333338</v>
      </c>
      <c r="J32" s="36">
        <v>0</v>
      </c>
      <c r="K32" s="36">
        <v>0</v>
      </c>
      <c r="L32" s="36">
        <v>0.78816666666666679</v>
      </c>
      <c r="M32" s="36">
        <v>0</v>
      </c>
      <c r="N32" s="36">
        <v>6.433333333333334E-2</v>
      </c>
      <c r="O32" s="36">
        <v>0</v>
      </c>
      <c r="P32" s="36">
        <v>0</v>
      </c>
      <c r="Q32" s="36">
        <v>0.19277777777777777</v>
      </c>
      <c r="R32" s="36">
        <v>0</v>
      </c>
      <c r="S32" s="36">
        <v>2.1521851851851852</v>
      </c>
      <c r="T32" s="36">
        <v>0</v>
      </c>
      <c r="U32" s="36">
        <v>1.2426296296296298</v>
      </c>
      <c r="V32" s="36">
        <v>1.5495925925925926</v>
      </c>
      <c r="W32" s="37">
        <v>1.9067962962962968</v>
      </c>
      <c r="X32" s="49">
        <v>0</v>
      </c>
      <c r="Y32" s="37">
        <v>14.942</v>
      </c>
      <c r="AN32" s="57"/>
    </row>
    <row r="33" spans="40:40" x14ac:dyDescent="0.3">
      <c r="AN33" s="57"/>
    </row>
    <row r="34" spans="40:40" x14ac:dyDescent="0.3">
      <c r="AN34" s="57"/>
    </row>
    <row r="35" spans="40:40" x14ac:dyDescent="0.3">
      <c r="AN35" s="57"/>
    </row>
    <row r="36" spans="40:40" x14ac:dyDescent="0.3">
      <c r="AN36" s="57"/>
    </row>
    <row r="37" spans="40:40" x14ac:dyDescent="0.3">
      <c r="AN37" s="57"/>
    </row>
    <row r="38" spans="40:40" x14ac:dyDescent="0.3">
      <c r="AN38" s="57"/>
    </row>
    <row r="39" spans="40:40" x14ac:dyDescent="0.3">
      <c r="AN39" s="57"/>
    </row>
    <row r="40" spans="40:40" x14ac:dyDescent="0.3">
      <c r="AN40" s="57"/>
    </row>
    <row r="41" spans="40:40" x14ac:dyDescent="0.3">
      <c r="AN41" s="57"/>
    </row>
    <row r="42" spans="40:40" x14ac:dyDescent="0.3">
      <c r="AN42" s="57"/>
    </row>
    <row r="43" spans="40:40" x14ac:dyDescent="0.3">
      <c r="AN43" s="57"/>
    </row>
    <row r="44" spans="40:40" x14ac:dyDescent="0.3">
      <c r="AN44" s="57"/>
    </row>
    <row r="45" spans="40:40" x14ac:dyDescent="0.3">
      <c r="AN45" s="57"/>
    </row>
    <row r="46" spans="40:40" x14ac:dyDescent="0.3">
      <c r="AN46" s="57"/>
    </row>
    <row r="47" spans="40:40" x14ac:dyDescent="0.3">
      <c r="AN47" s="57"/>
    </row>
    <row r="48" spans="40:40" x14ac:dyDescent="0.3">
      <c r="AN48" s="57"/>
    </row>
  </sheetData>
  <mergeCells count="12">
    <mergeCell ref="AA11:AA12"/>
    <mergeCell ref="AA13:AA14"/>
    <mergeCell ref="AA15:AA16"/>
    <mergeCell ref="AA17:AA18"/>
    <mergeCell ref="AA19:AA20"/>
    <mergeCell ref="AA21:AA22"/>
    <mergeCell ref="D1:W1"/>
    <mergeCell ref="X1:Y1"/>
    <mergeCell ref="AA3:AA4"/>
    <mergeCell ref="AA5:AA6"/>
    <mergeCell ref="AA7:AA8"/>
    <mergeCell ref="AA9:AA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zoomScale="70" zoomScaleNormal="70" workbookViewId="0">
      <selection activeCell="AG3" sqref="AG3:AG22"/>
    </sheetView>
  </sheetViews>
  <sheetFormatPr baseColWidth="10" defaultRowHeight="14.4" x14ac:dyDescent="0.3"/>
  <cols>
    <col min="4" max="4" width="12.6640625" bestFit="1" customWidth="1"/>
    <col min="13" max="13" width="19.44140625" bestFit="1" customWidth="1"/>
    <col min="16" max="16" width="19.33203125" bestFit="1" customWidth="1"/>
    <col min="28" max="28" width="14.6640625" bestFit="1" customWidth="1"/>
    <col min="37" max="37" width="20.109375" bestFit="1" customWidth="1"/>
  </cols>
  <sheetData>
    <row r="1" spans="1:48" ht="18.600000000000001" thickBot="1" x14ac:dyDescent="0.4">
      <c r="D1" s="38" t="s">
        <v>37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40"/>
      <c r="W1" s="38" t="s">
        <v>38</v>
      </c>
      <c r="X1" s="40"/>
    </row>
    <row r="2" spans="1:48" ht="15" thickBot="1" x14ac:dyDescent="0.35">
      <c r="A2" s="1" t="s">
        <v>1</v>
      </c>
      <c r="B2" s="1" t="s">
        <v>12</v>
      </c>
      <c r="C2" s="1" t="s">
        <v>0</v>
      </c>
      <c r="D2" s="1" t="s">
        <v>31</v>
      </c>
      <c r="E2" s="1" t="s">
        <v>13</v>
      </c>
      <c r="F2" s="1" t="s">
        <v>14</v>
      </c>
      <c r="G2" s="1" t="s">
        <v>15</v>
      </c>
      <c r="H2" s="1" t="s">
        <v>35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30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27</v>
      </c>
      <c r="U2" s="1" t="s">
        <v>28</v>
      </c>
      <c r="V2" s="1" t="s">
        <v>29</v>
      </c>
      <c r="W2" s="1" t="s">
        <v>26</v>
      </c>
      <c r="X2" s="1" t="s">
        <v>36</v>
      </c>
      <c r="AB2" s="1" t="s">
        <v>31</v>
      </c>
      <c r="AC2" s="1" t="s">
        <v>13</v>
      </c>
      <c r="AD2" s="1" t="s">
        <v>14</v>
      </c>
      <c r="AE2" s="1" t="s">
        <v>15</v>
      </c>
      <c r="AF2" s="1" t="s">
        <v>35</v>
      </c>
      <c r="AG2" s="1" t="s">
        <v>16</v>
      </c>
      <c r="AH2" s="1" t="s">
        <v>17</v>
      </c>
      <c r="AI2" s="1" t="s">
        <v>18</v>
      </c>
      <c r="AJ2" s="1" t="s">
        <v>19</v>
      </c>
      <c r="AK2" s="1" t="s">
        <v>20</v>
      </c>
      <c r="AL2" s="1" t="s">
        <v>30</v>
      </c>
      <c r="AM2" s="1" t="s">
        <v>21</v>
      </c>
      <c r="AN2" s="1" t="s">
        <v>22</v>
      </c>
      <c r="AO2" s="1" t="s">
        <v>23</v>
      </c>
      <c r="AP2" s="1" t="s">
        <v>24</v>
      </c>
      <c r="AQ2" s="1" t="s">
        <v>25</v>
      </c>
      <c r="AR2" s="1" t="s">
        <v>27</v>
      </c>
      <c r="AS2" s="1" t="s">
        <v>28</v>
      </c>
      <c r="AT2" s="1" t="s">
        <v>29</v>
      </c>
      <c r="AU2" s="1" t="s">
        <v>26</v>
      </c>
      <c r="AV2" s="1" t="s">
        <v>36</v>
      </c>
    </row>
    <row r="3" spans="1:48" x14ac:dyDescent="0.3">
      <c r="A3" s="2" t="s">
        <v>2</v>
      </c>
      <c r="B3" s="3" t="s">
        <v>32</v>
      </c>
      <c r="C3" s="3">
        <v>2</v>
      </c>
      <c r="D3" s="4">
        <v>2.3740888888888891</v>
      </c>
      <c r="E3" s="4">
        <v>1.6757777777777778</v>
      </c>
      <c r="F3" s="4">
        <v>64.097333333333339</v>
      </c>
      <c r="G3" s="4">
        <v>9.1472222222222221</v>
      </c>
      <c r="H3" s="4">
        <v>1.8986666666666669</v>
      </c>
      <c r="I3" s="4">
        <v>0.50011111111111117</v>
      </c>
      <c r="J3" s="4">
        <v>2.2777777777777777</v>
      </c>
      <c r="K3" s="4">
        <v>2.9622222222222221</v>
      </c>
      <c r="L3" s="4">
        <v>1.1196111111111111</v>
      </c>
      <c r="M3" s="4">
        <v>3.2801666666666662</v>
      </c>
      <c r="N3" s="4">
        <v>0</v>
      </c>
      <c r="O3" s="4">
        <v>44.399407407407409</v>
      </c>
      <c r="P3" s="4">
        <v>3.7369259259259264</v>
      </c>
      <c r="Q3" s="4">
        <v>5.4501111111111111</v>
      </c>
      <c r="R3" s="4">
        <v>2.9335185185185186</v>
      </c>
      <c r="S3" s="4">
        <v>0</v>
      </c>
      <c r="T3" s="4">
        <v>3.1311851851851853</v>
      </c>
      <c r="U3" s="4">
        <v>2.4051851851851853</v>
      </c>
      <c r="V3" s="5">
        <v>3.5272037037037038</v>
      </c>
      <c r="W3" s="41">
        <v>0</v>
      </c>
      <c r="X3" s="5">
        <v>0</v>
      </c>
      <c r="Z3" s="52" t="s">
        <v>2</v>
      </c>
      <c r="AA3" s="51" t="s">
        <v>39</v>
      </c>
      <c r="AB3" s="53">
        <f>AVERAGE(D3,D13,D23)</f>
        <v>2.408851851851852</v>
      </c>
      <c r="AC3" s="53">
        <f>AVERAGE(E3,E13,E23)</f>
        <v>1.7296851851851853</v>
      </c>
      <c r="AD3" s="53">
        <f>AVERAGE(F3,F13,F23)</f>
        <v>65.148370370370372</v>
      </c>
      <c r="AE3" s="53">
        <f>AVERAGE(G3,G13,G23)</f>
        <v>9.5231851851851861</v>
      </c>
      <c r="AF3" s="53">
        <f>AVERAGE(H3,H13,H23)</f>
        <v>1.8778148148148148</v>
      </c>
      <c r="AG3" s="53">
        <f>AVERAGE(I3,I13,I23)</f>
        <v>0.51674074074074072</v>
      </c>
      <c r="AH3" s="53">
        <f>AVERAGE(J3,J13,J23)</f>
        <v>2.329814814814815</v>
      </c>
      <c r="AI3" s="53">
        <f>AVERAGE(K3,K13,K23)</f>
        <v>2.94</v>
      </c>
      <c r="AJ3" s="53">
        <f>AVERAGE(L3,L13,L23)</f>
        <v>1.2057037037037037</v>
      </c>
      <c r="AK3" s="53">
        <f>AVERAGE(M3,M13,M23)</f>
        <v>3.3562592592592591</v>
      </c>
      <c r="AL3" s="53">
        <f t="shared" ref="AL3:AV3" si="0">AVERAGE(N3,N13,N23)</f>
        <v>0</v>
      </c>
      <c r="AM3" s="53">
        <f t="shared" si="0"/>
        <v>44.376098765432097</v>
      </c>
      <c r="AN3" s="53">
        <f t="shared" si="0"/>
        <v>3.8244074074074081</v>
      </c>
      <c r="AO3" s="53">
        <f t="shared" si="0"/>
        <v>5.561679012345679</v>
      </c>
      <c r="AP3" s="53">
        <f t="shared" si="0"/>
        <v>2.9886913580246914</v>
      </c>
      <c r="AQ3" s="53">
        <f t="shared" si="0"/>
        <v>0</v>
      </c>
      <c r="AR3" s="53">
        <f t="shared" si="0"/>
        <v>3.2455925925925926</v>
      </c>
      <c r="AS3" s="53">
        <f t="shared" si="0"/>
        <v>2.4452098765432102</v>
      </c>
      <c r="AT3" s="53">
        <f t="shared" si="0"/>
        <v>3.6588333333333338</v>
      </c>
      <c r="AU3" s="53">
        <f t="shared" si="0"/>
        <v>0</v>
      </c>
      <c r="AV3" s="53">
        <f t="shared" si="0"/>
        <v>0</v>
      </c>
    </row>
    <row r="4" spans="1:48" x14ac:dyDescent="0.3">
      <c r="A4" s="6" t="s">
        <v>3</v>
      </c>
      <c r="B4" s="7" t="s">
        <v>32</v>
      </c>
      <c r="C4" s="7">
        <v>5</v>
      </c>
      <c r="D4" s="8">
        <v>2.5042</v>
      </c>
      <c r="E4" s="8">
        <v>1.8112222222222225</v>
      </c>
      <c r="F4" s="8">
        <v>65.881666666666661</v>
      </c>
      <c r="G4" s="8">
        <v>10.163222222222224</v>
      </c>
      <c r="H4" s="8">
        <v>2.0375555555555556</v>
      </c>
      <c r="I4" s="8">
        <v>0.65255555555555567</v>
      </c>
      <c r="J4" s="8">
        <v>2.3934444444444445</v>
      </c>
      <c r="K4" s="8">
        <v>3.0894444444444447</v>
      </c>
      <c r="L4" s="8">
        <v>1.2795000000000001</v>
      </c>
      <c r="M4" s="8">
        <v>3.6422222222222227</v>
      </c>
      <c r="N4" s="8">
        <v>0.19340740740740742</v>
      </c>
      <c r="O4" s="8">
        <v>46.062555555555555</v>
      </c>
      <c r="P4" s="8">
        <v>4.3284814814814814</v>
      </c>
      <c r="Q4" s="8">
        <v>5.3817037037037041</v>
      </c>
      <c r="R4" s="8">
        <v>3.0988148148148147</v>
      </c>
      <c r="S4" s="8">
        <v>3.8814814814814823E-2</v>
      </c>
      <c r="T4" s="8">
        <v>3.4236296296296298</v>
      </c>
      <c r="U4" s="8">
        <v>2.8005555555555555</v>
      </c>
      <c r="V4" s="9">
        <v>3.6153148148148149</v>
      </c>
      <c r="W4" s="42">
        <v>0</v>
      </c>
      <c r="X4" s="9">
        <v>0</v>
      </c>
      <c r="Z4" s="52"/>
      <c r="AA4" s="51" t="s">
        <v>40</v>
      </c>
      <c r="AB4" s="53">
        <f>_xlfn.STDEV.S(D3,D13,D23)</f>
        <v>5.1558076247445773E-2</v>
      </c>
      <c r="AC4" s="53">
        <f>_xlfn.STDEV.S(E3,E13,E23)</f>
        <v>4.9182274149687129E-2</v>
      </c>
      <c r="AD4" s="53">
        <f>_xlfn.STDEV.S(F3,F13,F23)</f>
        <v>1.3131131810843442</v>
      </c>
      <c r="AE4" s="53">
        <f>_xlfn.STDEV.S(G3,G13,G23)</f>
        <v>0.46417863650146923</v>
      </c>
      <c r="AF4" s="53">
        <f>_xlfn.STDEV.S(H3,H13,H23)</f>
        <v>6.8265127056327049E-2</v>
      </c>
      <c r="AG4" s="53">
        <f>_xlfn.STDEV.S(I3,I13,I23)</f>
        <v>2.4241667356310087E-2</v>
      </c>
      <c r="AH4" s="53">
        <f>_xlfn.STDEV.S(J3,J13,J23)</f>
        <v>6.8600861432641075E-2</v>
      </c>
      <c r="AI4" s="53">
        <f>_xlfn.STDEV.S(K3,K13,K23)</f>
        <v>0.11659918683408714</v>
      </c>
      <c r="AJ4" s="53">
        <f>_xlfn.STDEV.S(L3,L13,L23)</f>
        <v>0.13637933133895663</v>
      </c>
      <c r="AK4" s="53">
        <f>_xlfn.STDEV.S(M3,M13,M23)</f>
        <v>0.13843996708175246</v>
      </c>
      <c r="AL4" s="53">
        <f t="shared" ref="AL4:AV4" si="1">_xlfn.STDEV.S(N3,N13,N23)</f>
        <v>0</v>
      </c>
      <c r="AM4" s="53">
        <f t="shared" si="1"/>
        <v>0.68092889667190615</v>
      </c>
      <c r="AN4" s="53">
        <f t="shared" si="1"/>
        <v>7.585347943855654E-2</v>
      </c>
      <c r="AO4" s="53">
        <f t="shared" si="1"/>
        <v>0.10309001176561444</v>
      </c>
      <c r="AP4" s="53">
        <f t="shared" si="1"/>
        <v>5.9636097341135362E-2</v>
      </c>
      <c r="AQ4" s="53">
        <f t="shared" si="1"/>
        <v>0</v>
      </c>
      <c r="AR4" s="53">
        <f t="shared" si="1"/>
        <v>0.12098243815916249</v>
      </c>
      <c r="AS4" s="53">
        <f t="shared" si="1"/>
        <v>7.3142300125663473E-2</v>
      </c>
      <c r="AT4" s="53">
        <f t="shared" si="1"/>
        <v>0.13641357675533025</v>
      </c>
      <c r="AU4" s="53">
        <f t="shared" si="1"/>
        <v>0</v>
      </c>
      <c r="AV4" s="53">
        <f t="shared" si="1"/>
        <v>0</v>
      </c>
    </row>
    <row r="5" spans="1:48" x14ac:dyDescent="0.3">
      <c r="A5" s="6" t="s">
        <v>4</v>
      </c>
      <c r="B5" s="7" t="s">
        <v>32</v>
      </c>
      <c r="C5" s="7">
        <v>8</v>
      </c>
      <c r="D5" s="8">
        <v>2.4710000000000001</v>
      </c>
      <c r="E5" s="8">
        <v>1.9040000000000001</v>
      </c>
      <c r="F5" s="8">
        <v>69.365666666666669</v>
      </c>
      <c r="G5" s="8">
        <v>8.9974444444444437</v>
      </c>
      <c r="H5" s="8">
        <v>2.0717777777777777</v>
      </c>
      <c r="I5" s="8">
        <v>0.7400000000000001</v>
      </c>
      <c r="J5" s="8">
        <v>1.9207777777777777</v>
      </c>
      <c r="K5" s="8">
        <v>3.1305555555555555</v>
      </c>
      <c r="L5" s="8">
        <v>1.1067777777777779</v>
      </c>
      <c r="M5" s="8">
        <v>3.6852777777777783</v>
      </c>
      <c r="N5" s="8">
        <v>0.63803703703703696</v>
      </c>
      <c r="O5" s="8">
        <v>41.166037037037036</v>
      </c>
      <c r="P5" s="8">
        <v>4.6328518518518518</v>
      </c>
      <c r="Q5" s="8">
        <v>1.6776296296296298</v>
      </c>
      <c r="R5" s="8">
        <v>3.1975555555555557</v>
      </c>
      <c r="S5" s="8">
        <v>0.17733333333333334</v>
      </c>
      <c r="T5" s="8">
        <v>3.4230740740740746</v>
      </c>
      <c r="U5" s="8">
        <v>2.8305185185185189</v>
      </c>
      <c r="V5" s="9">
        <v>3.5324074074074079</v>
      </c>
      <c r="W5" s="42">
        <v>0</v>
      </c>
      <c r="X5" s="9">
        <v>0.1704</v>
      </c>
      <c r="Z5" s="52" t="s">
        <v>3</v>
      </c>
      <c r="AA5" s="51" t="s">
        <v>39</v>
      </c>
      <c r="AB5" s="53">
        <f>AVERAGE(D4,D14,D24)</f>
        <v>2.5987481481481485</v>
      </c>
      <c r="AC5" s="53">
        <f>AVERAGE(E4,E14,E24)</f>
        <v>1.8925000000000001</v>
      </c>
      <c r="AD5" s="53">
        <f>AVERAGE(F4,F14,F24)</f>
        <v>68.557259259259254</v>
      </c>
      <c r="AE5" s="53">
        <f>AVERAGE(G4,G14,G24)</f>
        <v>10.612703703703707</v>
      </c>
      <c r="AF5" s="53">
        <f>AVERAGE(H4,H14,H24)</f>
        <v>2.1280370370370369</v>
      </c>
      <c r="AG5" s="53">
        <f>AVERAGE(I4,I14,I24)</f>
        <v>0.7384074074074074</v>
      </c>
      <c r="AH5" s="53">
        <f>AVERAGE(J4,J14,J24)</f>
        <v>2.4339629629629633</v>
      </c>
      <c r="AI5" s="53">
        <f>AVERAGE(K4,K14,K24)</f>
        <v>3.1753333333333331</v>
      </c>
      <c r="AJ5" s="53">
        <f>AVERAGE(L4,L14,L24)</f>
        <v>1.3268148148148149</v>
      </c>
      <c r="AK5" s="53">
        <f>AVERAGE(M4,M14,M24)</f>
        <v>3.7078148148148151</v>
      </c>
      <c r="AL5" s="53">
        <f t="shared" ref="AL5:AV5" si="2">AVERAGE(N4,N14,N24)</f>
        <v>0.20929629629629631</v>
      </c>
      <c r="AM5" s="53">
        <f t="shared" si="2"/>
        <v>47.835135802469132</v>
      </c>
      <c r="AN5" s="53">
        <f t="shared" si="2"/>
        <v>4.4709259259259255</v>
      </c>
      <c r="AO5" s="53">
        <f t="shared" si="2"/>
        <v>5.6262345679012347</v>
      </c>
      <c r="AP5" s="53">
        <f t="shared" si="2"/>
        <v>3.2486296296296295</v>
      </c>
      <c r="AQ5" s="53">
        <f t="shared" si="2"/>
        <v>4.4654320987654317E-2</v>
      </c>
      <c r="AR5" s="53">
        <f t="shared" si="2"/>
        <v>3.56079012345679</v>
      </c>
      <c r="AS5" s="53">
        <f t="shared" si="2"/>
        <v>2.9215555555555555</v>
      </c>
      <c r="AT5" s="53">
        <f t="shared" si="2"/>
        <v>3.7044753086419751</v>
      </c>
      <c r="AU5" s="53">
        <f t="shared" si="2"/>
        <v>0</v>
      </c>
      <c r="AV5" s="53">
        <f t="shared" si="2"/>
        <v>0</v>
      </c>
    </row>
    <row r="6" spans="1:48" x14ac:dyDescent="0.3">
      <c r="A6" s="6" t="s">
        <v>5</v>
      </c>
      <c r="B6" s="7" t="s">
        <v>32</v>
      </c>
      <c r="C6" s="7">
        <v>11</v>
      </c>
      <c r="D6" s="8">
        <v>2.2960666666666669</v>
      </c>
      <c r="E6" s="8">
        <v>1.9741111111111111</v>
      </c>
      <c r="F6" s="8">
        <v>71.50511111111112</v>
      </c>
      <c r="G6" s="8">
        <v>1.0649999999999999</v>
      </c>
      <c r="H6" s="8">
        <v>2.020777777777778</v>
      </c>
      <c r="I6" s="8">
        <v>0.80255555555555569</v>
      </c>
      <c r="J6" s="8">
        <v>2.7421111111111114</v>
      </c>
      <c r="K6" s="8">
        <v>2.5976666666666666</v>
      </c>
      <c r="L6" s="8">
        <v>1.2200000000000002</v>
      </c>
      <c r="M6" s="8">
        <v>3.9047777777777779</v>
      </c>
      <c r="N6" s="8">
        <v>0</v>
      </c>
      <c r="O6" s="8">
        <v>0</v>
      </c>
      <c r="P6" s="8">
        <v>1.7268518518518516</v>
      </c>
      <c r="Q6" s="8">
        <v>0</v>
      </c>
      <c r="R6" s="8">
        <v>3.2164814814814813</v>
      </c>
      <c r="S6" s="8">
        <v>6.7851851851851858E-2</v>
      </c>
      <c r="T6" s="8">
        <v>3.1803333333333335</v>
      </c>
      <c r="U6" s="8">
        <v>2.7619259259259263</v>
      </c>
      <c r="V6" s="9">
        <v>3.4011296296296298</v>
      </c>
      <c r="W6" s="42">
        <v>0</v>
      </c>
      <c r="X6" s="9">
        <v>0.83240000000000003</v>
      </c>
      <c r="Z6" s="52"/>
      <c r="AA6" s="51" t="s">
        <v>40</v>
      </c>
      <c r="AB6" s="53">
        <f>_xlfn.STDEV.S(D4,D14,D24)</f>
        <v>8.1949826063083112E-2</v>
      </c>
      <c r="AC6" s="53">
        <f>_xlfn.STDEV.S(E4,E14,E24)</f>
        <v>7.0410371184722223E-2</v>
      </c>
      <c r="AD6" s="53">
        <f>_xlfn.STDEV.S(F4,F14,F24)</f>
        <v>2.8245741432178688</v>
      </c>
      <c r="AE6" s="53">
        <f>_xlfn.STDEV.S(G4,G14,G24)</f>
        <v>0.39852974133997821</v>
      </c>
      <c r="AF6" s="53">
        <f>_xlfn.STDEV.S(H4,H14,H24)</f>
        <v>7.8373617170019436E-2</v>
      </c>
      <c r="AG6" s="53">
        <f>_xlfn.STDEV.S(I4,I14,I24)</f>
        <v>7.4919655181469424E-2</v>
      </c>
      <c r="AH6" s="53">
        <f>_xlfn.STDEV.S(J4,J14,J24)</f>
        <v>4.8169624839743741E-2</v>
      </c>
      <c r="AI6" s="53">
        <f>_xlfn.STDEV.S(K4,K14,K24)</f>
        <v>7.7775158686060955E-2</v>
      </c>
      <c r="AJ6" s="53">
        <f>_xlfn.STDEV.S(L4,L14,L24)</f>
        <v>4.118433169246203E-2</v>
      </c>
      <c r="AK6" s="53">
        <f>_xlfn.STDEV.S(M4,M14,M24)</f>
        <v>0.13261530428288112</v>
      </c>
      <c r="AL6" s="53">
        <f t="shared" ref="AL6:AV6" si="3">_xlfn.STDEV.S(N4,N14,N24)</f>
        <v>1.4111597153095332E-2</v>
      </c>
      <c r="AM6" s="53">
        <f t="shared" si="3"/>
        <v>1.557101337931782</v>
      </c>
      <c r="AN6" s="53">
        <f t="shared" si="3"/>
        <v>0.12541228031923218</v>
      </c>
      <c r="AO6" s="53">
        <f t="shared" si="3"/>
        <v>0.21616172352634092</v>
      </c>
      <c r="AP6" s="53">
        <f t="shared" si="3"/>
        <v>0.1301211580606102</v>
      </c>
      <c r="AQ6" s="53">
        <f t="shared" si="3"/>
        <v>5.0750652361668033E-3</v>
      </c>
      <c r="AR6" s="53">
        <f t="shared" si="3"/>
        <v>0.12258717865036238</v>
      </c>
      <c r="AS6" s="53">
        <f t="shared" si="3"/>
        <v>0.10578752289377054</v>
      </c>
      <c r="AT6" s="53">
        <f t="shared" si="3"/>
        <v>9.5048558691721366E-2</v>
      </c>
      <c r="AU6" s="53">
        <f t="shared" si="3"/>
        <v>0</v>
      </c>
      <c r="AV6" s="53">
        <f t="shared" si="3"/>
        <v>0</v>
      </c>
    </row>
    <row r="7" spans="1:48" x14ac:dyDescent="0.3">
      <c r="A7" s="6" t="s">
        <v>6</v>
      </c>
      <c r="B7" s="7" t="s">
        <v>32</v>
      </c>
      <c r="C7" s="7">
        <v>14</v>
      </c>
      <c r="D7" s="8">
        <v>2.286311111111111</v>
      </c>
      <c r="E7" s="8">
        <v>1.9246666666666667</v>
      </c>
      <c r="F7" s="8">
        <v>72.25633333333333</v>
      </c>
      <c r="G7" s="8">
        <v>0</v>
      </c>
      <c r="H7" s="8">
        <v>1.9585555555555556</v>
      </c>
      <c r="I7" s="8">
        <v>0.77866666666666673</v>
      </c>
      <c r="J7" s="8">
        <v>2.4782222222222221</v>
      </c>
      <c r="K7" s="8">
        <v>2.6036666666666668</v>
      </c>
      <c r="L7" s="8">
        <v>1.1876111111111112</v>
      </c>
      <c r="M7" s="8">
        <v>4.0796666666666672</v>
      </c>
      <c r="N7" s="8">
        <v>0</v>
      </c>
      <c r="O7" s="8">
        <v>0</v>
      </c>
      <c r="P7" s="8">
        <v>0.9114444444444445</v>
      </c>
      <c r="Q7" s="8">
        <v>0</v>
      </c>
      <c r="R7" s="8">
        <v>3.2220370370370373</v>
      </c>
      <c r="S7" s="8">
        <v>5.3703703703703705E-2</v>
      </c>
      <c r="T7" s="8">
        <v>3.2098148148148145</v>
      </c>
      <c r="U7" s="8">
        <v>2.7627037037037039</v>
      </c>
      <c r="V7" s="9">
        <v>3.3148518518518522</v>
      </c>
      <c r="W7" s="42">
        <v>0</v>
      </c>
      <c r="X7" s="9">
        <v>1.2670999999999999</v>
      </c>
      <c r="Z7" s="52" t="s">
        <v>4</v>
      </c>
      <c r="AA7" s="51" t="s">
        <v>39</v>
      </c>
      <c r="AB7" s="53">
        <f>AVERAGE(D5,D15,D25)</f>
        <v>2.4960296296296298</v>
      </c>
      <c r="AC7" s="53">
        <f>AVERAGE(E5,E15,E25)</f>
        <v>1.877240740740741</v>
      </c>
      <c r="AD7" s="53">
        <f>AVERAGE(F5,F15,F25)</f>
        <v>68.029370370370373</v>
      </c>
      <c r="AE7" s="53">
        <f>AVERAGE(G5,G15,G25)</f>
        <v>9.0233333333333334</v>
      </c>
      <c r="AF7" s="53">
        <f>AVERAGE(H5,H15,H25)</f>
        <v>2.0316296296296295</v>
      </c>
      <c r="AG7" s="53">
        <f>AVERAGE(I5,I15,I25)</f>
        <v>0.75959259259259271</v>
      </c>
      <c r="AH7" s="53">
        <f>AVERAGE(J5,J15,J25)</f>
        <v>1.9067407407407408</v>
      </c>
      <c r="AI7" s="53">
        <f>AVERAGE(K5,K15,K25)</f>
        <v>3.0885555555555553</v>
      </c>
      <c r="AJ7" s="53">
        <f>AVERAGE(L5,L15,L25)</f>
        <v>1.1886851851851852</v>
      </c>
      <c r="AK7" s="53">
        <f>AVERAGE(M5,M15,M25)</f>
        <v>3.5681481481481487</v>
      </c>
      <c r="AL7" s="53">
        <f t="shared" ref="AL7:AV7" si="4">AVERAGE(N5,N15,N25)</f>
        <v>0.70003703703703701</v>
      </c>
      <c r="AM7" s="53">
        <f t="shared" si="4"/>
        <v>41.265395061728398</v>
      </c>
      <c r="AN7" s="53">
        <f t="shared" si="4"/>
        <v>4.5805925925925921</v>
      </c>
      <c r="AO7" s="53">
        <f t="shared" si="4"/>
        <v>1.7527901234567904</v>
      </c>
      <c r="AP7" s="53">
        <f t="shared" si="4"/>
        <v>3.1907160493827162</v>
      </c>
      <c r="AQ7" s="53">
        <f t="shared" si="4"/>
        <v>0.20892592592592593</v>
      </c>
      <c r="AR7" s="53">
        <f t="shared" si="4"/>
        <v>3.454925925925926</v>
      </c>
      <c r="AS7" s="53">
        <f t="shared" si="4"/>
        <v>2.820753086419753</v>
      </c>
      <c r="AT7" s="53">
        <f t="shared" si="4"/>
        <v>3.5619197530864199</v>
      </c>
      <c r="AU7" s="53">
        <f t="shared" si="4"/>
        <v>0</v>
      </c>
      <c r="AV7" s="53">
        <f t="shared" si="4"/>
        <v>0.14966666666666667</v>
      </c>
    </row>
    <row r="8" spans="1:48" x14ac:dyDescent="0.3">
      <c r="A8" s="6" t="s">
        <v>7</v>
      </c>
      <c r="B8" s="7" t="s">
        <v>32</v>
      </c>
      <c r="C8" s="7">
        <v>17</v>
      </c>
      <c r="D8" s="8">
        <v>2.3333111111111111</v>
      </c>
      <c r="E8" s="8">
        <v>1.9966666666666666</v>
      </c>
      <c r="F8" s="8">
        <v>74.283555555555552</v>
      </c>
      <c r="G8" s="8">
        <v>0</v>
      </c>
      <c r="H8" s="8">
        <v>2.0421111111111112</v>
      </c>
      <c r="I8" s="8">
        <v>0.81555555555555559</v>
      </c>
      <c r="J8" s="8">
        <v>2.4813333333333336</v>
      </c>
      <c r="K8" s="8">
        <v>2.4385555555555558</v>
      </c>
      <c r="L8" s="8">
        <v>1.2217777777777776</v>
      </c>
      <c r="M8" s="8">
        <v>4.0491666666666672</v>
      </c>
      <c r="N8" s="8">
        <v>0</v>
      </c>
      <c r="O8" s="8">
        <v>0</v>
      </c>
      <c r="P8" s="8">
        <v>0.6671111111111111</v>
      </c>
      <c r="Q8" s="8">
        <v>0</v>
      </c>
      <c r="R8" s="8">
        <v>3.2568888888888892</v>
      </c>
      <c r="S8" s="8">
        <v>5.4814814814814816E-2</v>
      </c>
      <c r="T8" s="8">
        <v>3.2640740740740743</v>
      </c>
      <c r="U8" s="8">
        <v>2.8084814814814818</v>
      </c>
      <c r="V8" s="9">
        <v>3.4591111111111119</v>
      </c>
      <c r="W8" s="42">
        <v>0</v>
      </c>
      <c r="X8" s="9">
        <v>1.4668000000000001</v>
      </c>
      <c r="Z8" s="52"/>
      <c r="AA8" s="51" t="s">
        <v>40</v>
      </c>
      <c r="AB8" s="53">
        <f>_xlfn.STDEV.S(D5,D15,D25)</f>
        <v>3.3535846554325052E-2</v>
      </c>
      <c r="AC8" s="53">
        <f>_xlfn.STDEV.S(E5,E15,E25)</f>
        <v>2.5098837544606185E-2</v>
      </c>
      <c r="AD8" s="53">
        <f>_xlfn.STDEV.S(F5,F15,F25)</f>
        <v>1.1889290872401086</v>
      </c>
      <c r="AE8" s="53">
        <f>_xlfn.STDEV.S(G5,G15,G25)</f>
        <v>5.3431506865573707E-2</v>
      </c>
      <c r="AF8" s="53">
        <f>_xlfn.STDEV.S(H5,H15,H25)</f>
        <v>3.7955518691976185E-2</v>
      </c>
      <c r="AG8" s="53">
        <f>_xlfn.STDEV.S(I5,I15,I25)</f>
        <v>1.7471787959038317E-2</v>
      </c>
      <c r="AH8" s="53">
        <f>_xlfn.STDEV.S(J5,J15,J25)</f>
        <v>1.4283865253647464E-2</v>
      </c>
      <c r="AI8" s="53">
        <f>_xlfn.STDEV.S(K5,K15,K25)</f>
        <v>6.4006076100459011E-2</v>
      </c>
      <c r="AJ8" s="53">
        <f>_xlfn.STDEV.S(L5,L15,L25)</f>
        <v>8.6386661874355522E-2</v>
      </c>
      <c r="AK8" s="53">
        <f>_xlfn.STDEV.S(M5,M15,M25)</f>
        <v>0.14257783593676651</v>
      </c>
      <c r="AL8" s="53">
        <f t="shared" ref="AL8:AV8" si="5">_xlfn.STDEV.S(N5,N15,N25)</f>
        <v>6.4852169130090953E-2</v>
      </c>
      <c r="AM8" s="53">
        <f t="shared" si="5"/>
        <v>0.42114333622641942</v>
      </c>
      <c r="AN8" s="53">
        <f t="shared" si="5"/>
        <v>0.10344427205565737</v>
      </c>
      <c r="AO8" s="53">
        <f t="shared" si="5"/>
        <v>0.10744258257565212</v>
      </c>
      <c r="AP8" s="53">
        <f t="shared" si="5"/>
        <v>4.7335019000491127E-2</v>
      </c>
      <c r="AQ8" s="53">
        <f t="shared" si="5"/>
        <v>8.1001354795694619E-2</v>
      </c>
      <c r="AR8" s="53">
        <f t="shared" si="5"/>
        <v>3.2441167600461042E-2</v>
      </c>
      <c r="AS8" s="53">
        <f t="shared" si="5"/>
        <v>2.1390943731127859E-2</v>
      </c>
      <c r="AT8" s="53">
        <f t="shared" si="5"/>
        <v>4.240937377510233E-2</v>
      </c>
      <c r="AU8" s="53">
        <f t="shared" si="5"/>
        <v>0</v>
      </c>
      <c r="AV8" s="53">
        <f t="shared" si="5"/>
        <v>2.5996987004907483E-2</v>
      </c>
    </row>
    <row r="9" spans="1:48" x14ac:dyDescent="0.3">
      <c r="A9" s="6" t="s">
        <v>8</v>
      </c>
      <c r="B9" s="7" t="s">
        <v>32</v>
      </c>
      <c r="C9" s="7">
        <v>20</v>
      </c>
      <c r="D9" s="8">
        <v>2.3976666666666668</v>
      </c>
      <c r="E9" s="8">
        <v>2.0347777777777778</v>
      </c>
      <c r="F9" s="8">
        <v>76.889111111111106</v>
      </c>
      <c r="G9" s="8">
        <v>0</v>
      </c>
      <c r="H9" s="8">
        <v>2.1614444444444447</v>
      </c>
      <c r="I9" s="8">
        <v>0.76477777777777789</v>
      </c>
      <c r="J9" s="8">
        <v>2.3406666666666665</v>
      </c>
      <c r="K9" s="8">
        <v>2.2566666666666668</v>
      </c>
      <c r="L9" s="8">
        <v>1.2023333333333335</v>
      </c>
      <c r="M9" s="8">
        <v>3.8787222222222222</v>
      </c>
      <c r="N9" s="8">
        <v>0</v>
      </c>
      <c r="O9" s="8">
        <v>0</v>
      </c>
      <c r="P9" s="8">
        <v>0.5474444444444444</v>
      </c>
      <c r="Q9" s="8">
        <v>0</v>
      </c>
      <c r="R9" s="8">
        <v>3.3070000000000004</v>
      </c>
      <c r="S9" s="8">
        <v>5.4629629629629632E-2</v>
      </c>
      <c r="T9" s="8">
        <v>3.3175185185185185</v>
      </c>
      <c r="U9" s="8">
        <v>2.9034074074074074</v>
      </c>
      <c r="V9" s="9">
        <v>3.541611111111111</v>
      </c>
      <c r="W9" s="42">
        <v>0</v>
      </c>
      <c r="X9" s="9">
        <v>1.4461999999999999</v>
      </c>
      <c r="Z9" s="52" t="s">
        <v>5</v>
      </c>
      <c r="AA9" s="51" t="s">
        <v>39</v>
      </c>
      <c r="AB9" s="53">
        <f>AVERAGE(D6,D16,D26)</f>
        <v>2.2955037037037038</v>
      </c>
      <c r="AC9" s="53">
        <f>AVERAGE(E6,E16,E26)</f>
        <v>1.9715370370370371</v>
      </c>
      <c r="AD9" s="53">
        <f>AVERAGE(F6,F16,F26)</f>
        <v>72.233629629629633</v>
      </c>
      <c r="AE9" s="53">
        <f>AVERAGE(G6,G16,G26)</f>
        <v>1.4033333333333333</v>
      </c>
      <c r="AF9" s="53">
        <f>AVERAGE(H6,H16,H26)</f>
        <v>1.9687777777777777</v>
      </c>
      <c r="AG9" s="53">
        <f>AVERAGE(I6,I16,I26)</f>
        <v>0.81948148148148148</v>
      </c>
      <c r="AH9" s="53">
        <f>AVERAGE(J6,J16,J26)</f>
        <v>3.314592592592593</v>
      </c>
      <c r="AI9" s="53">
        <f>AVERAGE(K6,K16,K26)</f>
        <v>2.6212592592592592</v>
      </c>
      <c r="AJ9" s="53">
        <f>AVERAGE(L6,L16,L26)</f>
        <v>1.2794444444444444</v>
      </c>
      <c r="AK9" s="53">
        <f>AVERAGE(M6,M16,M26)</f>
        <v>3.8601481481481481</v>
      </c>
      <c r="AL9" s="53">
        <f t="shared" ref="AL9:AV9" si="6">AVERAGE(N6,N16,N26)</f>
        <v>0</v>
      </c>
      <c r="AM9" s="53">
        <f t="shared" si="6"/>
        <v>0</v>
      </c>
      <c r="AN9" s="53">
        <f t="shared" si="6"/>
        <v>1.9664691358024691</v>
      </c>
      <c r="AO9" s="53">
        <f t="shared" si="6"/>
        <v>0</v>
      </c>
      <c r="AP9" s="53">
        <f t="shared" si="6"/>
        <v>3.2309012345679009</v>
      </c>
      <c r="AQ9" s="53">
        <f t="shared" si="6"/>
        <v>4.1123456790123462E-2</v>
      </c>
      <c r="AR9" s="53">
        <f t="shared" si="6"/>
        <v>3.2016790123456791</v>
      </c>
      <c r="AS9" s="53">
        <f t="shared" si="6"/>
        <v>2.7511111111111113</v>
      </c>
      <c r="AT9" s="53">
        <f t="shared" si="6"/>
        <v>3.4200987654320993</v>
      </c>
      <c r="AU9" s="53">
        <f t="shared" si="6"/>
        <v>0</v>
      </c>
      <c r="AV9" s="53">
        <f t="shared" si="6"/>
        <v>0.8410333333333333</v>
      </c>
    </row>
    <row r="10" spans="1:48" x14ac:dyDescent="0.3">
      <c r="A10" s="6" t="s">
        <v>9</v>
      </c>
      <c r="B10" s="7" t="s">
        <v>32</v>
      </c>
      <c r="C10" s="7">
        <v>23</v>
      </c>
      <c r="D10" s="8">
        <v>2.5906888888888888</v>
      </c>
      <c r="E10" s="8">
        <v>1.9108333333333334</v>
      </c>
      <c r="F10" s="8">
        <v>81.077000000000012</v>
      </c>
      <c r="G10" s="8">
        <v>0</v>
      </c>
      <c r="H10" s="8">
        <v>2.3047777777777778</v>
      </c>
      <c r="I10" s="8">
        <v>0.78666666666666663</v>
      </c>
      <c r="J10" s="8">
        <v>2.2733333333333334</v>
      </c>
      <c r="K10" s="8">
        <v>2.2766666666666668</v>
      </c>
      <c r="L10" s="8">
        <v>1.3555000000000001</v>
      </c>
      <c r="M10" s="8">
        <v>4.085</v>
      </c>
      <c r="N10" s="8">
        <v>0</v>
      </c>
      <c r="O10" s="8">
        <v>0</v>
      </c>
      <c r="P10" s="8">
        <v>0.5</v>
      </c>
      <c r="Q10" s="8">
        <v>0</v>
      </c>
      <c r="R10" s="8">
        <v>3.5085925925925925</v>
      </c>
      <c r="S10" s="8">
        <v>7.2185185185185186E-2</v>
      </c>
      <c r="T10" s="8">
        <v>3.5036666666666667</v>
      </c>
      <c r="U10" s="8">
        <v>3.1340000000000003</v>
      </c>
      <c r="V10" s="9">
        <v>3.8341666666666665</v>
      </c>
      <c r="W10" s="42">
        <v>0</v>
      </c>
      <c r="X10" s="9">
        <v>1.8955</v>
      </c>
      <c r="Z10" s="52"/>
      <c r="AA10" s="51" t="s">
        <v>40</v>
      </c>
      <c r="AB10" s="53">
        <f>_xlfn.STDEV.S(D6,D16,D26)</f>
        <v>2.3402367014745619E-3</v>
      </c>
      <c r="AC10" s="53">
        <f>_xlfn.STDEV.S(E6,E16,E26)</f>
        <v>1.9544214935590491E-2</v>
      </c>
      <c r="AD10" s="53">
        <f>_xlfn.STDEV.S(F6,F16,F26)</f>
        <v>1.2159355151300957</v>
      </c>
      <c r="AE10" s="53">
        <f>_xlfn.STDEV.S(G6,G16,G26)</f>
        <v>0.29346947598231199</v>
      </c>
      <c r="AF10" s="53">
        <f>_xlfn.STDEV.S(H6,H16,H26)</f>
        <v>5.7584827391241065E-2</v>
      </c>
      <c r="AG10" s="53">
        <f>_xlfn.STDEV.S(I6,I16,I26)</f>
        <v>1.7838899558228302E-2</v>
      </c>
      <c r="AH10" s="53">
        <f>_xlfn.STDEV.S(J6,J16,J26)</f>
        <v>1.1728819961763959</v>
      </c>
      <c r="AI10" s="53">
        <f>_xlfn.STDEV.S(K6,K16,K26)</f>
        <v>7.2227891515378173E-2</v>
      </c>
      <c r="AJ10" s="53">
        <f>_xlfn.STDEV.S(L6,L16,L26)</f>
        <v>0.10513329282039659</v>
      </c>
      <c r="AK10" s="53">
        <f>_xlfn.STDEV.S(M6,M16,M26)</f>
        <v>4.9895951409690456E-2</v>
      </c>
      <c r="AL10" s="53">
        <f t="shared" ref="AL10:AV10" si="7">_xlfn.STDEV.S(N6,N16,N26)</f>
        <v>0</v>
      </c>
      <c r="AM10" s="53">
        <f t="shared" si="7"/>
        <v>0</v>
      </c>
      <c r="AN10" s="53">
        <f t="shared" si="7"/>
        <v>0.20826689091388825</v>
      </c>
      <c r="AO10" s="53">
        <f t="shared" si="7"/>
        <v>0</v>
      </c>
      <c r="AP10" s="53">
        <f t="shared" si="7"/>
        <v>2.8510083729392437E-2</v>
      </c>
      <c r="AQ10" s="53">
        <f t="shared" si="7"/>
        <v>2.3993378525694848E-2</v>
      </c>
      <c r="AR10" s="53">
        <f t="shared" si="7"/>
        <v>2.952254569241897E-2</v>
      </c>
      <c r="AS10" s="53">
        <f t="shared" si="7"/>
        <v>3.4552836223437348E-2</v>
      </c>
      <c r="AT10" s="53">
        <f t="shared" si="7"/>
        <v>3.0809830511542451E-2</v>
      </c>
      <c r="AU10" s="53">
        <f t="shared" si="7"/>
        <v>0</v>
      </c>
      <c r="AV10" s="53">
        <f t="shared" si="7"/>
        <v>7.5804573300911789E-3</v>
      </c>
    </row>
    <row r="11" spans="1:48" x14ac:dyDescent="0.3">
      <c r="A11" s="6" t="s">
        <v>10</v>
      </c>
      <c r="B11" s="7" t="s">
        <v>32</v>
      </c>
      <c r="C11" s="7">
        <v>26</v>
      </c>
      <c r="D11" s="8">
        <v>2.383377777777778</v>
      </c>
      <c r="E11" s="8">
        <v>1.8317222222222223</v>
      </c>
      <c r="F11" s="8">
        <v>75.02866666666668</v>
      </c>
      <c r="G11" s="8">
        <v>0</v>
      </c>
      <c r="H11" s="8">
        <v>2.0495555555555556</v>
      </c>
      <c r="I11" s="8">
        <v>0.73955555555555552</v>
      </c>
      <c r="J11" s="8">
        <v>1.9062222222222223</v>
      </c>
      <c r="K11" s="8">
        <v>1.9931111111111113</v>
      </c>
      <c r="L11" s="8">
        <v>1.2181666666666666</v>
      </c>
      <c r="M11" s="8">
        <v>3.6913888888888891</v>
      </c>
      <c r="N11" s="8">
        <v>0</v>
      </c>
      <c r="O11" s="8">
        <v>0</v>
      </c>
      <c r="P11" s="8">
        <v>0.42</v>
      </c>
      <c r="Q11" s="8">
        <v>0</v>
      </c>
      <c r="R11" s="8">
        <v>3.2710370370370372</v>
      </c>
      <c r="S11" s="8">
        <v>6.8296296296296299E-2</v>
      </c>
      <c r="T11" s="8">
        <v>3.2406666666666673</v>
      </c>
      <c r="U11" s="8">
        <v>2.9256666666666669</v>
      </c>
      <c r="V11" s="9">
        <v>3.3995370370370366</v>
      </c>
      <c r="W11" s="42">
        <v>0</v>
      </c>
      <c r="X11" s="9">
        <v>1.8951</v>
      </c>
      <c r="Z11" s="52" t="s">
        <v>6</v>
      </c>
      <c r="AA11" s="51" t="s">
        <v>39</v>
      </c>
      <c r="AB11" s="53">
        <f>AVERAGE(D7,D17,D27)</f>
        <v>2.2379481481481478</v>
      </c>
      <c r="AC11" s="53">
        <f>AVERAGE(E7,E17,E27)</f>
        <v>1.8902037037037036</v>
      </c>
      <c r="AD11" s="53">
        <f>AVERAGE(F7,F17,F27)</f>
        <v>70.972925925925935</v>
      </c>
      <c r="AE11" s="53">
        <f>AVERAGE(G7,G17,G27)</f>
        <v>0</v>
      </c>
      <c r="AF11" s="53">
        <f>AVERAGE(H7,H17,H27)</f>
        <v>1.9082592592592593</v>
      </c>
      <c r="AG11" s="53">
        <f>AVERAGE(I7,I17,I27)</f>
        <v>0.76107407407407413</v>
      </c>
      <c r="AH11" s="53">
        <f>AVERAGE(J7,J17,J27)</f>
        <v>2.4240370370370372</v>
      </c>
      <c r="AI11" s="53">
        <f>AVERAGE(K7,K17,K27)</f>
        <v>2.4834074074074075</v>
      </c>
      <c r="AJ11" s="53">
        <f>AVERAGE(L7,L17,L27)</f>
        <v>1.1641111111111109</v>
      </c>
      <c r="AK11" s="53">
        <f>AVERAGE(M7,M17,M27)</f>
        <v>3.8014629629629635</v>
      </c>
      <c r="AL11" s="53">
        <f t="shared" ref="AL11:AV11" si="8">AVERAGE(N7,N17,N27)</f>
        <v>0</v>
      </c>
      <c r="AM11" s="53">
        <f t="shared" si="8"/>
        <v>0</v>
      </c>
      <c r="AN11" s="53">
        <f t="shared" si="8"/>
        <v>0.99537037037037035</v>
      </c>
      <c r="AO11" s="53">
        <f t="shared" si="8"/>
        <v>0</v>
      </c>
      <c r="AP11" s="53">
        <f t="shared" si="8"/>
        <v>3.1193456790123455</v>
      </c>
      <c r="AQ11" s="53">
        <f t="shared" si="8"/>
        <v>5.0987654320987653E-2</v>
      </c>
      <c r="AR11" s="53">
        <f t="shared" si="8"/>
        <v>3.1215308641975308</v>
      </c>
      <c r="AS11" s="53">
        <f t="shared" si="8"/>
        <v>2.7032345679012351</v>
      </c>
      <c r="AT11" s="53">
        <f t="shared" si="8"/>
        <v>3.273024691358025</v>
      </c>
      <c r="AU11" s="53">
        <f t="shared" si="8"/>
        <v>0</v>
      </c>
      <c r="AV11" s="53">
        <f t="shared" si="8"/>
        <v>1.1856</v>
      </c>
    </row>
    <row r="12" spans="1:48" ht="15" thickBot="1" x14ac:dyDescent="0.35">
      <c r="A12" s="10" t="s">
        <v>11</v>
      </c>
      <c r="B12" s="11" t="s">
        <v>32</v>
      </c>
      <c r="C12" s="11">
        <v>29</v>
      </c>
      <c r="D12" s="12">
        <v>2.4458444444444445</v>
      </c>
      <c r="E12" s="12">
        <v>2.1219444444444444</v>
      </c>
      <c r="F12" s="12">
        <v>85.809000000000012</v>
      </c>
      <c r="G12" s="12">
        <v>0</v>
      </c>
      <c r="H12" s="12">
        <v>2.725888888888889</v>
      </c>
      <c r="I12" s="12">
        <v>0.83977777777777785</v>
      </c>
      <c r="J12" s="12">
        <v>0</v>
      </c>
      <c r="K12" s="12">
        <v>0</v>
      </c>
      <c r="L12" s="12">
        <v>1.3315000000000001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3.5780740740740744</v>
      </c>
      <c r="S12" s="12">
        <v>0.15622222222222223</v>
      </c>
      <c r="T12" s="12">
        <v>3.3310370370370372</v>
      </c>
      <c r="U12" s="12">
        <v>3.1532592592592597</v>
      </c>
      <c r="V12" s="13">
        <v>3.7638703703703706</v>
      </c>
      <c r="W12" s="43">
        <v>0</v>
      </c>
      <c r="X12" s="13">
        <v>2.2017000000000002</v>
      </c>
      <c r="Z12" s="52"/>
      <c r="AA12" s="51" t="s">
        <v>40</v>
      </c>
      <c r="AB12" s="53">
        <f>_xlfn.STDEV.S(D7,D17,D27)</f>
        <v>5.348050219684089E-2</v>
      </c>
      <c r="AC12" s="53">
        <f>_xlfn.STDEV.S(E7,E17,E27)</f>
        <v>5.518404485523299E-2</v>
      </c>
      <c r="AD12" s="53">
        <f>_xlfn.STDEV.S(F7,F17,F27)</f>
        <v>1.6606723699046124</v>
      </c>
      <c r="AE12" s="53">
        <f>_xlfn.STDEV.S(G7,G17,G27)</f>
        <v>0</v>
      </c>
      <c r="AF12" s="53">
        <f>_xlfn.STDEV.S(H7,H17,H27)</f>
        <v>4.7746285917650601E-2</v>
      </c>
      <c r="AG12" s="53">
        <f>_xlfn.STDEV.S(I7,I17,I27)</f>
        <v>1.9636930857390694E-2</v>
      </c>
      <c r="AH12" s="53">
        <f>_xlfn.STDEV.S(J7,J17,J27)</f>
        <v>7.2002772008824267E-2</v>
      </c>
      <c r="AI12" s="53">
        <f>_xlfn.STDEV.S(K7,K17,K27)</f>
        <v>0.13334881083007183</v>
      </c>
      <c r="AJ12" s="53">
        <f>_xlfn.STDEV.S(L7,L17,L27)</f>
        <v>2.1441781642391605E-2</v>
      </c>
      <c r="AK12" s="53">
        <f>_xlfn.STDEV.S(M7,M17,M27)</f>
        <v>0.24949496106476368</v>
      </c>
      <c r="AL12" s="53">
        <f t="shared" ref="AL12:AV12" si="9">_xlfn.STDEV.S(N7,N17,N27)</f>
        <v>0</v>
      </c>
      <c r="AM12" s="53">
        <f t="shared" si="9"/>
        <v>0</v>
      </c>
      <c r="AN12" s="53">
        <f t="shared" si="9"/>
        <v>7.5442753485659167E-2</v>
      </c>
      <c r="AO12" s="53">
        <f t="shared" si="9"/>
        <v>0</v>
      </c>
      <c r="AP12" s="53">
        <f t="shared" si="9"/>
        <v>8.9769254067113238E-2</v>
      </c>
      <c r="AQ12" s="53">
        <f t="shared" si="9"/>
        <v>2.6174295324058309E-3</v>
      </c>
      <c r="AR12" s="53">
        <f t="shared" si="9"/>
        <v>8.6711924977143973E-2</v>
      </c>
      <c r="AS12" s="53">
        <f t="shared" si="9"/>
        <v>6.9861457386504983E-2</v>
      </c>
      <c r="AT12" s="53">
        <f t="shared" si="9"/>
        <v>4.2888590374022512E-2</v>
      </c>
      <c r="AU12" s="53">
        <f t="shared" si="9"/>
        <v>0</v>
      </c>
      <c r="AV12" s="53">
        <f t="shared" si="9"/>
        <v>0.12755685007086057</v>
      </c>
    </row>
    <row r="13" spans="1:48" x14ac:dyDescent="0.3">
      <c r="A13" s="14" t="s">
        <v>2</v>
      </c>
      <c r="B13" s="15" t="s">
        <v>33</v>
      </c>
      <c r="C13" s="15">
        <v>3</v>
      </c>
      <c r="D13" s="16">
        <v>2.468088888888889</v>
      </c>
      <c r="E13" s="16">
        <v>1.7721111111111112</v>
      </c>
      <c r="F13" s="16">
        <v>66.620333333333335</v>
      </c>
      <c r="G13" s="16">
        <v>10.042000000000002</v>
      </c>
      <c r="H13" s="16">
        <v>1.9332222222222224</v>
      </c>
      <c r="I13" s="16">
        <v>0.54455555555555557</v>
      </c>
      <c r="J13" s="16">
        <v>2.4075555555555557</v>
      </c>
      <c r="K13" s="16">
        <v>3.0438888888888891</v>
      </c>
      <c r="L13" s="16">
        <v>1.3629444444444445</v>
      </c>
      <c r="M13" s="16">
        <v>3.5160555555555555</v>
      </c>
      <c r="N13" s="16">
        <v>0</v>
      </c>
      <c r="O13" s="16">
        <v>43.683814814814816</v>
      </c>
      <c r="P13" s="16">
        <v>3.8644074074074077</v>
      </c>
      <c r="Q13" s="16">
        <v>5.5815185185185188</v>
      </c>
      <c r="R13" s="16">
        <v>3.0519629629629628</v>
      </c>
      <c r="S13" s="16">
        <v>0</v>
      </c>
      <c r="T13" s="16">
        <v>3.3722222222222227</v>
      </c>
      <c r="U13" s="16">
        <v>2.5296296296296301</v>
      </c>
      <c r="V13" s="17">
        <v>3.7995740740740738</v>
      </c>
      <c r="W13" s="44">
        <v>0</v>
      </c>
      <c r="X13" s="17">
        <v>0</v>
      </c>
      <c r="Z13" s="54" t="s">
        <v>7</v>
      </c>
      <c r="AA13" s="51" t="s">
        <v>39</v>
      </c>
      <c r="AB13" s="53">
        <f>AVERAGE(D8,D18,D28)</f>
        <v>2.2949851851851855</v>
      </c>
      <c r="AC13" s="53">
        <f>AVERAGE(E8,E18,E28)</f>
        <v>1.9668333333333334</v>
      </c>
      <c r="AD13" s="53">
        <f>AVERAGE(F8,F18,F28)</f>
        <v>72.910333333333327</v>
      </c>
      <c r="AE13" s="53">
        <f>AVERAGE(G8,G18,G28)</f>
        <v>0</v>
      </c>
      <c r="AF13" s="53">
        <f>AVERAGE(H8,H18,H28)</f>
        <v>1.9891851851851852</v>
      </c>
      <c r="AG13" s="53">
        <f>AVERAGE(I8,I18,I28)</f>
        <v>0.79666666666666686</v>
      </c>
      <c r="AH13" s="53">
        <f>AVERAGE(J8,J18,J28)</f>
        <v>2.4374074074074072</v>
      </c>
      <c r="AI13" s="53">
        <f>AVERAGE(K8,K18,K28)</f>
        <v>2.4328888888888893</v>
      </c>
      <c r="AJ13" s="53">
        <f>AVERAGE(L8,L18,L28)</f>
        <v>1.1988518518518518</v>
      </c>
      <c r="AK13" s="53">
        <f>AVERAGE(M8,M18,M28)</f>
        <v>4.1160185185185183</v>
      </c>
      <c r="AL13" s="53">
        <f t="shared" ref="AL13:AV13" si="10">AVERAGE(N8,N18,N28)</f>
        <v>0</v>
      </c>
      <c r="AM13" s="53">
        <f t="shared" si="10"/>
        <v>0</v>
      </c>
      <c r="AN13" s="53">
        <f t="shared" si="10"/>
        <v>0.71286419753086427</v>
      </c>
      <c r="AO13" s="53">
        <f t="shared" si="10"/>
        <v>0</v>
      </c>
      <c r="AP13" s="53">
        <f t="shared" si="10"/>
        <v>3.2190000000000007</v>
      </c>
      <c r="AQ13" s="53">
        <f t="shared" si="10"/>
        <v>5.4592592592592588E-2</v>
      </c>
      <c r="AR13" s="53">
        <f t="shared" si="10"/>
        <v>3.1689012345679015</v>
      </c>
      <c r="AS13" s="53">
        <f t="shared" si="10"/>
        <v>2.7704197530864199</v>
      </c>
      <c r="AT13" s="53">
        <f t="shared" si="10"/>
        <v>3.3862839506172846</v>
      </c>
      <c r="AU13" s="53">
        <f t="shared" si="10"/>
        <v>0</v>
      </c>
      <c r="AV13" s="53">
        <f t="shared" si="10"/>
        <v>1.3810666666666667</v>
      </c>
    </row>
    <row r="14" spans="1:48" x14ac:dyDescent="0.3">
      <c r="A14" s="18" t="s">
        <v>3</v>
      </c>
      <c r="B14" s="19" t="s">
        <v>33</v>
      </c>
      <c r="C14" s="19">
        <v>6</v>
      </c>
      <c r="D14" s="20">
        <v>2.6426666666666669</v>
      </c>
      <c r="E14" s="20">
        <v>1.9348888888888891</v>
      </c>
      <c r="F14" s="20">
        <v>71.510333333333321</v>
      </c>
      <c r="G14" s="20">
        <v>10.752000000000001</v>
      </c>
      <c r="H14" s="20">
        <v>2.1747777777777779</v>
      </c>
      <c r="I14" s="20">
        <v>0.79055555555555557</v>
      </c>
      <c r="J14" s="20">
        <v>2.4212222222222222</v>
      </c>
      <c r="K14" s="20">
        <v>3.2410000000000001</v>
      </c>
      <c r="L14" s="20">
        <v>1.3546111111111112</v>
      </c>
      <c r="M14" s="20">
        <v>3.6207777777777777</v>
      </c>
      <c r="N14" s="20">
        <v>0.21411111111111111</v>
      </c>
      <c r="O14" s="20">
        <v>48.460592592592597</v>
      </c>
      <c r="P14" s="20">
        <v>4.5647407407407403</v>
      </c>
      <c r="Q14" s="20">
        <v>5.7051481481481483</v>
      </c>
      <c r="R14" s="20">
        <v>3.3136296296296295</v>
      </c>
      <c r="S14" s="20">
        <v>4.7148148148148147E-2</v>
      </c>
      <c r="T14" s="20">
        <v>3.5990740740740739</v>
      </c>
      <c r="U14" s="20">
        <v>2.9965555555555556</v>
      </c>
      <c r="V14" s="21">
        <v>3.6936296296296294</v>
      </c>
      <c r="W14" s="45">
        <v>0</v>
      </c>
      <c r="X14" s="21">
        <v>0</v>
      </c>
      <c r="Z14" s="55"/>
      <c r="AA14" s="51" t="s">
        <v>40</v>
      </c>
      <c r="AB14" s="53">
        <f>_xlfn.STDEV.S(D8,D18,D28)</f>
        <v>5.285459828312726E-2</v>
      </c>
      <c r="AC14" s="53">
        <f>_xlfn.STDEV.S(E8,E18,E28)</f>
        <v>4.7129549588813588E-2</v>
      </c>
      <c r="AD14" s="53">
        <f>_xlfn.STDEV.S(F8,F18,F28)</f>
        <v>1.5356863628157453</v>
      </c>
      <c r="AE14" s="53">
        <f>_xlfn.STDEV.S(G8,G18,G28)</f>
        <v>0</v>
      </c>
      <c r="AF14" s="53">
        <f>_xlfn.STDEV.S(H8,H18,H28)</f>
        <v>5.2397145965689756E-2</v>
      </c>
      <c r="AG14" s="53">
        <f>_xlfn.STDEV.S(I8,I18,I28)</f>
        <v>1.6376737491460146E-2</v>
      </c>
      <c r="AH14" s="53">
        <f>_xlfn.STDEV.S(J8,J18,J28)</f>
        <v>6.5419570195844906E-2</v>
      </c>
      <c r="AI14" s="53">
        <f>_xlfn.STDEV.S(K8,K18,K28)</f>
        <v>2.4115718965740485E-2</v>
      </c>
      <c r="AJ14" s="53">
        <f>_xlfn.STDEV.S(L8,L18,L28)</f>
        <v>2.2230577133101607E-2</v>
      </c>
      <c r="AK14" s="53">
        <f>_xlfn.STDEV.S(M8,M18,M28)</f>
        <v>8.2068499944421766E-2</v>
      </c>
      <c r="AL14" s="53">
        <f t="shared" ref="AL14:AV14" si="11">_xlfn.STDEV.S(N8,N18,N28)</f>
        <v>0</v>
      </c>
      <c r="AM14" s="53">
        <f t="shared" si="11"/>
        <v>0</v>
      </c>
      <c r="AN14" s="53">
        <f t="shared" si="11"/>
        <v>5.3015220700961443E-2</v>
      </c>
      <c r="AO14" s="53">
        <f t="shared" si="11"/>
        <v>0</v>
      </c>
      <c r="AP14" s="53">
        <f t="shared" si="11"/>
        <v>6.1002473583164803E-2</v>
      </c>
      <c r="AQ14" s="53">
        <f t="shared" si="11"/>
        <v>4.3746056063659377E-3</v>
      </c>
      <c r="AR14" s="53">
        <f t="shared" si="11"/>
        <v>9.5859066742411528E-2</v>
      </c>
      <c r="AS14" s="53">
        <f t="shared" si="11"/>
        <v>5.7603897108168794E-2</v>
      </c>
      <c r="AT14" s="53">
        <f t="shared" si="11"/>
        <v>6.5127629612962354E-2</v>
      </c>
      <c r="AU14" s="53">
        <f t="shared" si="11"/>
        <v>0</v>
      </c>
      <c r="AV14" s="53">
        <f t="shared" si="11"/>
        <v>0.12974441542252732</v>
      </c>
    </row>
    <row r="15" spans="1:48" x14ac:dyDescent="0.3">
      <c r="A15" s="18" t="s">
        <v>4</v>
      </c>
      <c r="B15" s="19" t="s">
        <v>33</v>
      </c>
      <c r="C15" s="19">
        <v>9</v>
      </c>
      <c r="D15" s="20">
        <v>2.4829555555555554</v>
      </c>
      <c r="E15" s="20">
        <v>1.8542222222222224</v>
      </c>
      <c r="F15" s="20">
        <v>67.63377777777778</v>
      </c>
      <c r="G15" s="20">
        <v>8.9877777777777794</v>
      </c>
      <c r="H15" s="20">
        <v>2.0267777777777778</v>
      </c>
      <c r="I15" s="20">
        <v>0.77355555555555566</v>
      </c>
      <c r="J15" s="20">
        <v>1.9072222222222222</v>
      </c>
      <c r="K15" s="20">
        <v>3.120222222222222</v>
      </c>
      <c r="L15" s="20">
        <v>1.1803333333333335</v>
      </c>
      <c r="M15" s="20">
        <v>3.4093888888888895</v>
      </c>
      <c r="N15" s="20">
        <v>0.69466666666666665</v>
      </c>
      <c r="O15" s="20">
        <v>40.902814814814818</v>
      </c>
      <c r="P15" s="20">
        <v>4.4614444444444441</v>
      </c>
      <c r="Q15" s="20">
        <v>1.7048888888888889</v>
      </c>
      <c r="R15" s="20">
        <v>3.1403333333333334</v>
      </c>
      <c r="S15" s="20">
        <v>0.30096296296296293</v>
      </c>
      <c r="T15" s="20">
        <v>3.4537777777777778</v>
      </c>
      <c r="U15" s="20">
        <v>2.7962222222222222</v>
      </c>
      <c r="V15" s="21">
        <v>3.5428333333333333</v>
      </c>
      <c r="W15" s="45">
        <v>0</v>
      </c>
      <c r="X15" s="21">
        <v>0.15809999999999999</v>
      </c>
      <c r="Z15" s="54" t="s">
        <v>8</v>
      </c>
      <c r="AA15" s="51" t="s">
        <v>39</v>
      </c>
      <c r="AB15" s="53">
        <f>AVERAGE(D9,D19,D29)</f>
        <v>2.5647629629629631</v>
      </c>
      <c r="AC15" s="53">
        <f>AVERAGE(E9,E19,E29)</f>
        <v>2.0306481481481482</v>
      </c>
      <c r="AD15" s="53">
        <f>AVERAGE(F9,F19,F29)</f>
        <v>81.429000000000002</v>
      </c>
      <c r="AE15" s="53">
        <f>AVERAGE(G9,G19,G29)</f>
        <v>0</v>
      </c>
      <c r="AF15" s="53">
        <f>AVERAGE(H9,H19,H29)</f>
        <v>2.2530740740740742</v>
      </c>
      <c r="AG15" s="53">
        <f>AVERAGE(I9,I19,I29)</f>
        <v>0.78388888888888886</v>
      </c>
      <c r="AH15" s="53">
        <f>AVERAGE(J9,J19,J29)</f>
        <v>2.5062962962962962</v>
      </c>
      <c r="AI15" s="53">
        <f>AVERAGE(K9,K19,K29)</f>
        <v>2.4535185185185191</v>
      </c>
      <c r="AJ15" s="53">
        <f>AVERAGE(L9,L19,L29)</f>
        <v>1.3141666666666667</v>
      </c>
      <c r="AK15" s="53">
        <f>AVERAGE(M9,M19,M29)</f>
        <v>4.1598148148148146</v>
      </c>
      <c r="AL15" s="53">
        <f t="shared" ref="AL15:AV15" si="12">AVERAGE(N9,N19,N29)</f>
        <v>0</v>
      </c>
      <c r="AM15" s="53">
        <f t="shared" si="12"/>
        <v>0</v>
      </c>
      <c r="AN15" s="53">
        <f t="shared" si="12"/>
        <v>0.60249382716049382</v>
      </c>
      <c r="AO15" s="53">
        <f t="shared" si="12"/>
        <v>0</v>
      </c>
      <c r="AP15" s="53">
        <f t="shared" si="12"/>
        <v>3.5377777777777779</v>
      </c>
      <c r="AQ15" s="53">
        <f t="shared" si="12"/>
        <v>6.0407407407407403E-2</v>
      </c>
      <c r="AR15" s="53">
        <f t="shared" si="12"/>
        <v>3.5036790123456787</v>
      </c>
      <c r="AS15" s="53">
        <f t="shared" si="12"/>
        <v>3.0952716049382722</v>
      </c>
      <c r="AT15" s="53">
        <f t="shared" si="12"/>
        <v>3.7241604938271604</v>
      </c>
      <c r="AU15" s="53">
        <f t="shared" si="12"/>
        <v>0</v>
      </c>
      <c r="AV15" s="53">
        <f t="shared" si="12"/>
        <v>1.6819</v>
      </c>
    </row>
    <row r="16" spans="1:48" x14ac:dyDescent="0.3">
      <c r="A16" s="18" t="s">
        <v>5</v>
      </c>
      <c r="B16" s="19" t="s">
        <v>33</v>
      </c>
      <c r="C16" s="19">
        <v>12</v>
      </c>
      <c r="D16" s="20">
        <v>2.2975111111111111</v>
      </c>
      <c r="E16" s="20">
        <v>1.9508333333333334</v>
      </c>
      <c r="F16" s="20">
        <v>71.558444444444461</v>
      </c>
      <c r="G16" s="20">
        <v>1.589</v>
      </c>
      <c r="H16" s="20">
        <v>1.9786666666666668</v>
      </c>
      <c r="I16" s="20">
        <v>0.81777777777777783</v>
      </c>
      <c r="J16" s="20">
        <v>2.5378888888888889</v>
      </c>
      <c r="K16" s="20">
        <v>2.5637777777777777</v>
      </c>
      <c r="L16" s="20">
        <v>1.2175</v>
      </c>
      <c r="M16" s="20">
        <v>3.8062777777777779</v>
      </c>
      <c r="N16" s="20">
        <v>0</v>
      </c>
      <c r="O16" s="20">
        <v>0</v>
      </c>
      <c r="P16" s="20">
        <v>2.068592592592593</v>
      </c>
      <c r="Q16" s="20">
        <v>0</v>
      </c>
      <c r="R16" s="20">
        <v>3.2124814814814817</v>
      </c>
      <c r="S16" s="20">
        <v>2.1444444444444447E-2</v>
      </c>
      <c r="T16" s="20">
        <v>3.1893333333333334</v>
      </c>
      <c r="U16" s="20">
        <v>2.7124444444444444</v>
      </c>
      <c r="V16" s="21">
        <v>3.4035185185185193</v>
      </c>
      <c r="W16" s="45">
        <v>0</v>
      </c>
      <c r="X16" s="21">
        <v>0.84409999999999996</v>
      </c>
      <c r="Z16" s="55"/>
      <c r="AA16" s="51" t="s">
        <v>40</v>
      </c>
      <c r="AB16" s="53">
        <f>_xlfn.STDEV.S(D9,D19,D29)</f>
        <v>0.14507494756684433</v>
      </c>
      <c r="AC16" s="53">
        <f>_xlfn.STDEV.S(E9,E19,E29)</f>
        <v>7.838718269923127E-2</v>
      </c>
      <c r="AD16" s="53">
        <f>_xlfn.STDEV.S(F9,F19,F29)</f>
        <v>3.9372841943604402</v>
      </c>
      <c r="AE16" s="53">
        <f>_xlfn.STDEV.S(G9,G19,G29)</f>
        <v>0</v>
      </c>
      <c r="AF16" s="53">
        <f>_xlfn.STDEV.S(H9,H19,H29)</f>
        <v>8.2346777529829843E-2</v>
      </c>
      <c r="AG16" s="53">
        <f>_xlfn.STDEV.S(I9,I19,I29)</f>
        <v>4.2981046641169286E-2</v>
      </c>
      <c r="AH16" s="53">
        <f>_xlfn.STDEV.S(J9,J19,J29)</f>
        <v>0.14550742772323957</v>
      </c>
      <c r="AI16" s="53">
        <f>_xlfn.STDEV.S(K9,K19,K29)</f>
        <v>0.17422683998037544</v>
      </c>
      <c r="AJ16" s="53">
        <f>_xlfn.STDEV.S(L9,L19,L29)</f>
        <v>9.8606791767687232E-2</v>
      </c>
      <c r="AK16" s="53">
        <f>_xlfn.STDEV.S(M9,M19,M29)</f>
        <v>0.24454638236451595</v>
      </c>
      <c r="AL16" s="53">
        <f t="shared" ref="AL16:AV16" si="13">_xlfn.STDEV.S(N9,N19,N29)</f>
        <v>0</v>
      </c>
      <c r="AM16" s="53">
        <f t="shared" si="13"/>
        <v>0</v>
      </c>
      <c r="AN16" s="53">
        <f t="shared" si="13"/>
        <v>5.0073640329774613E-2</v>
      </c>
      <c r="AO16" s="53">
        <f t="shared" si="13"/>
        <v>0</v>
      </c>
      <c r="AP16" s="53">
        <f t="shared" si="13"/>
        <v>0.19987846444451376</v>
      </c>
      <c r="AQ16" s="53">
        <f t="shared" si="13"/>
        <v>1.5566838941248535E-2</v>
      </c>
      <c r="AR16" s="53">
        <f t="shared" si="13"/>
        <v>0.16967908196077866</v>
      </c>
      <c r="AS16" s="53">
        <f t="shared" si="13"/>
        <v>0.16622847884398093</v>
      </c>
      <c r="AT16" s="53">
        <f t="shared" si="13"/>
        <v>0.15990235610771181</v>
      </c>
      <c r="AU16" s="53">
        <f t="shared" si="13"/>
        <v>0</v>
      </c>
      <c r="AV16" s="53">
        <f t="shared" si="13"/>
        <v>0.20555760749726593</v>
      </c>
    </row>
    <row r="17" spans="1:48" x14ac:dyDescent="0.3">
      <c r="A17" s="18" t="s">
        <v>6</v>
      </c>
      <c r="B17" s="19" t="s">
        <v>33</v>
      </c>
      <c r="C17" s="19">
        <v>15</v>
      </c>
      <c r="D17" s="20">
        <v>2.1805111111111115</v>
      </c>
      <c r="E17" s="20">
        <v>1.8265555555555555</v>
      </c>
      <c r="F17" s="20">
        <v>69.097333333333339</v>
      </c>
      <c r="G17" s="20">
        <v>0</v>
      </c>
      <c r="H17" s="20">
        <v>1.8635555555555556</v>
      </c>
      <c r="I17" s="20">
        <v>0.73988888888888893</v>
      </c>
      <c r="J17" s="20">
        <v>2.3423333333333334</v>
      </c>
      <c r="K17" s="20">
        <v>2.34</v>
      </c>
      <c r="L17" s="20">
        <v>1.1456111111111111</v>
      </c>
      <c r="M17" s="20">
        <v>3.5975555555555556</v>
      </c>
      <c r="N17" s="20">
        <v>0</v>
      </c>
      <c r="O17" s="20">
        <v>0</v>
      </c>
      <c r="P17" s="20">
        <v>1.0171111111111111</v>
      </c>
      <c r="Q17" s="20">
        <v>0</v>
      </c>
      <c r="R17" s="20">
        <v>3.0557777777777777</v>
      </c>
      <c r="S17" s="20">
        <v>4.848148148148148E-2</v>
      </c>
      <c r="T17" s="20">
        <v>3.0364814814814816</v>
      </c>
      <c r="U17" s="20">
        <v>2.6262962962962964</v>
      </c>
      <c r="V17" s="21">
        <v>3.2291481481481483</v>
      </c>
      <c r="W17" s="45">
        <v>0</v>
      </c>
      <c r="X17" s="21">
        <v>1.0386</v>
      </c>
      <c r="Z17" s="54" t="s">
        <v>9</v>
      </c>
      <c r="AA17" s="51" t="s">
        <v>39</v>
      </c>
      <c r="AB17" s="53">
        <f>AVERAGE(D10,D20,D30)</f>
        <v>2.3463777777777781</v>
      </c>
      <c r="AC17" s="53">
        <f>AVERAGE(E10,E20,E30)</f>
        <v>1.7909074074074074</v>
      </c>
      <c r="AD17" s="53">
        <f>AVERAGE(F10,F20,F30)</f>
        <v>73.517629629629639</v>
      </c>
      <c r="AE17" s="53">
        <f>AVERAGE(G10,G20,G30)</f>
        <v>0</v>
      </c>
      <c r="AF17" s="53">
        <f>AVERAGE(H10,H20,H30)</f>
        <v>2.0099259259259261</v>
      </c>
      <c r="AG17" s="53">
        <f>AVERAGE(I10,I20,I30)</f>
        <v>0.71366666666666667</v>
      </c>
      <c r="AH17" s="53">
        <f>AVERAGE(J10,J20,J30)</f>
        <v>2.0805925925925925</v>
      </c>
      <c r="AI17" s="53">
        <f>AVERAGE(K10,K20,K30)</f>
        <v>2.078740740740741</v>
      </c>
      <c r="AJ17" s="53">
        <f>AVERAGE(L10,L20,L30)</f>
        <v>1.2054629629629632</v>
      </c>
      <c r="AK17" s="53">
        <f>AVERAGE(M10,M20,M30)</f>
        <v>3.752925925925926</v>
      </c>
      <c r="AL17" s="53">
        <f t="shared" ref="AL17:AV17" si="14">AVERAGE(N10,N20,N30)</f>
        <v>0</v>
      </c>
      <c r="AM17" s="53">
        <f t="shared" si="14"/>
        <v>0</v>
      </c>
      <c r="AN17" s="53">
        <f t="shared" si="14"/>
        <v>0.50941975308641974</v>
      </c>
      <c r="AO17" s="53">
        <f t="shared" si="14"/>
        <v>0</v>
      </c>
      <c r="AP17" s="53">
        <f t="shared" si="14"/>
        <v>3.1980987654320985</v>
      </c>
      <c r="AQ17" s="53">
        <f t="shared" si="14"/>
        <v>4.8320987654320989E-2</v>
      </c>
      <c r="AR17" s="53">
        <f t="shared" si="14"/>
        <v>3.1816666666666666</v>
      </c>
      <c r="AS17" s="53">
        <f t="shared" si="14"/>
        <v>2.8169012345679012</v>
      </c>
      <c r="AT17" s="53">
        <f t="shared" si="14"/>
        <v>3.4169382716049381</v>
      </c>
      <c r="AU17" s="53">
        <f t="shared" si="14"/>
        <v>0</v>
      </c>
      <c r="AV17" s="53">
        <f t="shared" si="14"/>
        <v>1.7010333333333332</v>
      </c>
    </row>
    <row r="18" spans="1:48" x14ac:dyDescent="0.3">
      <c r="A18" s="18" t="s">
        <v>7</v>
      </c>
      <c r="B18" s="19" t="s">
        <v>33</v>
      </c>
      <c r="C18" s="19">
        <v>18</v>
      </c>
      <c r="D18" s="20">
        <v>2.3169555555555559</v>
      </c>
      <c r="E18" s="20">
        <v>1.9913333333333334</v>
      </c>
      <c r="F18" s="20">
        <v>73.195333333333338</v>
      </c>
      <c r="G18" s="20">
        <v>0</v>
      </c>
      <c r="H18" s="20">
        <v>1.9881111111111112</v>
      </c>
      <c r="I18" s="20">
        <v>0.78800000000000014</v>
      </c>
      <c r="J18" s="20">
        <v>2.4686666666666666</v>
      </c>
      <c r="K18" s="20">
        <v>2.4064444444444444</v>
      </c>
      <c r="L18" s="20">
        <v>1.1973888888888888</v>
      </c>
      <c r="M18" s="20">
        <v>4.2076111111111114</v>
      </c>
      <c r="N18" s="20">
        <v>0</v>
      </c>
      <c r="O18" s="20">
        <v>0</v>
      </c>
      <c r="P18" s="20">
        <v>0.70051851851851854</v>
      </c>
      <c r="Q18" s="20">
        <v>0</v>
      </c>
      <c r="R18" s="20">
        <v>3.2514814814814819</v>
      </c>
      <c r="S18" s="20">
        <v>5.8851851851851857E-2</v>
      </c>
      <c r="T18" s="20">
        <v>3.1702592592592596</v>
      </c>
      <c r="U18" s="20">
        <v>2.7986296296296298</v>
      </c>
      <c r="V18" s="21">
        <v>3.3661111111111115</v>
      </c>
      <c r="W18" s="45">
        <v>0</v>
      </c>
      <c r="X18" s="21">
        <v>1.4446000000000001</v>
      </c>
      <c r="Z18" s="55"/>
      <c r="AA18" s="51" t="s">
        <v>40</v>
      </c>
      <c r="AB18" s="53">
        <f>_xlfn.STDEV.S(D10,D20,D30)</f>
        <v>0.21535646705226782</v>
      </c>
      <c r="AC18" s="53">
        <f>_xlfn.STDEV.S(E10,E20,E30)</f>
        <v>0.11063059057971469</v>
      </c>
      <c r="AD18" s="53">
        <f>_xlfn.STDEV.S(F10,F20,F30)</f>
        <v>6.6020233433650892</v>
      </c>
      <c r="AE18" s="53">
        <f>_xlfn.STDEV.S(G10,G20,G30)</f>
        <v>0</v>
      </c>
      <c r="AF18" s="53">
        <f>_xlfn.STDEV.S(H10,H20,H30)</f>
        <v>0.25568842761544863</v>
      </c>
      <c r="AG18" s="53">
        <f>_xlfn.STDEV.S(I10,I20,I30)</f>
        <v>8.6739783971697668E-2</v>
      </c>
      <c r="AH18" s="53">
        <f>_xlfn.STDEV.S(J10,J20,J30)</f>
        <v>0.16941884445352315</v>
      </c>
      <c r="AI18" s="53">
        <f>_xlfn.STDEV.S(K10,K20,K30)</f>
        <v>0.18399762925651098</v>
      </c>
      <c r="AJ18" s="53">
        <f>_xlfn.STDEV.S(L10,L20,L30)</f>
        <v>0.13169357827802691</v>
      </c>
      <c r="AK18" s="53">
        <f>_xlfn.STDEV.S(M10,M20,M30)</f>
        <v>0.29153545373057604</v>
      </c>
      <c r="AL18" s="53">
        <f t="shared" ref="AL18:AV18" si="15">_xlfn.STDEV.S(N10,N20,N30)</f>
        <v>0</v>
      </c>
      <c r="AM18" s="53">
        <f t="shared" si="15"/>
        <v>0</v>
      </c>
      <c r="AN18" s="53">
        <f t="shared" si="15"/>
        <v>1.7745508264273138E-2</v>
      </c>
      <c r="AO18" s="53">
        <f t="shared" si="15"/>
        <v>0</v>
      </c>
      <c r="AP18" s="53">
        <f t="shared" si="15"/>
        <v>0.27438879161155333</v>
      </c>
      <c r="AQ18" s="53">
        <f t="shared" si="15"/>
        <v>2.3198148468443976E-2</v>
      </c>
      <c r="AR18" s="53">
        <f t="shared" si="15"/>
        <v>0.28347213254818004</v>
      </c>
      <c r="AS18" s="53">
        <f t="shared" si="15"/>
        <v>0.27845690397407591</v>
      </c>
      <c r="AT18" s="53">
        <f t="shared" si="15"/>
        <v>0.36345393019414579</v>
      </c>
      <c r="AU18" s="53">
        <f t="shared" si="15"/>
        <v>0</v>
      </c>
      <c r="AV18" s="53">
        <f t="shared" si="15"/>
        <v>0.17034765432295604</v>
      </c>
    </row>
    <row r="19" spans="1:48" x14ac:dyDescent="0.3">
      <c r="A19" s="18" t="s">
        <v>8</v>
      </c>
      <c r="B19" s="19" t="s">
        <v>33</v>
      </c>
      <c r="C19" s="19">
        <v>21</v>
      </c>
      <c r="D19" s="20">
        <v>2.6380222222222227</v>
      </c>
      <c r="E19" s="20">
        <v>1.9502777777777778</v>
      </c>
      <c r="F19" s="20">
        <v>83.488555555555564</v>
      </c>
      <c r="G19" s="20">
        <v>0</v>
      </c>
      <c r="H19" s="20">
        <v>2.2768888888888887</v>
      </c>
      <c r="I19" s="20">
        <v>0.75377777777777777</v>
      </c>
      <c r="J19" s="20">
        <v>2.6135555555555556</v>
      </c>
      <c r="K19" s="20">
        <v>2.5160000000000005</v>
      </c>
      <c r="L19" s="20">
        <v>1.388611111111111</v>
      </c>
      <c r="M19" s="20">
        <v>4.2770555555555552</v>
      </c>
      <c r="N19" s="20">
        <v>0</v>
      </c>
      <c r="O19" s="20">
        <v>0</v>
      </c>
      <c r="P19" s="20">
        <v>0.64533333333333331</v>
      </c>
      <c r="Q19" s="20">
        <v>0</v>
      </c>
      <c r="R19" s="20">
        <v>3.6504074074074073</v>
      </c>
      <c r="S19" s="20">
        <v>7.803703703703703E-2</v>
      </c>
      <c r="T19" s="20">
        <v>3.5438518518518518</v>
      </c>
      <c r="U19" s="20">
        <v>3.1960000000000006</v>
      </c>
      <c r="V19" s="21">
        <v>3.839425925925926</v>
      </c>
      <c r="W19" s="45">
        <v>0</v>
      </c>
      <c r="X19" s="21">
        <v>1.8240000000000001</v>
      </c>
      <c r="Z19" s="54" t="s">
        <v>10</v>
      </c>
      <c r="AA19" s="51" t="s">
        <v>39</v>
      </c>
      <c r="AB19" s="53">
        <f>AVERAGE(D11,D21,D31)</f>
        <v>2.4708592592592589</v>
      </c>
      <c r="AC19" s="53">
        <f>AVERAGE(E11,E21,E31)</f>
        <v>1.8956296296296298</v>
      </c>
      <c r="AD19" s="53">
        <f>AVERAGE(F11,F21,F31)</f>
        <v>78.788148148148153</v>
      </c>
      <c r="AE19" s="53">
        <f>AVERAGE(G11,G21,G31)</f>
        <v>0</v>
      </c>
      <c r="AF19" s="53">
        <f>AVERAGE(H11,H21,H31)</f>
        <v>2.1533703703703702</v>
      </c>
      <c r="AG19" s="53">
        <f>AVERAGE(I11,I21,I31)</f>
        <v>0.77703703703703697</v>
      </c>
      <c r="AH19" s="53">
        <f>AVERAGE(J11,J21,J31)</f>
        <v>2.0700370370370371</v>
      </c>
      <c r="AI19" s="53">
        <f>AVERAGE(K11,K21,K31)</f>
        <v>2.1232222222222226</v>
      </c>
      <c r="AJ19" s="53">
        <f>AVERAGE(L11,L21,L31)</f>
        <v>1.2838333333333334</v>
      </c>
      <c r="AK19" s="53">
        <f>AVERAGE(M11,M21,M31)</f>
        <v>3.8680370370370372</v>
      </c>
      <c r="AL19" s="53">
        <f t="shared" ref="AL19:AV19" si="16">AVERAGE(N11,N21,N31)</f>
        <v>0</v>
      </c>
      <c r="AM19" s="53">
        <f t="shared" si="16"/>
        <v>0</v>
      </c>
      <c r="AN19" s="53">
        <f t="shared" si="16"/>
        <v>0.51039506172839511</v>
      </c>
      <c r="AO19" s="53">
        <f t="shared" si="16"/>
        <v>0</v>
      </c>
      <c r="AP19" s="53">
        <f t="shared" si="16"/>
        <v>3.352753086419753</v>
      </c>
      <c r="AQ19" s="53">
        <f t="shared" si="16"/>
        <v>5.3123456790123459E-2</v>
      </c>
      <c r="AR19" s="53">
        <f t="shared" si="16"/>
        <v>3.3879259259259258</v>
      </c>
      <c r="AS19" s="53">
        <f t="shared" si="16"/>
        <v>3.0387901234567902</v>
      </c>
      <c r="AT19" s="53">
        <f t="shared" si="16"/>
        <v>3.6658518518518517</v>
      </c>
      <c r="AU19" s="53">
        <f t="shared" si="16"/>
        <v>0</v>
      </c>
      <c r="AV19" s="53">
        <f t="shared" si="16"/>
        <v>1.9669333333333334</v>
      </c>
    </row>
    <row r="20" spans="1:48" x14ac:dyDescent="0.3">
      <c r="A20" s="18" t="s">
        <v>9</v>
      </c>
      <c r="B20" s="19" t="s">
        <v>33</v>
      </c>
      <c r="C20" s="19">
        <v>24</v>
      </c>
      <c r="D20" s="20">
        <v>2.1840666666666668</v>
      </c>
      <c r="E20" s="20">
        <v>1.6928333333333334</v>
      </c>
      <c r="F20" s="20">
        <v>68.884333333333331</v>
      </c>
      <c r="G20" s="20">
        <v>0</v>
      </c>
      <c r="H20" s="20">
        <v>1.8493333333333335</v>
      </c>
      <c r="I20" s="20">
        <v>0.61777777777777787</v>
      </c>
      <c r="J20" s="20">
        <v>1.9552222222222224</v>
      </c>
      <c r="K20" s="20">
        <v>1.9128888888888891</v>
      </c>
      <c r="L20" s="20">
        <v>1.109</v>
      </c>
      <c r="M20" s="20">
        <v>3.5390555555555561</v>
      </c>
      <c r="N20" s="20">
        <v>0</v>
      </c>
      <c r="O20" s="20">
        <v>0</v>
      </c>
      <c r="P20" s="20">
        <v>0.49837037037037035</v>
      </c>
      <c r="Q20" s="20">
        <v>0</v>
      </c>
      <c r="R20" s="20">
        <v>2.9882222222222219</v>
      </c>
      <c r="S20" s="20">
        <v>4.6925925925925933E-2</v>
      </c>
      <c r="T20" s="20">
        <v>2.9697407407407406</v>
      </c>
      <c r="U20" s="20">
        <v>2.6122592592592593</v>
      </c>
      <c r="V20" s="21">
        <v>3.1690925925925924</v>
      </c>
      <c r="W20" s="45">
        <v>0</v>
      </c>
      <c r="X20" s="21">
        <v>1.5782</v>
      </c>
      <c r="Z20" s="55"/>
      <c r="AA20" s="51" t="s">
        <v>40</v>
      </c>
      <c r="AB20" s="53">
        <f>_xlfn.STDEV.S(D11,D21,D31)</f>
        <v>0.1153803465159466</v>
      </c>
      <c r="AC20" s="53">
        <f>_xlfn.STDEV.S(E11,E21,E31)</f>
        <v>6.3640588350491467E-2</v>
      </c>
      <c r="AD20" s="53">
        <f>_xlfn.STDEV.S(F11,F21,F31)</f>
        <v>4.5655045308705082</v>
      </c>
      <c r="AE20" s="53">
        <f>_xlfn.STDEV.S(G11,G21,G31)</f>
        <v>0</v>
      </c>
      <c r="AF20" s="53">
        <f>_xlfn.STDEV.S(H11,H21,H31)</f>
        <v>0.15819765466778218</v>
      </c>
      <c r="AG20" s="53">
        <f>_xlfn.STDEV.S(I11,I21,I31)</f>
        <v>3.7116655163618693E-2</v>
      </c>
      <c r="AH20" s="53">
        <f>_xlfn.STDEV.S(J11,J21,J31)</f>
        <v>0.15846892180157851</v>
      </c>
      <c r="AI20" s="53">
        <f>_xlfn.STDEV.S(K11,K21,K31)</f>
        <v>0.13368873928774122</v>
      </c>
      <c r="AJ20" s="53">
        <f>_xlfn.STDEV.S(L11,L21,L31)</f>
        <v>6.544557629656976E-2</v>
      </c>
      <c r="AK20" s="53">
        <f>_xlfn.STDEV.S(M11,M21,M31)</f>
        <v>0.15351680180427804</v>
      </c>
      <c r="AL20" s="53">
        <f t="shared" ref="AL20:AV20" si="17">_xlfn.STDEV.S(N11,N21,N31)</f>
        <v>0</v>
      </c>
      <c r="AM20" s="53">
        <f t="shared" si="17"/>
        <v>0</v>
      </c>
      <c r="AN20" s="53">
        <f t="shared" si="17"/>
        <v>8.4558153894417759E-2</v>
      </c>
      <c r="AO20" s="53">
        <f t="shared" si="17"/>
        <v>0</v>
      </c>
      <c r="AP20" s="53">
        <f t="shared" si="17"/>
        <v>7.7781678326649978E-2</v>
      </c>
      <c r="AQ20" s="53">
        <f t="shared" si="17"/>
        <v>1.3140077509116435E-2</v>
      </c>
      <c r="AR20" s="53">
        <f t="shared" si="17"/>
        <v>0.16470045137499603</v>
      </c>
      <c r="AS20" s="53">
        <f t="shared" si="17"/>
        <v>0.13105860181688408</v>
      </c>
      <c r="AT20" s="53">
        <f t="shared" si="17"/>
        <v>0.24864873292826448</v>
      </c>
      <c r="AU20" s="53">
        <f t="shared" si="17"/>
        <v>0</v>
      </c>
      <c r="AV20" s="53">
        <f t="shared" si="17"/>
        <v>7.1800023212623895E-2</v>
      </c>
    </row>
    <row r="21" spans="1:48" x14ac:dyDescent="0.3">
      <c r="A21" s="18" t="s">
        <v>10</v>
      </c>
      <c r="B21" s="19" t="s">
        <v>33</v>
      </c>
      <c r="C21" s="19">
        <v>27</v>
      </c>
      <c r="D21" s="20">
        <v>2.4275777777777776</v>
      </c>
      <c r="E21" s="20">
        <v>1.8961666666666668</v>
      </c>
      <c r="F21" s="20">
        <v>77.467333333333343</v>
      </c>
      <c r="G21" s="20">
        <v>0</v>
      </c>
      <c r="H21" s="20">
        <v>2.0751111111111111</v>
      </c>
      <c r="I21" s="20">
        <v>0.77777777777777779</v>
      </c>
      <c r="J21" s="20">
        <v>2.0813333333333333</v>
      </c>
      <c r="K21" s="20">
        <v>2.1163333333333334</v>
      </c>
      <c r="L21" s="20">
        <v>1.2842777777777779</v>
      </c>
      <c r="M21" s="20">
        <v>3.9691666666666667</v>
      </c>
      <c r="N21" s="20">
        <v>0</v>
      </c>
      <c r="O21" s="20">
        <v>0</v>
      </c>
      <c r="P21" s="20">
        <v>0.52362962962962967</v>
      </c>
      <c r="Q21" s="20">
        <v>0</v>
      </c>
      <c r="R21" s="20">
        <v>3.3613333333333335</v>
      </c>
      <c r="S21" s="20">
        <v>4.5555555555555557E-2</v>
      </c>
      <c r="T21" s="20">
        <v>3.3573333333333335</v>
      </c>
      <c r="U21" s="20">
        <v>3.0082962962962969</v>
      </c>
      <c r="V21" s="21">
        <v>3.7060925925925932</v>
      </c>
      <c r="W21" s="45">
        <v>0</v>
      </c>
      <c r="X21" s="21">
        <v>1.9670000000000001</v>
      </c>
      <c r="Z21" s="54" t="s">
        <v>11</v>
      </c>
      <c r="AA21" s="51" t="s">
        <v>39</v>
      </c>
      <c r="AB21" s="53">
        <f>AVERAGE(D12,D22,D32)</f>
        <v>2.3169259259259256</v>
      </c>
      <c r="AC21" s="53">
        <f>AVERAGE(E12,E22,E32)</f>
        <v>1.9694444444444443</v>
      </c>
      <c r="AD21" s="53">
        <f>AVERAGE(F12,F22,F32)</f>
        <v>75.188851851851851</v>
      </c>
      <c r="AE21" s="53">
        <f>AVERAGE(G12,G22,G32)</f>
        <v>0</v>
      </c>
      <c r="AF21" s="53">
        <f>AVERAGE(H12,H22,H32)</f>
        <v>2.2067407407407411</v>
      </c>
      <c r="AG21" s="53">
        <f>AVERAGE(I12,I22,I32)</f>
        <v>0.78529629629629627</v>
      </c>
      <c r="AH21" s="53">
        <f>AVERAGE(J12,J22,J32)</f>
        <v>1.1368888888888888</v>
      </c>
      <c r="AI21" s="53">
        <f>AVERAGE(K12,K22,K32)</f>
        <v>1.1035555555555556</v>
      </c>
      <c r="AJ21" s="53">
        <f>AVERAGE(L12,L22,L32)</f>
        <v>1.2122592592592596</v>
      </c>
      <c r="AK21" s="53">
        <f>AVERAGE(M12,M22,M32)</f>
        <v>2.424962962962963</v>
      </c>
      <c r="AL21" s="53">
        <f t="shared" ref="AL21:AV21" si="18">AVERAGE(N12,N22,N32)</f>
        <v>0</v>
      </c>
      <c r="AM21" s="53">
        <f t="shared" si="18"/>
        <v>0</v>
      </c>
      <c r="AN21" s="53">
        <f t="shared" si="18"/>
        <v>0.32538271604938274</v>
      </c>
      <c r="AO21" s="53">
        <f t="shared" si="18"/>
        <v>0</v>
      </c>
      <c r="AP21" s="53">
        <f t="shared" si="18"/>
        <v>3.206666666666667</v>
      </c>
      <c r="AQ21" s="53">
        <f t="shared" si="18"/>
        <v>6.9814814814814816E-2</v>
      </c>
      <c r="AR21" s="53">
        <f t="shared" si="18"/>
        <v>3.0908888888888892</v>
      </c>
      <c r="AS21" s="53">
        <f t="shared" si="18"/>
        <v>2.8421481481481483</v>
      </c>
      <c r="AT21" s="53">
        <f t="shared" si="18"/>
        <v>3.4780308641975313</v>
      </c>
      <c r="AU21" s="53">
        <f t="shared" si="18"/>
        <v>0</v>
      </c>
      <c r="AV21" s="53">
        <f t="shared" si="18"/>
        <v>1.8706333333333334</v>
      </c>
    </row>
    <row r="22" spans="1:48" ht="15" thickBot="1" x14ac:dyDescent="0.35">
      <c r="A22" s="22" t="s">
        <v>11</v>
      </c>
      <c r="B22" s="23" t="s">
        <v>33</v>
      </c>
      <c r="C22" s="23">
        <v>30</v>
      </c>
      <c r="D22" s="24">
        <v>2.5489111111111109</v>
      </c>
      <c r="E22" s="24">
        <v>2.0365555555555557</v>
      </c>
      <c r="F22" s="24">
        <v>77.938333333333333</v>
      </c>
      <c r="G22" s="24">
        <v>0</v>
      </c>
      <c r="H22" s="24">
        <v>2.1967777777777782</v>
      </c>
      <c r="I22" s="24">
        <v>0.81311111111111112</v>
      </c>
      <c r="J22" s="24">
        <v>1.8767777777777779</v>
      </c>
      <c r="K22" s="24">
        <v>1.7652222222222222</v>
      </c>
      <c r="L22" s="24">
        <v>1.3132222222222223</v>
      </c>
      <c r="M22" s="24">
        <v>4.0979444444444448</v>
      </c>
      <c r="N22" s="24">
        <v>0</v>
      </c>
      <c r="O22" s="24">
        <v>0</v>
      </c>
      <c r="P22" s="24">
        <v>0.52892592592592591</v>
      </c>
      <c r="Q22" s="24">
        <v>0</v>
      </c>
      <c r="R22" s="24">
        <v>3.374888888888889</v>
      </c>
      <c r="S22" s="24">
        <v>3.2592592592592597E-2</v>
      </c>
      <c r="T22" s="24">
        <v>3.3550740740740741</v>
      </c>
      <c r="U22" s="24">
        <v>3.0275185185185189</v>
      </c>
      <c r="V22" s="25">
        <v>3.8163148148148154</v>
      </c>
      <c r="W22" s="46">
        <v>0</v>
      </c>
      <c r="X22" s="25">
        <v>1.8460000000000001</v>
      </c>
      <c r="Z22" s="55"/>
      <c r="AA22" s="51" t="s">
        <v>40</v>
      </c>
      <c r="AB22" s="53">
        <f>_xlfn.STDEV.S(D12,D22,D32)</f>
        <v>0.31677167953391028</v>
      </c>
      <c r="AC22" s="53">
        <f>_xlfn.STDEV.S(E12,E22,E32)</f>
        <v>0.19492202461243904</v>
      </c>
      <c r="AD22" s="53">
        <f>_xlfn.STDEV.S(F12,F22,F32)</f>
        <v>12.228944998222333</v>
      </c>
      <c r="AE22" s="53">
        <f>_xlfn.STDEV.S(G12,G22,G32)</f>
        <v>0</v>
      </c>
      <c r="AF22" s="53">
        <f>_xlfn.STDEV.S(H12,H22,H32)</f>
        <v>0.51423905587222918</v>
      </c>
      <c r="AG22" s="53">
        <f>_xlfn.STDEV.S(I12,I22,I32)</f>
        <v>7.2507158721353993E-2</v>
      </c>
      <c r="AH22" s="53">
        <f>_xlfn.STDEV.S(J12,J22,J32)</f>
        <v>0.99939004237090723</v>
      </c>
      <c r="AI22" s="53">
        <f>_xlfn.STDEV.S(K12,K22,K32)</f>
        <v>0.96200401041231753</v>
      </c>
      <c r="AJ22" s="53">
        <f>_xlfn.STDEV.S(L12,L22,L32)</f>
        <v>0.19092085437097742</v>
      </c>
      <c r="AK22" s="53">
        <f>_xlfn.STDEV.S(M12,M22,M32)</f>
        <v>2.1499754135353699</v>
      </c>
      <c r="AL22" s="53">
        <f t="shared" ref="AL22:AV22" si="19">_xlfn.STDEV.S(N12,N22,N32)</f>
        <v>0</v>
      </c>
      <c r="AM22" s="53">
        <f t="shared" si="19"/>
        <v>0</v>
      </c>
      <c r="AN22" s="53">
        <f t="shared" si="19"/>
        <v>0.28473550485930016</v>
      </c>
      <c r="AO22" s="53">
        <f t="shared" si="19"/>
        <v>0</v>
      </c>
      <c r="AP22" s="53">
        <f t="shared" si="19"/>
        <v>0.47824800862140654</v>
      </c>
      <c r="AQ22" s="53">
        <f t="shared" si="19"/>
        <v>7.5069688702335588E-2</v>
      </c>
      <c r="AR22" s="53">
        <f t="shared" si="19"/>
        <v>0.43693080472852186</v>
      </c>
      <c r="AS22" s="53">
        <f t="shared" si="19"/>
        <v>0.43453777690902951</v>
      </c>
      <c r="AT22" s="53">
        <f t="shared" si="19"/>
        <v>0.54114246915670283</v>
      </c>
      <c r="AU22" s="53">
        <f t="shared" si="19"/>
        <v>0</v>
      </c>
      <c r="AV22" s="53">
        <f t="shared" si="19"/>
        <v>0.31946308602612178</v>
      </c>
    </row>
    <row r="23" spans="1:48" x14ac:dyDescent="0.3">
      <c r="A23" s="26" t="s">
        <v>2</v>
      </c>
      <c r="B23" s="27" t="s">
        <v>34</v>
      </c>
      <c r="C23" s="27">
        <v>4</v>
      </c>
      <c r="D23" s="28">
        <v>2.3843777777777784</v>
      </c>
      <c r="E23" s="28">
        <v>1.7411666666666668</v>
      </c>
      <c r="F23" s="28">
        <v>64.727444444444444</v>
      </c>
      <c r="G23" s="28">
        <v>9.3803333333333327</v>
      </c>
      <c r="H23" s="28">
        <v>1.8015555555555556</v>
      </c>
      <c r="I23" s="28">
        <v>0.50555555555555565</v>
      </c>
      <c r="J23" s="28">
        <v>2.3041111111111112</v>
      </c>
      <c r="K23" s="28">
        <v>2.8138888888888891</v>
      </c>
      <c r="L23" s="28">
        <v>1.1345555555555555</v>
      </c>
      <c r="M23" s="28">
        <v>3.2725555555555559</v>
      </c>
      <c r="N23" s="28">
        <v>0</v>
      </c>
      <c r="O23" s="28">
        <v>45.04507407407408</v>
      </c>
      <c r="P23" s="28">
        <v>3.8718888888888894</v>
      </c>
      <c r="Q23" s="28">
        <v>5.6534074074074079</v>
      </c>
      <c r="R23" s="28">
        <v>2.9805925925925925</v>
      </c>
      <c r="S23" s="28">
        <v>0</v>
      </c>
      <c r="T23" s="28">
        <v>3.2333703703703702</v>
      </c>
      <c r="U23" s="28">
        <v>2.4008148148148152</v>
      </c>
      <c r="V23" s="29">
        <v>3.6497222222222225</v>
      </c>
      <c r="W23" s="47">
        <v>0</v>
      </c>
      <c r="X23" s="29">
        <v>0</v>
      </c>
    </row>
    <row r="24" spans="1:48" x14ac:dyDescent="0.3">
      <c r="A24" s="30" t="s">
        <v>3</v>
      </c>
      <c r="B24" s="31" t="s">
        <v>34</v>
      </c>
      <c r="C24" s="31">
        <v>7</v>
      </c>
      <c r="D24" s="32">
        <v>2.6493777777777781</v>
      </c>
      <c r="E24" s="32">
        <v>1.931388888888889</v>
      </c>
      <c r="F24" s="32">
        <v>68.279777777777781</v>
      </c>
      <c r="G24" s="32">
        <v>10.92288888888889</v>
      </c>
      <c r="H24" s="32">
        <v>2.1717777777777778</v>
      </c>
      <c r="I24" s="32">
        <v>0.77211111111111108</v>
      </c>
      <c r="J24" s="32">
        <v>2.4872222222222224</v>
      </c>
      <c r="K24" s="32">
        <v>3.1955555555555555</v>
      </c>
      <c r="L24" s="32">
        <v>1.3463333333333334</v>
      </c>
      <c r="M24" s="32">
        <v>3.8604444444444446</v>
      </c>
      <c r="N24" s="32">
        <v>0.22037037037037038</v>
      </c>
      <c r="O24" s="32">
        <v>48.982259259259266</v>
      </c>
      <c r="P24" s="32">
        <v>4.5195555555555558</v>
      </c>
      <c r="Q24" s="32">
        <v>5.7918518518518516</v>
      </c>
      <c r="R24" s="32">
        <v>3.3334444444444444</v>
      </c>
      <c r="S24" s="32">
        <v>4.7999999999999994E-2</v>
      </c>
      <c r="T24" s="32">
        <v>3.6596666666666668</v>
      </c>
      <c r="U24" s="32">
        <v>2.9675555555555557</v>
      </c>
      <c r="V24" s="33">
        <v>3.8044814814814818</v>
      </c>
      <c r="W24" s="48">
        <v>0</v>
      </c>
      <c r="X24" s="33">
        <v>0</v>
      </c>
    </row>
    <row r="25" spans="1:48" x14ac:dyDescent="0.3">
      <c r="A25" s="30" t="s">
        <v>4</v>
      </c>
      <c r="B25" s="31" t="s">
        <v>34</v>
      </c>
      <c r="C25" s="31">
        <v>10</v>
      </c>
      <c r="D25" s="32">
        <v>2.5341333333333336</v>
      </c>
      <c r="E25" s="32">
        <v>1.8735000000000002</v>
      </c>
      <c r="F25" s="32">
        <v>67.088666666666668</v>
      </c>
      <c r="G25" s="32">
        <v>9.0847777777777772</v>
      </c>
      <c r="H25" s="32">
        <v>1.9963333333333333</v>
      </c>
      <c r="I25" s="32">
        <v>0.76522222222222225</v>
      </c>
      <c r="J25" s="32">
        <v>1.8922222222222225</v>
      </c>
      <c r="K25" s="32">
        <v>3.0148888888888892</v>
      </c>
      <c r="L25" s="32">
        <v>1.2789444444444444</v>
      </c>
      <c r="M25" s="32">
        <v>3.609777777777778</v>
      </c>
      <c r="N25" s="32">
        <v>0.76740740740740743</v>
      </c>
      <c r="O25" s="32">
        <v>41.727333333333334</v>
      </c>
      <c r="P25" s="32">
        <v>4.6474814814814813</v>
      </c>
      <c r="Q25" s="32">
        <v>1.8758518518518519</v>
      </c>
      <c r="R25" s="32">
        <v>3.2342592592592592</v>
      </c>
      <c r="S25" s="32">
        <v>0.14848148148148149</v>
      </c>
      <c r="T25" s="32">
        <v>3.4879259259259263</v>
      </c>
      <c r="U25" s="32">
        <v>2.8355185185185183</v>
      </c>
      <c r="V25" s="33">
        <v>3.6105185185185187</v>
      </c>
      <c r="W25" s="48">
        <v>0</v>
      </c>
      <c r="X25" s="33">
        <v>0.1205</v>
      </c>
    </row>
    <row r="26" spans="1:48" x14ac:dyDescent="0.3">
      <c r="A26" s="30" t="s">
        <v>5</v>
      </c>
      <c r="B26" s="31" t="s">
        <v>34</v>
      </c>
      <c r="C26" s="31">
        <v>13</v>
      </c>
      <c r="D26" s="32">
        <v>2.2929333333333339</v>
      </c>
      <c r="E26" s="32">
        <v>1.9896666666666667</v>
      </c>
      <c r="F26" s="32">
        <v>73.637333333333316</v>
      </c>
      <c r="G26" s="32">
        <v>1.5559999999999998</v>
      </c>
      <c r="H26" s="32">
        <v>1.9068888888888889</v>
      </c>
      <c r="I26" s="32">
        <v>0.83811111111111114</v>
      </c>
      <c r="J26" s="32">
        <v>4.6637777777777778</v>
      </c>
      <c r="K26" s="32">
        <v>2.7023333333333337</v>
      </c>
      <c r="L26" s="32">
        <v>1.4008333333333334</v>
      </c>
      <c r="M26" s="32">
        <v>3.869388888888889</v>
      </c>
      <c r="N26" s="32">
        <v>0</v>
      </c>
      <c r="O26" s="32">
        <v>0</v>
      </c>
      <c r="P26" s="32">
        <v>2.1039629629629628</v>
      </c>
      <c r="Q26" s="32">
        <v>0</v>
      </c>
      <c r="R26" s="32">
        <v>3.2637407407407406</v>
      </c>
      <c r="S26" s="32">
        <v>3.4074074074074076E-2</v>
      </c>
      <c r="T26" s="32">
        <v>3.2353703703703709</v>
      </c>
      <c r="U26" s="32">
        <v>2.7789629629629631</v>
      </c>
      <c r="V26" s="33">
        <v>3.4556481481481485</v>
      </c>
      <c r="W26" s="48">
        <v>0</v>
      </c>
      <c r="X26" s="33">
        <v>0.84660000000000002</v>
      </c>
    </row>
    <row r="27" spans="1:48" x14ac:dyDescent="0.3">
      <c r="A27" s="30" t="s">
        <v>6</v>
      </c>
      <c r="B27" s="31" t="s">
        <v>34</v>
      </c>
      <c r="C27" s="31">
        <v>16</v>
      </c>
      <c r="D27" s="32">
        <v>2.2470222222222218</v>
      </c>
      <c r="E27" s="32">
        <v>1.9193888888888888</v>
      </c>
      <c r="F27" s="32">
        <v>71.565111111111122</v>
      </c>
      <c r="G27" s="32">
        <v>0</v>
      </c>
      <c r="H27" s="32">
        <v>1.9026666666666667</v>
      </c>
      <c r="I27" s="32">
        <v>0.76466666666666672</v>
      </c>
      <c r="J27" s="32">
        <v>2.4515555555555557</v>
      </c>
      <c r="K27" s="32">
        <v>2.5065555555555559</v>
      </c>
      <c r="L27" s="32">
        <v>1.159111111111111</v>
      </c>
      <c r="M27" s="32">
        <v>3.7271666666666667</v>
      </c>
      <c r="N27" s="32">
        <v>0</v>
      </c>
      <c r="O27" s="32">
        <v>0</v>
      </c>
      <c r="P27" s="32">
        <v>1.0575555555555556</v>
      </c>
      <c r="Q27" s="32">
        <v>0</v>
      </c>
      <c r="R27" s="32">
        <v>3.080222222222222</v>
      </c>
      <c r="S27" s="32">
        <v>5.0777777777777776E-2</v>
      </c>
      <c r="T27" s="32">
        <v>3.1182962962962963</v>
      </c>
      <c r="U27" s="32">
        <v>2.7207037037037041</v>
      </c>
      <c r="V27" s="33">
        <v>3.2750740740740745</v>
      </c>
      <c r="W27" s="48">
        <v>0</v>
      </c>
      <c r="X27" s="33">
        <v>1.2511000000000001</v>
      </c>
    </row>
    <row r="28" spans="1:48" x14ac:dyDescent="0.3">
      <c r="A28" s="30" t="s">
        <v>7</v>
      </c>
      <c r="B28" s="31" t="s">
        <v>34</v>
      </c>
      <c r="C28" s="31">
        <v>19</v>
      </c>
      <c r="D28" s="32">
        <v>2.2346888888888894</v>
      </c>
      <c r="E28" s="32">
        <v>1.9125000000000001</v>
      </c>
      <c r="F28" s="32">
        <v>71.25211111111112</v>
      </c>
      <c r="G28" s="32">
        <v>0</v>
      </c>
      <c r="H28" s="32">
        <v>1.9373333333333334</v>
      </c>
      <c r="I28" s="32">
        <v>0.7864444444444445</v>
      </c>
      <c r="J28" s="32">
        <v>2.362222222222222</v>
      </c>
      <c r="K28" s="32">
        <v>2.4536666666666669</v>
      </c>
      <c r="L28" s="32">
        <v>1.1773888888888888</v>
      </c>
      <c r="M28" s="32">
        <v>4.091277777777778</v>
      </c>
      <c r="N28" s="32">
        <v>0</v>
      </c>
      <c r="O28" s="32">
        <v>0</v>
      </c>
      <c r="P28" s="32">
        <v>0.77096296296296296</v>
      </c>
      <c r="Q28" s="32">
        <v>0</v>
      </c>
      <c r="R28" s="32">
        <v>3.1486296296296303</v>
      </c>
      <c r="S28" s="32">
        <v>5.0111111111111113E-2</v>
      </c>
      <c r="T28" s="32">
        <v>3.0723703703703706</v>
      </c>
      <c r="U28" s="32">
        <v>2.704148148148148</v>
      </c>
      <c r="V28" s="33">
        <v>3.3336296296296304</v>
      </c>
      <c r="W28" s="48">
        <v>0</v>
      </c>
      <c r="X28" s="33">
        <v>1.2318</v>
      </c>
    </row>
    <row r="29" spans="1:48" x14ac:dyDescent="0.3">
      <c r="A29" s="30" t="s">
        <v>8</v>
      </c>
      <c r="B29" s="31" t="s">
        <v>34</v>
      </c>
      <c r="C29" s="31">
        <v>22</v>
      </c>
      <c r="D29" s="32">
        <v>2.6585999999999999</v>
      </c>
      <c r="E29" s="32">
        <v>2.1068888888888893</v>
      </c>
      <c r="F29" s="32">
        <v>83.909333333333336</v>
      </c>
      <c r="G29" s="32">
        <v>0</v>
      </c>
      <c r="H29" s="32">
        <v>2.3208888888888888</v>
      </c>
      <c r="I29" s="32">
        <v>0.83311111111111114</v>
      </c>
      <c r="J29" s="32">
        <v>2.5646666666666667</v>
      </c>
      <c r="K29" s="32">
        <v>2.5878888888888891</v>
      </c>
      <c r="L29" s="32">
        <v>1.3515555555555556</v>
      </c>
      <c r="M29" s="32">
        <v>4.323666666666667</v>
      </c>
      <c r="N29" s="32">
        <v>0</v>
      </c>
      <c r="O29" s="32">
        <v>0</v>
      </c>
      <c r="P29" s="32">
        <v>0.61470370370370375</v>
      </c>
      <c r="Q29" s="32">
        <v>0</v>
      </c>
      <c r="R29" s="32">
        <v>3.655925925925926</v>
      </c>
      <c r="S29" s="32">
        <v>4.8555555555555553E-2</v>
      </c>
      <c r="T29" s="32">
        <v>3.6496666666666671</v>
      </c>
      <c r="U29" s="32">
        <v>3.1864074074074078</v>
      </c>
      <c r="V29" s="33">
        <v>3.7914444444444446</v>
      </c>
      <c r="W29" s="48">
        <v>0</v>
      </c>
      <c r="X29" s="33">
        <v>1.7755000000000001</v>
      </c>
    </row>
    <row r="30" spans="1:48" x14ac:dyDescent="0.3">
      <c r="A30" s="30" t="s">
        <v>9</v>
      </c>
      <c r="B30" s="31" t="s">
        <v>34</v>
      </c>
      <c r="C30" s="31">
        <v>25</v>
      </c>
      <c r="D30" s="32">
        <v>2.2643777777777778</v>
      </c>
      <c r="E30" s="32">
        <v>1.7690555555555556</v>
      </c>
      <c r="F30" s="32">
        <v>70.591555555555558</v>
      </c>
      <c r="G30" s="32">
        <v>0</v>
      </c>
      <c r="H30" s="32">
        <v>1.8756666666666666</v>
      </c>
      <c r="I30" s="32">
        <v>0.73655555555555563</v>
      </c>
      <c r="J30" s="32">
        <v>2.0132222222222222</v>
      </c>
      <c r="K30" s="32">
        <v>2.0466666666666669</v>
      </c>
      <c r="L30" s="32">
        <v>1.151888888888889</v>
      </c>
      <c r="M30" s="32">
        <v>3.6347222222222224</v>
      </c>
      <c r="N30" s="32">
        <v>0</v>
      </c>
      <c r="O30" s="32">
        <v>0</v>
      </c>
      <c r="P30" s="32">
        <v>0.52988888888888896</v>
      </c>
      <c r="Q30" s="32">
        <v>0</v>
      </c>
      <c r="R30" s="32">
        <v>3.0974814814814819</v>
      </c>
      <c r="S30" s="32">
        <v>2.5851851851851855E-2</v>
      </c>
      <c r="T30" s="32">
        <v>3.0715925925925927</v>
      </c>
      <c r="U30" s="32">
        <v>2.7044444444444444</v>
      </c>
      <c r="V30" s="33">
        <v>3.247555555555556</v>
      </c>
      <c r="W30" s="48">
        <v>0</v>
      </c>
      <c r="X30" s="33">
        <v>1.6294</v>
      </c>
    </row>
    <row r="31" spans="1:48" x14ac:dyDescent="0.3">
      <c r="A31" s="30" t="s">
        <v>10</v>
      </c>
      <c r="B31" s="31" t="s">
        <v>34</v>
      </c>
      <c r="C31" s="31">
        <v>28</v>
      </c>
      <c r="D31" s="32">
        <v>2.6016222222222223</v>
      </c>
      <c r="E31" s="32">
        <v>1.9590000000000001</v>
      </c>
      <c r="F31" s="32">
        <v>83.868444444444449</v>
      </c>
      <c r="G31" s="32">
        <v>0</v>
      </c>
      <c r="H31" s="32">
        <v>2.3354444444444447</v>
      </c>
      <c r="I31" s="32">
        <v>0.81377777777777782</v>
      </c>
      <c r="J31" s="32">
        <v>2.2225555555555561</v>
      </c>
      <c r="K31" s="32">
        <v>2.2602222222222221</v>
      </c>
      <c r="L31" s="32">
        <v>1.3490555555555557</v>
      </c>
      <c r="M31" s="32">
        <v>3.9435555555555557</v>
      </c>
      <c r="N31" s="32">
        <v>0</v>
      </c>
      <c r="O31" s="32">
        <v>0</v>
      </c>
      <c r="P31" s="32">
        <v>0.58755555555555561</v>
      </c>
      <c r="Q31" s="32">
        <v>0</v>
      </c>
      <c r="R31" s="32">
        <v>3.4258888888888888</v>
      </c>
      <c r="S31" s="32">
        <v>4.5518518518518521E-2</v>
      </c>
      <c r="T31" s="32">
        <v>3.5657777777777775</v>
      </c>
      <c r="U31" s="32">
        <v>3.1824074074074074</v>
      </c>
      <c r="V31" s="33">
        <v>3.8919259259259258</v>
      </c>
      <c r="W31" s="48">
        <v>0</v>
      </c>
      <c r="X31" s="33">
        <v>2.0387</v>
      </c>
    </row>
    <row r="32" spans="1:48" ht="15" thickBot="1" x14ac:dyDescent="0.35">
      <c r="A32" s="34" t="s">
        <v>11</v>
      </c>
      <c r="B32" s="35" t="s">
        <v>34</v>
      </c>
      <c r="C32" s="35">
        <v>31</v>
      </c>
      <c r="D32" s="36">
        <v>1.9560222222222221</v>
      </c>
      <c r="E32" s="36">
        <v>1.7498333333333336</v>
      </c>
      <c r="F32" s="36">
        <v>61.819222222222223</v>
      </c>
      <c r="G32" s="36">
        <v>0</v>
      </c>
      <c r="H32" s="36">
        <v>1.6975555555555557</v>
      </c>
      <c r="I32" s="36">
        <v>0.70300000000000007</v>
      </c>
      <c r="J32" s="36">
        <v>1.5338888888888891</v>
      </c>
      <c r="K32" s="36">
        <v>1.5454444444444446</v>
      </c>
      <c r="L32" s="36">
        <v>0.99205555555555569</v>
      </c>
      <c r="M32" s="36">
        <v>3.1769444444444446</v>
      </c>
      <c r="N32" s="36">
        <v>0</v>
      </c>
      <c r="O32" s="36">
        <v>0</v>
      </c>
      <c r="P32" s="36">
        <v>0.44722222222222224</v>
      </c>
      <c r="Q32" s="36">
        <v>0</v>
      </c>
      <c r="R32" s="36">
        <v>2.6670370370370371</v>
      </c>
      <c r="S32" s="36">
        <v>2.062962962962963E-2</v>
      </c>
      <c r="T32" s="36">
        <v>2.5865555555555559</v>
      </c>
      <c r="U32" s="36">
        <v>2.3456666666666668</v>
      </c>
      <c r="V32" s="37">
        <v>2.8539074074074069</v>
      </c>
      <c r="W32" s="49">
        <v>0</v>
      </c>
      <c r="X32" s="37">
        <v>1.5642</v>
      </c>
    </row>
  </sheetData>
  <mergeCells count="12">
    <mergeCell ref="Z11:Z12"/>
    <mergeCell ref="Z13:Z14"/>
    <mergeCell ref="Z15:Z16"/>
    <mergeCell ref="Z17:Z18"/>
    <mergeCell ref="Z19:Z20"/>
    <mergeCell ref="Z21:Z22"/>
    <mergeCell ref="D1:V1"/>
    <mergeCell ref="W1:X1"/>
    <mergeCell ref="Z3:Z4"/>
    <mergeCell ref="Z5:Z6"/>
    <mergeCell ref="Z7:Z8"/>
    <mergeCell ref="Z9:Z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topLeftCell="A40" zoomScale="85" zoomScaleNormal="85" workbookViewId="0">
      <selection activeCell="I62" sqref="I62:I81"/>
    </sheetView>
  </sheetViews>
  <sheetFormatPr baseColWidth="10" defaultRowHeight="14.4" x14ac:dyDescent="0.3"/>
  <cols>
    <col min="4" max="4" width="14.6640625" bestFit="1" customWidth="1"/>
    <col min="5" max="5" width="10.44140625" bestFit="1" customWidth="1"/>
    <col min="6" max="6" width="11.6640625" bestFit="1" customWidth="1"/>
    <col min="7" max="7" width="11.21875" bestFit="1" customWidth="1"/>
    <col min="8" max="12" width="11.6640625" bestFit="1" customWidth="1"/>
    <col min="13" max="13" width="21.33203125" bestFit="1" customWidth="1"/>
    <col min="14" max="22" width="11.6640625" bestFit="1" customWidth="1"/>
    <col min="23" max="23" width="12" bestFit="1" customWidth="1"/>
    <col min="24" max="24" width="11.6640625" bestFit="1" customWidth="1"/>
  </cols>
  <sheetData>
    <row r="1" spans="1:24" ht="15" thickBot="1" x14ac:dyDescent="0.35">
      <c r="A1" s="56"/>
      <c r="B1" s="56"/>
      <c r="D1" s="82" t="s">
        <v>31</v>
      </c>
      <c r="E1" s="82" t="s">
        <v>13</v>
      </c>
      <c r="F1" s="82" t="s">
        <v>14</v>
      </c>
      <c r="G1" s="82" t="s">
        <v>15</v>
      </c>
      <c r="H1" s="82" t="s">
        <v>35</v>
      </c>
      <c r="I1" s="82" t="s">
        <v>16</v>
      </c>
      <c r="J1" s="82" t="s">
        <v>17</v>
      </c>
      <c r="K1" s="82" t="s">
        <v>18</v>
      </c>
      <c r="L1" s="82" t="s">
        <v>19</v>
      </c>
      <c r="M1" s="82" t="s">
        <v>20</v>
      </c>
      <c r="N1" s="82" t="s">
        <v>30</v>
      </c>
      <c r="O1" s="82" t="s">
        <v>21</v>
      </c>
      <c r="P1" s="82" t="s">
        <v>22</v>
      </c>
      <c r="Q1" s="82" t="s">
        <v>23</v>
      </c>
      <c r="R1" s="82" t="s">
        <v>24</v>
      </c>
      <c r="S1" s="82" t="s">
        <v>25</v>
      </c>
      <c r="T1" s="82" t="s">
        <v>27</v>
      </c>
      <c r="U1" s="82" t="s">
        <v>28</v>
      </c>
      <c r="V1" s="82" t="s">
        <v>29</v>
      </c>
      <c r="W1" s="82" t="s">
        <v>26</v>
      </c>
      <c r="X1" s="82" t="s">
        <v>36</v>
      </c>
    </row>
    <row r="2" spans="1:24" x14ac:dyDescent="0.3">
      <c r="A2" s="61" t="s">
        <v>43</v>
      </c>
      <c r="B2" s="73" t="s">
        <v>2</v>
      </c>
      <c r="C2" s="74" t="s">
        <v>39</v>
      </c>
      <c r="D2" s="75">
        <v>2.4835186739617465</v>
      </c>
      <c r="E2" s="75">
        <v>1.8315137721889168</v>
      </c>
      <c r="F2" s="75">
        <v>72.32220121263984</v>
      </c>
      <c r="G2" s="75">
        <v>11.588845733139312</v>
      </c>
      <c r="H2" s="75">
        <v>2.1087706330564391</v>
      </c>
      <c r="I2" s="75">
        <v>0.53467514811651784</v>
      </c>
      <c r="J2" s="75">
        <v>2.6014512546744504</v>
      </c>
      <c r="K2" s="75">
        <v>3.2507989058300115</v>
      </c>
      <c r="L2" s="75">
        <v>1.2407276685405473</v>
      </c>
      <c r="M2" s="75">
        <v>3.5539331949402087</v>
      </c>
      <c r="N2" s="75">
        <v>0</v>
      </c>
      <c r="O2" s="75">
        <v>50.97611742297093</v>
      </c>
      <c r="P2" s="75">
        <v>4.4821714277001856</v>
      </c>
      <c r="Q2" s="75">
        <v>0</v>
      </c>
      <c r="R2" s="75">
        <v>3.5774569009257613</v>
      </c>
      <c r="S2" s="75">
        <v>0</v>
      </c>
      <c r="T2" s="75">
        <v>3.3518436442363857</v>
      </c>
      <c r="U2" s="75">
        <v>2.4791229021984149</v>
      </c>
      <c r="V2" s="75">
        <v>3.740410771123015</v>
      </c>
      <c r="W2" s="75">
        <v>0</v>
      </c>
      <c r="X2" s="76">
        <v>0</v>
      </c>
    </row>
    <row r="3" spans="1:24" x14ac:dyDescent="0.3">
      <c r="A3" s="66"/>
      <c r="B3" s="52"/>
      <c r="C3" s="51" t="s">
        <v>40</v>
      </c>
      <c r="D3" s="53">
        <v>0.14242120473501144</v>
      </c>
      <c r="E3" s="53">
        <v>7.2475566014888873E-2</v>
      </c>
      <c r="F3" s="53">
        <v>3.8951340880600847</v>
      </c>
      <c r="G3" s="53">
        <v>0.57615419452261118</v>
      </c>
      <c r="H3" s="53">
        <v>4.9571965885921367E-2</v>
      </c>
      <c r="I3" s="53">
        <v>5.8007567238657068E-3</v>
      </c>
      <c r="J3" s="53">
        <v>8.6738520757419169E-2</v>
      </c>
      <c r="K3" s="53">
        <v>0.13624973005049937</v>
      </c>
      <c r="L3" s="53">
        <v>5.8007884281842115E-2</v>
      </c>
      <c r="M3" s="53">
        <v>0.22432325356950297</v>
      </c>
      <c r="N3" s="53">
        <v>0</v>
      </c>
      <c r="O3" s="53">
        <v>3.9536675148612095E-2</v>
      </c>
      <c r="P3" s="53">
        <v>0.26800314214212695</v>
      </c>
      <c r="Q3" s="53">
        <v>0</v>
      </c>
      <c r="R3" s="53">
        <v>0.17748130077127205</v>
      </c>
      <c r="S3" s="53">
        <v>0</v>
      </c>
      <c r="T3" s="53">
        <v>0.19314691687661012</v>
      </c>
      <c r="U3" s="53">
        <v>0.1608343158234383</v>
      </c>
      <c r="V3" s="53">
        <v>0.12156658467721561</v>
      </c>
      <c r="W3" s="53">
        <v>0</v>
      </c>
      <c r="X3" s="77">
        <v>0</v>
      </c>
    </row>
    <row r="4" spans="1:24" x14ac:dyDescent="0.3">
      <c r="A4" s="66"/>
      <c r="B4" s="52" t="s">
        <v>3</v>
      </c>
      <c r="C4" s="51" t="s">
        <v>39</v>
      </c>
      <c r="D4" s="53">
        <v>2.6001555555555558</v>
      </c>
      <c r="E4" s="53">
        <v>1.9223888888888889</v>
      </c>
      <c r="F4" s="53">
        <v>70.140444444444455</v>
      </c>
      <c r="G4" s="53">
        <v>10.218166666666667</v>
      </c>
      <c r="H4" s="53">
        <v>2.0728333333333335</v>
      </c>
      <c r="I4" s="53">
        <v>0.71711111111111103</v>
      </c>
      <c r="J4" s="53">
        <v>2.5290555555555558</v>
      </c>
      <c r="K4" s="53">
        <v>3.3056111111111113</v>
      </c>
      <c r="L4" s="53">
        <v>1.2607500000000003</v>
      </c>
      <c r="M4" s="53">
        <v>4.2390833333333333</v>
      </c>
      <c r="N4" s="53">
        <v>0</v>
      </c>
      <c r="O4" s="53">
        <v>49.151333333333341</v>
      </c>
      <c r="P4" s="53">
        <v>4.4215370370370373</v>
      </c>
      <c r="Q4" s="53">
        <v>0</v>
      </c>
      <c r="R4" s="53">
        <v>3.2876111111111115</v>
      </c>
      <c r="S4" s="53">
        <v>0</v>
      </c>
      <c r="T4" s="53">
        <v>3.5345185185185182</v>
      </c>
      <c r="U4" s="53">
        <v>2.797814814814815</v>
      </c>
      <c r="V4" s="53">
        <v>3.4290277777777778</v>
      </c>
      <c r="W4" s="53">
        <v>0</v>
      </c>
      <c r="X4" s="77">
        <v>0</v>
      </c>
    </row>
    <row r="5" spans="1:24" x14ac:dyDescent="0.3">
      <c r="A5" s="66"/>
      <c r="B5" s="52"/>
      <c r="C5" s="51" t="s">
        <v>40</v>
      </c>
      <c r="D5" s="53">
        <v>2.913279938488569E-2</v>
      </c>
      <c r="E5" s="53">
        <v>1.885618083164233E-3</v>
      </c>
      <c r="F5" s="53">
        <v>1.1654691102356998</v>
      </c>
      <c r="G5" s="53">
        <v>0.11038722528523418</v>
      </c>
      <c r="H5" s="53">
        <v>7.3617672663532738E-2</v>
      </c>
      <c r="I5" s="53">
        <v>1.1156573658721084E-2</v>
      </c>
      <c r="J5" s="53">
        <v>0.13631447392873963</v>
      </c>
      <c r="K5" s="53">
        <v>1.6891995328344803E-2</v>
      </c>
      <c r="L5" s="53">
        <v>6.5721646940282874E-2</v>
      </c>
      <c r="M5" s="53">
        <v>4.0815774758490013E-2</v>
      </c>
      <c r="N5" s="53">
        <v>0</v>
      </c>
      <c r="O5" s="53">
        <v>0.90750608080282547</v>
      </c>
      <c r="P5" s="53">
        <v>7.7231773989597116E-2</v>
      </c>
      <c r="Q5" s="53">
        <v>0</v>
      </c>
      <c r="R5" s="53">
        <v>0.11080625152593661</v>
      </c>
      <c r="S5" s="53">
        <v>0</v>
      </c>
      <c r="T5" s="53">
        <v>4.1221706429171633E-2</v>
      </c>
      <c r="U5" s="53">
        <v>0.10040916292848936</v>
      </c>
      <c r="V5" s="53">
        <v>7.1640392590215651E-2</v>
      </c>
      <c r="W5" s="53">
        <v>0</v>
      </c>
      <c r="X5" s="77">
        <v>0</v>
      </c>
    </row>
    <row r="6" spans="1:24" x14ac:dyDescent="0.3">
      <c r="A6" s="66"/>
      <c r="B6" s="52" t="s">
        <v>4</v>
      </c>
      <c r="C6" s="51" t="s">
        <v>39</v>
      </c>
      <c r="D6" s="53">
        <v>2.576311111111111</v>
      </c>
      <c r="E6" s="53">
        <v>1.909888888888889</v>
      </c>
      <c r="F6" s="53">
        <v>68.852555555555554</v>
      </c>
      <c r="G6" s="53">
        <v>10.008055555555556</v>
      </c>
      <c r="H6" s="53">
        <v>2.0615000000000001</v>
      </c>
      <c r="I6" s="53">
        <v>0.72716666666666674</v>
      </c>
      <c r="J6" s="53">
        <v>2.4534444444444445</v>
      </c>
      <c r="K6" s="53">
        <v>3.3363888888888891</v>
      </c>
      <c r="L6" s="53">
        <v>1.2640833333333332</v>
      </c>
      <c r="M6" s="53">
        <v>3.981416666666667</v>
      </c>
      <c r="N6" s="53">
        <v>0</v>
      </c>
      <c r="O6" s="53">
        <v>47.721055555555559</v>
      </c>
      <c r="P6" s="53">
        <v>4.3268888888888881</v>
      </c>
      <c r="Q6" s="53">
        <v>0</v>
      </c>
      <c r="R6" s="53">
        <v>3.412851851851852</v>
      </c>
      <c r="S6" s="53">
        <v>0</v>
      </c>
      <c r="T6" s="53">
        <v>3.528648148148148</v>
      </c>
      <c r="U6" s="53">
        <v>2.8125740740740741</v>
      </c>
      <c r="V6" s="53">
        <v>3.4598148148148149</v>
      </c>
      <c r="W6" s="53">
        <v>0</v>
      </c>
      <c r="X6" s="77">
        <v>0</v>
      </c>
    </row>
    <row r="7" spans="1:24" x14ac:dyDescent="0.3">
      <c r="A7" s="66"/>
      <c r="B7" s="52"/>
      <c r="C7" s="51" t="s">
        <v>40</v>
      </c>
      <c r="D7" s="53">
        <v>4.0855058468541113E-4</v>
      </c>
      <c r="E7" s="53">
        <v>1.0449466877534536E-2</v>
      </c>
      <c r="F7" s="53">
        <v>0.20930360723121261</v>
      </c>
      <c r="G7" s="53">
        <v>0.4219856135281051</v>
      </c>
      <c r="H7" s="53">
        <v>2.3177388938892245E-2</v>
      </c>
      <c r="I7" s="53">
        <v>1.1078006238589202E-2</v>
      </c>
      <c r="J7" s="53">
        <v>8.3281465339748756E-2</v>
      </c>
      <c r="K7" s="53">
        <v>7.4246212024587477E-2</v>
      </c>
      <c r="L7" s="53">
        <v>3.5355339059323483E-4</v>
      </c>
      <c r="M7" s="53">
        <v>0.13501811149656462</v>
      </c>
      <c r="N7" s="53">
        <v>0</v>
      </c>
      <c r="O7" s="53">
        <v>1.2357345729735942</v>
      </c>
      <c r="P7" s="53">
        <v>0.10208526789130222</v>
      </c>
      <c r="Q7" s="53">
        <v>0</v>
      </c>
      <c r="R7" s="53">
        <v>0.16467731259633392</v>
      </c>
      <c r="S7" s="53">
        <v>0</v>
      </c>
      <c r="T7" s="53">
        <v>5.3687737090089734E-3</v>
      </c>
      <c r="U7" s="53">
        <v>1.8096695770366683E-2</v>
      </c>
      <c r="V7" s="53">
        <v>8.4590922341947743E-3</v>
      </c>
      <c r="W7" s="53">
        <v>0</v>
      </c>
      <c r="X7" s="77">
        <v>0</v>
      </c>
    </row>
    <row r="8" spans="1:24" x14ac:dyDescent="0.3">
      <c r="A8" s="66"/>
      <c r="B8" s="52" t="s">
        <v>5</v>
      </c>
      <c r="C8" s="51" t="s">
        <v>39</v>
      </c>
      <c r="D8" s="53">
        <v>2.5097999999999998</v>
      </c>
      <c r="E8" s="53">
        <v>2.0607500000000001</v>
      </c>
      <c r="F8" s="53">
        <v>76.036277777777784</v>
      </c>
      <c r="G8" s="53">
        <v>3.4993333333333334</v>
      </c>
      <c r="H8" s="53">
        <v>2.1416111111111116</v>
      </c>
      <c r="I8" s="53">
        <v>0.82777777777777783</v>
      </c>
      <c r="J8" s="53">
        <v>0.46150000000000002</v>
      </c>
      <c r="K8" s="53">
        <v>3.5066666666666668</v>
      </c>
      <c r="L8" s="53">
        <v>1.3040277777777778</v>
      </c>
      <c r="M8" s="53">
        <v>4.3006666666666664</v>
      </c>
      <c r="N8" s="53">
        <v>0</v>
      </c>
      <c r="O8" s="53">
        <v>7.7032407407407408</v>
      </c>
      <c r="P8" s="53">
        <v>2.9817962962962965</v>
      </c>
      <c r="Q8" s="53">
        <v>0</v>
      </c>
      <c r="R8" s="53">
        <v>3.2841111111111108</v>
      </c>
      <c r="S8" s="53">
        <v>0</v>
      </c>
      <c r="T8" s="53">
        <v>3.4423703703703703</v>
      </c>
      <c r="U8" s="53">
        <v>2.8398888888888889</v>
      </c>
      <c r="V8" s="53">
        <v>3.4551018518518521</v>
      </c>
      <c r="W8" s="53">
        <v>0</v>
      </c>
      <c r="X8" s="77">
        <v>0</v>
      </c>
    </row>
    <row r="9" spans="1:24" x14ac:dyDescent="0.3">
      <c r="A9" s="66"/>
      <c r="B9" s="52"/>
      <c r="C9" s="51" t="s">
        <v>40</v>
      </c>
      <c r="D9" s="53">
        <v>0.15779480659278466</v>
      </c>
      <c r="E9" s="53">
        <v>6.281465239540511E-2</v>
      </c>
      <c r="F9" s="53">
        <v>2.1213989109797837</v>
      </c>
      <c r="G9" s="53">
        <v>6.3796745147052941E-2</v>
      </c>
      <c r="H9" s="53">
        <v>3.1034130952076393E-2</v>
      </c>
      <c r="I9" s="53">
        <v>1.7441967269268135E-2</v>
      </c>
      <c r="J9" s="53">
        <v>2.160604053625562E-2</v>
      </c>
      <c r="K9" s="53">
        <v>7.9510229173420599E-2</v>
      </c>
      <c r="L9" s="53">
        <v>3.1937656283592492E-2</v>
      </c>
      <c r="M9" s="53">
        <v>2.9855619650099572E-3</v>
      </c>
      <c r="N9" s="53">
        <v>0</v>
      </c>
      <c r="O9" s="53">
        <v>0.65936397888643361</v>
      </c>
      <c r="P9" s="53">
        <v>2.0820366334937349E-2</v>
      </c>
      <c r="Q9" s="53">
        <v>0</v>
      </c>
      <c r="R9" s="53">
        <v>6.3011070945734424E-2</v>
      </c>
      <c r="S9" s="53">
        <v>0</v>
      </c>
      <c r="T9" s="53">
        <v>1.1523221619336457E-2</v>
      </c>
      <c r="U9" s="53">
        <v>3.3103073015548191E-2</v>
      </c>
      <c r="V9" s="53">
        <v>0.35676156024865774</v>
      </c>
      <c r="W9" s="53">
        <v>0</v>
      </c>
      <c r="X9" s="77">
        <v>0</v>
      </c>
    </row>
    <row r="10" spans="1:24" x14ac:dyDescent="0.3">
      <c r="A10" s="66"/>
      <c r="B10" s="52" t="s">
        <v>6</v>
      </c>
      <c r="C10" s="51" t="s">
        <v>39</v>
      </c>
      <c r="D10" s="53">
        <v>2.3458888888888891</v>
      </c>
      <c r="E10" s="53">
        <v>1.9595555555555557</v>
      </c>
      <c r="F10" s="53">
        <v>72.902055555555563</v>
      </c>
      <c r="G10" s="53">
        <v>0.2212777777777778</v>
      </c>
      <c r="H10" s="53">
        <v>1.9522777777777778</v>
      </c>
      <c r="I10" s="53">
        <v>0.78350000000000009</v>
      </c>
      <c r="J10" s="53">
        <v>0</v>
      </c>
      <c r="K10" s="53">
        <v>3.1770555555555555</v>
      </c>
      <c r="L10" s="53">
        <v>1.198</v>
      </c>
      <c r="M10" s="53">
        <v>4.1949166666666668</v>
      </c>
      <c r="N10" s="53">
        <v>0</v>
      </c>
      <c r="O10" s="53">
        <v>0</v>
      </c>
      <c r="P10" s="53">
        <v>1.0465925925925927</v>
      </c>
      <c r="Q10" s="53">
        <v>0</v>
      </c>
      <c r="R10" s="53">
        <v>3.1744444444444446</v>
      </c>
      <c r="S10" s="53">
        <v>0</v>
      </c>
      <c r="T10" s="53">
        <v>3.289814814814815</v>
      </c>
      <c r="U10" s="53">
        <v>2.8627962962962963</v>
      </c>
      <c r="V10" s="53">
        <v>3.5567685185185187</v>
      </c>
      <c r="W10" s="53">
        <v>0</v>
      </c>
      <c r="X10" s="77">
        <v>0.62294999999999989</v>
      </c>
    </row>
    <row r="11" spans="1:24" x14ac:dyDescent="0.3">
      <c r="A11" s="66"/>
      <c r="B11" s="52"/>
      <c r="C11" s="51" t="s">
        <v>40</v>
      </c>
      <c r="D11" s="53">
        <v>1.8321922374744525E-2</v>
      </c>
      <c r="E11" s="53">
        <v>5.8061323477428678E-2</v>
      </c>
      <c r="F11" s="53">
        <v>0.60614764631713292</v>
      </c>
      <c r="G11" s="53">
        <v>2.6948625105220652E-2</v>
      </c>
      <c r="H11" s="53">
        <v>6.277536868533895E-2</v>
      </c>
      <c r="I11" s="53">
        <v>5.6489975074791893E-2</v>
      </c>
      <c r="J11" s="53">
        <v>0</v>
      </c>
      <c r="K11" s="53">
        <v>4.2504974291324618E-2</v>
      </c>
      <c r="L11" s="53">
        <v>7.8567420131838341E-3</v>
      </c>
      <c r="M11" s="53">
        <v>0.36215652309770963</v>
      </c>
      <c r="N11" s="53">
        <v>0</v>
      </c>
      <c r="O11" s="53">
        <v>0</v>
      </c>
      <c r="P11" s="53">
        <v>9.1871503274163338E-2</v>
      </c>
      <c r="Q11" s="53">
        <v>0</v>
      </c>
      <c r="R11" s="53">
        <v>1.9903746433399504E-2</v>
      </c>
      <c r="S11" s="53">
        <v>0</v>
      </c>
      <c r="T11" s="53">
        <v>2.7079570805440673E-2</v>
      </c>
      <c r="U11" s="53">
        <v>1.5320646925708413E-2</v>
      </c>
      <c r="V11" s="53">
        <v>0.23788905358918502</v>
      </c>
      <c r="W11" s="53">
        <v>0</v>
      </c>
      <c r="X11" s="77">
        <v>3.9244426355853387E-2</v>
      </c>
    </row>
    <row r="12" spans="1:24" x14ac:dyDescent="0.3">
      <c r="A12" s="66"/>
      <c r="B12" s="52" t="s">
        <v>7</v>
      </c>
      <c r="C12" s="51" t="s">
        <v>39</v>
      </c>
      <c r="D12" s="53">
        <v>2.3172222222222221</v>
      </c>
      <c r="E12" s="53">
        <v>1.9927222222222225</v>
      </c>
      <c r="F12" s="53">
        <v>73.734944444444452</v>
      </c>
      <c r="G12" s="53">
        <v>0</v>
      </c>
      <c r="H12" s="53">
        <v>2.0115000000000003</v>
      </c>
      <c r="I12" s="53">
        <v>0.80422222222222217</v>
      </c>
      <c r="J12" s="53">
        <v>0</v>
      </c>
      <c r="K12" s="53">
        <v>3.0846111111111112</v>
      </c>
      <c r="L12" s="53">
        <v>1.2096111111111112</v>
      </c>
      <c r="M12" s="53">
        <v>4.0004166666666672</v>
      </c>
      <c r="N12" s="53">
        <v>0</v>
      </c>
      <c r="O12" s="53">
        <v>0</v>
      </c>
      <c r="P12" s="53">
        <v>0.71896296296296303</v>
      </c>
      <c r="Q12" s="53">
        <v>0</v>
      </c>
      <c r="R12" s="53">
        <v>3.1158888888888892</v>
      </c>
      <c r="S12" s="53">
        <v>0</v>
      </c>
      <c r="T12" s="53">
        <v>3.1729814814814814</v>
      </c>
      <c r="U12" s="53">
        <v>2.7635740740740742</v>
      </c>
      <c r="V12" s="53">
        <v>3.566203703703704</v>
      </c>
      <c r="W12" s="53">
        <v>0</v>
      </c>
      <c r="X12" s="77">
        <v>0.75859999999999994</v>
      </c>
    </row>
    <row r="13" spans="1:24" x14ac:dyDescent="0.3">
      <c r="A13" s="66"/>
      <c r="B13" s="52"/>
      <c r="C13" s="51" t="s">
        <v>40</v>
      </c>
      <c r="D13" s="53">
        <v>8.0138768534472847E-3</v>
      </c>
      <c r="E13" s="53">
        <v>8.8466915068450322E-2</v>
      </c>
      <c r="F13" s="53">
        <v>1.9939625555259382</v>
      </c>
      <c r="G13" s="53">
        <v>0</v>
      </c>
      <c r="H13" s="53">
        <v>0.11023009044496963</v>
      </c>
      <c r="I13" s="53">
        <v>5.3582980529913976E-2</v>
      </c>
      <c r="J13" s="53">
        <v>0</v>
      </c>
      <c r="K13" s="53">
        <v>0.11855823697894428</v>
      </c>
      <c r="L13" s="53">
        <v>4.4390592374488842E-2</v>
      </c>
      <c r="M13" s="53">
        <v>4.4665578344949886E-2</v>
      </c>
      <c r="N13" s="53">
        <v>0</v>
      </c>
      <c r="O13" s="53">
        <v>0</v>
      </c>
      <c r="P13" s="53">
        <v>6.4425284508107371E-3</v>
      </c>
      <c r="Q13" s="53">
        <v>0</v>
      </c>
      <c r="R13" s="53">
        <v>0.10784687870097046</v>
      </c>
      <c r="S13" s="53">
        <v>0</v>
      </c>
      <c r="T13" s="53">
        <v>0.13395745132478537</v>
      </c>
      <c r="U13" s="53">
        <v>0.110334847005145</v>
      </c>
      <c r="V13" s="53">
        <v>5.9423158759714476E-2</v>
      </c>
      <c r="W13" s="53">
        <v>0</v>
      </c>
      <c r="X13" s="77">
        <v>5.9396969619670515E-3</v>
      </c>
    </row>
    <row r="14" spans="1:24" x14ac:dyDescent="0.3">
      <c r="A14" s="66"/>
      <c r="B14" s="52" t="s">
        <v>8</v>
      </c>
      <c r="C14" s="51" t="s">
        <v>39</v>
      </c>
      <c r="D14" s="53">
        <v>2.3963666666666672</v>
      </c>
      <c r="E14" s="53">
        <v>1.8564166666666668</v>
      </c>
      <c r="F14" s="53">
        <v>75.800333333333342</v>
      </c>
      <c r="G14" s="53">
        <v>0</v>
      </c>
      <c r="H14" s="53">
        <v>1.8931111111111112</v>
      </c>
      <c r="I14" s="53">
        <v>0.76516666666666677</v>
      </c>
      <c r="J14" s="53">
        <v>0</v>
      </c>
      <c r="K14" s="53">
        <v>2.6452777777777774</v>
      </c>
      <c r="L14" s="53">
        <v>1.217166666666667</v>
      </c>
      <c r="M14" s="53">
        <v>3.8962777777777782</v>
      </c>
      <c r="N14" s="53">
        <v>0</v>
      </c>
      <c r="O14" s="53">
        <v>0</v>
      </c>
      <c r="P14" s="53">
        <v>0.64679629629629631</v>
      </c>
      <c r="Q14" s="53">
        <v>0</v>
      </c>
      <c r="R14" s="53">
        <v>3.1878518518518519</v>
      </c>
      <c r="S14" s="53">
        <v>0</v>
      </c>
      <c r="T14" s="53">
        <v>3.3587592592592594</v>
      </c>
      <c r="U14" s="53">
        <v>2.913925925925926</v>
      </c>
      <c r="V14" s="53">
        <v>3.5626388888888894</v>
      </c>
      <c r="W14" s="53">
        <v>0</v>
      </c>
      <c r="X14" s="77">
        <v>0.98865000000000003</v>
      </c>
    </row>
    <row r="15" spans="1:24" x14ac:dyDescent="0.3">
      <c r="A15" s="66"/>
      <c r="B15" s="52"/>
      <c r="C15" s="51" t="s">
        <v>40</v>
      </c>
      <c r="D15" s="53">
        <v>0.17459252101697159</v>
      </c>
      <c r="E15" s="53">
        <v>0.18616550200239154</v>
      </c>
      <c r="F15" s="53">
        <v>7.231345348934421</v>
      </c>
      <c r="G15" s="53">
        <v>0</v>
      </c>
      <c r="H15" s="53">
        <v>5.5625733453341736E-2</v>
      </c>
      <c r="I15" s="53">
        <v>6.4032447407448512E-2</v>
      </c>
      <c r="J15" s="53">
        <v>0</v>
      </c>
      <c r="K15" s="53">
        <v>0.18361206084810672</v>
      </c>
      <c r="L15" s="53">
        <v>4.863323306160814E-2</v>
      </c>
      <c r="M15" s="53">
        <v>0.2006611910167159</v>
      </c>
      <c r="N15" s="53">
        <v>0</v>
      </c>
      <c r="O15" s="53">
        <v>0</v>
      </c>
      <c r="P15" s="53">
        <v>2.228695817739821E-2</v>
      </c>
      <c r="Q15" s="53">
        <v>0</v>
      </c>
      <c r="R15" s="53">
        <v>0.42588779539465288</v>
      </c>
      <c r="S15" s="53">
        <v>0</v>
      </c>
      <c r="T15" s="53">
        <v>0.32917130121235993</v>
      </c>
      <c r="U15" s="53">
        <v>0.24533986393168786</v>
      </c>
      <c r="V15" s="53">
        <v>0.63253320491141451</v>
      </c>
      <c r="W15" s="53">
        <v>0</v>
      </c>
      <c r="X15" s="77">
        <v>9.3974491219692105E-2</v>
      </c>
    </row>
    <row r="16" spans="1:24" x14ac:dyDescent="0.3">
      <c r="A16" s="66"/>
      <c r="B16" s="52" t="s">
        <v>9</v>
      </c>
      <c r="C16" s="51" t="s">
        <v>39</v>
      </c>
      <c r="D16" s="53">
        <v>2.3977444444444442</v>
      </c>
      <c r="E16" s="53">
        <v>1.8925833333333335</v>
      </c>
      <c r="F16" s="53">
        <v>75.602333333333334</v>
      </c>
      <c r="G16" s="53">
        <v>0</v>
      </c>
      <c r="H16" s="53">
        <v>2.0634444444444444</v>
      </c>
      <c r="I16" s="53">
        <v>0.74194444444444452</v>
      </c>
      <c r="J16" s="53">
        <v>0</v>
      </c>
      <c r="K16" s="53">
        <v>2.3391666666666664</v>
      </c>
      <c r="L16" s="53">
        <v>1.254777777777778</v>
      </c>
      <c r="M16" s="53">
        <v>4.0536944444444449</v>
      </c>
      <c r="N16" s="53">
        <v>0</v>
      </c>
      <c r="O16" s="53">
        <v>0</v>
      </c>
      <c r="P16" s="53">
        <v>0.57601851851851849</v>
      </c>
      <c r="Q16" s="53">
        <v>0</v>
      </c>
      <c r="R16" s="53">
        <v>3.3401296296296299</v>
      </c>
      <c r="S16" s="53">
        <v>0</v>
      </c>
      <c r="T16" s="53">
        <v>3.424666666666667</v>
      </c>
      <c r="U16" s="53">
        <v>3.0085185185185188</v>
      </c>
      <c r="V16" s="53">
        <v>3.6802129629629636</v>
      </c>
      <c r="W16" s="53">
        <v>0</v>
      </c>
      <c r="X16" s="77">
        <v>1.0428500000000001</v>
      </c>
    </row>
    <row r="17" spans="1:24" x14ac:dyDescent="0.3">
      <c r="A17" s="66"/>
      <c r="B17" s="52"/>
      <c r="C17" s="51" t="s">
        <v>40</v>
      </c>
      <c r="D17" s="53">
        <v>0.15262507034811004</v>
      </c>
      <c r="E17" s="53">
        <v>4.2072853480599658E-2</v>
      </c>
      <c r="F17" s="53">
        <v>5.08299781284944</v>
      </c>
      <c r="G17" s="53">
        <v>0</v>
      </c>
      <c r="H17" s="53">
        <v>0.23994490108263508</v>
      </c>
      <c r="I17" s="53">
        <v>4.2033569770533637E-2</v>
      </c>
      <c r="J17" s="53">
        <v>0</v>
      </c>
      <c r="K17" s="53">
        <v>1.7363399849136096E-2</v>
      </c>
      <c r="L17" s="53">
        <v>0.14259986753928708</v>
      </c>
      <c r="M17" s="53">
        <v>0.42721034696687238</v>
      </c>
      <c r="N17" s="53">
        <v>0</v>
      </c>
      <c r="O17" s="53">
        <v>0</v>
      </c>
      <c r="P17" s="53">
        <v>8.7969321407616166E-2</v>
      </c>
      <c r="Q17" s="53">
        <v>0</v>
      </c>
      <c r="R17" s="53">
        <v>0.32194309856023023</v>
      </c>
      <c r="S17" s="53">
        <v>0</v>
      </c>
      <c r="T17" s="53">
        <v>0.34171589929340979</v>
      </c>
      <c r="U17" s="53">
        <v>0.32841181615108522</v>
      </c>
      <c r="V17" s="53">
        <v>0.37904851842605508</v>
      </c>
      <c r="W17" s="53">
        <v>0</v>
      </c>
      <c r="X17" s="77">
        <v>8.2519361364470037E-2</v>
      </c>
    </row>
    <row r="18" spans="1:24" x14ac:dyDescent="0.3">
      <c r="A18" s="66"/>
      <c r="B18" s="52" t="s">
        <v>10</v>
      </c>
      <c r="C18" s="51" t="s">
        <v>39</v>
      </c>
      <c r="D18" s="53">
        <v>2.6163444444444446</v>
      </c>
      <c r="E18" s="53">
        <v>1.9779444444444443</v>
      </c>
      <c r="F18" s="53">
        <v>81.137666666666661</v>
      </c>
      <c r="G18" s="53">
        <v>0</v>
      </c>
      <c r="H18" s="53">
        <v>2.252388888888889</v>
      </c>
      <c r="I18" s="53">
        <v>0.81799999999999995</v>
      </c>
      <c r="J18" s="53">
        <v>0</v>
      </c>
      <c r="K18" s="53">
        <v>2.5920000000000001</v>
      </c>
      <c r="L18" s="53">
        <v>1.3490277777777777</v>
      </c>
      <c r="M18" s="53">
        <v>4.1101111111111113</v>
      </c>
      <c r="N18" s="53">
        <v>0</v>
      </c>
      <c r="O18" s="53">
        <v>0</v>
      </c>
      <c r="P18" s="53">
        <v>0.51631481481481489</v>
      </c>
      <c r="Q18" s="53">
        <v>0</v>
      </c>
      <c r="R18" s="53">
        <v>3.4655370370370373</v>
      </c>
      <c r="S18" s="53">
        <v>3.6018518518518519E-2</v>
      </c>
      <c r="T18" s="53">
        <v>3.6508148148148152</v>
      </c>
      <c r="U18" s="53">
        <v>3.2171481481481483</v>
      </c>
      <c r="V18" s="53">
        <v>3.9737500000000008</v>
      </c>
      <c r="W18" s="53">
        <v>0</v>
      </c>
      <c r="X18" s="77">
        <v>1.2384500000000001</v>
      </c>
    </row>
    <row r="19" spans="1:24" x14ac:dyDescent="0.3">
      <c r="A19" s="66"/>
      <c r="B19" s="52"/>
      <c r="C19" s="51" t="s">
        <v>40</v>
      </c>
      <c r="D19" s="53">
        <v>0.12267516979385291</v>
      </c>
      <c r="E19" s="53">
        <v>5.358298052991374E-2</v>
      </c>
      <c r="F19" s="53">
        <v>3.597287898156353</v>
      </c>
      <c r="G19" s="53">
        <v>0</v>
      </c>
      <c r="H19" s="53">
        <v>0.12830059707529268</v>
      </c>
      <c r="I19" s="53">
        <v>3.7869496503546228E-2</v>
      </c>
      <c r="J19" s="53">
        <v>0</v>
      </c>
      <c r="K19" s="53">
        <v>0.27702872338486345</v>
      </c>
      <c r="L19" s="53">
        <v>7.8999540942563617E-2</v>
      </c>
      <c r="M19" s="53">
        <v>0.14841385662904322</v>
      </c>
      <c r="N19" s="53">
        <v>0</v>
      </c>
      <c r="O19" s="53">
        <v>0</v>
      </c>
      <c r="P19" s="53">
        <v>7.1365406619753394E-2</v>
      </c>
      <c r="Q19" s="53">
        <v>0</v>
      </c>
      <c r="R19" s="53">
        <v>9.1740557573942907E-2</v>
      </c>
      <c r="S19" s="53">
        <v>1.5451592625928216E-3</v>
      </c>
      <c r="T19" s="53">
        <v>0.25413941498645398</v>
      </c>
      <c r="U19" s="53">
        <v>0.21695083612405039</v>
      </c>
      <c r="V19" s="53">
        <v>0.19297467841381757</v>
      </c>
      <c r="W19" s="53">
        <v>0</v>
      </c>
      <c r="X19" s="77">
        <v>5.2820876554635091E-2</v>
      </c>
    </row>
    <row r="20" spans="1:24" x14ac:dyDescent="0.3">
      <c r="A20" s="66"/>
      <c r="B20" s="52" t="s">
        <v>11</v>
      </c>
      <c r="C20" s="51" t="s">
        <v>39</v>
      </c>
      <c r="D20" s="53">
        <v>2.4461555555555559</v>
      </c>
      <c r="E20" s="53">
        <v>1.9902222222222221</v>
      </c>
      <c r="F20" s="53">
        <v>75.963333333333338</v>
      </c>
      <c r="G20" s="53">
        <v>0</v>
      </c>
      <c r="H20" s="53">
        <v>2.0235000000000003</v>
      </c>
      <c r="I20" s="53">
        <v>0.81633333333333336</v>
      </c>
      <c r="J20" s="53">
        <v>0</v>
      </c>
      <c r="K20" s="53">
        <v>2.1673333333333336</v>
      </c>
      <c r="L20" s="53">
        <v>1.0772222222222223</v>
      </c>
      <c r="M20" s="53">
        <v>4.1256388888888891</v>
      </c>
      <c r="N20" s="53">
        <v>0</v>
      </c>
      <c r="O20" s="53">
        <v>0</v>
      </c>
      <c r="P20" s="53">
        <v>0.44087037037037041</v>
      </c>
      <c r="Q20" s="53">
        <v>0</v>
      </c>
      <c r="R20" s="53">
        <v>3.2623888888888892</v>
      </c>
      <c r="S20" s="53">
        <v>0</v>
      </c>
      <c r="T20" s="53">
        <v>3.3269074074074076</v>
      </c>
      <c r="U20" s="53">
        <v>3.0297037037037038</v>
      </c>
      <c r="V20" s="53">
        <v>3.6530000000000005</v>
      </c>
      <c r="W20" s="53">
        <v>0</v>
      </c>
      <c r="X20" s="77">
        <v>1.22875</v>
      </c>
    </row>
    <row r="21" spans="1:24" ht="15" thickBot="1" x14ac:dyDescent="0.35">
      <c r="A21" s="68"/>
      <c r="B21" s="78"/>
      <c r="C21" s="79" t="s">
        <v>40</v>
      </c>
      <c r="D21" s="80">
        <v>4.4374878890462377E-2</v>
      </c>
      <c r="E21" s="80">
        <v>0.10928728140338752</v>
      </c>
      <c r="F21" s="80">
        <v>7.7153206569460994E-2</v>
      </c>
      <c r="G21" s="80">
        <v>0</v>
      </c>
      <c r="H21" s="80">
        <v>0.18549767893127111</v>
      </c>
      <c r="I21" s="80">
        <v>2.7027192525352517E-2</v>
      </c>
      <c r="J21" s="80">
        <v>0</v>
      </c>
      <c r="K21" s="80">
        <v>9.8837814525852982E-2</v>
      </c>
      <c r="L21" s="80">
        <v>0.19217590964247749</v>
      </c>
      <c r="M21" s="80">
        <v>5.0322432594442586E-2</v>
      </c>
      <c r="N21" s="80">
        <v>0</v>
      </c>
      <c r="O21" s="80">
        <v>0</v>
      </c>
      <c r="P21" s="80">
        <v>5.3294899989430565E-2</v>
      </c>
      <c r="Q21" s="80">
        <v>0</v>
      </c>
      <c r="R21" s="80">
        <v>0.13495263864645493</v>
      </c>
      <c r="S21" s="80">
        <v>0</v>
      </c>
      <c r="T21" s="80">
        <v>0.18083601200344845</v>
      </c>
      <c r="U21" s="80">
        <v>9.3757121357327097E-2</v>
      </c>
      <c r="V21" s="80">
        <v>9.4202336738074585E-2</v>
      </c>
      <c r="W21" s="80">
        <v>0</v>
      </c>
      <c r="X21" s="81">
        <v>7.7569613896164361E-2</v>
      </c>
    </row>
    <row r="22" spans="1:24" x14ac:dyDescent="0.3">
      <c r="A22" s="61" t="s">
        <v>44</v>
      </c>
      <c r="B22" s="73" t="s">
        <v>2</v>
      </c>
      <c r="C22" s="74" t="s">
        <v>39</v>
      </c>
      <c r="D22" s="75">
        <v>2.4895685384984843</v>
      </c>
      <c r="E22" s="75">
        <v>1.8728082299773741</v>
      </c>
      <c r="F22" s="75">
        <v>69.656662707443516</v>
      </c>
      <c r="G22" s="75">
        <v>11.053251928008029</v>
      </c>
      <c r="H22" s="75">
        <v>1.981922157081015</v>
      </c>
      <c r="I22" s="75">
        <v>0.52434937518980373</v>
      </c>
      <c r="J22" s="75">
        <v>2.7491759754899667</v>
      </c>
      <c r="K22" s="75">
        <v>3.6206778910226962</v>
      </c>
      <c r="L22" s="75">
        <v>1.4350110425455187</v>
      </c>
      <c r="M22" s="75">
        <v>5.5137675758368498</v>
      </c>
      <c r="N22" s="75">
        <v>0</v>
      </c>
      <c r="O22" s="75">
        <v>48.533912660841366</v>
      </c>
      <c r="P22" s="75">
        <v>5.7709782875179885</v>
      </c>
      <c r="Q22" s="75">
        <v>9.6331959792601993E-2</v>
      </c>
      <c r="R22" s="75">
        <v>3.5591721933982146</v>
      </c>
      <c r="S22" s="75">
        <v>5.7204775874677906E-2</v>
      </c>
      <c r="T22" s="75">
        <v>3.3714140185412025</v>
      </c>
      <c r="U22" s="75">
        <v>2.4638560347848211</v>
      </c>
      <c r="V22" s="75">
        <v>4.3344261547378977</v>
      </c>
      <c r="W22" s="75">
        <v>0</v>
      </c>
      <c r="X22" s="76">
        <v>0</v>
      </c>
    </row>
    <row r="23" spans="1:24" x14ac:dyDescent="0.3">
      <c r="A23" s="66"/>
      <c r="B23" s="52"/>
      <c r="C23" s="51" t="s">
        <v>40</v>
      </c>
      <c r="D23" s="53">
        <v>3.5847327121036193E-2</v>
      </c>
      <c r="E23" s="53">
        <v>5.3174643824174979E-2</v>
      </c>
      <c r="F23" s="53">
        <v>0.42343121534508826</v>
      </c>
      <c r="G23" s="53">
        <v>0.44026130918048623</v>
      </c>
      <c r="H23" s="53">
        <v>6.6390743994048429E-2</v>
      </c>
      <c r="I23" s="53">
        <v>2.9052480299916084E-2</v>
      </c>
      <c r="J23" s="53">
        <v>3.7259364889323215E-2</v>
      </c>
      <c r="K23" s="53">
        <v>6.329185744228949E-2</v>
      </c>
      <c r="L23" s="53">
        <v>5.4822927123932153E-3</v>
      </c>
      <c r="M23" s="53">
        <v>2.8171143372840497E-2</v>
      </c>
      <c r="N23" s="53">
        <v>0</v>
      </c>
      <c r="O23" s="53">
        <v>0.58779857046033301</v>
      </c>
      <c r="P23" s="53">
        <v>6.7851044380934949E-2</v>
      </c>
      <c r="Q23" s="53">
        <v>7.8124887099448185E-3</v>
      </c>
      <c r="R23" s="53">
        <v>4.5060093084352854E-2</v>
      </c>
      <c r="S23" s="53">
        <v>2.9273684912891102E-3</v>
      </c>
      <c r="T23" s="53">
        <v>3.3169575073927482E-2</v>
      </c>
      <c r="U23" s="53">
        <v>3.1213232131539499E-2</v>
      </c>
      <c r="V23" s="53">
        <v>9.869505193753865E-2</v>
      </c>
      <c r="W23" s="53">
        <v>0</v>
      </c>
      <c r="X23" s="77">
        <v>0</v>
      </c>
    </row>
    <row r="24" spans="1:24" x14ac:dyDescent="0.3">
      <c r="A24" s="66"/>
      <c r="B24" s="52" t="s">
        <v>3</v>
      </c>
      <c r="C24" s="51" t="s">
        <v>39</v>
      </c>
      <c r="D24" s="53">
        <v>2.5544962962962963</v>
      </c>
      <c r="E24" s="53">
        <v>1.8596296296296295</v>
      </c>
      <c r="F24" s="53">
        <v>70.449037037037044</v>
      </c>
      <c r="G24" s="53">
        <v>10.127037037037038</v>
      </c>
      <c r="H24" s="53">
        <v>2.0207777777777776</v>
      </c>
      <c r="I24" s="53">
        <v>0.66125925925925921</v>
      </c>
      <c r="J24" s="53">
        <v>2.4487407407407411</v>
      </c>
      <c r="K24" s="53">
        <v>3.2727037037037037</v>
      </c>
      <c r="L24" s="53">
        <v>1.3091666666666668</v>
      </c>
      <c r="M24" s="53">
        <v>4.1662962962962968</v>
      </c>
      <c r="N24" s="53">
        <v>0</v>
      </c>
      <c r="O24" s="53">
        <v>48.08720987654322</v>
      </c>
      <c r="P24" s="53">
        <v>4.256925925925926</v>
      </c>
      <c r="Q24" s="53">
        <v>0.10380246913580247</v>
      </c>
      <c r="R24" s="53">
        <v>3.2081851851851853</v>
      </c>
      <c r="S24" s="53">
        <v>0.1458024691358025</v>
      </c>
      <c r="T24" s="53">
        <v>3.4496913580246917</v>
      </c>
      <c r="U24" s="53">
        <v>2.675246913580247</v>
      </c>
      <c r="V24" s="53">
        <v>3.3689629629629629</v>
      </c>
      <c r="W24" s="53">
        <v>0</v>
      </c>
      <c r="X24" s="77">
        <v>0</v>
      </c>
    </row>
    <row r="25" spans="1:24" x14ac:dyDescent="0.3">
      <c r="A25" s="66"/>
      <c r="B25" s="52"/>
      <c r="C25" s="51" t="s">
        <v>40</v>
      </c>
      <c r="D25" s="53">
        <v>3.4488261258130544E-2</v>
      </c>
      <c r="E25" s="53">
        <v>2.3860599097684235E-2</v>
      </c>
      <c r="F25" s="53">
        <v>0.93898369891669153</v>
      </c>
      <c r="G25" s="53">
        <v>0.20073550970360685</v>
      </c>
      <c r="H25" s="53">
        <v>7.6643072053690364E-2</v>
      </c>
      <c r="I25" s="53">
        <v>1.4525130769404912E-2</v>
      </c>
      <c r="J25" s="53">
        <v>5.1833700526665819E-2</v>
      </c>
      <c r="K25" s="53">
        <v>6.6484225673271627E-2</v>
      </c>
      <c r="L25" s="53">
        <v>0.11067398737499919</v>
      </c>
      <c r="M25" s="53">
        <v>7.41676649152926E-2</v>
      </c>
      <c r="N25" s="53">
        <v>0</v>
      </c>
      <c r="O25" s="53">
        <v>0.26272549876257922</v>
      </c>
      <c r="P25" s="53">
        <v>3.7560394896036783E-2</v>
      </c>
      <c r="Q25" s="53">
        <v>5.4664876681190157E-3</v>
      </c>
      <c r="R25" s="53">
        <v>4.1535662367239407E-2</v>
      </c>
      <c r="S25" s="53">
        <v>1.1111131687223748E-2</v>
      </c>
      <c r="T25" s="53">
        <v>5.9432874532679085E-2</v>
      </c>
      <c r="U25" s="53">
        <v>2.6985372589434006E-2</v>
      </c>
      <c r="V25" s="53">
        <v>4.3235930416869149E-2</v>
      </c>
      <c r="W25" s="53">
        <v>0</v>
      </c>
      <c r="X25" s="77">
        <v>0</v>
      </c>
    </row>
    <row r="26" spans="1:24" x14ac:dyDescent="0.3">
      <c r="A26" s="66"/>
      <c r="B26" s="52" t="s">
        <v>4</v>
      </c>
      <c r="C26" s="51" t="s">
        <v>39</v>
      </c>
      <c r="D26" s="53">
        <v>2.6310222222222222</v>
      </c>
      <c r="E26" s="53">
        <v>1.9407592592592593</v>
      </c>
      <c r="F26" s="53">
        <v>71.244148148148156</v>
      </c>
      <c r="G26" s="53">
        <v>10.482703703703704</v>
      </c>
      <c r="H26" s="53">
        <v>2.1151851851851848</v>
      </c>
      <c r="I26" s="53">
        <v>0.7397407407407407</v>
      </c>
      <c r="J26" s="53">
        <v>2.536</v>
      </c>
      <c r="K26" s="53">
        <v>3.3855185185185186</v>
      </c>
      <c r="L26" s="53">
        <v>1.3078518518518518</v>
      </c>
      <c r="M26" s="53">
        <v>4.4243703703703705</v>
      </c>
      <c r="N26" s="53">
        <v>0</v>
      </c>
      <c r="O26" s="53">
        <v>49.083580246913584</v>
      </c>
      <c r="P26" s="53">
        <v>4.4490493827160504</v>
      </c>
      <c r="Q26" s="53">
        <v>0.31900000000000001</v>
      </c>
      <c r="R26" s="53">
        <v>3.2870000000000004</v>
      </c>
      <c r="S26" s="53">
        <v>0.38166666666666665</v>
      </c>
      <c r="T26" s="53">
        <v>3.5829629629629629</v>
      </c>
      <c r="U26" s="53">
        <v>2.907888888888889</v>
      </c>
      <c r="V26" s="53">
        <v>3.5797222222222218</v>
      </c>
      <c r="W26" s="53">
        <v>0</v>
      </c>
      <c r="X26" s="77">
        <v>0</v>
      </c>
    </row>
    <row r="27" spans="1:24" x14ac:dyDescent="0.3">
      <c r="A27" s="66"/>
      <c r="B27" s="52"/>
      <c r="C27" s="51" t="s">
        <v>40</v>
      </c>
      <c r="D27" s="53">
        <v>5.9471267053412144E-2</v>
      </c>
      <c r="E27" s="53">
        <v>9.2512467183413494E-2</v>
      </c>
      <c r="F27" s="53">
        <v>2.6073993389500578</v>
      </c>
      <c r="G27" s="53">
        <v>0.31577530168185058</v>
      </c>
      <c r="H27" s="53">
        <v>4.7381604667901825E-2</v>
      </c>
      <c r="I27" s="53">
        <v>4.3713479760334809E-2</v>
      </c>
      <c r="J27" s="53">
        <v>7.4192026459205709E-2</v>
      </c>
      <c r="K27" s="53">
        <v>2.981886330921233E-2</v>
      </c>
      <c r="L27" s="53">
        <v>3.3992389005306316E-2</v>
      </c>
      <c r="M27" s="53">
        <v>0.12034863814983347</v>
      </c>
      <c r="N27" s="53">
        <v>0</v>
      </c>
      <c r="O27" s="53">
        <v>0.59186815595830455</v>
      </c>
      <c r="P27" s="53">
        <v>0.11432435466870604</v>
      </c>
      <c r="Q27" s="53">
        <v>2.2662430008320585E-2</v>
      </c>
      <c r="R27" s="53">
        <v>2.9365886351464605E-2</v>
      </c>
      <c r="S27" s="53">
        <v>4.8773601441055067E-2</v>
      </c>
      <c r="T27" s="53">
        <v>5.3542119619867025E-2</v>
      </c>
      <c r="U27" s="53">
        <v>7.1640420114894979E-2</v>
      </c>
      <c r="V27" s="53">
        <v>7.2933430759559534E-2</v>
      </c>
      <c r="W27" s="53">
        <v>0</v>
      </c>
      <c r="X27" s="77">
        <v>0</v>
      </c>
    </row>
    <row r="28" spans="1:24" x14ac:dyDescent="0.3">
      <c r="A28" s="66"/>
      <c r="B28" s="52" t="s">
        <v>5</v>
      </c>
      <c r="C28" s="51" t="s">
        <v>39</v>
      </c>
      <c r="D28" s="53">
        <v>2.4957851851851856</v>
      </c>
      <c r="E28" s="53">
        <v>1.8249259259259258</v>
      </c>
      <c r="F28" s="53">
        <v>66.066222222222223</v>
      </c>
      <c r="G28" s="53">
        <v>9.4735185185185191</v>
      </c>
      <c r="H28" s="53">
        <v>1.9887407407407409</v>
      </c>
      <c r="I28" s="53">
        <v>0.7165555555555555</v>
      </c>
      <c r="J28" s="53">
        <v>2.3478518518518521</v>
      </c>
      <c r="K28" s="53">
        <v>3.1425925925925928</v>
      </c>
      <c r="L28" s="53">
        <v>1.2390185185185185</v>
      </c>
      <c r="M28" s="53">
        <v>4.2786481481481484</v>
      </c>
      <c r="N28" s="53">
        <v>0</v>
      </c>
      <c r="O28" s="53">
        <v>46.360987654321001</v>
      </c>
      <c r="P28" s="53">
        <v>4.2582716049382716</v>
      </c>
      <c r="Q28" s="53">
        <v>1.1152345679012345</v>
      </c>
      <c r="R28" s="53">
        <v>3.1109012345679017</v>
      </c>
      <c r="S28" s="53">
        <v>0.19730864197530865</v>
      </c>
      <c r="T28" s="53">
        <v>3.4030123456790129</v>
      </c>
      <c r="U28" s="53">
        <v>2.7509506172839502</v>
      </c>
      <c r="V28" s="53">
        <v>3.4782716049382718</v>
      </c>
      <c r="W28" s="53">
        <v>0</v>
      </c>
      <c r="X28" s="77">
        <v>0</v>
      </c>
    </row>
    <row r="29" spans="1:24" x14ac:dyDescent="0.3">
      <c r="A29" s="66"/>
      <c r="B29" s="52"/>
      <c r="C29" s="51" t="s">
        <v>40</v>
      </c>
      <c r="D29" s="53">
        <v>0.1607271475733896</v>
      </c>
      <c r="E29" s="53">
        <v>8.0806893983287872E-2</v>
      </c>
      <c r="F29" s="53">
        <v>4.0407047560946436</v>
      </c>
      <c r="G29" s="53">
        <v>0.42271097929490914</v>
      </c>
      <c r="H29" s="53">
        <v>0.11111457402011128</v>
      </c>
      <c r="I29" s="53">
        <v>3.1800496929108975E-2</v>
      </c>
      <c r="J29" s="53">
        <v>0.1573559436567783</v>
      </c>
      <c r="K29" s="53">
        <v>0.21404483011839243</v>
      </c>
      <c r="L29" s="53">
        <v>8.5974054608606326E-2</v>
      </c>
      <c r="M29" s="53">
        <v>0.31781929701757672</v>
      </c>
      <c r="N29" s="53">
        <v>0</v>
      </c>
      <c r="O29" s="53">
        <v>2.7570608518717274</v>
      </c>
      <c r="P29" s="53">
        <v>0.28168189096930918</v>
      </c>
      <c r="Q29" s="53">
        <v>0.1445251879421123</v>
      </c>
      <c r="R29" s="53">
        <v>0.16906201463354359</v>
      </c>
      <c r="S29" s="53">
        <v>2.3254019618998915E-2</v>
      </c>
      <c r="T29" s="53">
        <v>0.23317465013772318</v>
      </c>
      <c r="U29" s="53">
        <v>0.15700786911741715</v>
      </c>
      <c r="V29" s="53">
        <v>0.20676398406747043</v>
      </c>
      <c r="W29" s="53">
        <v>0</v>
      </c>
      <c r="X29" s="77">
        <v>0</v>
      </c>
    </row>
    <row r="30" spans="1:24" x14ac:dyDescent="0.3">
      <c r="A30" s="66"/>
      <c r="B30" s="52" t="s">
        <v>6</v>
      </c>
      <c r="C30" s="51" t="s">
        <v>39</v>
      </c>
      <c r="D30" s="53">
        <v>2.6884666666666668</v>
      </c>
      <c r="E30" s="53">
        <v>1.9427037037037038</v>
      </c>
      <c r="F30" s="53">
        <v>70.978814814814811</v>
      </c>
      <c r="G30" s="53">
        <v>10.066888888888888</v>
      </c>
      <c r="H30" s="53">
        <v>2.1799629629629629</v>
      </c>
      <c r="I30" s="53">
        <v>0.78533333333333344</v>
      </c>
      <c r="J30" s="53">
        <v>2.5598148148148145</v>
      </c>
      <c r="K30" s="53">
        <v>3.4327777777777779</v>
      </c>
      <c r="L30" s="53">
        <v>1.3372592592592591</v>
      </c>
      <c r="M30" s="53">
        <v>4.1545370370370369</v>
      </c>
      <c r="N30" s="53">
        <v>0</v>
      </c>
      <c r="O30" s="53">
        <v>47.809567901234573</v>
      </c>
      <c r="P30" s="53">
        <v>4.6316296296296295</v>
      </c>
      <c r="Q30" s="53">
        <v>1.9611604938271603</v>
      </c>
      <c r="R30" s="53">
        <v>3.3115185185185183</v>
      </c>
      <c r="S30" s="53">
        <v>0.22660493827160497</v>
      </c>
      <c r="T30" s="53">
        <v>3.6849259259259264</v>
      </c>
      <c r="U30" s="53">
        <v>3.0001728395061726</v>
      </c>
      <c r="V30" s="53">
        <v>3.7991296296296295</v>
      </c>
      <c r="W30" s="53">
        <v>0</v>
      </c>
      <c r="X30" s="77">
        <v>0</v>
      </c>
    </row>
    <row r="31" spans="1:24" x14ac:dyDescent="0.3">
      <c r="A31" s="66"/>
      <c r="B31" s="52"/>
      <c r="C31" s="51" t="s">
        <v>40</v>
      </c>
      <c r="D31" s="53">
        <v>3.4313507400489413E-2</v>
      </c>
      <c r="E31" s="53">
        <v>2.1636327286214979E-2</v>
      </c>
      <c r="F31" s="53">
        <v>0.65787067975075708</v>
      </c>
      <c r="G31" s="53">
        <v>0.34950668938652057</v>
      </c>
      <c r="H31" s="53">
        <v>4.3546673319573438E-2</v>
      </c>
      <c r="I31" s="53">
        <v>1.7055826997477989E-2</v>
      </c>
      <c r="J31" s="53">
        <v>3.1912367147466932E-2</v>
      </c>
      <c r="K31" s="53">
        <v>5.7062127718418412E-2</v>
      </c>
      <c r="L31" s="53">
        <v>5.861659619761512E-3</v>
      </c>
      <c r="M31" s="53">
        <v>0.30171250396898086</v>
      </c>
      <c r="N31" s="53">
        <v>0</v>
      </c>
      <c r="O31" s="53">
        <v>2.0986460019759199</v>
      </c>
      <c r="P31" s="53">
        <v>8.9344511308538672E-3</v>
      </c>
      <c r="Q31" s="53">
        <v>0.16415706175379641</v>
      </c>
      <c r="R31" s="53">
        <v>1.5080761097544268E-2</v>
      </c>
      <c r="S31" s="53">
        <v>1.3884707189412045E-2</v>
      </c>
      <c r="T31" s="53">
        <v>0.11261256523633734</v>
      </c>
      <c r="U31" s="53">
        <v>0.10440302786219693</v>
      </c>
      <c r="V31" s="53">
        <v>8.7324853120776411E-2</v>
      </c>
      <c r="W31" s="53">
        <v>0</v>
      </c>
      <c r="X31" s="77">
        <v>0</v>
      </c>
    </row>
    <row r="32" spans="1:24" x14ac:dyDescent="0.3">
      <c r="A32" s="66"/>
      <c r="B32" s="52" t="s">
        <v>7</v>
      </c>
      <c r="C32" s="51" t="s">
        <v>39</v>
      </c>
      <c r="D32" s="53">
        <v>2.6861259259259262</v>
      </c>
      <c r="E32" s="53">
        <v>2.0026851851851855</v>
      </c>
      <c r="F32" s="53">
        <v>71.471592592592586</v>
      </c>
      <c r="G32" s="53">
        <v>9.6445555555555558</v>
      </c>
      <c r="H32" s="53">
        <v>2.1682222222222225</v>
      </c>
      <c r="I32" s="53">
        <v>0.80888888888888888</v>
      </c>
      <c r="J32" s="53">
        <v>2.5788148148148147</v>
      </c>
      <c r="K32" s="53">
        <v>3.4269259259259255</v>
      </c>
      <c r="L32" s="53">
        <v>1.3252037037037037</v>
      </c>
      <c r="M32" s="53">
        <v>4.3163703703703709</v>
      </c>
      <c r="N32" s="53">
        <v>0</v>
      </c>
      <c r="O32" s="53">
        <v>48.146395061728391</v>
      </c>
      <c r="P32" s="53">
        <v>4.5825925925925928</v>
      </c>
      <c r="Q32" s="53">
        <v>3.0292469135802471</v>
      </c>
      <c r="R32" s="53">
        <v>3.3070246913580248</v>
      </c>
      <c r="S32" s="53">
        <v>0.2867777777777778</v>
      </c>
      <c r="T32" s="53">
        <v>3.5227777777777778</v>
      </c>
      <c r="U32" s="53">
        <v>2.9841481481481487</v>
      </c>
      <c r="V32" s="53">
        <v>3.8093827160493832</v>
      </c>
      <c r="W32" s="53">
        <v>0</v>
      </c>
      <c r="X32" s="77">
        <v>0</v>
      </c>
    </row>
    <row r="33" spans="1:24" x14ac:dyDescent="0.3">
      <c r="A33" s="66"/>
      <c r="B33" s="52"/>
      <c r="C33" s="51" t="s">
        <v>40</v>
      </c>
      <c r="D33" s="53">
        <v>1.19563265619489E-2</v>
      </c>
      <c r="E33" s="53">
        <v>7.3705564837845336E-3</v>
      </c>
      <c r="F33" s="53">
        <v>1.2419665078352038</v>
      </c>
      <c r="G33" s="53">
        <v>3.6159284107411087E-2</v>
      </c>
      <c r="H33" s="53">
        <v>3.9796860723639832E-2</v>
      </c>
      <c r="I33" s="53">
        <v>1.85954328655396E-2</v>
      </c>
      <c r="J33" s="53">
        <v>8.7333922342750434E-2</v>
      </c>
      <c r="K33" s="53">
        <v>9.8799043663421141E-2</v>
      </c>
      <c r="L33" s="53">
        <v>3.2390000616203944E-2</v>
      </c>
      <c r="M33" s="53">
        <v>0.20703046895292671</v>
      </c>
      <c r="N33" s="53">
        <v>0</v>
      </c>
      <c r="O33" s="53">
        <v>1.1771145240171104</v>
      </c>
      <c r="P33" s="53">
        <v>0.12803743879772825</v>
      </c>
      <c r="Q33" s="53">
        <v>0.27204562761146311</v>
      </c>
      <c r="R33" s="53">
        <v>5.1700312068178066E-2</v>
      </c>
      <c r="S33" s="53">
        <v>3.4444982074657217E-2</v>
      </c>
      <c r="T33" s="53">
        <v>0.13674719598743262</v>
      </c>
      <c r="U33" s="53">
        <v>1.2607235495193552E-2</v>
      </c>
      <c r="V33" s="53">
        <v>5.6590042401011981E-2</v>
      </c>
      <c r="W33" s="53">
        <v>0</v>
      </c>
      <c r="X33" s="77">
        <v>0</v>
      </c>
    </row>
    <row r="34" spans="1:24" x14ac:dyDescent="0.3">
      <c r="A34" s="66"/>
      <c r="B34" s="52" t="s">
        <v>8</v>
      </c>
      <c r="C34" s="51" t="s">
        <v>39</v>
      </c>
      <c r="D34" s="53">
        <v>2.8403037037037038</v>
      </c>
      <c r="E34" s="53">
        <v>1.8894814814814815</v>
      </c>
      <c r="F34" s="53">
        <v>75.833259259259265</v>
      </c>
      <c r="G34" s="53">
        <v>9.7094074074074079</v>
      </c>
      <c r="H34" s="53">
        <v>2.2860370370370369</v>
      </c>
      <c r="I34" s="53">
        <v>0.76640740740740743</v>
      </c>
      <c r="J34" s="53">
        <v>2.7277037037037037</v>
      </c>
      <c r="K34" s="53">
        <v>3.4978148148148147</v>
      </c>
      <c r="L34" s="53">
        <v>1.4354629629629632</v>
      </c>
      <c r="M34" s="53">
        <v>4.3745185185185189</v>
      </c>
      <c r="N34" s="53">
        <v>0</v>
      </c>
      <c r="O34" s="53">
        <v>50.974086419753093</v>
      </c>
      <c r="P34" s="53">
        <v>4.963703703703704</v>
      </c>
      <c r="Q34" s="53">
        <v>5.3420864197530875</v>
      </c>
      <c r="R34" s="53">
        <v>3.4760617283950626</v>
      </c>
      <c r="S34" s="53">
        <v>0.31067901234567902</v>
      </c>
      <c r="T34" s="53">
        <v>3.8653703703703708</v>
      </c>
      <c r="U34" s="53">
        <v>3.17779012345679</v>
      </c>
      <c r="V34" s="53">
        <v>4.1120493827160498</v>
      </c>
      <c r="W34" s="53">
        <v>0</v>
      </c>
      <c r="X34" s="77">
        <v>0</v>
      </c>
    </row>
    <row r="35" spans="1:24" x14ac:dyDescent="0.3">
      <c r="A35" s="66"/>
      <c r="B35" s="52"/>
      <c r="C35" s="51" t="s">
        <v>40</v>
      </c>
      <c r="D35" s="53">
        <v>0.1736052017957265</v>
      </c>
      <c r="E35" s="53">
        <v>4.8952053051351987E-2</v>
      </c>
      <c r="F35" s="53">
        <v>5.0255477440346725</v>
      </c>
      <c r="G35" s="53">
        <v>0.69491451053689535</v>
      </c>
      <c r="H35" s="53">
        <v>0.12616471368581567</v>
      </c>
      <c r="I35" s="53">
        <v>2.0614729641431129E-2</v>
      </c>
      <c r="J35" s="53">
        <v>0.15118267640867641</v>
      </c>
      <c r="K35" s="53">
        <v>0.26224871178191844</v>
      </c>
      <c r="L35" s="53">
        <v>9.1941042792619249E-2</v>
      </c>
      <c r="M35" s="53">
        <v>0.59270579082480079</v>
      </c>
      <c r="N35" s="53">
        <v>0</v>
      </c>
      <c r="O35" s="53">
        <v>2.5582268492559903</v>
      </c>
      <c r="P35" s="53">
        <v>0.27901350567878608</v>
      </c>
      <c r="Q35" s="53">
        <v>0.65177632173246514</v>
      </c>
      <c r="R35" s="53">
        <v>0.24500147625134933</v>
      </c>
      <c r="S35" s="53">
        <v>5.8502369235942729E-2</v>
      </c>
      <c r="T35" s="53">
        <v>0.25296489072526107</v>
      </c>
      <c r="U35" s="53">
        <v>0.22926644018351569</v>
      </c>
      <c r="V35" s="53">
        <v>0.17779500141617605</v>
      </c>
      <c r="W35" s="53">
        <v>0</v>
      </c>
      <c r="X35" s="77">
        <v>0</v>
      </c>
    </row>
    <row r="36" spans="1:24" x14ac:dyDescent="0.3">
      <c r="A36" s="66"/>
      <c r="B36" s="52" t="s">
        <v>9</v>
      </c>
      <c r="C36" s="51" t="s">
        <v>39</v>
      </c>
      <c r="D36" s="53">
        <v>2.8224592592592592</v>
      </c>
      <c r="E36" s="53">
        <v>1.8689074074074075</v>
      </c>
      <c r="F36" s="53">
        <v>76.434703703703704</v>
      </c>
      <c r="G36" s="53">
        <v>9.3059629629629637</v>
      </c>
      <c r="H36" s="53">
        <v>2.3409629629629634</v>
      </c>
      <c r="I36" s="53">
        <v>0.77592592592592602</v>
      </c>
      <c r="J36" s="53">
        <v>2.8274074074074078</v>
      </c>
      <c r="K36" s="53">
        <v>3.5394444444444448</v>
      </c>
      <c r="L36" s="53">
        <v>1.4379629629629627</v>
      </c>
      <c r="M36" s="53">
        <v>4.5088333333333335</v>
      </c>
      <c r="N36" s="53">
        <v>0</v>
      </c>
      <c r="O36" s="53">
        <v>51.084580246913589</v>
      </c>
      <c r="P36" s="53">
        <v>4.9729999999999999</v>
      </c>
      <c r="Q36" s="53">
        <v>6.7486419753086411</v>
      </c>
      <c r="R36" s="53">
        <v>3.5983333333333332</v>
      </c>
      <c r="S36" s="53">
        <v>0.34935802469135807</v>
      </c>
      <c r="T36" s="53">
        <v>3.9750987654320991</v>
      </c>
      <c r="U36" s="53">
        <v>3.2578641975308642</v>
      </c>
      <c r="V36" s="53">
        <v>4.1241481481481479</v>
      </c>
      <c r="W36" s="53">
        <v>0</v>
      </c>
      <c r="X36" s="77">
        <v>0</v>
      </c>
    </row>
    <row r="37" spans="1:24" x14ac:dyDescent="0.3">
      <c r="A37" s="66"/>
      <c r="B37" s="52"/>
      <c r="C37" s="51" t="s">
        <v>40</v>
      </c>
      <c r="D37" s="53">
        <v>0.19985542469968909</v>
      </c>
      <c r="E37" s="53">
        <v>0.18936314916945812</v>
      </c>
      <c r="F37" s="53">
        <v>6.3969289548577875</v>
      </c>
      <c r="G37" s="53">
        <v>0.93916670665045288</v>
      </c>
      <c r="H37" s="53">
        <v>0.15547126022902641</v>
      </c>
      <c r="I37" s="53">
        <v>8.4810197189519057E-2</v>
      </c>
      <c r="J37" s="53">
        <v>0.25357718121170841</v>
      </c>
      <c r="K37" s="53">
        <v>0.3401504569059598</v>
      </c>
      <c r="L37" s="53">
        <v>0.10761385491444556</v>
      </c>
      <c r="M37" s="53">
        <v>0.26274592364323118</v>
      </c>
      <c r="N37" s="53">
        <v>0</v>
      </c>
      <c r="O37" s="53">
        <v>4.5078149531712999</v>
      </c>
      <c r="P37" s="53">
        <v>0.45073548035519562</v>
      </c>
      <c r="Q37" s="53">
        <v>0.37279135471096148</v>
      </c>
      <c r="R37" s="53">
        <v>0.36678742306330642</v>
      </c>
      <c r="S37" s="53">
        <v>6.5483757851052843E-2</v>
      </c>
      <c r="T37" s="53">
        <v>0.33623958840966389</v>
      </c>
      <c r="U37" s="53">
        <v>0.26791979824174039</v>
      </c>
      <c r="V37" s="53">
        <v>0.34046593034494899</v>
      </c>
      <c r="W37" s="53">
        <v>0</v>
      </c>
      <c r="X37" s="77">
        <v>0</v>
      </c>
    </row>
    <row r="38" spans="1:24" x14ac:dyDescent="0.3">
      <c r="A38" s="66"/>
      <c r="B38" s="52" t="s">
        <v>10</v>
      </c>
      <c r="C38" s="51" t="s">
        <v>39</v>
      </c>
      <c r="D38" s="53">
        <v>3.0113851851851852</v>
      </c>
      <c r="E38" s="53">
        <v>1.9256851851851853</v>
      </c>
      <c r="F38" s="53">
        <v>83.056925925925938</v>
      </c>
      <c r="G38" s="53">
        <v>9.4096666666666664</v>
      </c>
      <c r="H38" s="53">
        <v>2.3955925925925929</v>
      </c>
      <c r="I38" s="53">
        <v>0.78314814814814815</v>
      </c>
      <c r="J38" s="53">
        <v>2.9130370370370371</v>
      </c>
      <c r="K38" s="53">
        <v>3.6702592592592596</v>
      </c>
      <c r="L38" s="53">
        <v>1.5196481481481481</v>
      </c>
      <c r="M38" s="53">
        <v>4.5672037037037034</v>
      </c>
      <c r="N38" s="53">
        <v>0</v>
      </c>
      <c r="O38" s="53">
        <v>54.53886419753087</v>
      </c>
      <c r="P38" s="53">
        <v>5.2542469135802472</v>
      </c>
      <c r="Q38" s="53">
        <v>7.9443209876543222</v>
      </c>
      <c r="R38" s="53">
        <v>3.7839259259259261</v>
      </c>
      <c r="S38" s="53">
        <v>0.54430864197530859</v>
      </c>
      <c r="T38" s="53">
        <v>4.1751728395061738</v>
      </c>
      <c r="U38" s="53">
        <v>3.3999012345679014</v>
      </c>
      <c r="V38" s="53">
        <v>4.3503148148148147</v>
      </c>
      <c r="W38" s="53">
        <v>0</v>
      </c>
      <c r="X38" s="77">
        <v>0</v>
      </c>
    </row>
    <row r="39" spans="1:24" x14ac:dyDescent="0.3">
      <c r="A39" s="66"/>
      <c r="B39" s="52"/>
      <c r="C39" s="51" t="s">
        <v>40</v>
      </c>
      <c r="D39" s="53">
        <v>7.7805900735743727E-2</v>
      </c>
      <c r="E39" s="53">
        <v>9.0827290545402187E-2</v>
      </c>
      <c r="F39" s="53">
        <v>5.0898553671431817</v>
      </c>
      <c r="G39" s="53">
        <v>0.11480627805778496</v>
      </c>
      <c r="H39" s="53">
        <v>8.8057664421528153E-2</v>
      </c>
      <c r="I39" s="53">
        <v>5.4343027234903855E-2</v>
      </c>
      <c r="J39" s="53">
        <v>5.4859678837374984E-2</v>
      </c>
      <c r="K39" s="53">
        <v>0.20328588800842626</v>
      </c>
      <c r="L39" s="53">
        <v>5.8906112086542138E-2</v>
      </c>
      <c r="M39" s="53">
        <v>0.25191195423747242</v>
      </c>
      <c r="N39" s="53">
        <v>0</v>
      </c>
      <c r="O39" s="53">
        <v>2.1693314367535974</v>
      </c>
      <c r="P39" s="53">
        <v>0.317403907524966</v>
      </c>
      <c r="Q39" s="53">
        <v>0.84861400220423144</v>
      </c>
      <c r="R39" s="53">
        <v>0.17588085582523252</v>
      </c>
      <c r="S39" s="53">
        <v>4.5423994513353314E-2</v>
      </c>
      <c r="T39" s="53">
        <v>0.12835156373818521</v>
      </c>
      <c r="U39" s="53">
        <v>9.199876492680055E-2</v>
      </c>
      <c r="V39" s="53">
        <v>8.3006100309643255E-2</v>
      </c>
      <c r="W39" s="53">
        <v>0</v>
      </c>
      <c r="X39" s="77">
        <v>0</v>
      </c>
    </row>
    <row r="40" spans="1:24" x14ac:dyDescent="0.3">
      <c r="A40" s="66"/>
      <c r="B40" s="52" t="s">
        <v>11</v>
      </c>
      <c r="C40" s="51" t="s">
        <v>39</v>
      </c>
      <c r="D40" s="53">
        <v>2.6547999999999998</v>
      </c>
      <c r="E40" s="53">
        <v>1.8338703703703703</v>
      </c>
      <c r="F40" s="53">
        <v>70.353703703703715</v>
      </c>
      <c r="G40" s="53">
        <v>7.5808888888888895</v>
      </c>
      <c r="H40" s="53">
        <v>2.1958148148148151</v>
      </c>
      <c r="I40" s="53">
        <v>0.76500000000000001</v>
      </c>
      <c r="J40" s="53">
        <v>2.5447407407407412</v>
      </c>
      <c r="K40" s="53">
        <v>3.2421111111111109</v>
      </c>
      <c r="L40" s="53">
        <v>1.3607962962962963</v>
      </c>
      <c r="M40" s="53">
        <v>4.0611666666666668</v>
      </c>
      <c r="N40" s="53">
        <v>0</v>
      </c>
      <c r="O40" s="53">
        <v>48.116345679012348</v>
      </c>
      <c r="P40" s="53">
        <v>4.6043333333333338</v>
      </c>
      <c r="Q40" s="53">
        <v>8.193802469135802</v>
      </c>
      <c r="R40" s="53">
        <v>3.2220617283950617</v>
      </c>
      <c r="S40" s="53">
        <v>0.46004938271604945</v>
      </c>
      <c r="T40" s="53">
        <v>3.5698271604938276</v>
      </c>
      <c r="U40" s="53">
        <v>3.0534074074074078</v>
      </c>
      <c r="V40" s="53">
        <v>3.774382716049383</v>
      </c>
      <c r="W40" s="53">
        <v>0</v>
      </c>
      <c r="X40" s="77">
        <v>0</v>
      </c>
    </row>
    <row r="41" spans="1:24" ht="15" thickBot="1" x14ac:dyDescent="0.35">
      <c r="A41" s="68"/>
      <c r="B41" s="78"/>
      <c r="C41" s="79" t="s">
        <v>40</v>
      </c>
      <c r="D41" s="80">
        <v>5.1840272251990192E-2</v>
      </c>
      <c r="E41" s="80">
        <v>0.19106446728378398</v>
      </c>
      <c r="F41" s="80">
        <v>2.3189980870134441</v>
      </c>
      <c r="G41" s="80">
        <v>0.39436598593717176</v>
      </c>
      <c r="H41" s="80">
        <v>2.003587317767239E-2</v>
      </c>
      <c r="I41" s="80">
        <v>8.1884969000104946E-2</v>
      </c>
      <c r="J41" s="80">
        <v>5.4513825784346721E-2</v>
      </c>
      <c r="K41" s="80">
        <v>0.17408554729723502</v>
      </c>
      <c r="L41" s="80">
        <v>2.0972375520656315E-2</v>
      </c>
      <c r="M41" s="80">
        <v>0.22123401103923623</v>
      </c>
      <c r="N41" s="80">
        <v>0</v>
      </c>
      <c r="O41" s="80">
        <v>1.3266293692325977</v>
      </c>
      <c r="P41" s="80">
        <v>7.2630668396824444E-2</v>
      </c>
      <c r="Q41" s="80">
        <v>0.92099032874533004</v>
      </c>
      <c r="R41" s="80">
        <v>7.0060098964028997E-2</v>
      </c>
      <c r="S41" s="80">
        <v>6.4352598805505645E-2</v>
      </c>
      <c r="T41" s="80">
        <v>9.0591641172840257E-2</v>
      </c>
      <c r="U41" s="80">
        <v>4.7803840149709675E-2</v>
      </c>
      <c r="V41" s="80">
        <v>0.29341042835862752</v>
      </c>
      <c r="W41" s="80">
        <v>0</v>
      </c>
      <c r="X41" s="81">
        <v>0</v>
      </c>
    </row>
    <row r="42" spans="1:24" x14ac:dyDescent="0.3">
      <c r="A42" s="61" t="s">
        <v>45</v>
      </c>
      <c r="B42" s="62" t="s">
        <v>2</v>
      </c>
      <c r="C42" s="63" t="s">
        <v>39</v>
      </c>
      <c r="D42" s="64">
        <v>2.583325925925926</v>
      </c>
      <c r="E42" s="64">
        <v>1.8493518518518517</v>
      </c>
      <c r="F42" s="64">
        <v>67.750222222222234</v>
      </c>
      <c r="G42" s="64">
        <v>9.5885555555555548</v>
      </c>
      <c r="H42" s="64">
        <v>2.0452222222222223</v>
      </c>
      <c r="I42" s="64">
        <v>0.54151851851851862</v>
      </c>
      <c r="J42" s="64">
        <v>2.545851851851852</v>
      </c>
      <c r="K42" s="64">
        <v>3.3326666666666669</v>
      </c>
      <c r="L42" s="64">
        <v>1.301722222222222</v>
      </c>
      <c r="M42" s="64">
        <v>4.0258703703703702</v>
      </c>
      <c r="N42" s="64">
        <v>0</v>
      </c>
      <c r="O42" s="64">
        <v>47.80456790123457</v>
      </c>
      <c r="P42" s="64">
        <v>4.1656419753086418</v>
      </c>
      <c r="Q42" s="64">
        <v>0</v>
      </c>
      <c r="R42" s="64">
        <v>3.2875802469135809</v>
      </c>
      <c r="S42" s="64">
        <v>0</v>
      </c>
      <c r="T42" s="64">
        <v>3.3933950617283952</v>
      </c>
      <c r="U42" s="64">
        <v>2.5984691358024694</v>
      </c>
      <c r="V42" s="64">
        <v>3.7922407407407412</v>
      </c>
      <c r="W42" s="64">
        <v>0</v>
      </c>
      <c r="X42" s="65">
        <v>0</v>
      </c>
    </row>
    <row r="43" spans="1:24" x14ac:dyDescent="0.3">
      <c r="A43" s="66"/>
      <c r="B43" s="58"/>
      <c r="C43" s="59" t="s">
        <v>40</v>
      </c>
      <c r="D43" s="60">
        <v>1.369102316214336E-2</v>
      </c>
      <c r="E43" s="60">
        <v>7.7001930658282161E-2</v>
      </c>
      <c r="F43" s="60">
        <v>2.8239263533921517</v>
      </c>
      <c r="G43" s="60">
        <v>0.62105481756424141</v>
      </c>
      <c r="H43" s="60">
        <v>5.8144562286225845E-2</v>
      </c>
      <c r="I43" s="60">
        <v>6.378419763791629E-2</v>
      </c>
      <c r="J43" s="60">
        <v>6.8645118277809655E-2</v>
      </c>
      <c r="K43" s="60">
        <v>0.1745535044790735</v>
      </c>
      <c r="L43" s="60">
        <v>0.1225272456473495</v>
      </c>
      <c r="M43" s="60">
        <v>9.0500890541369616E-2</v>
      </c>
      <c r="N43" s="60">
        <v>0</v>
      </c>
      <c r="O43" s="60">
        <v>0.35470585455500758</v>
      </c>
      <c r="P43" s="60">
        <v>5.7635084162194233E-2</v>
      </c>
      <c r="Q43" s="60">
        <v>0</v>
      </c>
      <c r="R43" s="60">
        <v>2.2250979335526565E-2</v>
      </c>
      <c r="S43" s="60">
        <v>0</v>
      </c>
      <c r="T43" s="60">
        <v>6.9285262828223795E-2</v>
      </c>
      <c r="U43" s="60">
        <v>5.0154662486966713E-2</v>
      </c>
      <c r="V43" s="60">
        <v>0.13796815675036023</v>
      </c>
      <c r="W43" s="60">
        <v>0</v>
      </c>
      <c r="X43" s="67">
        <v>0</v>
      </c>
    </row>
    <row r="44" spans="1:24" x14ac:dyDescent="0.3">
      <c r="A44" s="66"/>
      <c r="B44" s="58" t="s">
        <v>3</v>
      </c>
      <c r="C44" s="59" t="s">
        <v>39</v>
      </c>
      <c r="D44" s="60">
        <v>2.584111111111111</v>
      </c>
      <c r="E44" s="60">
        <v>1.8923518518518518</v>
      </c>
      <c r="F44" s="60">
        <v>67.916518518518515</v>
      </c>
      <c r="G44" s="60">
        <v>10.013296296296296</v>
      </c>
      <c r="H44" s="60">
        <v>2.0845555555555557</v>
      </c>
      <c r="I44" s="60">
        <v>0.6375925925925926</v>
      </c>
      <c r="J44" s="60">
        <v>2.4016666666666668</v>
      </c>
      <c r="K44" s="60">
        <v>3.4289259259259262</v>
      </c>
      <c r="L44" s="60">
        <v>1.285814814814815</v>
      </c>
      <c r="M44" s="60">
        <v>4.1278518518518519</v>
      </c>
      <c r="N44" s="60">
        <v>0</v>
      </c>
      <c r="O44" s="60">
        <v>48.266209876543208</v>
      </c>
      <c r="P44" s="60">
        <v>4.2416419753086423</v>
      </c>
      <c r="Q44" s="60">
        <v>5.483950617283951E-2</v>
      </c>
      <c r="R44" s="60">
        <v>3.2097037037037039</v>
      </c>
      <c r="S44" s="60">
        <v>9.9333333333333343E-2</v>
      </c>
      <c r="T44" s="60">
        <v>3.4998024691358025</v>
      </c>
      <c r="U44" s="60">
        <v>2.7121728395061733</v>
      </c>
      <c r="V44" s="60">
        <v>3.4204506172839508</v>
      </c>
      <c r="W44" s="60">
        <v>0</v>
      </c>
      <c r="X44" s="67">
        <v>0</v>
      </c>
    </row>
    <row r="45" spans="1:24" x14ac:dyDescent="0.3">
      <c r="A45" s="66"/>
      <c r="B45" s="58"/>
      <c r="C45" s="59" t="s">
        <v>40</v>
      </c>
      <c r="D45" s="60">
        <v>3.613623057948654E-2</v>
      </c>
      <c r="E45" s="60">
        <v>4.2384641309441917E-2</v>
      </c>
      <c r="F45" s="60">
        <v>0.26952427988691624</v>
      </c>
      <c r="G45" s="60">
        <v>0.11216353434255714</v>
      </c>
      <c r="H45" s="60">
        <v>2.9498482907213488E-2</v>
      </c>
      <c r="I45" s="60">
        <v>5.1593416812963741E-2</v>
      </c>
      <c r="J45" s="60">
        <v>7.3722536213012821E-2</v>
      </c>
      <c r="K45" s="60">
        <v>4.336100730763192E-2</v>
      </c>
      <c r="L45" s="60">
        <v>2.7750115856355496E-2</v>
      </c>
      <c r="M45" s="60">
        <v>0.15280011072010521</v>
      </c>
      <c r="N45" s="60">
        <v>0</v>
      </c>
      <c r="O45" s="60">
        <v>0.38008668120694783</v>
      </c>
      <c r="P45" s="60">
        <v>5.7064944271021274E-2</v>
      </c>
      <c r="Q45" s="60">
        <v>7.3790506611802866E-3</v>
      </c>
      <c r="R45" s="60">
        <v>2.558237991011696E-2</v>
      </c>
      <c r="S45" s="60">
        <v>1.598880781386286E-2</v>
      </c>
      <c r="T45" s="60">
        <v>8.8230527436090347E-2</v>
      </c>
      <c r="U45" s="60">
        <v>0.10589288097182019</v>
      </c>
      <c r="V45" s="60">
        <v>4.4973049898716658E-2</v>
      </c>
      <c r="W45" s="60">
        <v>0</v>
      </c>
      <c r="X45" s="67">
        <v>0</v>
      </c>
    </row>
    <row r="46" spans="1:24" x14ac:dyDescent="0.3">
      <c r="A46" s="66"/>
      <c r="B46" s="58" t="s">
        <v>4</v>
      </c>
      <c r="C46" s="59" t="s">
        <v>39</v>
      </c>
      <c r="D46" s="60">
        <v>2.6144666666666665</v>
      </c>
      <c r="E46" s="60">
        <v>1.9350185185185182</v>
      </c>
      <c r="F46" s="60">
        <v>69.361333333333334</v>
      </c>
      <c r="G46" s="60">
        <v>9.8205185185185204</v>
      </c>
      <c r="H46" s="60">
        <v>2.0715925925925931</v>
      </c>
      <c r="I46" s="60">
        <v>0.7075555555555556</v>
      </c>
      <c r="J46" s="60">
        <v>2.4361481481481486</v>
      </c>
      <c r="K46" s="60">
        <v>3.3542962962962961</v>
      </c>
      <c r="L46" s="60">
        <v>1.2733703703703705</v>
      </c>
      <c r="M46" s="60">
        <v>3.9737222222222224</v>
      </c>
      <c r="N46" s="60">
        <v>0</v>
      </c>
      <c r="O46" s="60">
        <v>47.78351851851852</v>
      </c>
      <c r="P46" s="60">
        <v>4.4029753086419747</v>
      </c>
      <c r="Q46" s="60">
        <v>0.14793827160493825</v>
      </c>
      <c r="R46" s="60">
        <v>3.2407777777777782</v>
      </c>
      <c r="S46" s="60">
        <v>0.1985061728395062</v>
      </c>
      <c r="T46" s="60">
        <v>3.5599506172839508</v>
      </c>
      <c r="U46" s="60">
        <v>2.8693456790123459</v>
      </c>
      <c r="V46" s="60">
        <v>3.4796358024691361</v>
      </c>
      <c r="W46" s="60">
        <v>0</v>
      </c>
      <c r="X46" s="67">
        <v>0</v>
      </c>
    </row>
    <row r="47" spans="1:24" x14ac:dyDescent="0.3">
      <c r="A47" s="66"/>
      <c r="B47" s="58"/>
      <c r="C47" s="59" t="s">
        <v>40</v>
      </c>
      <c r="D47" s="60">
        <v>5.4961351179322139E-2</v>
      </c>
      <c r="E47" s="60">
        <v>3.1990176604341447E-2</v>
      </c>
      <c r="F47" s="60">
        <v>1.1318893906175609</v>
      </c>
      <c r="G47" s="60">
        <v>5.3945254981132819E-2</v>
      </c>
      <c r="H47" s="60">
        <v>3.0192046482176316E-2</v>
      </c>
      <c r="I47" s="60">
        <v>7.4236858171067158E-3</v>
      </c>
      <c r="J47" s="60">
        <v>4.5527136573795909E-2</v>
      </c>
      <c r="K47" s="60">
        <v>3.0708171055068074E-2</v>
      </c>
      <c r="L47" s="60">
        <v>8.3950186091847588E-3</v>
      </c>
      <c r="M47" s="60">
        <v>0.31166942850861185</v>
      </c>
      <c r="N47" s="60">
        <v>0</v>
      </c>
      <c r="O47" s="60">
        <v>1.3073745206229976</v>
      </c>
      <c r="P47" s="60">
        <v>0.1123239749758113</v>
      </c>
      <c r="Q47" s="60">
        <v>9.432842062367601E-3</v>
      </c>
      <c r="R47" s="60">
        <v>5.5718871063514863E-2</v>
      </c>
      <c r="S47" s="60">
        <v>5.6457813296416956E-2</v>
      </c>
      <c r="T47" s="60">
        <v>6.4660518282796953E-2</v>
      </c>
      <c r="U47" s="60">
        <v>7.0478711272055086E-2</v>
      </c>
      <c r="V47" s="60">
        <v>0.20983574013313352</v>
      </c>
      <c r="W47" s="60">
        <v>0</v>
      </c>
      <c r="X47" s="67">
        <v>0</v>
      </c>
    </row>
    <row r="48" spans="1:24" x14ac:dyDescent="0.3">
      <c r="A48" s="66"/>
      <c r="B48" s="58" t="s">
        <v>5</v>
      </c>
      <c r="C48" s="59" t="s">
        <v>39</v>
      </c>
      <c r="D48" s="60">
        <v>2.3670074074074079</v>
      </c>
      <c r="E48" s="60">
        <v>1.7617592592592592</v>
      </c>
      <c r="F48" s="60">
        <v>65.294777777777782</v>
      </c>
      <c r="G48" s="60">
        <v>0</v>
      </c>
      <c r="H48" s="60">
        <v>1.8680370370370369</v>
      </c>
      <c r="I48" s="60">
        <v>0.7128148148148149</v>
      </c>
      <c r="J48" s="60">
        <v>1.4429259259259259</v>
      </c>
      <c r="K48" s="60">
        <v>2.2078148148148151</v>
      </c>
      <c r="L48" s="60">
        <v>1.1818333333333333</v>
      </c>
      <c r="M48" s="60">
        <v>3.4632037037037038</v>
      </c>
      <c r="N48" s="60">
        <v>0.30798765432098768</v>
      </c>
      <c r="O48" s="60">
        <v>12.02504938271605</v>
      </c>
      <c r="P48" s="60">
        <v>4.3539506172839504</v>
      </c>
      <c r="Q48" s="60">
        <v>11.579283950617286</v>
      </c>
      <c r="R48" s="60">
        <v>2.8557283950617283</v>
      </c>
      <c r="S48" s="60">
        <v>8.0851851851851855E-2</v>
      </c>
      <c r="T48" s="60">
        <v>3.1460864197530864</v>
      </c>
      <c r="U48" s="60">
        <v>2.6028271604938271</v>
      </c>
      <c r="V48" s="60">
        <v>3.280358024691358</v>
      </c>
      <c r="W48" s="60">
        <v>4.0157666666666669</v>
      </c>
      <c r="X48" s="67">
        <v>0.82136666666666669</v>
      </c>
    </row>
    <row r="49" spans="1:24" x14ac:dyDescent="0.3">
      <c r="A49" s="66"/>
      <c r="B49" s="58"/>
      <c r="C49" s="59" t="s">
        <v>40</v>
      </c>
      <c r="D49" s="60">
        <v>0.28739582574984673</v>
      </c>
      <c r="E49" s="60">
        <v>0.22434728599319065</v>
      </c>
      <c r="F49" s="60">
        <v>8.8929718907338788</v>
      </c>
      <c r="G49" s="60">
        <v>0</v>
      </c>
      <c r="H49" s="60">
        <v>0.24154281202543182</v>
      </c>
      <c r="I49" s="60">
        <v>7.3224273562003478E-2</v>
      </c>
      <c r="J49" s="60">
        <v>1.0615382638401256</v>
      </c>
      <c r="K49" s="60">
        <v>0.31815566756948516</v>
      </c>
      <c r="L49" s="60">
        <v>0.14680095914175342</v>
      </c>
      <c r="M49" s="60">
        <v>0.4897321263982477</v>
      </c>
      <c r="N49" s="60">
        <v>5.2804870672243896E-2</v>
      </c>
      <c r="O49" s="60">
        <v>0.60955030798177501</v>
      </c>
      <c r="P49" s="60">
        <v>0.45044200413094854</v>
      </c>
      <c r="Q49" s="60">
        <v>0.99365809335652011</v>
      </c>
      <c r="R49" s="60">
        <v>0.38538778385085437</v>
      </c>
      <c r="S49" s="60">
        <v>6.3044609372404385E-3</v>
      </c>
      <c r="T49" s="60">
        <v>0.40823122320052008</v>
      </c>
      <c r="U49" s="60">
        <v>0.32485625465908818</v>
      </c>
      <c r="V49" s="60">
        <v>0.37621960993772208</v>
      </c>
      <c r="W49" s="60">
        <v>0.51379218885979006</v>
      </c>
      <c r="X49" s="67">
        <v>0.18722524758518269</v>
      </c>
    </row>
    <row r="50" spans="1:24" x14ac:dyDescent="0.3">
      <c r="A50" s="66"/>
      <c r="B50" s="58" t="s">
        <v>6</v>
      </c>
      <c r="C50" s="59" t="s">
        <v>39</v>
      </c>
      <c r="D50" s="60">
        <v>2.3826296296296294</v>
      </c>
      <c r="E50" s="60">
        <v>1.7681481481481482</v>
      </c>
      <c r="F50" s="60">
        <v>55.88759259259259</v>
      </c>
      <c r="G50" s="60">
        <v>0</v>
      </c>
      <c r="H50" s="60">
        <v>1.877</v>
      </c>
      <c r="I50" s="60">
        <v>0.6837037037037037</v>
      </c>
      <c r="J50" s="60">
        <v>0.34755555555555562</v>
      </c>
      <c r="K50" s="60">
        <v>0.39725925925925926</v>
      </c>
      <c r="L50" s="60">
        <v>1.1396666666666668</v>
      </c>
      <c r="M50" s="60">
        <v>2.9788333333333332</v>
      </c>
      <c r="N50" s="60">
        <v>0.22137037037037036</v>
      </c>
      <c r="O50" s="60">
        <v>4.3648888888888893</v>
      </c>
      <c r="P50" s="60">
        <v>5.4999629629629636</v>
      </c>
      <c r="Q50" s="60">
        <v>20.171753086419752</v>
      </c>
      <c r="R50" s="60">
        <v>2.811469135802469</v>
      </c>
      <c r="S50" s="60">
        <v>0.17050617283950617</v>
      </c>
      <c r="T50" s="60">
        <v>3.0515432098765434</v>
      </c>
      <c r="U50" s="60">
        <v>2.4921111111111114</v>
      </c>
      <c r="V50" s="60">
        <v>3.3962901234567902</v>
      </c>
      <c r="W50" s="60">
        <v>22.1938</v>
      </c>
      <c r="X50" s="67">
        <v>1.4533333333333334</v>
      </c>
    </row>
    <row r="51" spans="1:24" x14ac:dyDescent="0.3">
      <c r="A51" s="66"/>
      <c r="B51" s="58"/>
      <c r="C51" s="59" t="s">
        <v>40</v>
      </c>
      <c r="D51" s="60">
        <v>0.11573833692318584</v>
      </c>
      <c r="E51" s="60">
        <v>4.9210442951402554E-2</v>
      </c>
      <c r="F51" s="60">
        <v>0.55443208996849114</v>
      </c>
      <c r="G51" s="60">
        <v>0</v>
      </c>
      <c r="H51" s="60">
        <v>4.1238241870775551E-2</v>
      </c>
      <c r="I51" s="60">
        <v>2.9093576851115532E-2</v>
      </c>
      <c r="J51" s="60">
        <v>5.6678430151552175E-2</v>
      </c>
      <c r="K51" s="60">
        <v>6.8278418162925333E-2</v>
      </c>
      <c r="L51" s="60">
        <v>2.6647388865202785E-2</v>
      </c>
      <c r="M51" s="60">
        <v>0.11786503404275825</v>
      </c>
      <c r="N51" s="60">
        <v>8.7958869300455069E-3</v>
      </c>
      <c r="O51" s="60">
        <v>1.404812288228483</v>
      </c>
      <c r="P51" s="60">
        <v>1.0701922009857623</v>
      </c>
      <c r="Q51" s="60">
        <v>0.48094956420655055</v>
      </c>
      <c r="R51" s="60">
        <v>0.14994557921495655</v>
      </c>
      <c r="S51" s="60">
        <v>3.4331502075365256E-2</v>
      </c>
      <c r="T51" s="60">
        <v>0.16233519376551711</v>
      </c>
      <c r="U51" s="60">
        <v>9.073708987364551E-2</v>
      </c>
      <c r="V51" s="60">
        <v>0.16467660698464243</v>
      </c>
      <c r="W51" s="60">
        <v>0.9587550417077344</v>
      </c>
      <c r="X51" s="67">
        <v>8.9697342955816273E-2</v>
      </c>
    </row>
    <row r="52" spans="1:24" x14ac:dyDescent="0.3">
      <c r="A52" s="66"/>
      <c r="B52" s="58" t="s">
        <v>7</v>
      </c>
      <c r="C52" s="59" t="s">
        <v>39</v>
      </c>
      <c r="D52" s="60">
        <v>2.3297037037037041</v>
      </c>
      <c r="E52" s="60">
        <v>1.6999444444444445</v>
      </c>
      <c r="F52" s="60">
        <v>41.104444444444447</v>
      </c>
      <c r="G52" s="60">
        <v>0</v>
      </c>
      <c r="H52" s="60">
        <v>1.875925925925926</v>
      </c>
      <c r="I52" s="60">
        <v>0.68233333333333335</v>
      </c>
      <c r="J52" s="60">
        <v>0</v>
      </c>
      <c r="K52" s="60">
        <v>0</v>
      </c>
      <c r="L52" s="60">
        <v>1.0802407407407408</v>
      </c>
      <c r="M52" s="60">
        <v>1.7909444444444444</v>
      </c>
      <c r="N52" s="60">
        <v>0.18932098765432101</v>
      </c>
      <c r="O52" s="60">
        <v>2.5164814814814815</v>
      </c>
      <c r="P52" s="60">
        <v>5.0598518518518514</v>
      </c>
      <c r="Q52" s="60">
        <v>22.103320987654325</v>
      </c>
      <c r="R52" s="60">
        <v>2.8183456790123458</v>
      </c>
      <c r="S52" s="60">
        <v>0.24754320987654321</v>
      </c>
      <c r="T52" s="60">
        <v>2.8480864197530864</v>
      </c>
      <c r="U52" s="60">
        <v>2.3637407407407411</v>
      </c>
      <c r="V52" s="60">
        <v>3.280259259259259</v>
      </c>
      <c r="W52" s="60">
        <v>45.865033333333336</v>
      </c>
      <c r="X52" s="67">
        <v>2.2207333333333334</v>
      </c>
    </row>
    <row r="53" spans="1:24" x14ac:dyDescent="0.3">
      <c r="A53" s="66"/>
      <c r="B53" s="58"/>
      <c r="C53" s="59" t="s">
        <v>40</v>
      </c>
      <c r="D53" s="60">
        <v>6.5029741850194375E-2</v>
      </c>
      <c r="E53" s="60">
        <v>3.9501679914269283E-2</v>
      </c>
      <c r="F53" s="60">
        <v>5.1092924167638607</v>
      </c>
      <c r="G53" s="60">
        <v>0</v>
      </c>
      <c r="H53" s="60">
        <v>9.8119499662359513E-2</v>
      </c>
      <c r="I53" s="60">
        <v>2.5733918627003451E-2</v>
      </c>
      <c r="J53" s="60">
        <v>0</v>
      </c>
      <c r="K53" s="60">
        <v>0</v>
      </c>
      <c r="L53" s="60">
        <v>5.7146128837851043E-2</v>
      </c>
      <c r="M53" s="60">
        <v>0.20872478687041507</v>
      </c>
      <c r="N53" s="60">
        <v>1.7244403610320307E-2</v>
      </c>
      <c r="O53" s="60">
        <v>1.1985355026723152</v>
      </c>
      <c r="P53" s="60">
        <v>0.4300025520707757</v>
      </c>
      <c r="Q53" s="60">
        <v>0.20157612950289613</v>
      </c>
      <c r="R53" s="60">
        <v>0.11751160426796781</v>
      </c>
      <c r="S53" s="60">
        <v>2.5460702481031772E-2</v>
      </c>
      <c r="T53" s="60">
        <v>0.15711014341876955</v>
      </c>
      <c r="U53" s="60">
        <v>8.6703727435249275E-2</v>
      </c>
      <c r="V53" s="60">
        <v>0.13995618190427883</v>
      </c>
      <c r="W53" s="60">
        <v>1.2288441330507849</v>
      </c>
      <c r="X53" s="67">
        <v>0.19628492895108729</v>
      </c>
    </row>
    <row r="54" spans="1:24" x14ac:dyDescent="0.3">
      <c r="A54" s="66"/>
      <c r="B54" s="58" t="s">
        <v>8</v>
      </c>
      <c r="C54" s="59" t="s">
        <v>39</v>
      </c>
      <c r="D54" s="60">
        <v>2.3598518518518521</v>
      </c>
      <c r="E54" s="60">
        <v>1.6402037037037038</v>
      </c>
      <c r="F54" s="60">
        <v>0</v>
      </c>
      <c r="G54" s="60">
        <v>0</v>
      </c>
      <c r="H54" s="60">
        <v>2.0335555555555556</v>
      </c>
      <c r="I54" s="60">
        <v>0.63385185185185178</v>
      </c>
      <c r="J54" s="60">
        <v>0</v>
      </c>
      <c r="K54" s="60">
        <v>0</v>
      </c>
      <c r="L54" s="60">
        <v>1.0551296296296295</v>
      </c>
      <c r="M54" s="60">
        <v>2.0798148148148146</v>
      </c>
      <c r="N54" s="60">
        <v>0.2781481481481482</v>
      </c>
      <c r="O54" s="60">
        <v>16.121024691358027</v>
      </c>
      <c r="P54" s="60">
        <v>4.9688395061728388</v>
      </c>
      <c r="Q54" s="60">
        <v>11.067222222222222</v>
      </c>
      <c r="R54" s="60">
        <v>2.1884074074074076</v>
      </c>
      <c r="S54" s="60">
        <v>0.35118518518518521</v>
      </c>
      <c r="T54" s="60">
        <v>2.5233827160493827</v>
      </c>
      <c r="U54" s="60">
        <v>2.0546913580246913</v>
      </c>
      <c r="V54" s="60">
        <v>3.0245493827160495</v>
      </c>
      <c r="W54" s="60">
        <v>100.44193333333332</v>
      </c>
      <c r="X54" s="67">
        <v>6.4990333333333332</v>
      </c>
    </row>
    <row r="55" spans="1:24" x14ac:dyDescent="0.3">
      <c r="A55" s="66"/>
      <c r="B55" s="58"/>
      <c r="C55" s="59" t="s">
        <v>40</v>
      </c>
      <c r="D55" s="60">
        <v>0.10841298344489864</v>
      </c>
      <c r="E55" s="60">
        <v>0.14804481234040362</v>
      </c>
      <c r="F55" s="60">
        <v>0</v>
      </c>
      <c r="G55" s="60">
        <v>0</v>
      </c>
      <c r="H55" s="60">
        <v>0.21250658668078029</v>
      </c>
      <c r="I55" s="60">
        <v>3.0865365410002961E-2</v>
      </c>
      <c r="J55" s="60">
        <v>0</v>
      </c>
      <c r="K55" s="60">
        <v>0</v>
      </c>
      <c r="L55" s="60">
        <v>4.0307319945045578E-2</v>
      </c>
      <c r="M55" s="60">
        <v>0.21918584901175861</v>
      </c>
      <c r="N55" s="60">
        <v>3.172582734481965E-2</v>
      </c>
      <c r="O55" s="60">
        <v>2.2131171402462604</v>
      </c>
      <c r="P55" s="60">
        <v>0.42486062320965012</v>
      </c>
      <c r="Q55" s="60">
        <v>2.2564366691092714</v>
      </c>
      <c r="R55" s="60">
        <v>0.45653057507772299</v>
      </c>
      <c r="S55" s="60">
        <v>2.7582747435747828E-2</v>
      </c>
      <c r="T55" s="60">
        <v>0.11042311897186691</v>
      </c>
      <c r="U55" s="60">
        <v>1.7554201125019351E-2</v>
      </c>
      <c r="V55" s="60">
        <v>0.24281414560314232</v>
      </c>
      <c r="W55" s="60">
        <v>3.5514972410707801</v>
      </c>
      <c r="X55" s="67">
        <v>0.13569986489799243</v>
      </c>
    </row>
    <row r="56" spans="1:24" x14ac:dyDescent="0.3">
      <c r="A56" s="66"/>
      <c r="B56" s="58" t="s">
        <v>9</v>
      </c>
      <c r="C56" s="59" t="s">
        <v>39</v>
      </c>
      <c r="D56" s="60">
        <v>1.9977407407407408</v>
      </c>
      <c r="E56" s="60">
        <v>1.5667407407407408</v>
      </c>
      <c r="F56" s="60">
        <v>0</v>
      </c>
      <c r="G56" s="60">
        <v>0</v>
      </c>
      <c r="H56" s="60">
        <v>1.7197777777777776</v>
      </c>
      <c r="I56" s="60">
        <v>0.63114814814814812</v>
      </c>
      <c r="J56" s="60">
        <v>0</v>
      </c>
      <c r="K56" s="60">
        <v>0</v>
      </c>
      <c r="L56" s="60">
        <v>0.98024074074074063</v>
      </c>
      <c r="M56" s="60">
        <v>1.4767037037037039</v>
      </c>
      <c r="N56" s="60">
        <v>0.10497530864197531</v>
      </c>
      <c r="O56" s="60">
        <v>0</v>
      </c>
      <c r="P56" s="60">
        <v>3.2436419753086416</v>
      </c>
      <c r="Q56" s="60">
        <v>3.3649012345679012</v>
      </c>
      <c r="R56" s="60">
        <v>2.5530246913580252</v>
      </c>
      <c r="S56" s="60">
        <v>0.232679012345679</v>
      </c>
      <c r="T56" s="60">
        <v>2.1464691358024695</v>
      </c>
      <c r="U56" s="60">
        <v>1.8615679012345681</v>
      </c>
      <c r="V56" s="60">
        <v>2.7872592592592595</v>
      </c>
      <c r="W56" s="60">
        <v>59.20236666666667</v>
      </c>
      <c r="X56" s="67">
        <v>10.998433333333333</v>
      </c>
    </row>
    <row r="57" spans="1:24" x14ac:dyDescent="0.3">
      <c r="A57" s="66"/>
      <c r="B57" s="58"/>
      <c r="C57" s="59" t="s">
        <v>40</v>
      </c>
      <c r="D57" s="60">
        <v>0.29653046422583962</v>
      </c>
      <c r="E57" s="60">
        <v>0.19587109433683147</v>
      </c>
      <c r="F57" s="60">
        <v>0</v>
      </c>
      <c r="G57" s="60">
        <v>0</v>
      </c>
      <c r="H57" s="60">
        <v>0.22038722935823146</v>
      </c>
      <c r="I57" s="60">
        <v>8.0471936165896374E-2</v>
      </c>
      <c r="J57" s="60">
        <v>0</v>
      </c>
      <c r="K57" s="60">
        <v>0</v>
      </c>
      <c r="L57" s="60">
        <v>0.129758944758565</v>
      </c>
      <c r="M57" s="60">
        <v>0.25315127974328289</v>
      </c>
      <c r="N57" s="60">
        <v>2.2404234037101421E-2</v>
      </c>
      <c r="O57" s="60">
        <v>0</v>
      </c>
      <c r="P57" s="60">
        <v>0.31646827082354217</v>
      </c>
      <c r="Q57" s="60">
        <v>0.79522514893223128</v>
      </c>
      <c r="R57" s="60">
        <v>0.5156561874080956</v>
      </c>
      <c r="S57" s="60">
        <v>9.3219465617458835E-2</v>
      </c>
      <c r="T57" s="60">
        <v>0.34430873936313133</v>
      </c>
      <c r="U57" s="60">
        <v>0.23134912462953147</v>
      </c>
      <c r="V57" s="60">
        <v>0.35657584273006221</v>
      </c>
      <c r="W57" s="60">
        <v>13.486386536553576</v>
      </c>
      <c r="X57" s="67">
        <v>2.0230460828496568</v>
      </c>
    </row>
    <row r="58" spans="1:24" x14ac:dyDescent="0.3">
      <c r="A58" s="66"/>
      <c r="B58" s="58" t="s">
        <v>10</v>
      </c>
      <c r="C58" s="59" t="s">
        <v>39</v>
      </c>
      <c r="D58" s="60">
        <v>2.0784148148148147</v>
      </c>
      <c r="E58" s="60">
        <v>1.6512962962962963</v>
      </c>
      <c r="F58" s="60">
        <v>0</v>
      </c>
      <c r="G58" s="60">
        <v>0</v>
      </c>
      <c r="H58" s="60">
        <v>1.6771111111111112</v>
      </c>
      <c r="I58" s="60">
        <v>0.69148148148148147</v>
      </c>
      <c r="J58" s="60">
        <v>0</v>
      </c>
      <c r="K58" s="60">
        <v>0</v>
      </c>
      <c r="L58" s="60">
        <v>1.0263333333333333</v>
      </c>
      <c r="M58" s="60">
        <v>0</v>
      </c>
      <c r="N58" s="60">
        <v>0.11012345679012346</v>
      </c>
      <c r="O58" s="60">
        <v>0</v>
      </c>
      <c r="P58" s="60">
        <v>1.1290246913580246</v>
      </c>
      <c r="Q58" s="60">
        <v>0</v>
      </c>
      <c r="R58" s="60">
        <v>2.6241975308641976</v>
      </c>
      <c r="S58" s="60">
        <v>0</v>
      </c>
      <c r="T58" s="60">
        <v>2.1318024691358026</v>
      </c>
      <c r="U58" s="60">
        <v>2.0071728395061732</v>
      </c>
      <c r="V58" s="60">
        <v>2.7462654320987654</v>
      </c>
      <c r="W58" s="60">
        <v>0</v>
      </c>
      <c r="X58" s="67">
        <v>15.731999999999999</v>
      </c>
    </row>
    <row r="59" spans="1:24" x14ac:dyDescent="0.3">
      <c r="A59" s="66"/>
      <c r="B59" s="58"/>
      <c r="C59" s="59" t="s">
        <v>40</v>
      </c>
      <c r="D59" s="60">
        <v>7.4339177094105396E-2</v>
      </c>
      <c r="E59" s="60">
        <v>2.1722814238404078E-2</v>
      </c>
      <c r="F59" s="60">
        <v>0</v>
      </c>
      <c r="G59" s="60">
        <v>0</v>
      </c>
      <c r="H59" s="60">
        <v>0.17591668201835114</v>
      </c>
      <c r="I59" s="60">
        <v>1.8027528104188981E-2</v>
      </c>
      <c r="J59" s="60">
        <v>0</v>
      </c>
      <c r="K59" s="60">
        <v>0</v>
      </c>
      <c r="L59" s="60">
        <v>4.2811530695524326E-2</v>
      </c>
      <c r="M59" s="60">
        <v>0</v>
      </c>
      <c r="N59" s="60">
        <v>3.6270461957468186E-3</v>
      </c>
      <c r="O59" s="60">
        <v>0</v>
      </c>
      <c r="P59" s="60">
        <v>9.3519929093383442E-2</v>
      </c>
      <c r="Q59" s="60">
        <v>0</v>
      </c>
      <c r="R59" s="60">
        <v>3.7015592557244813E-2</v>
      </c>
      <c r="S59" s="60">
        <v>0</v>
      </c>
      <c r="T59" s="60">
        <v>4.4445313777506192E-2</v>
      </c>
      <c r="U59" s="60">
        <v>5.0226596735809745E-2</v>
      </c>
      <c r="V59" s="60">
        <v>0.1178202118021319</v>
      </c>
      <c r="W59" s="60">
        <v>0</v>
      </c>
      <c r="X59" s="67">
        <v>0.37333294791646748</v>
      </c>
    </row>
    <row r="60" spans="1:24" x14ac:dyDescent="0.3">
      <c r="A60" s="66"/>
      <c r="B60" s="58" t="s">
        <v>11</v>
      </c>
      <c r="C60" s="59" t="s">
        <v>39</v>
      </c>
      <c r="D60" s="60">
        <v>1.8768444444444443</v>
      </c>
      <c r="E60" s="60">
        <v>1.5483518518518518</v>
      </c>
      <c r="F60" s="60">
        <v>0</v>
      </c>
      <c r="G60" s="60">
        <v>0</v>
      </c>
      <c r="H60" s="60">
        <v>1.6377407407407407</v>
      </c>
      <c r="I60" s="60">
        <v>0.60651851851851857</v>
      </c>
      <c r="J60" s="60">
        <v>0</v>
      </c>
      <c r="K60" s="60">
        <v>0</v>
      </c>
      <c r="L60" s="60">
        <v>0.89364814814814819</v>
      </c>
      <c r="M60" s="60">
        <v>0</v>
      </c>
      <c r="N60" s="60">
        <v>9.3580246913580259E-2</v>
      </c>
      <c r="O60" s="60">
        <v>0</v>
      </c>
      <c r="P60" s="60">
        <v>0.14665432098765432</v>
      </c>
      <c r="Q60" s="60">
        <v>0</v>
      </c>
      <c r="R60" s="60">
        <v>2.1902222222222227</v>
      </c>
      <c r="S60" s="60">
        <v>0</v>
      </c>
      <c r="T60" s="60">
        <v>1.580456790123457</v>
      </c>
      <c r="U60" s="60">
        <v>1.685641975308642</v>
      </c>
      <c r="V60" s="60">
        <v>2.2582716049382721</v>
      </c>
      <c r="W60" s="60">
        <v>0</v>
      </c>
      <c r="X60" s="67">
        <v>14.180533333333335</v>
      </c>
    </row>
    <row r="61" spans="1:24" ht="15" thickBot="1" x14ac:dyDescent="0.35">
      <c r="A61" s="68"/>
      <c r="B61" s="69"/>
      <c r="C61" s="70" t="s">
        <v>40</v>
      </c>
      <c r="D61" s="71">
        <v>4.4009533198452411E-2</v>
      </c>
      <c r="E61" s="71">
        <v>0.12771126690888801</v>
      </c>
      <c r="F61" s="71">
        <v>0</v>
      </c>
      <c r="G61" s="71">
        <v>0</v>
      </c>
      <c r="H61" s="71">
        <v>0.20531317040654662</v>
      </c>
      <c r="I61" s="71">
        <v>0.12457851574152799</v>
      </c>
      <c r="J61" s="71">
        <v>0</v>
      </c>
      <c r="K61" s="71">
        <v>0</v>
      </c>
      <c r="L61" s="71">
        <v>9.1951113107161905E-2</v>
      </c>
      <c r="M61" s="71">
        <v>0</v>
      </c>
      <c r="N61" s="71">
        <v>2.5353747821139916E-2</v>
      </c>
      <c r="O61" s="71">
        <v>0</v>
      </c>
      <c r="P61" s="71">
        <v>4.0220079291754612E-2</v>
      </c>
      <c r="Q61" s="71">
        <v>0</v>
      </c>
      <c r="R61" s="71">
        <v>3.4095263138007037E-2</v>
      </c>
      <c r="S61" s="71">
        <v>0</v>
      </c>
      <c r="T61" s="71">
        <v>0.29327777797266519</v>
      </c>
      <c r="U61" s="71">
        <v>0.1490993644677342</v>
      </c>
      <c r="V61" s="71">
        <v>0.31195643663576106</v>
      </c>
      <c r="W61" s="71">
        <v>0</v>
      </c>
      <c r="X61" s="72">
        <v>0.65976185349968008</v>
      </c>
    </row>
    <row r="62" spans="1:24" x14ac:dyDescent="0.3">
      <c r="A62" s="61" t="s">
        <v>46</v>
      </c>
      <c r="B62" s="73" t="s">
        <v>2</v>
      </c>
      <c r="C62" s="74" t="s">
        <v>39</v>
      </c>
      <c r="D62" s="75">
        <v>2.408851851851852</v>
      </c>
      <c r="E62" s="75">
        <v>1.7296851851851853</v>
      </c>
      <c r="F62" s="75">
        <v>65.148370370370372</v>
      </c>
      <c r="G62" s="75">
        <v>9.5231851851851861</v>
      </c>
      <c r="H62" s="75">
        <v>1.8778148148148148</v>
      </c>
      <c r="I62" s="75">
        <v>0.51674074074074072</v>
      </c>
      <c r="J62" s="75">
        <v>2.329814814814815</v>
      </c>
      <c r="K62" s="75">
        <v>2.94</v>
      </c>
      <c r="L62" s="75">
        <v>1.2057037037037037</v>
      </c>
      <c r="M62" s="75">
        <v>3.3562592592592591</v>
      </c>
      <c r="N62" s="75">
        <v>0</v>
      </c>
      <c r="O62" s="75">
        <v>44.376098765432097</v>
      </c>
      <c r="P62" s="75">
        <v>3.8244074074074081</v>
      </c>
      <c r="Q62" s="75">
        <v>5.561679012345679</v>
      </c>
      <c r="R62" s="75">
        <v>2.9886913580246914</v>
      </c>
      <c r="S62" s="75">
        <v>0</v>
      </c>
      <c r="T62" s="75">
        <v>3.2455925925925926</v>
      </c>
      <c r="U62" s="75">
        <v>2.4452098765432102</v>
      </c>
      <c r="V62" s="75">
        <v>3.6588333333333338</v>
      </c>
      <c r="W62" s="75">
        <v>0</v>
      </c>
      <c r="X62" s="76">
        <v>0</v>
      </c>
    </row>
    <row r="63" spans="1:24" x14ac:dyDescent="0.3">
      <c r="A63" s="66"/>
      <c r="B63" s="52"/>
      <c r="C63" s="51" t="s">
        <v>40</v>
      </c>
      <c r="D63" s="53">
        <v>5.1558076247445773E-2</v>
      </c>
      <c r="E63" s="53">
        <v>4.9182274149687129E-2</v>
      </c>
      <c r="F63" s="53">
        <v>1.3131131810843442</v>
      </c>
      <c r="G63" s="53">
        <v>0.46417863650146923</v>
      </c>
      <c r="H63" s="53">
        <v>6.8265127056327049E-2</v>
      </c>
      <c r="I63" s="53">
        <v>2.4241667356310087E-2</v>
      </c>
      <c r="J63" s="53">
        <v>6.8600861432641075E-2</v>
      </c>
      <c r="K63" s="53">
        <v>0.11659918683408714</v>
      </c>
      <c r="L63" s="53">
        <v>0.13637933133895663</v>
      </c>
      <c r="M63" s="53">
        <v>0.13843996708175246</v>
      </c>
      <c r="N63" s="53">
        <v>0</v>
      </c>
      <c r="O63" s="53">
        <v>0.68092889667190615</v>
      </c>
      <c r="P63" s="53">
        <v>7.585347943855654E-2</v>
      </c>
      <c r="Q63" s="53">
        <v>0.10309001176561444</v>
      </c>
      <c r="R63" s="53">
        <v>5.9636097341135362E-2</v>
      </c>
      <c r="S63" s="53">
        <v>0</v>
      </c>
      <c r="T63" s="53">
        <v>0.12098243815916249</v>
      </c>
      <c r="U63" s="53">
        <v>7.3142300125663473E-2</v>
      </c>
      <c r="V63" s="53">
        <v>0.13641357675533025</v>
      </c>
      <c r="W63" s="53">
        <v>0</v>
      </c>
      <c r="X63" s="77">
        <v>0</v>
      </c>
    </row>
    <row r="64" spans="1:24" x14ac:dyDescent="0.3">
      <c r="A64" s="66"/>
      <c r="B64" s="52" t="s">
        <v>3</v>
      </c>
      <c r="C64" s="51" t="s">
        <v>39</v>
      </c>
      <c r="D64" s="53">
        <v>2.5987481481481485</v>
      </c>
      <c r="E64" s="53">
        <v>1.8925000000000001</v>
      </c>
      <c r="F64" s="53">
        <v>68.557259259259254</v>
      </c>
      <c r="G64" s="53">
        <v>10.612703703703707</v>
      </c>
      <c r="H64" s="53">
        <v>2.1280370370370369</v>
      </c>
      <c r="I64" s="53">
        <v>0.7384074074074074</v>
      </c>
      <c r="J64" s="53">
        <v>2.4339629629629633</v>
      </c>
      <c r="K64" s="53">
        <v>3.1753333333333331</v>
      </c>
      <c r="L64" s="53">
        <v>1.3268148148148149</v>
      </c>
      <c r="M64" s="53">
        <v>3.7078148148148151</v>
      </c>
      <c r="N64" s="53">
        <v>0.20929629629629631</v>
      </c>
      <c r="O64" s="53">
        <v>47.835135802469132</v>
      </c>
      <c r="P64" s="53">
        <v>4.4709259259259255</v>
      </c>
      <c r="Q64" s="53">
        <v>5.6262345679012347</v>
      </c>
      <c r="R64" s="53">
        <v>3.2486296296296295</v>
      </c>
      <c r="S64" s="53">
        <v>4.4654320987654317E-2</v>
      </c>
      <c r="T64" s="53">
        <v>3.56079012345679</v>
      </c>
      <c r="U64" s="53">
        <v>2.9215555555555555</v>
      </c>
      <c r="V64" s="53">
        <v>3.7044753086419751</v>
      </c>
      <c r="W64" s="53">
        <v>0</v>
      </c>
      <c r="X64" s="77">
        <v>0</v>
      </c>
    </row>
    <row r="65" spans="1:24" x14ac:dyDescent="0.3">
      <c r="A65" s="66"/>
      <c r="B65" s="52"/>
      <c r="C65" s="51" t="s">
        <v>40</v>
      </c>
      <c r="D65" s="53">
        <v>8.1949826063083112E-2</v>
      </c>
      <c r="E65" s="53">
        <v>7.0410371184722223E-2</v>
      </c>
      <c r="F65" s="53">
        <v>2.8245741432178688</v>
      </c>
      <c r="G65" s="53">
        <v>0.39852974133997821</v>
      </c>
      <c r="H65" s="53">
        <v>7.8373617170019436E-2</v>
      </c>
      <c r="I65" s="53">
        <v>7.4919655181469424E-2</v>
      </c>
      <c r="J65" s="53">
        <v>4.8169624839743741E-2</v>
      </c>
      <c r="K65" s="53">
        <v>7.7775158686060955E-2</v>
      </c>
      <c r="L65" s="53">
        <v>4.118433169246203E-2</v>
      </c>
      <c r="M65" s="53">
        <v>0.13261530428288112</v>
      </c>
      <c r="N65" s="53">
        <v>1.4111597153095332E-2</v>
      </c>
      <c r="O65" s="53">
        <v>1.557101337931782</v>
      </c>
      <c r="P65" s="53">
        <v>0.12541228031923218</v>
      </c>
      <c r="Q65" s="53">
        <v>0.21616172352634092</v>
      </c>
      <c r="R65" s="53">
        <v>0.1301211580606102</v>
      </c>
      <c r="S65" s="53">
        <v>5.0750652361668033E-3</v>
      </c>
      <c r="T65" s="53">
        <v>0.12258717865036238</v>
      </c>
      <c r="U65" s="53">
        <v>0.10578752289377054</v>
      </c>
      <c r="V65" s="53">
        <v>9.5048558691721366E-2</v>
      </c>
      <c r="W65" s="53">
        <v>0</v>
      </c>
      <c r="X65" s="77">
        <v>0</v>
      </c>
    </row>
    <row r="66" spans="1:24" x14ac:dyDescent="0.3">
      <c r="A66" s="66"/>
      <c r="B66" s="52" t="s">
        <v>4</v>
      </c>
      <c r="C66" s="51" t="s">
        <v>39</v>
      </c>
      <c r="D66" s="53">
        <v>2.4960296296296298</v>
      </c>
      <c r="E66" s="53">
        <v>1.877240740740741</v>
      </c>
      <c r="F66" s="53">
        <v>68.029370370370373</v>
      </c>
      <c r="G66" s="53">
        <v>9.0233333333333334</v>
      </c>
      <c r="H66" s="53">
        <v>2.0316296296296295</v>
      </c>
      <c r="I66" s="53">
        <v>0.75959259259259271</v>
      </c>
      <c r="J66" s="53">
        <v>1.9067407407407408</v>
      </c>
      <c r="K66" s="53">
        <v>3.0885555555555553</v>
      </c>
      <c r="L66" s="53">
        <v>1.1886851851851852</v>
      </c>
      <c r="M66" s="53">
        <v>3.5681481481481487</v>
      </c>
      <c r="N66" s="53">
        <v>0.70003703703703701</v>
      </c>
      <c r="O66" s="53">
        <v>41.265395061728398</v>
      </c>
      <c r="P66" s="53">
        <v>4.5805925925925921</v>
      </c>
      <c r="Q66" s="53">
        <v>1.7527901234567904</v>
      </c>
      <c r="R66" s="53">
        <v>3.1907160493827162</v>
      </c>
      <c r="S66" s="53">
        <v>0.20892592592592593</v>
      </c>
      <c r="T66" s="53">
        <v>3.454925925925926</v>
      </c>
      <c r="U66" s="53">
        <v>2.820753086419753</v>
      </c>
      <c r="V66" s="53">
        <v>3.5619197530864199</v>
      </c>
      <c r="W66" s="53">
        <v>0</v>
      </c>
      <c r="X66" s="77">
        <v>0.14966666666666667</v>
      </c>
    </row>
    <row r="67" spans="1:24" x14ac:dyDescent="0.3">
      <c r="A67" s="66"/>
      <c r="B67" s="52"/>
      <c r="C67" s="51" t="s">
        <v>40</v>
      </c>
      <c r="D67" s="53">
        <v>3.3535846554325052E-2</v>
      </c>
      <c r="E67" s="53">
        <v>2.5098837544606185E-2</v>
      </c>
      <c r="F67" s="53">
        <v>1.1889290872401086</v>
      </c>
      <c r="G67" s="53">
        <v>5.3431506865573707E-2</v>
      </c>
      <c r="H67" s="53">
        <v>3.7955518691976185E-2</v>
      </c>
      <c r="I67" s="53">
        <v>1.7471787959038317E-2</v>
      </c>
      <c r="J67" s="53">
        <v>1.4283865253647464E-2</v>
      </c>
      <c r="K67" s="53">
        <v>6.4006076100459011E-2</v>
      </c>
      <c r="L67" s="53">
        <v>8.6386661874355522E-2</v>
      </c>
      <c r="M67" s="53">
        <v>0.14257783593676651</v>
      </c>
      <c r="N67" s="53">
        <v>6.4852169130090953E-2</v>
      </c>
      <c r="O67" s="53">
        <v>0.42114333622641942</v>
      </c>
      <c r="P67" s="53">
        <v>0.10344427205565737</v>
      </c>
      <c r="Q67" s="53">
        <v>0.10744258257565212</v>
      </c>
      <c r="R67" s="53">
        <v>4.7335019000491127E-2</v>
      </c>
      <c r="S67" s="53">
        <v>8.1001354795694619E-2</v>
      </c>
      <c r="T67" s="53">
        <v>3.2441167600461042E-2</v>
      </c>
      <c r="U67" s="53">
        <v>2.1390943731127859E-2</v>
      </c>
      <c r="V67" s="53">
        <v>4.240937377510233E-2</v>
      </c>
      <c r="W67" s="53">
        <v>0</v>
      </c>
      <c r="X67" s="77">
        <v>2.5996987004907483E-2</v>
      </c>
    </row>
    <row r="68" spans="1:24" x14ac:dyDescent="0.3">
      <c r="A68" s="66"/>
      <c r="B68" s="52" t="s">
        <v>5</v>
      </c>
      <c r="C68" s="51" t="s">
        <v>39</v>
      </c>
      <c r="D68" s="53">
        <v>2.2955037037037038</v>
      </c>
      <c r="E68" s="53">
        <v>1.9715370370370371</v>
      </c>
      <c r="F68" s="53">
        <v>72.233629629629633</v>
      </c>
      <c r="G68" s="53">
        <v>1.4033333333333333</v>
      </c>
      <c r="H68" s="53">
        <v>1.9687777777777777</v>
      </c>
      <c r="I68" s="53">
        <v>0.81948148148148148</v>
      </c>
      <c r="J68" s="53">
        <v>3.314592592592593</v>
      </c>
      <c r="K68" s="53">
        <v>2.6212592592592592</v>
      </c>
      <c r="L68" s="53">
        <v>1.2794444444444444</v>
      </c>
      <c r="M68" s="53">
        <v>3.8601481481481481</v>
      </c>
      <c r="N68" s="53">
        <v>0</v>
      </c>
      <c r="O68" s="53">
        <v>0</v>
      </c>
      <c r="P68" s="53">
        <v>1.9664691358024691</v>
      </c>
      <c r="Q68" s="53">
        <v>0</v>
      </c>
      <c r="R68" s="53">
        <v>3.2309012345679009</v>
      </c>
      <c r="S68" s="53">
        <v>4.1123456790123462E-2</v>
      </c>
      <c r="T68" s="53">
        <v>3.2016790123456791</v>
      </c>
      <c r="U68" s="53">
        <v>2.7511111111111113</v>
      </c>
      <c r="V68" s="53">
        <v>3.4200987654320993</v>
      </c>
      <c r="W68" s="53">
        <v>0</v>
      </c>
      <c r="X68" s="77">
        <v>0.8410333333333333</v>
      </c>
    </row>
    <row r="69" spans="1:24" x14ac:dyDescent="0.3">
      <c r="A69" s="66"/>
      <c r="B69" s="52"/>
      <c r="C69" s="51" t="s">
        <v>40</v>
      </c>
      <c r="D69" s="53">
        <v>2.3402367014745619E-3</v>
      </c>
      <c r="E69" s="53">
        <v>1.9544214935590491E-2</v>
      </c>
      <c r="F69" s="53">
        <v>1.2159355151300957</v>
      </c>
      <c r="G69" s="53">
        <v>0.29346947598231199</v>
      </c>
      <c r="H69" s="53">
        <v>5.7584827391241065E-2</v>
      </c>
      <c r="I69" s="53">
        <v>1.7838899558228302E-2</v>
      </c>
      <c r="J69" s="53">
        <v>1.1728819961763959</v>
      </c>
      <c r="K69" s="53">
        <v>7.2227891515378173E-2</v>
      </c>
      <c r="L69" s="53">
        <v>0.10513329282039659</v>
      </c>
      <c r="M69" s="53">
        <v>4.9895951409690456E-2</v>
      </c>
      <c r="N69" s="53">
        <v>0</v>
      </c>
      <c r="O69" s="53">
        <v>0</v>
      </c>
      <c r="P69" s="53">
        <v>0.20826689091388825</v>
      </c>
      <c r="Q69" s="53">
        <v>0</v>
      </c>
      <c r="R69" s="53">
        <v>2.8510083729392437E-2</v>
      </c>
      <c r="S69" s="53">
        <v>2.3993378525694848E-2</v>
      </c>
      <c r="T69" s="53">
        <v>2.952254569241897E-2</v>
      </c>
      <c r="U69" s="53">
        <v>3.4552836223437348E-2</v>
      </c>
      <c r="V69" s="53">
        <v>3.0809830511542451E-2</v>
      </c>
      <c r="W69" s="53">
        <v>0</v>
      </c>
      <c r="X69" s="77">
        <v>7.5804573300911789E-3</v>
      </c>
    </row>
    <row r="70" spans="1:24" x14ac:dyDescent="0.3">
      <c r="A70" s="66"/>
      <c r="B70" s="52" t="s">
        <v>6</v>
      </c>
      <c r="C70" s="51" t="s">
        <v>39</v>
      </c>
      <c r="D70" s="53">
        <v>2.2379481481481478</v>
      </c>
      <c r="E70" s="53">
        <v>1.8902037037037036</v>
      </c>
      <c r="F70" s="53">
        <v>70.972925925925935</v>
      </c>
      <c r="G70" s="53">
        <v>0</v>
      </c>
      <c r="H70" s="53">
        <v>1.9082592592592593</v>
      </c>
      <c r="I70" s="53">
        <v>0.76107407407407413</v>
      </c>
      <c r="J70" s="53">
        <v>2.4240370370370372</v>
      </c>
      <c r="K70" s="53">
        <v>2.4834074074074075</v>
      </c>
      <c r="L70" s="53">
        <v>1.1641111111111109</v>
      </c>
      <c r="M70" s="53">
        <v>3.8014629629629635</v>
      </c>
      <c r="N70" s="53">
        <v>0</v>
      </c>
      <c r="O70" s="53">
        <v>0</v>
      </c>
      <c r="P70" s="53">
        <v>0.99537037037037035</v>
      </c>
      <c r="Q70" s="53">
        <v>0</v>
      </c>
      <c r="R70" s="53">
        <v>3.1193456790123455</v>
      </c>
      <c r="S70" s="53">
        <v>5.0987654320987653E-2</v>
      </c>
      <c r="T70" s="53">
        <v>3.1215308641975308</v>
      </c>
      <c r="U70" s="53">
        <v>2.7032345679012351</v>
      </c>
      <c r="V70" s="53">
        <v>3.273024691358025</v>
      </c>
      <c r="W70" s="53">
        <v>0</v>
      </c>
      <c r="X70" s="77">
        <v>1.1856</v>
      </c>
    </row>
    <row r="71" spans="1:24" x14ac:dyDescent="0.3">
      <c r="A71" s="66"/>
      <c r="B71" s="52"/>
      <c r="C71" s="51" t="s">
        <v>40</v>
      </c>
      <c r="D71" s="53">
        <v>5.348050219684089E-2</v>
      </c>
      <c r="E71" s="53">
        <v>5.518404485523299E-2</v>
      </c>
      <c r="F71" s="53">
        <v>1.6606723699046124</v>
      </c>
      <c r="G71" s="53">
        <v>0</v>
      </c>
      <c r="H71" s="53">
        <v>4.7746285917650601E-2</v>
      </c>
      <c r="I71" s="53">
        <v>1.9636930857390694E-2</v>
      </c>
      <c r="J71" s="53">
        <v>7.2002772008824267E-2</v>
      </c>
      <c r="K71" s="53">
        <v>0.13334881083007183</v>
      </c>
      <c r="L71" s="53">
        <v>2.1441781642391605E-2</v>
      </c>
      <c r="M71" s="53">
        <v>0.24949496106476368</v>
      </c>
      <c r="N71" s="53">
        <v>0</v>
      </c>
      <c r="O71" s="53">
        <v>0</v>
      </c>
      <c r="P71" s="53">
        <v>7.5442753485659167E-2</v>
      </c>
      <c r="Q71" s="53">
        <v>0</v>
      </c>
      <c r="R71" s="53">
        <v>8.9769254067113238E-2</v>
      </c>
      <c r="S71" s="53">
        <v>2.6174295324058309E-3</v>
      </c>
      <c r="T71" s="53">
        <v>8.6711924977143973E-2</v>
      </c>
      <c r="U71" s="53">
        <v>6.9861457386504983E-2</v>
      </c>
      <c r="V71" s="53">
        <v>4.2888590374022512E-2</v>
      </c>
      <c r="W71" s="53">
        <v>0</v>
      </c>
      <c r="X71" s="77">
        <v>0.12755685007086057</v>
      </c>
    </row>
    <row r="72" spans="1:24" x14ac:dyDescent="0.3">
      <c r="A72" s="66"/>
      <c r="B72" s="52" t="s">
        <v>7</v>
      </c>
      <c r="C72" s="51" t="s">
        <v>39</v>
      </c>
      <c r="D72" s="53">
        <v>2.2949851851851855</v>
      </c>
      <c r="E72" s="53">
        <v>1.9668333333333334</v>
      </c>
      <c r="F72" s="53">
        <v>72.910333333333327</v>
      </c>
      <c r="G72" s="53">
        <v>0</v>
      </c>
      <c r="H72" s="53">
        <v>1.9891851851851852</v>
      </c>
      <c r="I72" s="53">
        <v>0.79666666666666686</v>
      </c>
      <c r="J72" s="53">
        <v>2.4374074074074072</v>
      </c>
      <c r="K72" s="53">
        <v>2.4328888888888893</v>
      </c>
      <c r="L72" s="53">
        <v>1.1988518518518518</v>
      </c>
      <c r="M72" s="53">
        <v>4.1160185185185183</v>
      </c>
      <c r="N72" s="53">
        <v>0</v>
      </c>
      <c r="O72" s="53">
        <v>0</v>
      </c>
      <c r="P72" s="53">
        <v>0.71286419753086427</v>
      </c>
      <c r="Q72" s="53">
        <v>0</v>
      </c>
      <c r="R72" s="53">
        <v>3.2190000000000007</v>
      </c>
      <c r="S72" s="53">
        <v>5.4592592592592588E-2</v>
      </c>
      <c r="T72" s="53">
        <v>3.1689012345679015</v>
      </c>
      <c r="U72" s="53">
        <v>2.7704197530864199</v>
      </c>
      <c r="V72" s="53">
        <v>3.3862839506172846</v>
      </c>
      <c r="W72" s="53">
        <v>0</v>
      </c>
      <c r="X72" s="77">
        <v>1.3810666666666667</v>
      </c>
    </row>
    <row r="73" spans="1:24" x14ac:dyDescent="0.3">
      <c r="A73" s="66"/>
      <c r="B73" s="52"/>
      <c r="C73" s="51" t="s">
        <v>40</v>
      </c>
      <c r="D73" s="53">
        <v>5.285459828312726E-2</v>
      </c>
      <c r="E73" s="53">
        <v>4.7129549588813588E-2</v>
      </c>
      <c r="F73" s="53">
        <v>1.5356863628157453</v>
      </c>
      <c r="G73" s="53">
        <v>0</v>
      </c>
      <c r="H73" s="53">
        <v>5.2397145965689756E-2</v>
      </c>
      <c r="I73" s="53">
        <v>1.6376737491460146E-2</v>
      </c>
      <c r="J73" s="53">
        <v>6.5419570195844906E-2</v>
      </c>
      <c r="K73" s="53">
        <v>2.4115718965740485E-2</v>
      </c>
      <c r="L73" s="53">
        <v>2.2230577133101607E-2</v>
      </c>
      <c r="M73" s="53">
        <v>8.2068499944421766E-2</v>
      </c>
      <c r="N73" s="53">
        <v>0</v>
      </c>
      <c r="O73" s="53">
        <v>0</v>
      </c>
      <c r="P73" s="53">
        <v>5.3015220700961443E-2</v>
      </c>
      <c r="Q73" s="53">
        <v>0</v>
      </c>
      <c r="R73" s="53">
        <v>6.1002473583164803E-2</v>
      </c>
      <c r="S73" s="53">
        <v>4.3746056063659377E-3</v>
      </c>
      <c r="T73" s="53">
        <v>9.5859066742411528E-2</v>
      </c>
      <c r="U73" s="53">
        <v>5.7603897108168794E-2</v>
      </c>
      <c r="V73" s="53">
        <v>6.5127629612962354E-2</v>
      </c>
      <c r="W73" s="53">
        <v>0</v>
      </c>
      <c r="X73" s="77">
        <v>0.12974441542252732</v>
      </c>
    </row>
    <row r="74" spans="1:24" x14ac:dyDescent="0.3">
      <c r="A74" s="66"/>
      <c r="B74" s="52" t="s">
        <v>8</v>
      </c>
      <c r="C74" s="51" t="s">
        <v>39</v>
      </c>
      <c r="D74" s="53">
        <v>2.5647629629629631</v>
      </c>
      <c r="E74" s="53">
        <v>2.0306481481481482</v>
      </c>
      <c r="F74" s="53">
        <v>81.429000000000002</v>
      </c>
      <c r="G74" s="53">
        <v>0</v>
      </c>
      <c r="H74" s="53">
        <v>2.2530740740740742</v>
      </c>
      <c r="I74" s="53">
        <v>0.78388888888888886</v>
      </c>
      <c r="J74" s="53">
        <v>2.5062962962962962</v>
      </c>
      <c r="K74" s="53">
        <v>2.4535185185185191</v>
      </c>
      <c r="L74" s="53">
        <v>1.3141666666666667</v>
      </c>
      <c r="M74" s="53">
        <v>4.1598148148148146</v>
      </c>
      <c r="N74" s="53">
        <v>0</v>
      </c>
      <c r="O74" s="53">
        <v>0</v>
      </c>
      <c r="P74" s="53">
        <v>0.60249382716049382</v>
      </c>
      <c r="Q74" s="53">
        <v>0</v>
      </c>
      <c r="R74" s="53">
        <v>3.5377777777777779</v>
      </c>
      <c r="S74" s="53">
        <v>6.0407407407407403E-2</v>
      </c>
      <c r="T74" s="53">
        <v>3.5036790123456787</v>
      </c>
      <c r="U74" s="53">
        <v>3.0952716049382722</v>
      </c>
      <c r="V74" s="53">
        <v>3.7241604938271604</v>
      </c>
      <c r="W74" s="53">
        <v>0</v>
      </c>
      <c r="X74" s="77">
        <v>1.6819</v>
      </c>
    </row>
    <row r="75" spans="1:24" x14ac:dyDescent="0.3">
      <c r="A75" s="66"/>
      <c r="B75" s="52"/>
      <c r="C75" s="51" t="s">
        <v>40</v>
      </c>
      <c r="D75" s="53">
        <v>0.14507494756684433</v>
      </c>
      <c r="E75" s="53">
        <v>7.838718269923127E-2</v>
      </c>
      <c r="F75" s="53">
        <v>3.9372841943604402</v>
      </c>
      <c r="G75" s="53">
        <v>0</v>
      </c>
      <c r="H75" s="53">
        <v>8.2346777529829843E-2</v>
      </c>
      <c r="I75" s="53">
        <v>4.2981046641169286E-2</v>
      </c>
      <c r="J75" s="53">
        <v>0.14550742772323957</v>
      </c>
      <c r="K75" s="53">
        <v>0.17422683998037544</v>
      </c>
      <c r="L75" s="53">
        <v>9.8606791767687232E-2</v>
      </c>
      <c r="M75" s="53">
        <v>0.24454638236451595</v>
      </c>
      <c r="N75" s="53">
        <v>0</v>
      </c>
      <c r="O75" s="53">
        <v>0</v>
      </c>
      <c r="P75" s="53">
        <v>5.0073640329774613E-2</v>
      </c>
      <c r="Q75" s="53">
        <v>0</v>
      </c>
      <c r="R75" s="53">
        <v>0.19987846444451376</v>
      </c>
      <c r="S75" s="53">
        <v>1.5566838941248535E-2</v>
      </c>
      <c r="T75" s="53">
        <v>0.16967908196077866</v>
      </c>
      <c r="U75" s="53">
        <v>0.16622847884398093</v>
      </c>
      <c r="V75" s="53">
        <v>0.15990235610771181</v>
      </c>
      <c r="W75" s="53">
        <v>0</v>
      </c>
      <c r="X75" s="77">
        <v>0.20555760749726593</v>
      </c>
    </row>
    <row r="76" spans="1:24" x14ac:dyDescent="0.3">
      <c r="A76" s="66"/>
      <c r="B76" s="52" t="s">
        <v>9</v>
      </c>
      <c r="C76" s="51" t="s">
        <v>39</v>
      </c>
      <c r="D76" s="53">
        <v>2.3463777777777781</v>
      </c>
      <c r="E76" s="53">
        <v>1.7909074074074074</v>
      </c>
      <c r="F76" s="53">
        <v>73.517629629629639</v>
      </c>
      <c r="G76" s="53">
        <v>0</v>
      </c>
      <c r="H76" s="53">
        <v>2.0099259259259261</v>
      </c>
      <c r="I76" s="53">
        <v>0.71366666666666667</v>
      </c>
      <c r="J76" s="53">
        <v>2.0805925925925925</v>
      </c>
      <c r="K76" s="53">
        <v>2.078740740740741</v>
      </c>
      <c r="L76" s="53">
        <v>1.2054629629629632</v>
      </c>
      <c r="M76" s="53">
        <v>3.752925925925926</v>
      </c>
      <c r="N76" s="53">
        <v>0</v>
      </c>
      <c r="O76" s="53">
        <v>0</v>
      </c>
      <c r="P76" s="53">
        <v>0.50941975308641974</v>
      </c>
      <c r="Q76" s="53">
        <v>0</v>
      </c>
      <c r="R76" s="53">
        <v>3.1980987654320985</v>
      </c>
      <c r="S76" s="53">
        <v>4.8320987654320989E-2</v>
      </c>
      <c r="T76" s="53">
        <v>3.1816666666666666</v>
      </c>
      <c r="U76" s="53">
        <v>2.8169012345679012</v>
      </c>
      <c r="V76" s="53">
        <v>3.4169382716049381</v>
      </c>
      <c r="W76" s="53">
        <v>0</v>
      </c>
      <c r="X76" s="77">
        <v>1.7010333333333332</v>
      </c>
    </row>
    <row r="77" spans="1:24" x14ac:dyDescent="0.3">
      <c r="A77" s="66"/>
      <c r="B77" s="52"/>
      <c r="C77" s="51" t="s">
        <v>40</v>
      </c>
      <c r="D77" s="53">
        <v>0.21535646705226782</v>
      </c>
      <c r="E77" s="53">
        <v>0.11063059057971469</v>
      </c>
      <c r="F77" s="53">
        <v>6.6020233433650892</v>
      </c>
      <c r="G77" s="53">
        <v>0</v>
      </c>
      <c r="H77" s="53">
        <v>0.25568842761544863</v>
      </c>
      <c r="I77" s="53">
        <v>8.6739783971697668E-2</v>
      </c>
      <c r="J77" s="53">
        <v>0.16941884445352315</v>
      </c>
      <c r="K77" s="53">
        <v>0.18399762925651098</v>
      </c>
      <c r="L77" s="53">
        <v>0.13169357827802691</v>
      </c>
      <c r="M77" s="53">
        <v>0.29153545373057604</v>
      </c>
      <c r="N77" s="53">
        <v>0</v>
      </c>
      <c r="O77" s="53">
        <v>0</v>
      </c>
      <c r="P77" s="53">
        <v>1.7745508264273138E-2</v>
      </c>
      <c r="Q77" s="53">
        <v>0</v>
      </c>
      <c r="R77" s="53">
        <v>0.27438879161155333</v>
      </c>
      <c r="S77" s="53">
        <v>2.3198148468443976E-2</v>
      </c>
      <c r="T77" s="53">
        <v>0.28347213254818004</v>
      </c>
      <c r="U77" s="53">
        <v>0.27845690397407591</v>
      </c>
      <c r="V77" s="53">
        <v>0.36345393019414579</v>
      </c>
      <c r="W77" s="53">
        <v>0</v>
      </c>
      <c r="X77" s="77">
        <v>0.17034765432295604</v>
      </c>
    </row>
    <row r="78" spans="1:24" x14ac:dyDescent="0.3">
      <c r="A78" s="66"/>
      <c r="B78" s="52" t="s">
        <v>10</v>
      </c>
      <c r="C78" s="51" t="s">
        <v>39</v>
      </c>
      <c r="D78" s="53">
        <v>2.4708592592592589</v>
      </c>
      <c r="E78" s="53">
        <v>1.8956296296296298</v>
      </c>
      <c r="F78" s="53">
        <v>78.788148148148153</v>
      </c>
      <c r="G78" s="53">
        <v>0</v>
      </c>
      <c r="H78" s="53">
        <v>2.1533703703703702</v>
      </c>
      <c r="I78" s="53">
        <v>0.77703703703703697</v>
      </c>
      <c r="J78" s="53">
        <v>2.0700370370370371</v>
      </c>
      <c r="K78" s="53">
        <v>2.1232222222222226</v>
      </c>
      <c r="L78" s="53">
        <v>1.2838333333333334</v>
      </c>
      <c r="M78" s="53">
        <v>3.8680370370370372</v>
      </c>
      <c r="N78" s="53">
        <v>0</v>
      </c>
      <c r="O78" s="53">
        <v>0</v>
      </c>
      <c r="P78" s="53">
        <v>0.51039506172839511</v>
      </c>
      <c r="Q78" s="53">
        <v>0</v>
      </c>
      <c r="R78" s="53">
        <v>3.352753086419753</v>
      </c>
      <c r="S78" s="53">
        <v>5.3123456790123459E-2</v>
      </c>
      <c r="T78" s="53">
        <v>3.3879259259259258</v>
      </c>
      <c r="U78" s="53">
        <v>3.0387901234567902</v>
      </c>
      <c r="V78" s="53">
        <v>3.6658518518518517</v>
      </c>
      <c r="W78" s="53">
        <v>0</v>
      </c>
      <c r="X78" s="77">
        <v>1.9669333333333334</v>
      </c>
    </row>
    <row r="79" spans="1:24" x14ac:dyDescent="0.3">
      <c r="A79" s="66"/>
      <c r="B79" s="52"/>
      <c r="C79" s="51" t="s">
        <v>40</v>
      </c>
      <c r="D79" s="53">
        <v>0.1153803465159466</v>
      </c>
      <c r="E79" s="53">
        <v>6.3640588350491467E-2</v>
      </c>
      <c r="F79" s="53">
        <v>4.5655045308705082</v>
      </c>
      <c r="G79" s="53">
        <v>0</v>
      </c>
      <c r="H79" s="53">
        <v>0.15819765466778218</v>
      </c>
      <c r="I79" s="53">
        <v>3.7116655163618693E-2</v>
      </c>
      <c r="J79" s="53">
        <v>0.15846892180157851</v>
      </c>
      <c r="K79" s="53">
        <v>0.13368873928774122</v>
      </c>
      <c r="L79" s="53">
        <v>6.544557629656976E-2</v>
      </c>
      <c r="M79" s="53">
        <v>0.15351680180427804</v>
      </c>
      <c r="N79" s="53">
        <v>0</v>
      </c>
      <c r="O79" s="53">
        <v>0</v>
      </c>
      <c r="P79" s="53">
        <v>8.4558153894417759E-2</v>
      </c>
      <c r="Q79" s="53">
        <v>0</v>
      </c>
      <c r="R79" s="53">
        <v>7.7781678326649978E-2</v>
      </c>
      <c r="S79" s="53">
        <v>1.3140077509116435E-2</v>
      </c>
      <c r="T79" s="53">
        <v>0.16470045137499603</v>
      </c>
      <c r="U79" s="53">
        <v>0.13105860181688408</v>
      </c>
      <c r="V79" s="53">
        <v>0.24864873292826448</v>
      </c>
      <c r="W79" s="53">
        <v>0</v>
      </c>
      <c r="X79" s="77">
        <v>7.1800023212623895E-2</v>
      </c>
    </row>
    <row r="80" spans="1:24" x14ac:dyDescent="0.3">
      <c r="A80" s="66"/>
      <c r="B80" s="52" t="s">
        <v>11</v>
      </c>
      <c r="C80" s="51" t="s">
        <v>39</v>
      </c>
      <c r="D80" s="53">
        <v>2.3169259259259256</v>
      </c>
      <c r="E80" s="53">
        <v>1.9694444444444443</v>
      </c>
      <c r="F80" s="53">
        <v>75.188851851851851</v>
      </c>
      <c r="G80" s="53">
        <v>0</v>
      </c>
      <c r="H80" s="53">
        <v>2.2067407407407411</v>
      </c>
      <c r="I80" s="53">
        <v>0.78529629629629627</v>
      </c>
      <c r="J80" s="53">
        <v>1.1368888888888888</v>
      </c>
      <c r="K80" s="53">
        <v>1.1035555555555556</v>
      </c>
      <c r="L80" s="53">
        <v>1.2122592592592596</v>
      </c>
      <c r="M80" s="53">
        <v>2.424962962962963</v>
      </c>
      <c r="N80" s="53">
        <v>0</v>
      </c>
      <c r="O80" s="53">
        <v>0</v>
      </c>
      <c r="P80" s="53">
        <v>0.32538271604938274</v>
      </c>
      <c r="Q80" s="53">
        <v>0</v>
      </c>
      <c r="R80" s="53">
        <v>3.206666666666667</v>
      </c>
      <c r="S80" s="53">
        <v>6.9814814814814816E-2</v>
      </c>
      <c r="T80" s="53">
        <v>3.0908888888888892</v>
      </c>
      <c r="U80" s="53">
        <v>2.8421481481481483</v>
      </c>
      <c r="V80" s="53">
        <v>3.4780308641975313</v>
      </c>
      <c r="W80" s="53">
        <v>0</v>
      </c>
      <c r="X80" s="77">
        <v>1.8706333333333334</v>
      </c>
    </row>
    <row r="81" spans="1:24" ht="15" thickBot="1" x14ac:dyDescent="0.35">
      <c r="A81" s="68"/>
      <c r="B81" s="78"/>
      <c r="C81" s="79" t="s">
        <v>40</v>
      </c>
      <c r="D81" s="80">
        <v>0.31677167953391028</v>
      </c>
      <c r="E81" s="80">
        <v>0.19492202461243904</v>
      </c>
      <c r="F81" s="80">
        <v>12.228944998222333</v>
      </c>
      <c r="G81" s="80">
        <v>0</v>
      </c>
      <c r="H81" s="80">
        <v>0.51423905587222918</v>
      </c>
      <c r="I81" s="80">
        <v>7.2507158721353993E-2</v>
      </c>
      <c r="J81" s="80">
        <v>0.99939004237090723</v>
      </c>
      <c r="K81" s="80">
        <v>0.96200401041231753</v>
      </c>
      <c r="L81" s="80">
        <v>0.19092085437097742</v>
      </c>
      <c r="M81" s="80">
        <v>2.1499754135353699</v>
      </c>
      <c r="N81" s="80">
        <v>0</v>
      </c>
      <c r="O81" s="80">
        <v>0</v>
      </c>
      <c r="P81" s="80">
        <v>0.28473550485930016</v>
      </c>
      <c r="Q81" s="80">
        <v>0</v>
      </c>
      <c r="R81" s="80">
        <v>0.47824800862140654</v>
      </c>
      <c r="S81" s="80">
        <v>7.5069688702335588E-2</v>
      </c>
      <c r="T81" s="80">
        <v>0.43693080472852186</v>
      </c>
      <c r="U81" s="80">
        <v>0.43453777690902951</v>
      </c>
      <c r="V81" s="80">
        <v>0.54114246915670283</v>
      </c>
      <c r="W81" s="80">
        <v>0</v>
      </c>
      <c r="X81" s="81">
        <v>0.31946308602612178</v>
      </c>
    </row>
  </sheetData>
  <mergeCells count="44">
    <mergeCell ref="B78:B79"/>
    <mergeCell ref="B80:B81"/>
    <mergeCell ref="B60:B61"/>
    <mergeCell ref="A62:A81"/>
    <mergeCell ref="B62:B63"/>
    <mergeCell ref="B64:B65"/>
    <mergeCell ref="B66:B67"/>
    <mergeCell ref="B68:B69"/>
    <mergeCell ref="B70:B71"/>
    <mergeCell ref="B72:B73"/>
    <mergeCell ref="B74:B75"/>
    <mergeCell ref="B76:B77"/>
    <mergeCell ref="A42:A6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30:B31"/>
    <mergeCell ref="B32:B33"/>
    <mergeCell ref="B34:B35"/>
    <mergeCell ref="B36:B37"/>
    <mergeCell ref="B38:B39"/>
    <mergeCell ref="B40:B41"/>
    <mergeCell ref="B14:B15"/>
    <mergeCell ref="B16:B17"/>
    <mergeCell ref="B18:B19"/>
    <mergeCell ref="B20:B21"/>
    <mergeCell ref="A2:A21"/>
    <mergeCell ref="A22:A41"/>
    <mergeCell ref="B22:B23"/>
    <mergeCell ref="B24:B25"/>
    <mergeCell ref="B26:B27"/>
    <mergeCell ref="B28:B29"/>
    <mergeCell ref="B2:B3"/>
    <mergeCell ref="B4:B5"/>
    <mergeCell ref="B6:B7"/>
    <mergeCell ref="B8:B9"/>
    <mergeCell ref="B10:B11"/>
    <mergeCell ref="B12:B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2"/>
  <sheetViews>
    <sheetView zoomScale="55" zoomScaleNormal="55" workbookViewId="0">
      <selection activeCell="T170" sqref="T170"/>
    </sheetView>
  </sheetViews>
  <sheetFormatPr baseColWidth="10" defaultRowHeight="14.4" x14ac:dyDescent="0.3"/>
  <cols>
    <col min="1" max="1" width="12.21875" style="83" bestFit="1" customWidth="1"/>
    <col min="2" max="2" width="29.44140625" bestFit="1" customWidth="1"/>
    <col min="3" max="3" width="14.6640625" bestFit="1" customWidth="1"/>
    <col min="4" max="6" width="9.21875" bestFit="1" customWidth="1"/>
    <col min="7" max="7" width="8" bestFit="1" customWidth="1"/>
    <col min="8" max="8" width="7.88671875" bestFit="1" customWidth="1"/>
    <col min="9" max="9" width="9.88671875" bestFit="1" customWidth="1"/>
    <col min="10" max="10" width="8.88671875" bestFit="1" customWidth="1"/>
    <col min="12" max="12" width="21.33203125" bestFit="1" customWidth="1"/>
    <col min="13" max="13" width="9.5546875" bestFit="1" customWidth="1"/>
    <col min="14" max="14" width="9.21875" bestFit="1" customWidth="1"/>
    <col min="15" max="15" width="8.44140625" bestFit="1" customWidth="1"/>
    <col min="16" max="16" width="8.77734375" bestFit="1" customWidth="1"/>
    <col min="17" max="17" width="9.21875" bestFit="1" customWidth="1"/>
    <col min="18" max="18" width="8.44140625" bestFit="1" customWidth="1"/>
    <col min="19" max="19" width="8" bestFit="1" customWidth="1"/>
    <col min="20" max="20" width="9.21875" bestFit="1" customWidth="1"/>
    <col min="21" max="21" width="9" bestFit="1" customWidth="1"/>
    <col min="22" max="22" width="11.6640625" bestFit="1" customWidth="1"/>
    <col min="23" max="23" width="11.21875" bestFit="1" customWidth="1"/>
    <col min="25" max="25" width="12.21875" bestFit="1" customWidth="1"/>
    <col min="26" max="26" width="29.44140625" bestFit="1" customWidth="1"/>
    <col min="27" max="27" width="14.6640625" bestFit="1" customWidth="1"/>
    <col min="28" max="31" width="9.21875" bestFit="1" customWidth="1"/>
    <col min="32" max="32" width="9.44140625" bestFit="1" customWidth="1"/>
    <col min="33" max="33" width="12" bestFit="1" customWidth="1"/>
    <col min="34" max="34" width="10.44140625" bestFit="1" customWidth="1"/>
    <col min="35" max="35" width="11.6640625" bestFit="1" customWidth="1"/>
    <col min="36" max="36" width="21.33203125" bestFit="1" customWidth="1"/>
    <col min="37" max="37" width="9.5546875" bestFit="1" customWidth="1"/>
    <col min="38" max="38" width="8.77734375" bestFit="1" customWidth="1"/>
    <col min="39" max="39" width="8.44140625" bestFit="1" customWidth="1"/>
    <col min="40" max="40" width="8.5546875" bestFit="1" customWidth="1"/>
    <col min="41" max="41" width="10.77734375" bestFit="1" customWidth="1"/>
    <col min="42" max="42" width="8.44140625" bestFit="1" customWidth="1"/>
    <col min="43" max="43" width="8" bestFit="1" customWidth="1"/>
    <col min="44" max="44" width="10.77734375" bestFit="1" customWidth="1"/>
    <col min="45" max="45" width="9" bestFit="1" customWidth="1"/>
    <col min="46" max="46" width="11.6640625" bestFit="1" customWidth="1"/>
    <col min="47" max="47" width="11.21875" bestFit="1" customWidth="1"/>
  </cols>
  <sheetData>
    <row r="1" spans="1:47" s="85" customFormat="1" ht="37.200000000000003" customHeight="1" thickBot="1" x14ac:dyDescent="0.35">
      <c r="A1" s="84"/>
      <c r="C1" s="86" t="s">
        <v>52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8"/>
      <c r="V1" s="86" t="s">
        <v>50</v>
      </c>
      <c r="W1" s="88"/>
      <c r="AA1" s="86" t="s">
        <v>51</v>
      </c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8"/>
      <c r="AT1" s="86" t="s">
        <v>53</v>
      </c>
      <c r="AU1" s="88"/>
    </row>
    <row r="2" spans="1:47" s="50" customFormat="1" ht="15" thickBot="1" x14ac:dyDescent="0.35">
      <c r="A2" s="103" t="s">
        <v>48</v>
      </c>
      <c r="B2" s="103" t="s">
        <v>49</v>
      </c>
      <c r="C2" s="105" t="s">
        <v>31</v>
      </c>
      <c r="D2" s="105" t="s">
        <v>13</v>
      </c>
      <c r="E2" s="105" t="s">
        <v>14</v>
      </c>
      <c r="F2" s="105" t="s">
        <v>15</v>
      </c>
      <c r="G2" s="105" t="s">
        <v>35</v>
      </c>
      <c r="H2" s="105" t="s">
        <v>16</v>
      </c>
      <c r="I2" s="105" t="s">
        <v>17</v>
      </c>
      <c r="J2" s="105" t="s">
        <v>18</v>
      </c>
      <c r="K2" s="105" t="s">
        <v>19</v>
      </c>
      <c r="L2" s="105" t="s">
        <v>20</v>
      </c>
      <c r="M2" s="105" t="s">
        <v>30</v>
      </c>
      <c r="N2" s="105" t="s">
        <v>21</v>
      </c>
      <c r="O2" s="105" t="s">
        <v>22</v>
      </c>
      <c r="P2" s="105" t="s">
        <v>23</v>
      </c>
      <c r="Q2" s="105" t="s">
        <v>24</v>
      </c>
      <c r="R2" s="105" t="s">
        <v>25</v>
      </c>
      <c r="S2" s="105" t="s">
        <v>27</v>
      </c>
      <c r="T2" s="105" t="s">
        <v>28</v>
      </c>
      <c r="U2" s="105" t="s">
        <v>29</v>
      </c>
      <c r="V2" s="105" t="s">
        <v>26</v>
      </c>
      <c r="W2" s="105" t="s">
        <v>36</v>
      </c>
      <c r="Y2" s="103" t="s">
        <v>48</v>
      </c>
      <c r="Z2" s="103" t="s">
        <v>49</v>
      </c>
      <c r="AA2" s="105" t="s">
        <v>31</v>
      </c>
      <c r="AB2" s="105" t="s">
        <v>13</v>
      </c>
      <c r="AC2" s="105" t="s">
        <v>14</v>
      </c>
      <c r="AD2" s="105" t="s">
        <v>15</v>
      </c>
      <c r="AE2" s="105" t="s">
        <v>35</v>
      </c>
      <c r="AF2" s="105" t="s">
        <v>16</v>
      </c>
      <c r="AG2" s="105" t="s">
        <v>17</v>
      </c>
      <c r="AH2" s="105" t="s">
        <v>18</v>
      </c>
      <c r="AI2" s="105" t="s">
        <v>19</v>
      </c>
      <c r="AJ2" s="105" t="s">
        <v>20</v>
      </c>
      <c r="AK2" s="105" t="s">
        <v>30</v>
      </c>
      <c r="AL2" s="105" t="s">
        <v>21</v>
      </c>
      <c r="AM2" s="105" t="s">
        <v>22</v>
      </c>
      <c r="AN2" s="105" t="s">
        <v>23</v>
      </c>
      <c r="AO2" s="105" t="s">
        <v>24</v>
      </c>
      <c r="AP2" s="105" t="s">
        <v>25</v>
      </c>
      <c r="AQ2" s="105" t="s">
        <v>27</v>
      </c>
      <c r="AR2" s="105" t="s">
        <v>28</v>
      </c>
      <c r="AS2" s="105" t="s">
        <v>29</v>
      </c>
      <c r="AT2" s="105" t="s">
        <v>26</v>
      </c>
      <c r="AU2" s="105" t="s">
        <v>36</v>
      </c>
    </row>
    <row r="3" spans="1:47" x14ac:dyDescent="0.3">
      <c r="A3" s="89" t="s">
        <v>2</v>
      </c>
      <c r="B3" s="90" t="s">
        <v>43</v>
      </c>
      <c r="C3" s="91">
        <v>2.4835186739617465</v>
      </c>
      <c r="D3" s="91">
        <v>1.8315137721889168</v>
      </c>
      <c r="E3" s="91">
        <v>72.32220121263984</v>
      </c>
      <c r="F3" s="91">
        <v>11.588845733139312</v>
      </c>
      <c r="G3" s="91">
        <v>2.1087706330564391</v>
      </c>
      <c r="H3" s="91">
        <v>0.53467514811651784</v>
      </c>
      <c r="I3" s="91">
        <v>2.6014512546744504</v>
      </c>
      <c r="J3" s="91">
        <v>3.2507989058300115</v>
      </c>
      <c r="K3" s="91">
        <v>1.2407276685405473</v>
      </c>
      <c r="L3" s="91">
        <v>3.5539331949402087</v>
      </c>
      <c r="M3" s="91">
        <v>0</v>
      </c>
      <c r="N3" s="91">
        <v>50.97611742297093</v>
      </c>
      <c r="O3" s="91">
        <v>4.4821714277001856</v>
      </c>
      <c r="P3" s="91">
        <v>0</v>
      </c>
      <c r="Q3" s="91">
        <v>3.5774569009257613</v>
      </c>
      <c r="R3" s="91">
        <v>0</v>
      </c>
      <c r="S3" s="91">
        <v>3.3518436442363857</v>
      </c>
      <c r="T3" s="91">
        <v>2.4791229021984149</v>
      </c>
      <c r="U3" s="91">
        <v>3.740410771123015</v>
      </c>
      <c r="V3" s="91">
        <v>0</v>
      </c>
      <c r="W3" s="91">
        <v>0</v>
      </c>
      <c r="Y3" s="89" t="s">
        <v>2</v>
      </c>
      <c r="Z3" s="90" t="s">
        <v>43</v>
      </c>
      <c r="AA3" s="91">
        <v>0.14242120473501144</v>
      </c>
      <c r="AB3" s="91">
        <v>7.2475566014888873E-2</v>
      </c>
      <c r="AC3" s="91">
        <v>3.8951340880600847</v>
      </c>
      <c r="AD3" s="91">
        <v>0.57615419452261118</v>
      </c>
      <c r="AE3" s="91">
        <v>4.9571965885921367E-2</v>
      </c>
      <c r="AF3" s="91">
        <v>5.8007567238657068E-3</v>
      </c>
      <c r="AG3" s="91">
        <v>8.6738520757419169E-2</v>
      </c>
      <c r="AH3" s="91">
        <v>0.13624973005049937</v>
      </c>
      <c r="AI3" s="91">
        <v>5.8007884281842115E-2</v>
      </c>
      <c r="AJ3" s="91">
        <v>0.22432325356950297</v>
      </c>
      <c r="AK3" s="91">
        <v>0</v>
      </c>
      <c r="AL3" s="91">
        <v>3.9536675148612095E-2</v>
      </c>
      <c r="AM3" s="91">
        <v>0.26800314214212695</v>
      </c>
      <c r="AN3" s="91">
        <v>0</v>
      </c>
      <c r="AO3" s="91">
        <v>0.17748130077127205</v>
      </c>
      <c r="AP3" s="91">
        <v>0</v>
      </c>
      <c r="AQ3" s="91">
        <v>0.19314691687661012</v>
      </c>
      <c r="AR3" s="91">
        <v>0.1608343158234383</v>
      </c>
      <c r="AS3" s="91">
        <v>0.12156658467721561</v>
      </c>
      <c r="AT3" s="91">
        <v>0</v>
      </c>
      <c r="AU3" s="91">
        <v>0</v>
      </c>
    </row>
    <row r="4" spans="1:47" x14ac:dyDescent="0.3">
      <c r="A4" s="92" t="s">
        <v>3</v>
      </c>
      <c r="B4" s="93" t="s">
        <v>43</v>
      </c>
      <c r="C4" s="94">
        <v>2.6001555555555558</v>
      </c>
      <c r="D4" s="94">
        <v>1.9223888888888889</v>
      </c>
      <c r="E4" s="94">
        <v>70.140444444444455</v>
      </c>
      <c r="F4" s="94">
        <v>10.218166666666667</v>
      </c>
      <c r="G4" s="94">
        <v>2.0728333333333335</v>
      </c>
      <c r="H4" s="94">
        <v>0.71711111111111103</v>
      </c>
      <c r="I4" s="94">
        <v>2.5290555555555558</v>
      </c>
      <c r="J4" s="94">
        <v>3.3056111111111113</v>
      </c>
      <c r="K4" s="94">
        <v>1.2607500000000003</v>
      </c>
      <c r="L4" s="94">
        <v>4.2390833333333333</v>
      </c>
      <c r="M4" s="94">
        <v>0</v>
      </c>
      <c r="N4" s="94">
        <v>49.151333333333341</v>
      </c>
      <c r="O4" s="94">
        <v>4.4215370370370373</v>
      </c>
      <c r="P4" s="94">
        <v>0</v>
      </c>
      <c r="Q4" s="94">
        <v>3.2876111111111115</v>
      </c>
      <c r="R4" s="94">
        <v>0</v>
      </c>
      <c r="S4" s="94">
        <v>3.5345185185185182</v>
      </c>
      <c r="T4" s="94">
        <v>2.797814814814815</v>
      </c>
      <c r="U4" s="94">
        <v>3.4290277777777778</v>
      </c>
      <c r="V4" s="94">
        <v>0</v>
      </c>
      <c r="W4" s="94">
        <v>0</v>
      </c>
      <c r="Y4" s="92" t="s">
        <v>3</v>
      </c>
      <c r="Z4" s="93" t="s">
        <v>43</v>
      </c>
      <c r="AA4" s="94">
        <v>2.913279938488569E-2</v>
      </c>
      <c r="AB4" s="94">
        <v>1.885618083164233E-3</v>
      </c>
      <c r="AC4" s="94">
        <v>1.1654691102356998</v>
      </c>
      <c r="AD4" s="94">
        <v>0.11038722528523418</v>
      </c>
      <c r="AE4" s="94">
        <v>7.3617672663532738E-2</v>
      </c>
      <c r="AF4" s="94">
        <v>1.1156573658721084E-2</v>
      </c>
      <c r="AG4" s="94">
        <v>0.13631447392873963</v>
      </c>
      <c r="AH4" s="94">
        <v>1.6891995328344803E-2</v>
      </c>
      <c r="AI4" s="94">
        <v>6.5721646940282874E-2</v>
      </c>
      <c r="AJ4" s="94">
        <v>4.0815774758490013E-2</v>
      </c>
      <c r="AK4" s="94">
        <v>0</v>
      </c>
      <c r="AL4" s="94">
        <v>0.90750608080282547</v>
      </c>
      <c r="AM4" s="94">
        <v>7.7231773989597116E-2</v>
      </c>
      <c r="AN4" s="94">
        <v>0</v>
      </c>
      <c r="AO4" s="94">
        <v>0.11080625152593661</v>
      </c>
      <c r="AP4" s="94">
        <v>0</v>
      </c>
      <c r="AQ4" s="94">
        <v>4.1221706429171633E-2</v>
      </c>
      <c r="AR4" s="94">
        <v>0.10040916292848936</v>
      </c>
      <c r="AS4" s="94">
        <v>7.1640392590215651E-2</v>
      </c>
      <c r="AT4" s="94">
        <v>0</v>
      </c>
      <c r="AU4" s="94">
        <v>0</v>
      </c>
    </row>
    <row r="5" spans="1:47" x14ac:dyDescent="0.3">
      <c r="A5" s="92" t="s">
        <v>4</v>
      </c>
      <c r="B5" s="93" t="s">
        <v>43</v>
      </c>
      <c r="C5" s="94">
        <v>2.576311111111111</v>
      </c>
      <c r="D5" s="94">
        <v>1.909888888888889</v>
      </c>
      <c r="E5" s="94">
        <v>68.852555555555554</v>
      </c>
      <c r="F5" s="94">
        <v>10.008055555555556</v>
      </c>
      <c r="G5" s="94">
        <v>2.0615000000000001</v>
      </c>
      <c r="H5" s="94">
        <v>0.72716666666666674</v>
      </c>
      <c r="I5" s="94">
        <v>2.4534444444444445</v>
      </c>
      <c r="J5" s="94">
        <v>3.3363888888888891</v>
      </c>
      <c r="K5" s="94">
        <v>1.2640833333333332</v>
      </c>
      <c r="L5" s="94">
        <v>3.981416666666667</v>
      </c>
      <c r="M5" s="94">
        <v>0</v>
      </c>
      <c r="N5" s="94">
        <v>47.721055555555559</v>
      </c>
      <c r="O5" s="94">
        <v>4.3268888888888881</v>
      </c>
      <c r="P5" s="94">
        <v>0</v>
      </c>
      <c r="Q5" s="94">
        <v>3.412851851851852</v>
      </c>
      <c r="R5" s="94">
        <v>0</v>
      </c>
      <c r="S5" s="94">
        <v>3.528648148148148</v>
      </c>
      <c r="T5" s="94">
        <v>2.8125740740740741</v>
      </c>
      <c r="U5" s="94">
        <v>3.4598148148148149</v>
      </c>
      <c r="V5" s="94">
        <v>0</v>
      </c>
      <c r="W5" s="94">
        <v>0</v>
      </c>
      <c r="Y5" s="92" t="s">
        <v>4</v>
      </c>
      <c r="Z5" s="93" t="s">
        <v>43</v>
      </c>
      <c r="AA5" s="94">
        <v>4.0855058468541113E-4</v>
      </c>
      <c r="AB5" s="94">
        <v>1.0449466877534536E-2</v>
      </c>
      <c r="AC5" s="94">
        <v>0.20930360723121261</v>
      </c>
      <c r="AD5" s="94">
        <v>0.4219856135281051</v>
      </c>
      <c r="AE5" s="94">
        <v>2.3177388938892245E-2</v>
      </c>
      <c r="AF5" s="94">
        <v>1.1078006238589202E-2</v>
      </c>
      <c r="AG5" s="94">
        <v>8.3281465339748756E-2</v>
      </c>
      <c r="AH5" s="94">
        <v>7.4246212024587477E-2</v>
      </c>
      <c r="AI5" s="94">
        <v>3.5355339059323483E-4</v>
      </c>
      <c r="AJ5" s="94">
        <v>0.13501811149656462</v>
      </c>
      <c r="AK5" s="94">
        <v>0</v>
      </c>
      <c r="AL5" s="94">
        <v>1.2357345729735942</v>
      </c>
      <c r="AM5" s="94">
        <v>0.10208526789130222</v>
      </c>
      <c r="AN5" s="94">
        <v>0</v>
      </c>
      <c r="AO5" s="94">
        <v>0.16467731259633392</v>
      </c>
      <c r="AP5" s="94">
        <v>0</v>
      </c>
      <c r="AQ5" s="94">
        <v>5.3687737090089734E-3</v>
      </c>
      <c r="AR5" s="94">
        <v>1.8096695770366683E-2</v>
      </c>
      <c r="AS5" s="94">
        <v>8.4590922341947743E-3</v>
      </c>
      <c r="AT5" s="94">
        <v>0</v>
      </c>
      <c r="AU5" s="94">
        <v>0</v>
      </c>
    </row>
    <row r="6" spans="1:47" x14ac:dyDescent="0.3">
      <c r="A6" s="92" t="s">
        <v>5</v>
      </c>
      <c r="B6" s="93" t="s">
        <v>43</v>
      </c>
      <c r="C6" s="94">
        <v>2.5097999999999998</v>
      </c>
      <c r="D6" s="94">
        <v>2.0607500000000001</v>
      </c>
      <c r="E6" s="94">
        <v>76.036277777777784</v>
      </c>
      <c r="F6" s="94">
        <v>3.4993333333333334</v>
      </c>
      <c r="G6" s="94">
        <v>2.1416111111111116</v>
      </c>
      <c r="H6" s="94">
        <v>0.82777777777777783</v>
      </c>
      <c r="I6" s="94">
        <v>0.46150000000000002</v>
      </c>
      <c r="J6" s="94">
        <v>3.5066666666666668</v>
      </c>
      <c r="K6" s="94">
        <v>1.3040277777777778</v>
      </c>
      <c r="L6" s="94">
        <v>4.3006666666666664</v>
      </c>
      <c r="M6" s="94">
        <v>0</v>
      </c>
      <c r="N6" s="94">
        <v>7.7032407407407408</v>
      </c>
      <c r="O6" s="94">
        <v>2.9817962962963001</v>
      </c>
      <c r="P6" s="94">
        <v>0</v>
      </c>
      <c r="Q6" s="94">
        <v>3.2841111111111108</v>
      </c>
      <c r="R6" s="94">
        <v>0</v>
      </c>
      <c r="S6" s="94">
        <v>3.4423703703703703</v>
      </c>
      <c r="T6" s="94">
        <v>2.8398888888888889</v>
      </c>
      <c r="U6" s="94">
        <v>3.4551018518518521</v>
      </c>
      <c r="V6" s="94">
        <v>0</v>
      </c>
      <c r="W6" s="94">
        <v>0</v>
      </c>
      <c r="Y6" s="92" t="s">
        <v>5</v>
      </c>
      <c r="Z6" s="93" t="s">
        <v>43</v>
      </c>
      <c r="AA6" s="94">
        <v>0.15779480659278466</v>
      </c>
      <c r="AB6" s="94">
        <v>6.281465239540511E-2</v>
      </c>
      <c r="AC6" s="94">
        <v>2.1213989109797837</v>
      </c>
      <c r="AD6" s="94">
        <v>6.3796745147052941E-2</v>
      </c>
      <c r="AE6" s="94">
        <v>3.1034130952076393E-2</v>
      </c>
      <c r="AF6" s="94">
        <v>1.7441967269268135E-2</v>
      </c>
      <c r="AG6" s="94">
        <v>2.160604053625562E-2</v>
      </c>
      <c r="AH6" s="94">
        <v>7.9510229173420599E-2</v>
      </c>
      <c r="AI6" s="94">
        <v>3.1937656283592492E-2</v>
      </c>
      <c r="AJ6" s="94">
        <v>2.9855619650099572E-3</v>
      </c>
      <c r="AK6" s="94">
        <v>0</v>
      </c>
      <c r="AL6" s="94">
        <v>0.65936397888643361</v>
      </c>
      <c r="AM6" s="94">
        <v>2.0820366334937349E-2</v>
      </c>
      <c r="AN6" s="94">
        <v>0</v>
      </c>
      <c r="AO6" s="94">
        <v>6.3011070945734424E-2</v>
      </c>
      <c r="AP6" s="94">
        <v>0</v>
      </c>
      <c r="AQ6" s="94">
        <v>1.1523221619336457E-2</v>
      </c>
      <c r="AR6" s="94">
        <v>3.3103073015548191E-2</v>
      </c>
      <c r="AS6" s="94">
        <v>0.35676156024865774</v>
      </c>
      <c r="AT6" s="94">
        <v>0</v>
      </c>
      <c r="AU6" s="94">
        <v>0</v>
      </c>
    </row>
    <row r="7" spans="1:47" x14ac:dyDescent="0.3">
      <c r="A7" s="92" t="s">
        <v>6</v>
      </c>
      <c r="B7" s="93" t="s">
        <v>43</v>
      </c>
      <c r="C7" s="94">
        <v>2.3458888888888891</v>
      </c>
      <c r="D7" s="94">
        <v>1.9595555555555557</v>
      </c>
      <c r="E7" s="94">
        <v>72.902055555555563</v>
      </c>
      <c r="F7" s="94">
        <v>0.2212777777777778</v>
      </c>
      <c r="G7" s="94">
        <v>1.9522777777777778</v>
      </c>
      <c r="H7" s="94">
        <v>0.78350000000000009</v>
      </c>
      <c r="I7" s="94">
        <v>0</v>
      </c>
      <c r="J7" s="94">
        <v>3.1770555555555555</v>
      </c>
      <c r="K7" s="94">
        <v>1.198</v>
      </c>
      <c r="L7" s="94">
        <v>4.1949166666666668</v>
      </c>
      <c r="M7" s="94">
        <v>0</v>
      </c>
      <c r="N7" s="94">
        <v>0</v>
      </c>
      <c r="O7" s="94">
        <v>1.0465925925925927</v>
      </c>
      <c r="P7" s="94">
        <v>0</v>
      </c>
      <c r="Q7" s="94">
        <v>3.1744444444444446</v>
      </c>
      <c r="R7" s="94">
        <v>0</v>
      </c>
      <c r="S7" s="94">
        <v>3.289814814814815</v>
      </c>
      <c r="T7" s="94">
        <v>2.8627962962962963</v>
      </c>
      <c r="U7" s="94">
        <v>3.5567685185185187</v>
      </c>
      <c r="V7" s="94">
        <v>0</v>
      </c>
      <c r="W7" s="94">
        <v>0.62294999999999989</v>
      </c>
      <c r="Y7" s="92" t="s">
        <v>6</v>
      </c>
      <c r="Z7" s="93" t="s">
        <v>43</v>
      </c>
      <c r="AA7" s="94">
        <v>1.8321922374744525E-2</v>
      </c>
      <c r="AB7" s="94">
        <v>5.8061323477428678E-2</v>
      </c>
      <c r="AC7" s="94">
        <v>0.60614764631713292</v>
      </c>
      <c r="AD7" s="94">
        <v>2.6948625105220652E-2</v>
      </c>
      <c r="AE7" s="94">
        <v>6.277536868533895E-2</v>
      </c>
      <c r="AF7" s="94">
        <v>5.6489975074791893E-2</v>
      </c>
      <c r="AG7" s="94">
        <v>0</v>
      </c>
      <c r="AH7" s="94">
        <v>4.2504974291324618E-2</v>
      </c>
      <c r="AI7" s="94">
        <v>7.8567420131838341E-3</v>
      </c>
      <c r="AJ7" s="94">
        <v>0.36215652309770963</v>
      </c>
      <c r="AK7" s="94">
        <v>0</v>
      </c>
      <c r="AL7" s="94">
        <v>0</v>
      </c>
      <c r="AM7" s="94">
        <v>9.1871503274163338E-2</v>
      </c>
      <c r="AN7" s="94">
        <v>0</v>
      </c>
      <c r="AO7" s="94">
        <v>1.9903746433399504E-2</v>
      </c>
      <c r="AP7" s="94">
        <v>0</v>
      </c>
      <c r="AQ7" s="94">
        <v>2.7079570805440673E-2</v>
      </c>
      <c r="AR7" s="94">
        <v>1.5320646925708413E-2</v>
      </c>
      <c r="AS7" s="94">
        <v>0.23788905358918502</v>
      </c>
      <c r="AT7" s="94">
        <v>0</v>
      </c>
      <c r="AU7" s="94">
        <v>3.9244426355853387E-2</v>
      </c>
    </row>
    <row r="8" spans="1:47" x14ac:dyDescent="0.3">
      <c r="A8" s="92" t="s">
        <v>7</v>
      </c>
      <c r="B8" s="93" t="s">
        <v>43</v>
      </c>
      <c r="C8" s="94">
        <v>2.3172222222222221</v>
      </c>
      <c r="D8" s="94">
        <v>1.9927222222222225</v>
      </c>
      <c r="E8" s="94">
        <v>73.734944444444452</v>
      </c>
      <c r="F8" s="94">
        <v>0</v>
      </c>
      <c r="G8" s="94">
        <v>2.0115000000000003</v>
      </c>
      <c r="H8" s="94">
        <v>0.80422222222222217</v>
      </c>
      <c r="I8" s="94">
        <v>0</v>
      </c>
      <c r="J8" s="94">
        <v>3.0846111111111112</v>
      </c>
      <c r="K8" s="94">
        <v>1.2096111111111112</v>
      </c>
      <c r="L8" s="94">
        <v>4.0004166666666672</v>
      </c>
      <c r="M8" s="94">
        <v>0</v>
      </c>
      <c r="N8" s="94">
        <v>0</v>
      </c>
      <c r="O8" s="94">
        <v>0.71896296296296303</v>
      </c>
      <c r="P8" s="94">
        <v>0</v>
      </c>
      <c r="Q8" s="94">
        <v>3.1158888888888892</v>
      </c>
      <c r="R8" s="94">
        <v>0</v>
      </c>
      <c r="S8" s="94">
        <v>3.1729814814814814</v>
      </c>
      <c r="T8" s="94">
        <v>2.7635740740740742</v>
      </c>
      <c r="U8" s="94">
        <v>3.566203703703704</v>
      </c>
      <c r="V8" s="94">
        <v>0</v>
      </c>
      <c r="W8" s="94">
        <v>0.75859999999999994</v>
      </c>
      <c r="Y8" s="92" t="s">
        <v>7</v>
      </c>
      <c r="Z8" s="93" t="s">
        <v>43</v>
      </c>
      <c r="AA8" s="94">
        <v>8.0138768534472847E-3</v>
      </c>
      <c r="AB8" s="94">
        <v>8.8466915068450322E-2</v>
      </c>
      <c r="AC8" s="94">
        <v>1.9939625555259382</v>
      </c>
      <c r="AD8" s="94">
        <v>0</v>
      </c>
      <c r="AE8" s="94">
        <v>0.11023009044496963</v>
      </c>
      <c r="AF8" s="94">
        <v>5.3582980529913976E-2</v>
      </c>
      <c r="AG8" s="94">
        <v>0</v>
      </c>
      <c r="AH8" s="94">
        <v>0.11855823697894428</v>
      </c>
      <c r="AI8" s="94">
        <v>4.4390592374488842E-2</v>
      </c>
      <c r="AJ8" s="94">
        <v>4.4665578344949886E-2</v>
      </c>
      <c r="AK8" s="94">
        <v>0</v>
      </c>
      <c r="AL8" s="94">
        <v>0</v>
      </c>
      <c r="AM8" s="94">
        <v>6.4425284508107371E-3</v>
      </c>
      <c r="AN8" s="94">
        <v>0</v>
      </c>
      <c r="AO8" s="94">
        <v>0.10784687870097046</v>
      </c>
      <c r="AP8" s="94">
        <v>0</v>
      </c>
      <c r="AQ8" s="94">
        <v>0.13395745132478537</v>
      </c>
      <c r="AR8" s="94">
        <v>0.110334847005145</v>
      </c>
      <c r="AS8" s="94">
        <v>5.9423158759714476E-2</v>
      </c>
      <c r="AT8" s="94">
        <v>0</v>
      </c>
      <c r="AU8" s="94">
        <v>5.9396969619670515E-3</v>
      </c>
    </row>
    <row r="9" spans="1:47" x14ac:dyDescent="0.3">
      <c r="A9" s="92" t="s">
        <v>8</v>
      </c>
      <c r="B9" s="93" t="s">
        <v>43</v>
      </c>
      <c r="C9" s="94">
        <v>2.3963666666666672</v>
      </c>
      <c r="D9" s="94">
        <v>1.8564166666666668</v>
      </c>
      <c r="E9" s="94">
        <v>75.800333333333342</v>
      </c>
      <c r="F9" s="94">
        <v>0</v>
      </c>
      <c r="G9" s="94">
        <v>1.8931111111111112</v>
      </c>
      <c r="H9" s="94">
        <v>0.76516666666666677</v>
      </c>
      <c r="I9" s="94">
        <v>0</v>
      </c>
      <c r="J9" s="94">
        <v>2.6452777777777774</v>
      </c>
      <c r="K9" s="94">
        <v>1.217166666666667</v>
      </c>
      <c r="L9" s="94">
        <v>3.8962777777777782</v>
      </c>
      <c r="M9" s="94">
        <v>0</v>
      </c>
      <c r="N9" s="94">
        <v>0</v>
      </c>
      <c r="O9" s="94">
        <v>0.64679629629629631</v>
      </c>
      <c r="P9" s="94">
        <v>0</v>
      </c>
      <c r="Q9" s="94">
        <v>3.1878518518518519</v>
      </c>
      <c r="R9" s="94">
        <v>0</v>
      </c>
      <c r="S9" s="94">
        <v>3.3587592592592594</v>
      </c>
      <c r="T9" s="94">
        <v>2.913925925925926</v>
      </c>
      <c r="U9" s="94">
        <v>3.5626388888888894</v>
      </c>
      <c r="V9" s="94">
        <v>0</v>
      </c>
      <c r="W9" s="94">
        <v>0.98865000000000003</v>
      </c>
      <c r="Y9" s="92" t="s">
        <v>8</v>
      </c>
      <c r="Z9" s="93" t="s">
        <v>43</v>
      </c>
      <c r="AA9" s="94">
        <v>0.17459252101697159</v>
      </c>
      <c r="AB9" s="94">
        <v>0.18616550200239154</v>
      </c>
      <c r="AC9" s="94">
        <v>7.231345348934421</v>
      </c>
      <c r="AD9" s="94">
        <v>0</v>
      </c>
      <c r="AE9" s="94">
        <v>5.5625733453341736E-2</v>
      </c>
      <c r="AF9" s="94">
        <v>6.4032447407448512E-2</v>
      </c>
      <c r="AG9" s="94">
        <v>0</v>
      </c>
      <c r="AH9" s="94">
        <v>0.18361206084810672</v>
      </c>
      <c r="AI9" s="94">
        <v>4.863323306160814E-2</v>
      </c>
      <c r="AJ9" s="94">
        <v>0.2006611910167159</v>
      </c>
      <c r="AK9" s="94">
        <v>0</v>
      </c>
      <c r="AL9" s="94">
        <v>0</v>
      </c>
      <c r="AM9" s="94">
        <v>2.228695817739821E-2</v>
      </c>
      <c r="AN9" s="94">
        <v>0</v>
      </c>
      <c r="AO9" s="94">
        <v>0.42588779539465288</v>
      </c>
      <c r="AP9" s="94">
        <v>0</v>
      </c>
      <c r="AQ9" s="94">
        <v>0.32917130121235993</v>
      </c>
      <c r="AR9" s="94">
        <v>0.24533986393168786</v>
      </c>
      <c r="AS9" s="94">
        <v>0.63253320491141451</v>
      </c>
      <c r="AT9" s="94">
        <v>0</v>
      </c>
      <c r="AU9" s="94">
        <v>9.3974491219692105E-2</v>
      </c>
    </row>
    <row r="10" spans="1:47" x14ac:dyDescent="0.3">
      <c r="A10" s="92" t="s">
        <v>9</v>
      </c>
      <c r="B10" s="93" t="s">
        <v>43</v>
      </c>
      <c r="C10" s="94">
        <v>2.3977444444444442</v>
      </c>
      <c r="D10" s="94">
        <v>1.8925833333333335</v>
      </c>
      <c r="E10" s="94">
        <v>75.602333333333334</v>
      </c>
      <c r="F10" s="94">
        <v>0</v>
      </c>
      <c r="G10" s="94">
        <v>2.0634444444444444</v>
      </c>
      <c r="H10" s="94">
        <v>0.74194444444444452</v>
      </c>
      <c r="I10" s="94">
        <v>0</v>
      </c>
      <c r="J10" s="94">
        <v>2.3391666666666664</v>
      </c>
      <c r="K10" s="94">
        <v>1.254777777777778</v>
      </c>
      <c r="L10" s="94">
        <v>4.0536944444444449</v>
      </c>
      <c r="M10" s="94">
        <v>0</v>
      </c>
      <c r="N10" s="94">
        <v>0</v>
      </c>
      <c r="O10" s="94">
        <v>0.57601851851851849</v>
      </c>
      <c r="P10" s="94">
        <v>0</v>
      </c>
      <c r="Q10" s="94">
        <v>3.3401296296296299</v>
      </c>
      <c r="R10" s="94">
        <v>0</v>
      </c>
      <c r="S10" s="94">
        <v>3.424666666666667</v>
      </c>
      <c r="T10" s="94">
        <v>3.0085185185185188</v>
      </c>
      <c r="U10" s="94">
        <v>3.6802129629629636</v>
      </c>
      <c r="V10" s="94">
        <v>0</v>
      </c>
      <c r="W10" s="94">
        <v>1.0428500000000001</v>
      </c>
      <c r="Y10" s="92" t="s">
        <v>9</v>
      </c>
      <c r="Z10" s="93" t="s">
        <v>43</v>
      </c>
      <c r="AA10" s="94">
        <v>0.15262507034811004</v>
      </c>
      <c r="AB10" s="94">
        <v>4.2072853480599658E-2</v>
      </c>
      <c r="AC10" s="94">
        <v>5.08299781284944</v>
      </c>
      <c r="AD10" s="94">
        <v>0</v>
      </c>
      <c r="AE10" s="94">
        <v>0.23994490108263508</v>
      </c>
      <c r="AF10" s="94">
        <v>4.2033569770533637E-2</v>
      </c>
      <c r="AG10" s="94">
        <v>0</v>
      </c>
      <c r="AH10" s="94">
        <v>1.7363399849136096E-2</v>
      </c>
      <c r="AI10" s="94">
        <v>0.14259986753928708</v>
      </c>
      <c r="AJ10" s="94">
        <v>0.42721034696687238</v>
      </c>
      <c r="AK10" s="94">
        <v>0</v>
      </c>
      <c r="AL10" s="94">
        <v>0</v>
      </c>
      <c r="AM10" s="94">
        <v>8.7969321407616166E-2</v>
      </c>
      <c r="AN10" s="94">
        <v>0</v>
      </c>
      <c r="AO10" s="94">
        <v>0.32194309856023023</v>
      </c>
      <c r="AP10" s="94">
        <v>0</v>
      </c>
      <c r="AQ10" s="94">
        <v>0.34171589929340979</v>
      </c>
      <c r="AR10" s="94">
        <v>0.32841181615108522</v>
      </c>
      <c r="AS10" s="94">
        <v>0.37904851842605508</v>
      </c>
      <c r="AT10" s="94">
        <v>0</v>
      </c>
      <c r="AU10" s="94">
        <v>8.2519361364470037E-2</v>
      </c>
    </row>
    <row r="11" spans="1:47" x14ac:dyDescent="0.3">
      <c r="A11" s="92" t="s">
        <v>10</v>
      </c>
      <c r="B11" s="93" t="s">
        <v>43</v>
      </c>
      <c r="C11" s="94">
        <v>2.6163444444444446</v>
      </c>
      <c r="D11" s="94">
        <v>1.9779444444444443</v>
      </c>
      <c r="E11" s="94">
        <v>81.137666666666661</v>
      </c>
      <c r="F11" s="94">
        <v>0</v>
      </c>
      <c r="G11" s="94">
        <v>2.252388888888889</v>
      </c>
      <c r="H11" s="94">
        <v>0.81799999999999995</v>
      </c>
      <c r="I11" s="94">
        <v>0</v>
      </c>
      <c r="J11" s="94">
        <v>2.5920000000000001</v>
      </c>
      <c r="K11" s="94">
        <v>1.3490277777777777</v>
      </c>
      <c r="L11" s="94">
        <v>4.1101111111111113</v>
      </c>
      <c r="M11" s="94">
        <v>0</v>
      </c>
      <c r="N11" s="94">
        <v>0</v>
      </c>
      <c r="O11" s="94">
        <v>0.51631481481481489</v>
      </c>
      <c r="P11" s="94">
        <v>0</v>
      </c>
      <c r="Q11" s="94">
        <v>3.4655370370370373</v>
      </c>
      <c r="R11" s="94">
        <v>3.6018518518518519E-2</v>
      </c>
      <c r="S11" s="94">
        <v>3.6508148148148152</v>
      </c>
      <c r="T11" s="94">
        <v>3.2171481481481483</v>
      </c>
      <c r="U11" s="94">
        <v>3.9737500000000008</v>
      </c>
      <c r="V11" s="94">
        <v>0</v>
      </c>
      <c r="W11" s="94">
        <v>1.2384500000000001</v>
      </c>
      <c r="Y11" s="92" t="s">
        <v>10</v>
      </c>
      <c r="Z11" s="93" t="s">
        <v>43</v>
      </c>
      <c r="AA11" s="94">
        <v>0.12267516979385291</v>
      </c>
      <c r="AB11" s="94">
        <v>5.358298052991374E-2</v>
      </c>
      <c r="AC11" s="94">
        <v>3.597287898156353</v>
      </c>
      <c r="AD11" s="94">
        <v>0</v>
      </c>
      <c r="AE11" s="94">
        <v>0.12830059707529268</v>
      </c>
      <c r="AF11" s="94">
        <v>3.7869496503546228E-2</v>
      </c>
      <c r="AG11" s="94">
        <v>0</v>
      </c>
      <c r="AH11" s="94">
        <v>0.27702872338486345</v>
      </c>
      <c r="AI11" s="94">
        <v>7.8999540942563617E-2</v>
      </c>
      <c r="AJ11" s="94">
        <v>0.14841385662904322</v>
      </c>
      <c r="AK11" s="94">
        <v>0</v>
      </c>
      <c r="AL11" s="94">
        <v>0</v>
      </c>
      <c r="AM11" s="94">
        <v>7.1365406619753394E-2</v>
      </c>
      <c r="AN11" s="94">
        <v>0</v>
      </c>
      <c r="AO11" s="94">
        <v>9.1740557573942907E-2</v>
      </c>
      <c r="AP11" s="94">
        <v>1.5451592625928216E-3</v>
      </c>
      <c r="AQ11" s="94">
        <v>0.25413941498645398</v>
      </c>
      <c r="AR11" s="94">
        <v>0.21695083612405039</v>
      </c>
      <c r="AS11" s="94">
        <v>0.19297467841381757</v>
      </c>
      <c r="AT11" s="94">
        <v>0</v>
      </c>
      <c r="AU11" s="94">
        <v>5.2820876554635091E-2</v>
      </c>
    </row>
    <row r="12" spans="1:47" ht="15" thickBot="1" x14ac:dyDescent="0.35">
      <c r="A12" s="95" t="s">
        <v>11</v>
      </c>
      <c r="B12" s="96" t="s">
        <v>43</v>
      </c>
      <c r="C12" s="97">
        <v>2.4461555555555559</v>
      </c>
      <c r="D12" s="97">
        <v>1.9902222222222221</v>
      </c>
      <c r="E12" s="97">
        <v>75.963333333333338</v>
      </c>
      <c r="F12" s="97">
        <v>0</v>
      </c>
      <c r="G12" s="97">
        <v>2.0235000000000003</v>
      </c>
      <c r="H12" s="97">
        <v>0.81633333333333336</v>
      </c>
      <c r="I12" s="97">
        <v>0</v>
      </c>
      <c r="J12" s="97">
        <v>2.1673333333333336</v>
      </c>
      <c r="K12" s="97">
        <v>1.0772222222222223</v>
      </c>
      <c r="L12" s="97">
        <v>4.1256388888888891</v>
      </c>
      <c r="M12" s="97">
        <v>0</v>
      </c>
      <c r="N12" s="97">
        <v>0</v>
      </c>
      <c r="O12" s="97">
        <v>0.44087037037037041</v>
      </c>
      <c r="P12" s="97">
        <v>0</v>
      </c>
      <c r="Q12" s="97">
        <v>3.2623888888888892</v>
      </c>
      <c r="R12" s="97">
        <v>0</v>
      </c>
      <c r="S12" s="97">
        <v>3.3269074074074076</v>
      </c>
      <c r="T12" s="97">
        <v>3.0297037037037038</v>
      </c>
      <c r="U12" s="97">
        <v>3.6530000000000005</v>
      </c>
      <c r="V12" s="97">
        <v>0</v>
      </c>
      <c r="W12" s="97">
        <v>1.22875</v>
      </c>
      <c r="Y12" s="95" t="s">
        <v>11</v>
      </c>
      <c r="Z12" s="96" t="s">
        <v>43</v>
      </c>
      <c r="AA12" s="97">
        <v>4.4374878890462377E-2</v>
      </c>
      <c r="AB12" s="97">
        <v>0.10928728140338752</v>
      </c>
      <c r="AC12" s="97">
        <v>7.7153206569460994E-2</v>
      </c>
      <c r="AD12" s="97">
        <v>0</v>
      </c>
      <c r="AE12" s="97">
        <v>0.18549767893127111</v>
      </c>
      <c r="AF12" s="97">
        <v>2.7027192525352517E-2</v>
      </c>
      <c r="AG12" s="97">
        <v>0</v>
      </c>
      <c r="AH12" s="97">
        <v>9.8837814525852982E-2</v>
      </c>
      <c r="AI12" s="97">
        <v>0.19217590964247749</v>
      </c>
      <c r="AJ12" s="97">
        <v>5.0322432594442586E-2</v>
      </c>
      <c r="AK12" s="97">
        <v>0</v>
      </c>
      <c r="AL12" s="97">
        <v>0</v>
      </c>
      <c r="AM12" s="97">
        <v>5.3294899989430565E-2</v>
      </c>
      <c r="AN12" s="97">
        <v>0</v>
      </c>
      <c r="AO12" s="97">
        <v>0.13495263864645493</v>
      </c>
      <c r="AP12" s="97">
        <v>0</v>
      </c>
      <c r="AQ12" s="97">
        <v>0.18083601200344845</v>
      </c>
      <c r="AR12" s="97">
        <v>9.3757121357327097E-2</v>
      </c>
      <c r="AS12" s="97">
        <v>9.4202336738074585E-2</v>
      </c>
      <c r="AT12" s="97">
        <v>0</v>
      </c>
      <c r="AU12" s="97">
        <v>7.7569613896164361E-2</v>
      </c>
    </row>
    <row r="13" spans="1:47" x14ac:dyDescent="0.3">
      <c r="A13" s="89" t="s">
        <v>2</v>
      </c>
      <c r="B13" s="90" t="s">
        <v>44</v>
      </c>
      <c r="C13" s="91">
        <v>2.4895685384984843</v>
      </c>
      <c r="D13" s="91">
        <v>1.8728082299773741</v>
      </c>
      <c r="E13" s="91">
        <v>69.656662707443516</v>
      </c>
      <c r="F13" s="91">
        <v>11.053251928008029</v>
      </c>
      <c r="G13" s="91">
        <v>1.981922157081015</v>
      </c>
      <c r="H13" s="91">
        <v>0.52434937518980373</v>
      </c>
      <c r="I13" s="91">
        <v>2.7491759754899667</v>
      </c>
      <c r="J13" s="91">
        <v>3.6206778910226962</v>
      </c>
      <c r="K13" s="91">
        <v>1.4350110425455187</v>
      </c>
      <c r="L13" s="91">
        <v>5.5137675758368498</v>
      </c>
      <c r="M13" s="91">
        <v>0</v>
      </c>
      <c r="N13" s="91">
        <v>48.533912660841366</v>
      </c>
      <c r="O13" s="91">
        <v>5.7709782875179885</v>
      </c>
      <c r="P13" s="91">
        <v>9.6331959792601993E-2</v>
      </c>
      <c r="Q13" s="91">
        <v>3.5591721933982146</v>
      </c>
      <c r="R13" s="91">
        <v>5.7204775874677906E-2</v>
      </c>
      <c r="S13" s="91">
        <v>3.3714140185412025</v>
      </c>
      <c r="T13" s="91">
        <v>2.4638560347848211</v>
      </c>
      <c r="U13" s="91">
        <v>4.3344261547378977</v>
      </c>
      <c r="V13" s="91">
        <v>0</v>
      </c>
      <c r="W13" s="91">
        <v>0</v>
      </c>
      <c r="Y13" s="89" t="s">
        <v>2</v>
      </c>
      <c r="Z13" s="90" t="s">
        <v>44</v>
      </c>
      <c r="AA13" s="91">
        <v>3.5847327121036193E-2</v>
      </c>
      <c r="AB13" s="91">
        <v>5.3174643824174979E-2</v>
      </c>
      <c r="AC13" s="91">
        <v>0.42343121534508826</v>
      </c>
      <c r="AD13" s="91">
        <v>0.44026130918048623</v>
      </c>
      <c r="AE13" s="91">
        <v>6.6390743994048429E-2</v>
      </c>
      <c r="AF13" s="91">
        <v>2.9052480299916084E-2</v>
      </c>
      <c r="AG13" s="91">
        <v>3.7259364889323215E-2</v>
      </c>
      <c r="AH13" s="91">
        <v>6.329185744228949E-2</v>
      </c>
      <c r="AI13" s="91">
        <v>5.4822927123932153E-3</v>
      </c>
      <c r="AJ13" s="91">
        <v>2.8171143372840497E-2</v>
      </c>
      <c r="AK13" s="91">
        <v>0</v>
      </c>
      <c r="AL13" s="91">
        <v>0.58779857046033301</v>
      </c>
      <c r="AM13" s="91">
        <v>6.7851044380934949E-2</v>
      </c>
      <c r="AN13" s="91">
        <v>7.8124887099448185E-3</v>
      </c>
      <c r="AO13" s="91">
        <v>4.5060093084352854E-2</v>
      </c>
      <c r="AP13" s="91">
        <v>2.9273684912891102E-3</v>
      </c>
      <c r="AQ13" s="91">
        <v>3.3169575073927482E-2</v>
      </c>
      <c r="AR13" s="91">
        <v>3.1213232131539499E-2</v>
      </c>
      <c r="AS13" s="91">
        <v>9.869505193753865E-2</v>
      </c>
      <c r="AT13" s="91">
        <v>0</v>
      </c>
      <c r="AU13" s="91">
        <v>0</v>
      </c>
    </row>
    <row r="14" spans="1:47" x14ac:dyDescent="0.3">
      <c r="A14" s="92" t="s">
        <v>3</v>
      </c>
      <c r="B14" s="93" t="s">
        <v>44</v>
      </c>
      <c r="C14" s="94">
        <v>2.5544962962962963</v>
      </c>
      <c r="D14" s="94">
        <v>1.8596296296296295</v>
      </c>
      <c r="E14" s="94">
        <v>70.449037037037044</v>
      </c>
      <c r="F14" s="94">
        <v>10.127037037037038</v>
      </c>
      <c r="G14" s="94">
        <v>2.0207777777777776</v>
      </c>
      <c r="H14" s="94">
        <v>0.66125925925925921</v>
      </c>
      <c r="I14" s="94">
        <v>2.4487407407407411</v>
      </c>
      <c r="J14" s="94">
        <v>3.2727037037037037</v>
      </c>
      <c r="K14" s="94">
        <v>1.3091666666666668</v>
      </c>
      <c r="L14" s="94">
        <v>4.1662962962962968</v>
      </c>
      <c r="M14" s="94">
        <v>0</v>
      </c>
      <c r="N14" s="94">
        <v>48.08720987654322</v>
      </c>
      <c r="O14" s="94">
        <v>4.256925925925926</v>
      </c>
      <c r="P14" s="94">
        <v>0.10380246913580247</v>
      </c>
      <c r="Q14" s="94">
        <v>3.2081851851851853</v>
      </c>
      <c r="R14" s="94">
        <v>0.1458024691358025</v>
      </c>
      <c r="S14" s="94">
        <v>3.4496913580246917</v>
      </c>
      <c r="T14" s="94">
        <v>2.675246913580247</v>
      </c>
      <c r="U14" s="94">
        <v>3.3689629629629629</v>
      </c>
      <c r="V14" s="94">
        <v>0</v>
      </c>
      <c r="W14" s="94">
        <v>0</v>
      </c>
      <c r="Y14" s="92" t="s">
        <v>3</v>
      </c>
      <c r="Z14" s="93" t="s">
        <v>44</v>
      </c>
      <c r="AA14" s="94">
        <v>3.4488261258130544E-2</v>
      </c>
      <c r="AB14" s="94">
        <v>2.3860599097684235E-2</v>
      </c>
      <c r="AC14" s="94">
        <v>0.93898369891669153</v>
      </c>
      <c r="AD14" s="94">
        <v>0.20073550970360685</v>
      </c>
      <c r="AE14" s="94">
        <v>7.6643072053690364E-2</v>
      </c>
      <c r="AF14" s="94">
        <v>1.4525130769404912E-2</v>
      </c>
      <c r="AG14" s="94">
        <v>5.1833700526665819E-2</v>
      </c>
      <c r="AH14" s="94">
        <v>6.6484225673271627E-2</v>
      </c>
      <c r="AI14" s="94">
        <v>0.11067398737499919</v>
      </c>
      <c r="AJ14" s="94">
        <v>7.41676649152926E-2</v>
      </c>
      <c r="AK14" s="94">
        <v>0</v>
      </c>
      <c r="AL14" s="94">
        <v>0.26272549876257922</v>
      </c>
      <c r="AM14" s="94">
        <v>3.7560394896036783E-2</v>
      </c>
      <c r="AN14" s="94">
        <v>5.4664876681190157E-3</v>
      </c>
      <c r="AO14" s="94">
        <v>4.1535662367239407E-2</v>
      </c>
      <c r="AP14" s="94">
        <v>1.1111131687223748E-2</v>
      </c>
      <c r="AQ14" s="94">
        <v>5.9432874532679085E-2</v>
      </c>
      <c r="AR14" s="94">
        <v>2.6985372589434006E-2</v>
      </c>
      <c r="AS14" s="94">
        <v>4.3235930416869149E-2</v>
      </c>
      <c r="AT14" s="94">
        <v>0</v>
      </c>
      <c r="AU14" s="94">
        <v>0</v>
      </c>
    </row>
    <row r="15" spans="1:47" x14ac:dyDescent="0.3">
      <c r="A15" s="92" t="s">
        <v>4</v>
      </c>
      <c r="B15" s="93" t="s">
        <v>44</v>
      </c>
      <c r="C15" s="94">
        <v>2.6310222222222222</v>
      </c>
      <c r="D15" s="94">
        <v>1.9407592592592593</v>
      </c>
      <c r="E15" s="94">
        <v>71.244148148148156</v>
      </c>
      <c r="F15" s="94">
        <v>10.482703703703704</v>
      </c>
      <c r="G15" s="94">
        <v>2.1151851851851848</v>
      </c>
      <c r="H15" s="94">
        <v>0.7397407407407407</v>
      </c>
      <c r="I15" s="94">
        <v>2.536</v>
      </c>
      <c r="J15" s="94">
        <v>3.3855185185185186</v>
      </c>
      <c r="K15" s="94">
        <v>1.3078518518518518</v>
      </c>
      <c r="L15" s="94">
        <v>4.4243703703703705</v>
      </c>
      <c r="M15" s="94">
        <v>0</v>
      </c>
      <c r="N15" s="94">
        <v>49.083580246913584</v>
      </c>
      <c r="O15" s="94">
        <v>4.4490493827160504</v>
      </c>
      <c r="P15" s="94">
        <v>0.31900000000000001</v>
      </c>
      <c r="Q15" s="94">
        <v>3.2870000000000004</v>
      </c>
      <c r="R15" s="94">
        <v>0.38166666666666665</v>
      </c>
      <c r="S15" s="94">
        <v>3.5829629629629629</v>
      </c>
      <c r="T15" s="94">
        <v>2.907888888888889</v>
      </c>
      <c r="U15" s="94">
        <v>3.5797222222222218</v>
      </c>
      <c r="V15" s="94">
        <v>0</v>
      </c>
      <c r="W15" s="94">
        <v>0</v>
      </c>
      <c r="Y15" s="92" t="s">
        <v>4</v>
      </c>
      <c r="Z15" s="93" t="s">
        <v>44</v>
      </c>
      <c r="AA15" s="94">
        <v>5.9471267053412144E-2</v>
      </c>
      <c r="AB15" s="94">
        <v>9.2512467183413494E-2</v>
      </c>
      <c r="AC15" s="94">
        <v>2.6073993389500578</v>
      </c>
      <c r="AD15" s="94">
        <v>0.31577530168185058</v>
      </c>
      <c r="AE15" s="94">
        <v>4.7381604667901825E-2</v>
      </c>
      <c r="AF15" s="94">
        <v>4.3713479760334809E-2</v>
      </c>
      <c r="AG15" s="94">
        <v>7.4192026459205709E-2</v>
      </c>
      <c r="AH15" s="94">
        <v>2.981886330921233E-2</v>
      </c>
      <c r="AI15" s="94">
        <v>3.3992389005306316E-2</v>
      </c>
      <c r="AJ15" s="94">
        <v>0.12034863814983347</v>
      </c>
      <c r="AK15" s="94">
        <v>0</v>
      </c>
      <c r="AL15" s="94">
        <v>0.59186815595830455</v>
      </c>
      <c r="AM15" s="94">
        <v>0.11432435466870604</v>
      </c>
      <c r="AN15" s="94">
        <v>2.2662430008320585E-2</v>
      </c>
      <c r="AO15" s="94">
        <v>2.9365886351464605E-2</v>
      </c>
      <c r="AP15" s="94">
        <v>4.8773601441055067E-2</v>
      </c>
      <c r="AQ15" s="94">
        <v>5.3542119619867025E-2</v>
      </c>
      <c r="AR15" s="94">
        <v>7.1640420114894979E-2</v>
      </c>
      <c r="AS15" s="94">
        <v>7.2933430759559534E-2</v>
      </c>
      <c r="AT15" s="94">
        <v>0</v>
      </c>
      <c r="AU15" s="94">
        <v>0</v>
      </c>
    </row>
    <row r="16" spans="1:47" x14ac:dyDescent="0.3">
      <c r="A16" s="92" t="s">
        <v>5</v>
      </c>
      <c r="B16" s="93" t="s">
        <v>44</v>
      </c>
      <c r="C16" s="94">
        <v>2.4957851851851856</v>
      </c>
      <c r="D16" s="94">
        <v>1.8249259259259258</v>
      </c>
      <c r="E16" s="94">
        <v>66.066222222222223</v>
      </c>
      <c r="F16" s="94">
        <v>9.4735185185185191</v>
      </c>
      <c r="G16" s="94">
        <v>1.9887407407407409</v>
      </c>
      <c r="H16" s="94">
        <v>0.7165555555555555</v>
      </c>
      <c r="I16" s="94">
        <v>2.3478518518518521</v>
      </c>
      <c r="J16" s="94">
        <v>3.1425925925925928</v>
      </c>
      <c r="K16" s="94">
        <v>1.2390185185185185</v>
      </c>
      <c r="L16" s="94">
        <v>4.2786481481481484</v>
      </c>
      <c r="M16" s="94">
        <v>0</v>
      </c>
      <c r="N16" s="94">
        <v>46.360987654321001</v>
      </c>
      <c r="O16" s="94">
        <v>4.2582716049382716</v>
      </c>
      <c r="P16" s="94">
        <v>1.1152345679012345</v>
      </c>
      <c r="Q16" s="94">
        <v>3.1109012345679017</v>
      </c>
      <c r="R16" s="94">
        <v>0.19730864197530865</v>
      </c>
      <c r="S16" s="94">
        <v>3.4030123456790129</v>
      </c>
      <c r="T16" s="94">
        <v>2.7509506172839502</v>
      </c>
      <c r="U16" s="94">
        <v>3.4782716049382718</v>
      </c>
      <c r="V16" s="94">
        <v>0</v>
      </c>
      <c r="W16" s="94">
        <v>0</v>
      </c>
      <c r="Y16" s="92" t="s">
        <v>5</v>
      </c>
      <c r="Z16" s="93" t="s">
        <v>44</v>
      </c>
      <c r="AA16" s="94">
        <v>0.1607271475733896</v>
      </c>
      <c r="AB16" s="94">
        <v>8.0806893983287872E-2</v>
      </c>
      <c r="AC16" s="94">
        <v>4.0407047560946436</v>
      </c>
      <c r="AD16" s="94">
        <v>0.42271097929490914</v>
      </c>
      <c r="AE16" s="94">
        <v>0.11111457402011128</v>
      </c>
      <c r="AF16" s="94">
        <v>3.1800496929108975E-2</v>
      </c>
      <c r="AG16" s="94">
        <v>0.1573559436567783</v>
      </c>
      <c r="AH16" s="94">
        <v>0.21404483011839243</v>
      </c>
      <c r="AI16" s="94">
        <v>8.5974054608606326E-2</v>
      </c>
      <c r="AJ16" s="94">
        <v>0.31781929701757672</v>
      </c>
      <c r="AK16" s="94">
        <v>0</v>
      </c>
      <c r="AL16" s="94">
        <v>2.7570608518717274</v>
      </c>
      <c r="AM16" s="94">
        <v>0.28168189096930918</v>
      </c>
      <c r="AN16" s="94">
        <v>0.1445251879421123</v>
      </c>
      <c r="AO16" s="94">
        <v>0.16906201463354359</v>
      </c>
      <c r="AP16" s="94">
        <v>2.3254019618998915E-2</v>
      </c>
      <c r="AQ16" s="94">
        <v>0.23317465013772318</v>
      </c>
      <c r="AR16" s="94">
        <v>0.15700786911741715</v>
      </c>
      <c r="AS16" s="94">
        <v>0.20676398406747043</v>
      </c>
      <c r="AT16" s="94">
        <v>0</v>
      </c>
      <c r="AU16" s="94">
        <v>0</v>
      </c>
    </row>
    <row r="17" spans="1:47" x14ac:dyDescent="0.3">
      <c r="A17" s="92" t="s">
        <v>6</v>
      </c>
      <c r="B17" s="93" t="s">
        <v>44</v>
      </c>
      <c r="C17" s="94">
        <v>2.6884666666666668</v>
      </c>
      <c r="D17" s="94">
        <v>1.9427037037037038</v>
      </c>
      <c r="E17" s="94">
        <v>70.978814814814811</v>
      </c>
      <c r="F17" s="94">
        <v>10.066888888888888</v>
      </c>
      <c r="G17" s="94">
        <v>2.1799629629629629</v>
      </c>
      <c r="H17" s="94">
        <v>0.78533333333333344</v>
      </c>
      <c r="I17" s="94">
        <v>2.5598148148148145</v>
      </c>
      <c r="J17" s="94">
        <v>3.4327777777777779</v>
      </c>
      <c r="K17" s="94">
        <v>1.3372592592592591</v>
      </c>
      <c r="L17" s="94">
        <v>4.1545370370370369</v>
      </c>
      <c r="M17" s="94">
        <v>0</v>
      </c>
      <c r="N17" s="94">
        <v>47.809567901234573</v>
      </c>
      <c r="O17" s="94">
        <v>4.6316296296296295</v>
      </c>
      <c r="P17" s="94">
        <v>1.9611604938271603</v>
      </c>
      <c r="Q17" s="94">
        <v>3.3115185185185183</v>
      </c>
      <c r="R17" s="94">
        <v>0.22660493827160497</v>
      </c>
      <c r="S17" s="94">
        <v>3.6849259259259264</v>
      </c>
      <c r="T17" s="94">
        <v>3.0001728395061726</v>
      </c>
      <c r="U17" s="94">
        <v>3.7991296296296295</v>
      </c>
      <c r="V17" s="94">
        <v>0</v>
      </c>
      <c r="W17" s="94">
        <v>0</v>
      </c>
      <c r="Y17" s="92" t="s">
        <v>6</v>
      </c>
      <c r="Z17" s="93" t="s">
        <v>44</v>
      </c>
      <c r="AA17" s="94">
        <v>3.4313507400489413E-2</v>
      </c>
      <c r="AB17" s="94">
        <v>2.1636327286214979E-2</v>
      </c>
      <c r="AC17" s="94">
        <v>0.65787067975075708</v>
      </c>
      <c r="AD17" s="94">
        <v>0.34950668938652057</v>
      </c>
      <c r="AE17" s="94">
        <v>4.3546673319573438E-2</v>
      </c>
      <c r="AF17" s="94">
        <v>1.7055826997477989E-2</v>
      </c>
      <c r="AG17" s="94">
        <v>3.1912367147466932E-2</v>
      </c>
      <c r="AH17" s="94">
        <v>5.7062127718418412E-2</v>
      </c>
      <c r="AI17" s="94">
        <v>5.861659619761512E-3</v>
      </c>
      <c r="AJ17" s="94">
        <v>0.30171250396898086</v>
      </c>
      <c r="AK17" s="94">
        <v>0</v>
      </c>
      <c r="AL17" s="94">
        <v>2.0986460019759199</v>
      </c>
      <c r="AM17" s="94">
        <v>8.9344511308538672E-3</v>
      </c>
      <c r="AN17" s="94">
        <v>0.16415706175379641</v>
      </c>
      <c r="AO17" s="94">
        <v>1.5080761097544268E-2</v>
      </c>
      <c r="AP17" s="94">
        <v>1.3884707189412045E-2</v>
      </c>
      <c r="AQ17" s="94">
        <v>0.11261256523633734</v>
      </c>
      <c r="AR17" s="94">
        <v>0.10440302786219693</v>
      </c>
      <c r="AS17" s="94">
        <v>8.7324853120776411E-2</v>
      </c>
      <c r="AT17" s="94">
        <v>0</v>
      </c>
      <c r="AU17" s="94">
        <v>0</v>
      </c>
    </row>
    <row r="18" spans="1:47" x14ac:dyDescent="0.3">
      <c r="A18" s="92" t="s">
        <v>7</v>
      </c>
      <c r="B18" s="93" t="s">
        <v>44</v>
      </c>
      <c r="C18" s="94">
        <v>2.6861259259259262</v>
      </c>
      <c r="D18" s="94">
        <v>2.0026851851851855</v>
      </c>
      <c r="E18" s="94">
        <v>71.471592592592586</v>
      </c>
      <c r="F18" s="94">
        <v>9.6445555555555558</v>
      </c>
      <c r="G18" s="94">
        <v>2.1682222222222225</v>
      </c>
      <c r="H18" s="94">
        <v>0.80888888888888888</v>
      </c>
      <c r="I18" s="94">
        <v>2.5788148148148147</v>
      </c>
      <c r="J18" s="94">
        <v>3.4269259259259255</v>
      </c>
      <c r="K18" s="94">
        <v>1.3252037037037037</v>
      </c>
      <c r="L18" s="94">
        <v>4.3163703703703709</v>
      </c>
      <c r="M18" s="94">
        <v>0</v>
      </c>
      <c r="N18" s="94">
        <v>48.146395061728391</v>
      </c>
      <c r="O18" s="94">
        <v>4.5825925925925928</v>
      </c>
      <c r="P18" s="94">
        <v>3.0292469135802471</v>
      </c>
      <c r="Q18" s="94">
        <v>3.3070246913580248</v>
      </c>
      <c r="R18" s="94">
        <v>0.2867777777777778</v>
      </c>
      <c r="S18" s="94">
        <v>3.5227777777777778</v>
      </c>
      <c r="T18" s="94">
        <v>2.9841481481481487</v>
      </c>
      <c r="U18" s="94">
        <v>3.8093827160493832</v>
      </c>
      <c r="V18" s="94">
        <v>0</v>
      </c>
      <c r="W18" s="94">
        <v>0</v>
      </c>
      <c r="Y18" s="92" t="s">
        <v>7</v>
      </c>
      <c r="Z18" s="93" t="s">
        <v>44</v>
      </c>
      <c r="AA18" s="94">
        <v>1.19563265619489E-2</v>
      </c>
      <c r="AB18" s="94">
        <v>7.3705564837845336E-3</v>
      </c>
      <c r="AC18" s="94">
        <v>1.2419665078352038</v>
      </c>
      <c r="AD18" s="94">
        <v>3.6159284107411087E-2</v>
      </c>
      <c r="AE18" s="94">
        <v>3.9796860723639832E-2</v>
      </c>
      <c r="AF18" s="94">
        <v>1.85954328655396E-2</v>
      </c>
      <c r="AG18" s="94">
        <v>8.7333922342750434E-2</v>
      </c>
      <c r="AH18" s="94">
        <v>9.8799043663421141E-2</v>
      </c>
      <c r="AI18" s="94">
        <v>3.2390000616203944E-2</v>
      </c>
      <c r="AJ18" s="94">
        <v>0.20703046895292671</v>
      </c>
      <c r="AK18" s="94">
        <v>0</v>
      </c>
      <c r="AL18" s="94">
        <v>1.1771145240171104</v>
      </c>
      <c r="AM18" s="94">
        <v>0.12803743879772825</v>
      </c>
      <c r="AN18" s="94">
        <v>0.27204562761146311</v>
      </c>
      <c r="AO18" s="94">
        <v>5.1700312068178066E-2</v>
      </c>
      <c r="AP18" s="94">
        <v>3.4444982074657217E-2</v>
      </c>
      <c r="AQ18" s="94">
        <v>0.13674719598743262</v>
      </c>
      <c r="AR18" s="94">
        <v>1.2607235495193552E-2</v>
      </c>
      <c r="AS18" s="94">
        <v>5.6590042401011981E-2</v>
      </c>
      <c r="AT18" s="94">
        <v>0</v>
      </c>
      <c r="AU18" s="94">
        <v>0</v>
      </c>
    </row>
    <row r="19" spans="1:47" x14ac:dyDescent="0.3">
      <c r="A19" s="92" t="s">
        <v>8</v>
      </c>
      <c r="B19" s="93" t="s">
        <v>44</v>
      </c>
      <c r="C19" s="94">
        <v>2.8403037037037038</v>
      </c>
      <c r="D19" s="94">
        <v>1.8894814814814815</v>
      </c>
      <c r="E19" s="94">
        <v>75.833259259259265</v>
      </c>
      <c r="F19" s="94">
        <v>9.7094074074074079</v>
      </c>
      <c r="G19" s="94">
        <v>2.2860370370370369</v>
      </c>
      <c r="H19" s="94">
        <v>0.76640740740740743</v>
      </c>
      <c r="I19" s="94">
        <v>2.7277037037037037</v>
      </c>
      <c r="J19" s="94">
        <v>3.4978148148148147</v>
      </c>
      <c r="K19" s="94">
        <v>1.4354629629629632</v>
      </c>
      <c r="L19" s="94">
        <v>4.3745185185185189</v>
      </c>
      <c r="M19" s="94">
        <v>0</v>
      </c>
      <c r="N19" s="94">
        <v>50.974086419753093</v>
      </c>
      <c r="O19" s="94">
        <v>4.963703703703704</v>
      </c>
      <c r="P19" s="94">
        <v>5.3420864197530875</v>
      </c>
      <c r="Q19" s="94">
        <v>3.4760617283950626</v>
      </c>
      <c r="R19" s="94">
        <v>0.31067901234567902</v>
      </c>
      <c r="S19" s="94">
        <v>3.8653703703703708</v>
      </c>
      <c r="T19" s="94">
        <v>3.17779012345679</v>
      </c>
      <c r="U19" s="94">
        <v>4.1120493827160498</v>
      </c>
      <c r="V19" s="94">
        <v>0</v>
      </c>
      <c r="W19" s="94">
        <v>0</v>
      </c>
      <c r="Y19" s="92" t="s">
        <v>8</v>
      </c>
      <c r="Z19" s="93" t="s">
        <v>44</v>
      </c>
      <c r="AA19" s="94">
        <v>0.1736052017957265</v>
      </c>
      <c r="AB19" s="94">
        <v>4.8952053051351987E-2</v>
      </c>
      <c r="AC19" s="94">
        <v>5.0255477440346725</v>
      </c>
      <c r="AD19" s="94">
        <v>0.69491451053689535</v>
      </c>
      <c r="AE19" s="94">
        <v>0.12616471368581567</v>
      </c>
      <c r="AF19" s="94">
        <v>2.0614729641431129E-2</v>
      </c>
      <c r="AG19" s="94">
        <v>0.15118267640867641</v>
      </c>
      <c r="AH19" s="94">
        <v>0.26224871178191844</v>
      </c>
      <c r="AI19" s="94">
        <v>9.1941042792619249E-2</v>
      </c>
      <c r="AJ19" s="94">
        <v>0.59270579082480079</v>
      </c>
      <c r="AK19" s="94">
        <v>0</v>
      </c>
      <c r="AL19" s="94">
        <v>2.5582268492559903</v>
      </c>
      <c r="AM19" s="94">
        <v>0.27901350567878608</v>
      </c>
      <c r="AN19" s="94">
        <v>0.65177632173246514</v>
      </c>
      <c r="AO19" s="94">
        <v>0.24500147625134933</v>
      </c>
      <c r="AP19" s="94">
        <v>5.8502369235942729E-2</v>
      </c>
      <c r="AQ19" s="94">
        <v>0.25296489072526107</v>
      </c>
      <c r="AR19" s="94">
        <v>0.22926644018351569</v>
      </c>
      <c r="AS19" s="94">
        <v>0.17779500141617605</v>
      </c>
      <c r="AT19" s="94">
        <v>0</v>
      </c>
      <c r="AU19" s="94">
        <v>0</v>
      </c>
    </row>
    <row r="20" spans="1:47" x14ac:dyDescent="0.3">
      <c r="A20" s="92" t="s">
        <v>9</v>
      </c>
      <c r="B20" s="93" t="s">
        <v>44</v>
      </c>
      <c r="C20" s="94">
        <v>2.8224592592592592</v>
      </c>
      <c r="D20" s="94">
        <v>1.8689074074074075</v>
      </c>
      <c r="E20" s="94">
        <v>76.434703703703704</v>
      </c>
      <c r="F20" s="94">
        <v>9.3059629629629637</v>
      </c>
      <c r="G20" s="94">
        <v>2.3409629629629634</v>
      </c>
      <c r="H20" s="94">
        <v>0.77592592592592602</v>
      </c>
      <c r="I20" s="94">
        <v>2.8274074074074078</v>
      </c>
      <c r="J20" s="94">
        <v>3.5394444444444448</v>
      </c>
      <c r="K20" s="94">
        <v>1.4379629629629627</v>
      </c>
      <c r="L20" s="94">
        <v>4.5088333333333335</v>
      </c>
      <c r="M20" s="94">
        <v>0</v>
      </c>
      <c r="N20" s="94">
        <v>51.084580246913589</v>
      </c>
      <c r="O20" s="94">
        <v>4.9729999999999999</v>
      </c>
      <c r="P20" s="94">
        <v>6.7486419753086411</v>
      </c>
      <c r="Q20" s="94">
        <v>3.5983333333333332</v>
      </c>
      <c r="R20" s="94">
        <v>0.34935802469135807</v>
      </c>
      <c r="S20" s="94">
        <v>3.9750987654320991</v>
      </c>
      <c r="T20" s="94">
        <v>3.2578641975308642</v>
      </c>
      <c r="U20" s="94">
        <v>4.1241481481481479</v>
      </c>
      <c r="V20" s="94">
        <v>0</v>
      </c>
      <c r="W20" s="94">
        <v>0</v>
      </c>
      <c r="Y20" s="92" t="s">
        <v>9</v>
      </c>
      <c r="Z20" s="93" t="s">
        <v>44</v>
      </c>
      <c r="AA20" s="94">
        <v>0.19985542469968909</v>
      </c>
      <c r="AB20" s="94">
        <v>0.18936314916945812</v>
      </c>
      <c r="AC20" s="94">
        <v>6.3969289548577875</v>
      </c>
      <c r="AD20" s="94">
        <v>0.93916670665045288</v>
      </c>
      <c r="AE20" s="94">
        <v>0.15547126022902641</v>
      </c>
      <c r="AF20" s="94">
        <v>8.4810197189519057E-2</v>
      </c>
      <c r="AG20" s="94">
        <v>0.25357718121170841</v>
      </c>
      <c r="AH20" s="94">
        <v>0.3401504569059598</v>
      </c>
      <c r="AI20" s="94">
        <v>0.10761385491444556</v>
      </c>
      <c r="AJ20" s="94">
        <v>0.26274592364323118</v>
      </c>
      <c r="AK20" s="94">
        <v>0</v>
      </c>
      <c r="AL20" s="94">
        <v>4.5078149531712999</v>
      </c>
      <c r="AM20" s="94">
        <v>0.45073548035519562</v>
      </c>
      <c r="AN20" s="94">
        <v>0.37279135471096148</v>
      </c>
      <c r="AO20" s="94">
        <v>0.36678742306330642</v>
      </c>
      <c r="AP20" s="94">
        <v>6.5483757851052843E-2</v>
      </c>
      <c r="AQ20" s="94">
        <v>0.33623958840966389</v>
      </c>
      <c r="AR20" s="94">
        <v>0.26791979824174039</v>
      </c>
      <c r="AS20" s="94">
        <v>0.34046593034494899</v>
      </c>
      <c r="AT20" s="94">
        <v>0</v>
      </c>
      <c r="AU20" s="94">
        <v>0</v>
      </c>
    </row>
    <row r="21" spans="1:47" x14ac:dyDescent="0.3">
      <c r="A21" s="92" t="s">
        <v>10</v>
      </c>
      <c r="B21" s="93" t="s">
        <v>44</v>
      </c>
      <c r="C21" s="94">
        <v>3.0113851851851852</v>
      </c>
      <c r="D21" s="94">
        <v>1.9256851851851853</v>
      </c>
      <c r="E21" s="94">
        <v>83.056925925925938</v>
      </c>
      <c r="F21" s="94">
        <v>9.4096666666666664</v>
      </c>
      <c r="G21" s="94">
        <v>2.3955925925925929</v>
      </c>
      <c r="H21" s="94">
        <v>0.78314814814814815</v>
      </c>
      <c r="I21" s="94">
        <v>2.9130370370370371</v>
      </c>
      <c r="J21" s="94">
        <v>3.6702592592592596</v>
      </c>
      <c r="K21" s="94">
        <v>1.5196481481481481</v>
      </c>
      <c r="L21" s="94">
        <v>4.5672037037037034</v>
      </c>
      <c r="M21" s="94">
        <v>0</v>
      </c>
      <c r="N21" s="94">
        <v>54.53886419753087</v>
      </c>
      <c r="O21" s="94">
        <v>5.2542469135802472</v>
      </c>
      <c r="P21" s="94">
        <v>7.9443209876543222</v>
      </c>
      <c r="Q21" s="94">
        <v>3.7839259259259261</v>
      </c>
      <c r="R21" s="94">
        <v>0.54430864197530859</v>
      </c>
      <c r="S21" s="94">
        <v>4.1751728395061738</v>
      </c>
      <c r="T21" s="94">
        <v>3.3999012345679014</v>
      </c>
      <c r="U21" s="94">
        <v>4.3503148148148147</v>
      </c>
      <c r="V21" s="94">
        <v>0</v>
      </c>
      <c r="W21" s="94">
        <v>0</v>
      </c>
      <c r="Y21" s="92" t="s">
        <v>10</v>
      </c>
      <c r="Z21" s="93" t="s">
        <v>44</v>
      </c>
      <c r="AA21" s="94">
        <v>7.7805900735743727E-2</v>
      </c>
      <c r="AB21" s="94">
        <v>9.0827290545402187E-2</v>
      </c>
      <c r="AC21" s="94">
        <v>5.0898553671431817</v>
      </c>
      <c r="AD21" s="94">
        <v>0.11480627805778496</v>
      </c>
      <c r="AE21" s="94">
        <v>8.8057664421528153E-2</v>
      </c>
      <c r="AF21" s="94">
        <v>5.4343027234903855E-2</v>
      </c>
      <c r="AG21" s="94">
        <v>5.4859678837374984E-2</v>
      </c>
      <c r="AH21" s="94">
        <v>0.20328588800842626</v>
      </c>
      <c r="AI21" s="94">
        <v>5.8906112086542138E-2</v>
      </c>
      <c r="AJ21" s="94">
        <v>0.25191195423747242</v>
      </c>
      <c r="AK21" s="94">
        <v>0</v>
      </c>
      <c r="AL21" s="94">
        <v>2.1693314367535974</v>
      </c>
      <c r="AM21" s="94">
        <v>0.317403907524966</v>
      </c>
      <c r="AN21" s="94">
        <v>0.84861400220423144</v>
      </c>
      <c r="AO21" s="94">
        <v>0.17588085582523252</v>
      </c>
      <c r="AP21" s="94">
        <v>4.5423994513353314E-2</v>
      </c>
      <c r="AQ21" s="94">
        <v>0.12835156373818521</v>
      </c>
      <c r="AR21" s="94">
        <v>9.199876492680055E-2</v>
      </c>
      <c r="AS21" s="94">
        <v>8.3006100309643255E-2</v>
      </c>
      <c r="AT21" s="94">
        <v>0</v>
      </c>
      <c r="AU21" s="94">
        <v>0</v>
      </c>
    </row>
    <row r="22" spans="1:47" ht="15" thickBot="1" x14ac:dyDescent="0.35">
      <c r="A22" s="95" t="s">
        <v>11</v>
      </c>
      <c r="B22" s="96" t="s">
        <v>44</v>
      </c>
      <c r="C22" s="97">
        <v>2.6547999999999998</v>
      </c>
      <c r="D22" s="97">
        <v>1.8338703703703703</v>
      </c>
      <c r="E22" s="97">
        <v>70.353703703703715</v>
      </c>
      <c r="F22" s="97">
        <v>7.5808888888888895</v>
      </c>
      <c r="G22" s="97">
        <v>2.1958148148148151</v>
      </c>
      <c r="H22" s="97">
        <v>0.76500000000000001</v>
      </c>
      <c r="I22" s="97">
        <v>2.5447407407407412</v>
      </c>
      <c r="J22" s="97">
        <v>3.2421111111111109</v>
      </c>
      <c r="K22" s="97">
        <v>1.3607962962962963</v>
      </c>
      <c r="L22" s="97">
        <v>4.0611666666666668</v>
      </c>
      <c r="M22" s="97">
        <v>0</v>
      </c>
      <c r="N22" s="97">
        <v>48.116345679012348</v>
      </c>
      <c r="O22" s="97">
        <v>4.6043333333333338</v>
      </c>
      <c r="P22" s="97">
        <v>8.193802469135802</v>
      </c>
      <c r="Q22" s="97">
        <v>3.2220617283950617</v>
      </c>
      <c r="R22" s="97">
        <v>0.46004938271604945</v>
      </c>
      <c r="S22" s="97">
        <v>3.5698271604938276</v>
      </c>
      <c r="T22" s="97">
        <v>3.0534074074074078</v>
      </c>
      <c r="U22" s="97">
        <v>3.774382716049383</v>
      </c>
      <c r="V22" s="97">
        <v>0</v>
      </c>
      <c r="W22" s="97">
        <v>0</v>
      </c>
      <c r="Y22" s="95" t="s">
        <v>11</v>
      </c>
      <c r="Z22" s="96" t="s">
        <v>44</v>
      </c>
      <c r="AA22" s="97">
        <v>5.1840272251990192E-2</v>
      </c>
      <c r="AB22" s="97">
        <v>0.19106446728378398</v>
      </c>
      <c r="AC22" s="97">
        <v>2.3189980870134441</v>
      </c>
      <c r="AD22" s="97">
        <v>0.39436598593717176</v>
      </c>
      <c r="AE22" s="97">
        <v>2.003587317767239E-2</v>
      </c>
      <c r="AF22" s="97">
        <v>8.1884969000104946E-2</v>
      </c>
      <c r="AG22" s="97">
        <v>5.4513825784346721E-2</v>
      </c>
      <c r="AH22" s="97">
        <v>0.17408554729723502</v>
      </c>
      <c r="AI22" s="97">
        <v>2.0972375520656315E-2</v>
      </c>
      <c r="AJ22" s="97">
        <v>0.22123401103923623</v>
      </c>
      <c r="AK22" s="97">
        <v>0</v>
      </c>
      <c r="AL22" s="97">
        <v>1.3266293692325977</v>
      </c>
      <c r="AM22" s="97">
        <v>7.2630668396824444E-2</v>
      </c>
      <c r="AN22" s="97">
        <v>0.92099032874533004</v>
      </c>
      <c r="AO22" s="97">
        <v>7.0060098964028997E-2</v>
      </c>
      <c r="AP22" s="97">
        <v>6.4352598805505645E-2</v>
      </c>
      <c r="AQ22" s="97">
        <v>9.0591641172840257E-2</v>
      </c>
      <c r="AR22" s="97">
        <v>4.7803840149709675E-2</v>
      </c>
      <c r="AS22" s="97">
        <v>0.29341042835862752</v>
      </c>
      <c r="AT22" s="97">
        <v>0</v>
      </c>
      <c r="AU22" s="97">
        <v>0</v>
      </c>
    </row>
    <row r="23" spans="1:47" x14ac:dyDescent="0.3">
      <c r="A23" s="89" t="s">
        <v>2</v>
      </c>
      <c r="B23" s="90" t="s">
        <v>45</v>
      </c>
      <c r="C23" s="98">
        <v>2.583325925925926</v>
      </c>
      <c r="D23" s="98">
        <v>1.8493518518518517</v>
      </c>
      <c r="E23" s="98">
        <v>67.750222222222234</v>
      </c>
      <c r="F23" s="98">
        <v>9.5885555555555548</v>
      </c>
      <c r="G23" s="98">
        <v>2.0452222222222223</v>
      </c>
      <c r="H23" s="98">
        <v>0.54151851851851862</v>
      </c>
      <c r="I23" s="98">
        <v>2.545851851851852</v>
      </c>
      <c r="J23" s="98">
        <v>3.3326666666666669</v>
      </c>
      <c r="K23" s="98">
        <v>1.301722222222222</v>
      </c>
      <c r="L23" s="98">
        <v>4.0258703703703702</v>
      </c>
      <c r="M23" s="98">
        <v>0</v>
      </c>
      <c r="N23" s="98">
        <v>47.80456790123457</v>
      </c>
      <c r="O23" s="98">
        <v>4.1656419753086418</v>
      </c>
      <c r="P23" s="98">
        <v>0</v>
      </c>
      <c r="Q23" s="98">
        <v>3.2875802469135809</v>
      </c>
      <c r="R23" s="98">
        <v>0</v>
      </c>
      <c r="S23" s="98">
        <v>3.3933950617283952</v>
      </c>
      <c r="T23" s="98">
        <v>2.5984691358024694</v>
      </c>
      <c r="U23" s="98">
        <v>3.7922407407407412</v>
      </c>
      <c r="V23" s="98">
        <v>0</v>
      </c>
      <c r="W23" s="98">
        <v>0</v>
      </c>
      <c r="Y23" s="89" t="s">
        <v>2</v>
      </c>
      <c r="Z23" s="90" t="s">
        <v>45</v>
      </c>
      <c r="AA23" s="98">
        <v>1.369102316214336E-2</v>
      </c>
      <c r="AB23" s="98">
        <v>7.7001930658282161E-2</v>
      </c>
      <c r="AC23" s="98">
        <v>2.8239263533921517</v>
      </c>
      <c r="AD23" s="98">
        <v>0.62105481756424141</v>
      </c>
      <c r="AE23" s="98">
        <v>5.8144562286225845E-2</v>
      </c>
      <c r="AF23" s="98">
        <v>6.378419763791629E-2</v>
      </c>
      <c r="AG23" s="98">
        <v>6.8645118277809655E-2</v>
      </c>
      <c r="AH23" s="98">
        <v>0.1745535044790735</v>
      </c>
      <c r="AI23" s="98">
        <v>0.1225272456473495</v>
      </c>
      <c r="AJ23" s="98">
        <v>9.0500890541369616E-2</v>
      </c>
      <c r="AK23" s="98">
        <v>0</v>
      </c>
      <c r="AL23" s="98">
        <v>0.35470585455500758</v>
      </c>
      <c r="AM23" s="98">
        <v>5.7635084162194233E-2</v>
      </c>
      <c r="AN23" s="98">
        <v>0</v>
      </c>
      <c r="AO23" s="98">
        <v>2.2250979335526565E-2</v>
      </c>
      <c r="AP23" s="98">
        <v>0</v>
      </c>
      <c r="AQ23" s="98">
        <v>6.9285262828223795E-2</v>
      </c>
      <c r="AR23" s="98">
        <v>5.0154662486966713E-2</v>
      </c>
      <c r="AS23" s="98">
        <v>0.13796815675036023</v>
      </c>
      <c r="AT23" s="98">
        <v>0</v>
      </c>
      <c r="AU23" s="98">
        <v>0</v>
      </c>
    </row>
    <row r="24" spans="1:47" x14ac:dyDescent="0.3">
      <c r="A24" s="92" t="s">
        <v>3</v>
      </c>
      <c r="B24" s="93" t="s">
        <v>45</v>
      </c>
      <c r="C24" s="99">
        <v>2.584111111111111</v>
      </c>
      <c r="D24" s="99">
        <v>1.8923518518518518</v>
      </c>
      <c r="E24" s="99">
        <v>67.916518518518515</v>
      </c>
      <c r="F24" s="99">
        <v>10.013296296296296</v>
      </c>
      <c r="G24" s="99">
        <v>2.0845555555555557</v>
      </c>
      <c r="H24" s="99">
        <v>0.6375925925925926</v>
      </c>
      <c r="I24" s="99">
        <v>2.4016666666666668</v>
      </c>
      <c r="J24" s="99">
        <v>3.4289259259259262</v>
      </c>
      <c r="K24" s="99">
        <v>1.285814814814815</v>
      </c>
      <c r="L24" s="99">
        <v>4.1278518518518519</v>
      </c>
      <c r="M24" s="99">
        <v>0</v>
      </c>
      <c r="N24" s="99">
        <v>48.266209876543208</v>
      </c>
      <c r="O24" s="99">
        <v>4.2416419753086423</v>
      </c>
      <c r="P24" s="99">
        <v>5.483950617283951E-2</v>
      </c>
      <c r="Q24" s="99">
        <v>3.2097037037037039</v>
      </c>
      <c r="R24" s="99">
        <v>9.9333333333333343E-2</v>
      </c>
      <c r="S24" s="99">
        <v>3.4998024691358025</v>
      </c>
      <c r="T24" s="99">
        <v>2.7121728395061733</v>
      </c>
      <c r="U24" s="99">
        <v>3.4204506172839508</v>
      </c>
      <c r="V24" s="99">
        <v>0</v>
      </c>
      <c r="W24" s="99">
        <v>0</v>
      </c>
      <c r="Y24" s="92" t="s">
        <v>3</v>
      </c>
      <c r="Z24" s="93" t="s">
        <v>45</v>
      </c>
      <c r="AA24" s="99">
        <v>3.613623057948654E-2</v>
      </c>
      <c r="AB24" s="99">
        <v>4.2384641309441917E-2</v>
      </c>
      <c r="AC24" s="99">
        <v>0.26952427988691624</v>
      </c>
      <c r="AD24" s="99">
        <v>0.11216353434255714</v>
      </c>
      <c r="AE24" s="99">
        <v>2.9498482907213488E-2</v>
      </c>
      <c r="AF24" s="99">
        <v>5.1593416812963741E-2</v>
      </c>
      <c r="AG24" s="99">
        <v>7.3722536213012821E-2</v>
      </c>
      <c r="AH24" s="99">
        <v>4.336100730763192E-2</v>
      </c>
      <c r="AI24" s="99">
        <v>2.7750115856355496E-2</v>
      </c>
      <c r="AJ24" s="99">
        <v>0.15280011072010521</v>
      </c>
      <c r="AK24" s="99">
        <v>0</v>
      </c>
      <c r="AL24" s="99">
        <v>0.38008668120694783</v>
      </c>
      <c r="AM24" s="99">
        <v>5.7064944271021274E-2</v>
      </c>
      <c r="AN24" s="99">
        <v>7.3790506611802866E-3</v>
      </c>
      <c r="AO24" s="99">
        <v>2.558237991011696E-2</v>
      </c>
      <c r="AP24" s="99">
        <v>1.598880781386286E-2</v>
      </c>
      <c r="AQ24" s="99">
        <v>8.8230527436090347E-2</v>
      </c>
      <c r="AR24" s="99">
        <v>0.10589288097182019</v>
      </c>
      <c r="AS24" s="99">
        <v>4.4973049898716658E-2</v>
      </c>
      <c r="AT24" s="99">
        <v>0</v>
      </c>
      <c r="AU24" s="99">
        <v>0</v>
      </c>
    </row>
    <row r="25" spans="1:47" x14ac:dyDescent="0.3">
      <c r="A25" s="92" t="s">
        <v>4</v>
      </c>
      <c r="B25" s="93" t="s">
        <v>45</v>
      </c>
      <c r="C25" s="99">
        <v>2.6144666666666665</v>
      </c>
      <c r="D25" s="99">
        <v>1.9350185185185182</v>
      </c>
      <c r="E25" s="99">
        <v>69.361333333333334</v>
      </c>
      <c r="F25" s="99">
        <v>9.8205185185185204</v>
      </c>
      <c r="G25" s="99">
        <v>2.0715925925925931</v>
      </c>
      <c r="H25" s="99">
        <v>0.7075555555555556</v>
      </c>
      <c r="I25" s="99">
        <v>2.4361481481481486</v>
      </c>
      <c r="J25" s="99">
        <v>3.3542962962962961</v>
      </c>
      <c r="K25" s="99">
        <v>1.2733703703703705</v>
      </c>
      <c r="L25" s="99">
        <v>3.9737222222222224</v>
      </c>
      <c r="M25" s="99">
        <v>0</v>
      </c>
      <c r="N25" s="99">
        <v>47.78351851851852</v>
      </c>
      <c r="O25" s="99">
        <v>4.4029753086419747</v>
      </c>
      <c r="P25" s="99">
        <v>0.14793827160493825</v>
      </c>
      <c r="Q25" s="99">
        <v>3.2407777777777782</v>
      </c>
      <c r="R25" s="99">
        <v>0.1985061728395062</v>
      </c>
      <c r="S25" s="99">
        <v>3.5599506172839508</v>
      </c>
      <c r="T25" s="99">
        <v>2.8693456790123459</v>
      </c>
      <c r="U25" s="99">
        <v>3.4796358024691361</v>
      </c>
      <c r="V25" s="99">
        <v>0</v>
      </c>
      <c r="W25" s="99">
        <v>0</v>
      </c>
      <c r="Y25" s="92" t="s">
        <v>4</v>
      </c>
      <c r="Z25" s="93" t="s">
        <v>45</v>
      </c>
      <c r="AA25" s="99">
        <v>5.4961351179322139E-2</v>
      </c>
      <c r="AB25" s="99">
        <v>3.1990176604341447E-2</v>
      </c>
      <c r="AC25" s="99">
        <v>1.1318893906175609</v>
      </c>
      <c r="AD25" s="99">
        <v>5.3945254981132819E-2</v>
      </c>
      <c r="AE25" s="99">
        <v>3.0192046482176316E-2</v>
      </c>
      <c r="AF25" s="99">
        <v>7.4236858171067158E-3</v>
      </c>
      <c r="AG25" s="99">
        <v>4.5527136573795909E-2</v>
      </c>
      <c r="AH25" s="99">
        <v>3.0708171055068074E-2</v>
      </c>
      <c r="AI25" s="99">
        <v>8.3950186091847588E-3</v>
      </c>
      <c r="AJ25" s="99">
        <v>0.31166942850861185</v>
      </c>
      <c r="AK25" s="99">
        <v>0</v>
      </c>
      <c r="AL25" s="99">
        <v>1.3073745206229976</v>
      </c>
      <c r="AM25" s="99">
        <v>0.1123239749758113</v>
      </c>
      <c r="AN25" s="99">
        <v>9.432842062367601E-3</v>
      </c>
      <c r="AO25" s="99">
        <v>5.5718871063514863E-2</v>
      </c>
      <c r="AP25" s="99">
        <v>5.6457813296416956E-2</v>
      </c>
      <c r="AQ25" s="99">
        <v>6.4660518282796953E-2</v>
      </c>
      <c r="AR25" s="99">
        <v>7.0478711272055086E-2</v>
      </c>
      <c r="AS25" s="99">
        <v>0.20983574013313352</v>
      </c>
      <c r="AT25" s="99">
        <v>0</v>
      </c>
      <c r="AU25" s="99">
        <v>0</v>
      </c>
    </row>
    <row r="26" spans="1:47" x14ac:dyDescent="0.3">
      <c r="A26" s="92" t="s">
        <v>5</v>
      </c>
      <c r="B26" s="93" t="s">
        <v>45</v>
      </c>
      <c r="C26" s="99">
        <v>2.3670074074074079</v>
      </c>
      <c r="D26" s="99">
        <v>1.7617592592592592</v>
      </c>
      <c r="E26" s="99">
        <v>65.294777777777782</v>
      </c>
      <c r="F26" s="99">
        <v>0</v>
      </c>
      <c r="G26" s="99">
        <v>1.8680370370370369</v>
      </c>
      <c r="H26" s="99">
        <v>0.7128148148148149</v>
      </c>
      <c r="I26" s="99">
        <v>1.4429259259259259</v>
      </c>
      <c r="J26" s="99">
        <v>2.2078148148148151</v>
      </c>
      <c r="K26" s="99">
        <v>1.1818333333333333</v>
      </c>
      <c r="L26" s="99">
        <v>3.4632037037037038</v>
      </c>
      <c r="M26" s="99">
        <v>0.30798765432098768</v>
      </c>
      <c r="N26" s="99">
        <v>12.02504938271605</v>
      </c>
      <c r="O26" s="99">
        <v>4.3539506172839504</v>
      </c>
      <c r="P26" s="99">
        <v>11.579283950617286</v>
      </c>
      <c r="Q26" s="99">
        <v>2.8557283950617283</v>
      </c>
      <c r="R26" s="99">
        <v>8.0851851851851855E-2</v>
      </c>
      <c r="S26" s="99">
        <v>3.1460864197530864</v>
      </c>
      <c r="T26" s="99">
        <v>2.6028271604938271</v>
      </c>
      <c r="U26" s="99">
        <v>3.280358024691358</v>
      </c>
      <c r="V26" s="99">
        <v>4.0157666666666669</v>
      </c>
      <c r="W26" s="99">
        <v>0.82136666666666669</v>
      </c>
      <c r="Y26" s="92" t="s">
        <v>5</v>
      </c>
      <c r="Z26" s="93" t="s">
        <v>45</v>
      </c>
      <c r="AA26" s="99">
        <v>0.28739582574984673</v>
      </c>
      <c r="AB26" s="99">
        <v>0.22434728599319065</v>
      </c>
      <c r="AC26" s="99">
        <v>8.8929718907338788</v>
      </c>
      <c r="AD26" s="99">
        <v>0</v>
      </c>
      <c r="AE26" s="99">
        <v>0.24154281202543182</v>
      </c>
      <c r="AF26" s="99">
        <v>7.3224273562003478E-2</v>
      </c>
      <c r="AG26" s="99">
        <v>1.0615382638401256</v>
      </c>
      <c r="AH26" s="99">
        <v>0.31815566756948516</v>
      </c>
      <c r="AI26" s="99">
        <v>0.14680095914175342</v>
      </c>
      <c r="AJ26" s="99">
        <v>0.4897321263982477</v>
      </c>
      <c r="AK26" s="99">
        <v>5.2804870672243896E-2</v>
      </c>
      <c r="AL26" s="99">
        <v>0.60955030798177501</v>
      </c>
      <c r="AM26" s="99">
        <v>0.45044200413094854</v>
      </c>
      <c r="AN26" s="99">
        <v>0.99365809335652011</v>
      </c>
      <c r="AO26" s="99">
        <v>0.38538778385085437</v>
      </c>
      <c r="AP26" s="99">
        <v>6.3044609372404385E-3</v>
      </c>
      <c r="AQ26" s="99">
        <v>0.40823122320052008</v>
      </c>
      <c r="AR26" s="99">
        <v>0.32485625465908818</v>
      </c>
      <c r="AS26" s="99">
        <v>0.37621960993772208</v>
      </c>
      <c r="AT26" s="99">
        <v>0.51379218885979006</v>
      </c>
      <c r="AU26" s="99">
        <v>0.18722524758518269</v>
      </c>
    </row>
    <row r="27" spans="1:47" x14ac:dyDescent="0.3">
      <c r="A27" s="92" t="s">
        <v>6</v>
      </c>
      <c r="B27" s="93" t="s">
        <v>45</v>
      </c>
      <c r="C27" s="99">
        <v>2.3826296296296294</v>
      </c>
      <c r="D27" s="99">
        <v>1.7681481481481482</v>
      </c>
      <c r="E27" s="99">
        <v>55.88759259259259</v>
      </c>
      <c r="F27" s="99">
        <v>0</v>
      </c>
      <c r="G27" s="99">
        <v>1.877</v>
      </c>
      <c r="H27" s="99">
        <v>0.6837037037037037</v>
      </c>
      <c r="I27" s="99">
        <v>0.34755555555555562</v>
      </c>
      <c r="J27" s="99">
        <v>0.39725925925925926</v>
      </c>
      <c r="K27" s="99">
        <v>1.1396666666666668</v>
      </c>
      <c r="L27" s="99">
        <v>2.9788333333333332</v>
      </c>
      <c r="M27" s="99">
        <v>0.22137037037037036</v>
      </c>
      <c r="N27" s="99">
        <v>4.3648888888888893</v>
      </c>
      <c r="O27" s="99">
        <v>5.4999629629629636</v>
      </c>
      <c r="P27" s="99">
        <v>20.171753086419752</v>
      </c>
      <c r="Q27" s="99">
        <v>2.811469135802469</v>
      </c>
      <c r="R27" s="99">
        <v>0.17050617283950617</v>
      </c>
      <c r="S27" s="99">
        <v>3.0515432098765434</v>
      </c>
      <c r="T27" s="99">
        <v>2.4921111111111114</v>
      </c>
      <c r="U27" s="99">
        <v>3.3962901234567902</v>
      </c>
      <c r="V27" s="99">
        <v>22.1938</v>
      </c>
      <c r="W27" s="99">
        <v>1.4533333333333334</v>
      </c>
      <c r="Y27" s="92" t="s">
        <v>6</v>
      </c>
      <c r="Z27" s="93" t="s">
        <v>45</v>
      </c>
      <c r="AA27" s="99">
        <v>0.11573833692318584</v>
      </c>
      <c r="AB27" s="99">
        <v>4.9210442951402554E-2</v>
      </c>
      <c r="AC27" s="99">
        <v>0.55443208996849114</v>
      </c>
      <c r="AD27" s="99">
        <v>0</v>
      </c>
      <c r="AE27" s="99">
        <v>4.1238241870775551E-2</v>
      </c>
      <c r="AF27" s="99">
        <v>2.9093576851115532E-2</v>
      </c>
      <c r="AG27" s="99">
        <v>5.6678430151552175E-2</v>
      </c>
      <c r="AH27" s="99">
        <v>6.8278418162925333E-2</v>
      </c>
      <c r="AI27" s="99">
        <v>2.6647388865202785E-2</v>
      </c>
      <c r="AJ27" s="99">
        <v>0.11786503404275825</v>
      </c>
      <c r="AK27" s="99">
        <v>8.7958869300455069E-3</v>
      </c>
      <c r="AL27" s="99">
        <v>1.404812288228483</v>
      </c>
      <c r="AM27" s="99">
        <v>1.0701922009857623</v>
      </c>
      <c r="AN27" s="99">
        <v>0.48094956420655055</v>
      </c>
      <c r="AO27" s="99">
        <v>0.14994557921495655</v>
      </c>
      <c r="AP27" s="99">
        <v>3.4331502075365256E-2</v>
      </c>
      <c r="AQ27" s="99">
        <v>0.16233519376551711</v>
      </c>
      <c r="AR27" s="99">
        <v>9.073708987364551E-2</v>
      </c>
      <c r="AS27" s="99">
        <v>0.16467660698464243</v>
      </c>
      <c r="AT27" s="99">
        <v>0.9587550417077344</v>
      </c>
      <c r="AU27" s="99">
        <v>8.9697342955816273E-2</v>
      </c>
    </row>
    <row r="28" spans="1:47" x14ac:dyDescent="0.3">
      <c r="A28" s="92" t="s">
        <v>7</v>
      </c>
      <c r="B28" s="93" t="s">
        <v>45</v>
      </c>
      <c r="C28" s="99">
        <v>2.3297037037037041</v>
      </c>
      <c r="D28" s="99">
        <v>1.6999444444444445</v>
      </c>
      <c r="E28" s="99">
        <v>41.104444444444447</v>
      </c>
      <c r="F28" s="99">
        <v>0</v>
      </c>
      <c r="G28" s="99">
        <v>1.875925925925926</v>
      </c>
      <c r="H28" s="99">
        <v>0.68233333333333335</v>
      </c>
      <c r="I28" s="99">
        <v>0</v>
      </c>
      <c r="J28" s="99">
        <v>0</v>
      </c>
      <c r="K28" s="99">
        <v>1.0802407407407408</v>
      </c>
      <c r="L28" s="99">
        <v>1.7909444444444444</v>
      </c>
      <c r="M28" s="99">
        <v>0.18932098765432101</v>
      </c>
      <c r="N28" s="99">
        <v>2.5164814814814815</v>
      </c>
      <c r="O28" s="99">
        <v>5.0598518518518514</v>
      </c>
      <c r="P28" s="99">
        <v>22.103320987654325</v>
      </c>
      <c r="Q28" s="99">
        <v>2.8183456790123458</v>
      </c>
      <c r="R28" s="99">
        <v>0.24754320987654321</v>
      </c>
      <c r="S28" s="99">
        <v>2.8480864197530864</v>
      </c>
      <c r="T28" s="99">
        <v>2.3637407407407411</v>
      </c>
      <c r="U28" s="99">
        <v>3.280259259259259</v>
      </c>
      <c r="V28" s="99">
        <v>45.865033333333336</v>
      </c>
      <c r="W28" s="99">
        <v>2.2207333333333334</v>
      </c>
      <c r="Y28" s="92" t="s">
        <v>7</v>
      </c>
      <c r="Z28" s="93" t="s">
        <v>45</v>
      </c>
      <c r="AA28" s="99">
        <v>6.5029741850194375E-2</v>
      </c>
      <c r="AB28" s="99">
        <v>3.9501679914269283E-2</v>
      </c>
      <c r="AC28" s="99">
        <v>5.1092924167638607</v>
      </c>
      <c r="AD28" s="99">
        <v>0</v>
      </c>
      <c r="AE28" s="99">
        <v>9.8119499662359513E-2</v>
      </c>
      <c r="AF28" s="99">
        <v>2.5733918627003451E-2</v>
      </c>
      <c r="AG28" s="99">
        <v>0</v>
      </c>
      <c r="AH28" s="99">
        <v>0</v>
      </c>
      <c r="AI28" s="99">
        <v>5.7146128837851043E-2</v>
      </c>
      <c r="AJ28" s="99">
        <v>0.20872478687041507</v>
      </c>
      <c r="AK28" s="99">
        <v>1.7244403610320307E-2</v>
      </c>
      <c r="AL28" s="99">
        <v>1.1985355026723152</v>
      </c>
      <c r="AM28" s="99">
        <v>0.4300025520707757</v>
      </c>
      <c r="AN28" s="99">
        <v>0.20157612950289613</v>
      </c>
      <c r="AO28" s="99">
        <v>0.11751160426796781</v>
      </c>
      <c r="AP28" s="99">
        <v>2.5460702481031772E-2</v>
      </c>
      <c r="AQ28" s="99">
        <v>0.15711014341876955</v>
      </c>
      <c r="AR28" s="99">
        <v>8.6703727435249275E-2</v>
      </c>
      <c r="AS28" s="99">
        <v>0.13995618190427883</v>
      </c>
      <c r="AT28" s="99">
        <v>1.2288441330507849</v>
      </c>
      <c r="AU28" s="99">
        <v>0.19628492895108729</v>
      </c>
    </row>
    <row r="29" spans="1:47" x14ac:dyDescent="0.3">
      <c r="A29" s="92" t="s">
        <v>8</v>
      </c>
      <c r="B29" s="93" t="s">
        <v>45</v>
      </c>
      <c r="C29" s="99">
        <v>2.3598518518518521</v>
      </c>
      <c r="D29" s="99">
        <v>1.6402037037037038</v>
      </c>
      <c r="E29" s="99">
        <v>0</v>
      </c>
      <c r="F29" s="99">
        <v>0</v>
      </c>
      <c r="G29" s="99">
        <v>2.0335555555555556</v>
      </c>
      <c r="H29" s="99">
        <v>0.63385185185185178</v>
      </c>
      <c r="I29" s="99">
        <v>0</v>
      </c>
      <c r="J29" s="99">
        <v>0</v>
      </c>
      <c r="K29" s="99">
        <v>1.0551296296296295</v>
      </c>
      <c r="L29" s="99">
        <v>2.0798148148148146</v>
      </c>
      <c r="M29" s="99">
        <v>0.2781481481481482</v>
      </c>
      <c r="N29" s="99">
        <v>16.121024691358027</v>
      </c>
      <c r="O29" s="99">
        <v>4.9688395061728388</v>
      </c>
      <c r="P29" s="99">
        <v>11.067222222222222</v>
      </c>
      <c r="Q29" s="99">
        <v>2.1884074074074076</v>
      </c>
      <c r="R29" s="99">
        <v>0.35118518518518521</v>
      </c>
      <c r="S29" s="99">
        <v>2.5233827160493827</v>
      </c>
      <c r="T29" s="99">
        <v>2.0546913580246913</v>
      </c>
      <c r="U29" s="99">
        <v>3.0245493827160495</v>
      </c>
      <c r="V29" s="99">
        <v>100.44193333333332</v>
      </c>
      <c r="W29" s="99">
        <v>6.4990333333333332</v>
      </c>
      <c r="Y29" s="92" t="s">
        <v>8</v>
      </c>
      <c r="Z29" s="93" t="s">
        <v>45</v>
      </c>
      <c r="AA29" s="99">
        <v>0.10841298344489864</v>
      </c>
      <c r="AB29" s="99">
        <v>0.14804481234040362</v>
      </c>
      <c r="AC29" s="99">
        <v>0</v>
      </c>
      <c r="AD29" s="99">
        <v>0</v>
      </c>
      <c r="AE29" s="99">
        <v>0.21250658668078029</v>
      </c>
      <c r="AF29" s="99">
        <v>3.0865365410002961E-2</v>
      </c>
      <c r="AG29" s="99">
        <v>0</v>
      </c>
      <c r="AH29" s="99">
        <v>0</v>
      </c>
      <c r="AI29" s="99">
        <v>4.0307319945045578E-2</v>
      </c>
      <c r="AJ29" s="99">
        <v>0.21918584901175861</v>
      </c>
      <c r="AK29" s="99">
        <v>3.172582734481965E-2</v>
      </c>
      <c r="AL29" s="99">
        <v>2.2131171402462604</v>
      </c>
      <c r="AM29" s="99">
        <v>0.42486062320965012</v>
      </c>
      <c r="AN29" s="99">
        <v>2.2564366691092714</v>
      </c>
      <c r="AO29" s="99">
        <v>0.45653057507772299</v>
      </c>
      <c r="AP29" s="99">
        <v>2.7582747435747828E-2</v>
      </c>
      <c r="AQ29" s="99">
        <v>0.11042311897186691</v>
      </c>
      <c r="AR29" s="99">
        <v>1.7554201125019351E-2</v>
      </c>
      <c r="AS29" s="99">
        <v>0.24281414560314232</v>
      </c>
      <c r="AT29" s="99">
        <v>3.5514972410707801</v>
      </c>
      <c r="AU29" s="99">
        <v>0.13569986489799243</v>
      </c>
    </row>
    <row r="30" spans="1:47" x14ac:dyDescent="0.3">
      <c r="A30" s="92" t="s">
        <v>9</v>
      </c>
      <c r="B30" s="93" t="s">
        <v>45</v>
      </c>
      <c r="C30" s="99">
        <v>1.9977407407407408</v>
      </c>
      <c r="D30" s="99">
        <v>1.5667407407407408</v>
      </c>
      <c r="E30" s="99">
        <v>0</v>
      </c>
      <c r="F30" s="99">
        <v>0</v>
      </c>
      <c r="G30" s="99">
        <v>1.7197777777777776</v>
      </c>
      <c r="H30" s="99">
        <v>0.63114814814814812</v>
      </c>
      <c r="I30" s="99">
        <v>0</v>
      </c>
      <c r="J30" s="99">
        <v>0</v>
      </c>
      <c r="K30" s="99">
        <v>0.98024074074074063</v>
      </c>
      <c r="L30" s="99">
        <v>1.4767037037037039</v>
      </c>
      <c r="M30" s="99">
        <v>0.10497530864197531</v>
      </c>
      <c r="N30" s="99">
        <v>0</v>
      </c>
      <c r="O30" s="99">
        <v>3.2436419753086416</v>
      </c>
      <c r="P30" s="99">
        <v>3.3649012345679012</v>
      </c>
      <c r="Q30" s="99">
        <v>2.5530246913580252</v>
      </c>
      <c r="R30" s="99">
        <v>0.232679012345679</v>
      </c>
      <c r="S30" s="99">
        <v>2.1464691358024695</v>
      </c>
      <c r="T30" s="99">
        <v>1.8615679012345681</v>
      </c>
      <c r="U30" s="99">
        <v>2.7872592592592595</v>
      </c>
      <c r="V30" s="99">
        <v>59.20236666666667</v>
      </c>
      <c r="W30" s="99">
        <v>10.998433333333333</v>
      </c>
      <c r="Y30" s="92" t="s">
        <v>9</v>
      </c>
      <c r="Z30" s="93" t="s">
        <v>45</v>
      </c>
      <c r="AA30" s="99">
        <v>0.29653046422583962</v>
      </c>
      <c r="AB30" s="99">
        <v>0.19587109433683147</v>
      </c>
      <c r="AC30" s="99">
        <v>0</v>
      </c>
      <c r="AD30" s="99">
        <v>0</v>
      </c>
      <c r="AE30" s="99">
        <v>0.22038722935823146</v>
      </c>
      <c r="AF30" s="99">
        <v>8.0471936165896374E-2</v>
      </c>
      <c r="AG30" s="99">
        <v>0</v>
      </c>
      <c r="AH30" s="99">
        <v>0</v>
      </c>
      <c r="AI30" s="99">
        <v>0.129758944758565</v>
      </c>
      <c r="AJ30" s="99">
        <v>0.25315127974328289</v>
      </c>
      <c r="AK30" s="99">
        <v>2.2404234037101421E-2</v>
      </c>
      <c r="AL30" s="99">
        <v>0</v>
      </c>
      <c r="AM30" s="99">
        <v>0.31646827082354217</v>
      </c>
      <c r="AN30" s="99">
        <v>0.79522514893223128</v>
      </c>
      <c r="AO30" s="99">
        <v>0.5156561874080956</v>
      </c>
      <c r="AP30" s="99">
        <v>9.3219465617458835E-2</v>
      </c>
      <c r="AQ30" s="99">
        <v>0.34430873936313133</v>
      </c>
      <c r="AR30" s="99">
        <v>0.23134912462953147</v>
      </c>
      <c r="AS30" s="99">
        <v>0.35657584273006221</v>
      </c>
      <c r="AT30" s="99">
        <v>13.486386536553576</v>
      </c>
      <c r="AU30" s="99">
        <v>2.0230460828496568</v>
      </c>
    </row>
    <row r="31" spans="1:47" x14ac:dyDescent="0.3">
      <c r="A31" s="92" t="s">
        <v>10</v>
      </c>
      <c r="B31" s="93" t="s">
        <v>45</v>
      </c>
      <c r="C31" s="99">
        <v>2.0784148148148147</v>
      </c>
      <c r="D31" s="99">
        <v>1.6512962962962963</v>
      </c>
      <c r="E31" s="99">
        <v>0</v>
      </c>
      <c r="F31" s="99">
        <v>0</v>
      </c>
      <c r="G31" s="99">
        <v>1.6771111111111112</v>
      </c>
      <c r="H31" s="99">
        <v>0.69148148148148147</v>
      </c>
      <c r="I31" s="99">
        <v>0</v>
      </c>
      <c r="J31" s="99">
        <v>0</v>
      </c>
      <c r="K31" s="99">
        <v>1.0263333333333333</v>
      </c>
      <c r="L31" s="99">
        <v>0</v>
      </c>
      <c r="M31" s="99">
        <v>0.11012345679012346</v>
      </c>
      <c r="N31" s="99">
        <v>0</v>
      </c>
      <c r="O31" s="99">
        <v>1.1290246913580246</v>
      </c>
      <c r="P31" s="99">
        <v>0</v>
      </c>
      <c r="Q31" s="99">
        <v>2.6241975308641976</v>
      </c>
      <c r="R31" s="99">
        <v>0</v>
      </c>
      <c r="S31" s="99">
        <v>2.1318024691358026</v>
      </c>
      <c r="T31" s="99">
        <v>2.0071728395061732</v>
      </c>
      <c r="U31" s="99">
        <v>2.7462654320987654</v>
      </c>
      <c r="V31" s="99">
        <v>0</v>
      </c>
      <c r="W31" s="99">
        <v>15.731999999999999</v>
      </c>
      <c r="Y31" s="92" t="s">
        <v>10</v>
      </c>
      <c r="Z31" s="93" t="s">
        <v>45</v>
      </c>
      <c r="AA31" s="99">
        <v>7.4339177094105396E-2</v>
      </c>
      <c r="AB31" s="99">
        <v>2.1722814238404078E-2</v>
      </c>
      <c r="AC31" s="99">
        <v>0</v>
      </c>
      <c r="AD31" s="99">
        <v>0</v>
      </c>
      <c r="AE31" s="99">
        <v>0.17591668201835114</v>
      </c>
      <c r="AF31" s="99">
        <v>1.8027528104188981E-2</v>
      </c>
      <c r="AG31" s="99">
        <v>0</v>
      </c>
      <c r="AH31" s="99">
        <v>0</v>
      </c>
      <c r="AI31" s="99">
        <v>4.2811530695524326E-2</v>
      </c>
      <c r="AJ31" s="99">
        <v>0</v>
      </c>
      <c r="AK31" s="99">
        <v>3.6270461957468186E-3</v>
      </c>
      <c r="AL31" s="99">
        <v>0</v>
      </c>
      <c r="AM31" s="99">
        <v>9.3519929093383442E-2</v>
      </c>
      <c r="AN31" s="99">
        <v>0</v>
      </c>
      <c r="AO31" s="99">
        <v>3.7015592557244813E-2</v>
      </c>
      <c r="AP31" s="99">
        <v>0</v>
      </c>
      <c r="AQ31" s="99">
        <v>4.4445313777506192E-2</v>
      </c>
      <c r="AR31" s="99">
        <v>5.0226596735809745E-2</v>
      </c>
      <c r="AS31" s="99">
        <v>0.1178202118021319</v>
      </c>
      <c r="AT31" s="99">
        <v>0</v>
      </c>
      <c r="AU31" s="99">
        <v>0.37333294791646748</v>
      </c>
    </row>
    <row r="32" spans="1:47" ht="15" thickBot="1" x14ac:dyDescent="0.35">
      <c r="A32" s="95" t="s">
        <v>11</v>
      </c>
      <c r="B32" s="96" t="s">
        <v>45</v>
      </c>
      <c r="C32" s="100">
        <v>1.8768444444444443</v>
      </c>
      <c r="D32" s="100">
        <v>1.5483518518518518</v>
      </c>
      <c r="E32" s="100">
        <v>0</v>
      </c>
      <c r="F32" s="100">
        <v>0</v>
      </c>
      <c r="G32" s="100">
        <v>1.6377407407407407</v>
      </c>
      <c r="H32" s="100">
        <v>0.60651851851851857</v>
      </c>
      <c r="I32" s="100">
        <v>0</v>
      </c>
      <c r="J32" s="100">
        <v>0</v>
      </c>
      <c r="K32" s="100">
        <v>0.89364814814814819</v>
      </c>
      <c r="L32" s="100">
        <v>0</v>
      </c>
      <c r="M32" s="100">
        <v>9.3580246913580259E-2</v>
      </c>
      <c r="N32" s="100">
        <v>0</v>
      </c>
      <c r="O32" s="100">
        <v>0.14665432098765432</v>
      </c>
      <c r="P32" s="100">
        <v>0</v>
      </c>
      <c r="Q32" s="100">
        <v>2.1902222222222227</v>
      </c>
      <c r="R32" s="100">
        <v>0</v>
      </c>
      <c r="S32" s="100">
        <v>1.580456790123457</v>
      </c>
      <c r="T32" s="100">
        <v>1.685641975308642</v>
      </c>
      <c r="U32" s="100">
        <v>2.2582716049382721</v>
      </c>
      <c r="V32" s="100">
        <v>0</v>
      </c>
      <c r="W32" s="100">
        <v>14.180533333333335</v>
      </c>
      <c r="Y32" s="95" t="s">
        <v>11</v>
      </c>
      <c r="Z32" s="96" t="s">
        <v>45</v>
      </c>
      <c r="AA32" s="100">
        <v>4.4009533198452411E-2</v>
      </c>
      <c r="AB32" s="100">
        <v>0.12771126690888801</v>
      </c>
      <c r="AC32" s="100">
        <v>0</v>
      </c>
      <c r="AD32" s="100">
        <v>0</v>
      </c>
      <c r="AE32" s="100">
        <v>0.20531317040654662</v>
      </c>
      <c r="AF32" s="100">
        <v>0.12457851574152799</v>
      </c>
      <c r="AG32" s="100">
        <v>0</v>
      </c>
      <c r="AH32" s="100">
        <v>0</v>
      </c>
      <c r="AI32" s="100">
        <v>9.1951113107161905E-2</v>
      </c>
      <c r="AJ32" s="100">
        <v>0</v>
      </c>
      <c r="AK32" s="100">
        <v>2.5353747821139916E-2</v>
      </c>
      <c r="AL32" s="100">
        <v>0</v>
      </c>
      <c r="AM32" s="100">
        <v>4.0220079291754612E-2</v>
      </c>
      <c r="AN32" s="100">
        <v>0</v>
      </c>
      <c r="AO32" s="100">
        <v>3.4095263138007037E-2</v>
      </c>
      <c r="AP32" s="100">
        <v>0</v>
      </c>
      <c r="AQ32" s="100">
        <v>0.29327777797266519</v>
      </c>
      <c r="AR32" s="100">
        <v>0.1490993644677342</v>
      </c>
      <c r="AS32" s="100">
        <v>0.31195643663576106</v>
      </c>
      <c r="AT32" s="100">
        <v>0</v>
      </c>
      <c r="AU32" s="100">
        <v>0.65976185349968008</v>
      </c>
    </row>
    <row r="33" spans="1:47" x14ac:dyDescent="0.3">
      <c r="A33" s="104" t="s">
        <v>2</v>
      </c>
      <c r="B33" s="101" t="s">
        <v>47</v>
      </c>
      <c r="C33" s="102">
        <v>2.408851851851852</v>
      </c>
      <c r="D33" s="102">
        <v>1.7296851851851853</v>
      </c>
      <c r="E33" s="102">
        <v>65.148370370370372</v>
      </c>
      <c r="F33" s="102">
        <v>9.5231851851851861</v>
      </c>
      <c r="G33" s="102">
        <v>1.8778148148148148</v>
      </c>
      <c r="H33" s="102">
        <v>0.51674074074074072</v>
      </c>
      <c r="I33" s="102">
        <v>2.329814814814815</v>
      </c>
      <c r="J33" s="102">
        <v>2.94</v>
      </c>
      <c r="K33" s="102">
        <v>1.2057037037037037</v>
      </c>
      <c r="L33" s="102">
        <v>3.3562592592592591</v>
      </c>
      <c r="M33" s="102">
        <v>0</v>
      </c>
      <c r="N33" s="102">
        <v>44.376098765432097</v>
      </c>
      <c r="O33" s="102">
        <v>3.8244074074074081</v>
      </c>
      <c r="P33" s="102">
        <v>5.561679012345679</v>
      </c>
      <c r="Q33" s="102">
        <v>2.9886913580246914</v>
      </c>
      <c r="R33" s="102">
        <v>0</v>
      </c>
      <c r="S33" s="102">
        <v>3.2455925925925926</v>
      </c>
      <c r="T33" s="102">
        <v>2.4452098765432102</v>
      </c>
      <c r="U33" s="102">
        <v>3.6588333333333338</v>
      </c>
      <c r="V33" s="102">
        <v>0</v>
      </c>
      <c r="W33" s="102">
        <v>0</v>
      </c>
      <c r="Y33" s="104" t="s">
        <v>2</v>
      </c>
      <c r="Z33" s="101" t="s">
        <v>47</v>
      </c>
      <c r="AA33" s="102">
        <v>5.1558076247445773E-2</v>
      </c>
      <c r="AB33" s="102">
        <v>4.9182274149687129E-2</v>
      </c>
      <c r="AC33" s="102">
        <v>1.3131131810843442</v>
      </c>
      <c r="AD33" s="102">
        <v>0.46417863650146923</v>
      </c>
      <c r="AE33" s="102">
        <v>6.8265127056327049E-2</v>
      </c>
      <c r="AF33" s="102">
        <v>1.2120833678155044E-2</v>
      </c>
      <c r="AG33" s="102">
        <v>6.8600861432641075E-2</v>
      </c>
      <c r="AH33" s="102">
        <v>0.11659918683408714</v>
      </c>
      <c r="AI33" s="102">
        <v>0.13637933133895663</v>
      </c>
      <c r="AJ33" s="102">
        <v>0.13843996708175246</v>
      </c>
      <c r="AK33" s="102">
        <v>0</v>
      </c>
      <c r="AL33" s="102">
        <v>0.68092889667190615</v>
      </c>
      <c r="AM33" s="102">
        <v>7.585347943855654E-2</v>
      </c>
      <c r="AN33" s="102">
        <v>0.10309001176561444</v>
      </c>
      <c r="AO33" s="102">
        <v>5.9636097341135362E-2</v>
      </c>
      <c r="AP33" s="102">
        <v>0</v>
      </c>
      <c r="AQ33" s="102">
        <v>0.12098243815916249</v>
      </c>
      <c r="AR33" s="102">
        <v>7.3142300125663473E-2</v>
      </c>
      <c r="AS33" s="102">
        <v>0.13641357675533025</v>
      </c>
      <c r="AT33" s="102">
        <v>0</v>
      </c>
      <c r="AU33" s="102">
        <v>0</v>
      </c>
    </row>
    <row r="34" spans="1:47" x14ac:dyDescent="0.3">
      <c r="A34" s="92" t="s">
        <v>3</v>
      </c>
      <c r="B34" s="93" t="s">
        <v>47</v>
      </c>
      <c r="C34" s="94">
        <v>2.5987481481481485</v>
      </c>
      <c r="D34" s="94">
        <v>1.8925000000000001</v>
      </c>
      <c r="E34" s="94">
        <v>68.557259259259254</v>
      </c>
      <c r="F34" s="94">
        <v>10.612703703703707</v>
      </c>
      <c r="G34" s="94">
        <v>2.1280370370370369</v>
      </c>
      <c r="H34" s="94">
        <v>0.7384074074074074</v>
      </c>
      <c r="I34" s="94">
        <v>2.4339629629629633</v>
      </c>
      <c r="J34" s="94">
        <v>3.1753333333333331</v>
      </c>
      <c r="K34" s="94">
        <v>1.3268148148148149</v>
      </c>
      <c r="L34" s="94">
        <v>3.7078148148148151</v>
      </c>
      <c r="M34" s="94">
        <v>0.20929629629629631</v>
      </c>
      <c r="N34" s="94">
        <v>47.835135802469132</v>
      </c>
      <c r="O34" s="94">
        <v>4.4709259259259255</v>
      </c>
      <c r="P34" s="94">
        <v>5.6262345679012347</v>
      </c>
      <c r="Q34" s="94">
        <v>3.2486296296296295</v>
      </c>
      <c r="R34" s="94">
        <v>4.4654320987654317E-2</v>
      </c>
      <c r="S34" s="94">
        <v>3.56079012345679</v>
      </c>
      <c r="T34" s="94">
        <v>2.9215555555555555</v>
      </c>
      <c r="U34" s="94">
        <v>3.7044753086419751</v>
      </c>
      <c r="V34" s="94">
        <v>0</v>
      </c>
      <c r="W34" s="94">
        <v>0</v>
      </c>
      <c r="Y34" s="92" t="s">
        <v>3</v>
      </c>
      <c r="Z34" s="93" t="s">
        <v>47</v>
      </c>
      <c r="AA34" s="94">
        <v>8.1949826063083112E-2</v>
      </c>
      <c r="AB34" s="94">
        <v>7.0410371184722223E-2</v>
      </c>
      <c r="AC34" s="94">
        <v>2.8245741432178688</v>
      </c>
      <c r="AD34" s="94">
        <v>0.39852974133997821</v>
      </c>
      <c r="AE34" s="94">
        <v>7.8373617170019436E-2</v>
      </c>
      <c r="AF34" s="94">
        <v>3.7459827590734712E-2</v>
      </c>
      <c r="AG34" s="94">
        <v>4.8169624839743741E-2</v>
      </c>
      <c r="AH34" s="94">
        <v>7.7775158686060955E-2</v>
      </c>
      <c r="AI34" s="94">
        <v>4.118433169246203E-2</v>
      </c>
      <c r="AJ34" s="94">
        <v>0.13261530428288112</v>
      </c>
      <c r="AK34" s="94">
        <v>1.4111597153095332E-2</v>
      </c>
      <c r="AL34" s="94">
        <v>1.557101337931782</v>
      </c>
      <c r="AM34" s="94">
        <v>0.12541228031923218</v>
      </c>
      <c r="AN34" s="94">
        <v>0.21616172352634092</v>
      </c>
      <c r="AO34" s="94">
        <v>0.1301211580606102</v>
      </c>
      <c r="AP34" s="94">
        <v>5.0750652361668033E-3</v>
      </c>
      <c r="AQ34" s="94">
        <v>0.12258717865036238</v>
      </c>
      <c r="AR34" s="94">
        <v>0.10578752289377054</v>
      </c>
      <c r="AS34" s="94">
        <v>9.5048558691721366E-2</v>
      </c>
      <c r="AT34" s="94">
        <v>0</v>
      </c>
      <c r="AU34" s="94">
        <v>0</v>
      </c>
    </row>
    <row r="35" spans="1:47" x14ac:dyDescent="0.3">
      <c r="A35" s="92" t="s">
        <v>4</v>
      </c>
      <c r="B35" s="93" t="s">
        <v>47</v>
      </c>
      <c r="C35" s="94">
        <v>2.4960296296296298</v>
      </c>
      <c r="D35" s="94">
        <v>1.877240740740741</v>
      </c>
      <c r="E35" s="94">
        <v>68.029370370370373</v>
      </c>
      <c r="F35" s="94">
        <v>9.0233333333333334</v>
      </c>
      <c r="G35" s="94">
        <v>2.0316296296296295</v>
      </c>
      <c r="H35" s="94">
        <v>0.75959259259259271</v>
      </c>
      <c r="I35" s="94">
        <v>1.9067407407407408</v>
      </c>
      <c r="J35" s="94">
        <v>3.0885555555555553</v>
      </c>
      <c r="K35" s="94">
        <v>1.1886851851851852</v>
      </c>
      <c r="L35" s="94">
        <v>3.5681481481481487</v>
      </c>
      <c r="M35" s="94">
        <v>0.70003703703703701</v>
      </c>
      <c r="N35" s="94">
        <v>41.265395061728398</v>
      </c>
      <c r="O35" s="94">
        <v>4.5805925925925921</v>
      </c>
      <c r="P35" s="94">
        <v>1.7527901234567904</v>
      </c>
      <c r="Q35" s="94">
        <v>3.1907160493827162</v>
      </c>
      <c r="R35" s="94">
        <v>0.20892592592592593</v>
      </c>
      <c r="S35" s="94">
        <v>3.454925925925926</v>
      </c>
      <c r="T35" s="94">
        <v>2.820753086419753</v>
      </c>
      <c r="U35" s="94">
        <v>3.5619197530864199</v>
      </c>
      <c r="V35" s="94">
        <v>0</v>
      </c>
      <c r="W35" s="94">
        <v>0.14966666666666667</v>
      </c>
      <c r="Y35" s="92" t="s">
        <v>4</v>
      </c>
      <c r="Z35" s="93" t="s">
        <v>47</v>
      </c>
      <c r="AA35" s="94">
        <v>3.3535846554325052E-2</v>
      </c>
      <c r="AB35" s="94">
        <v>2.5098837544606185E-2</v>
      </c>
      <c r="AC35" s="94">
        <v>1.1889290872401086</v>
      </c>
      <c r="AD35" s="94">
        <v>5.3431506865573707E-2</v>
      </c>
      <c r="AE35" s="94">
        <v>3.7955518691976185E-2</v>
      </c>
      <c r="AF35" s="94">
        <v>8.7358939795191583E-3</v>
      </c>
      <c r="AG35" s="94">
        <v>1.4283865253647464E-2</v>
      </c>
      <c r="AH35" s="94">
        <v>6.4006076100459011E-2</v>
      </c>
      <c r="AI35" s="94">
        <v>8.6386661874355522E-2</v>
      </c>
      <c r="AJ35" s="94">
        <v>0.14257783593676651</v>
      </c>
      <c r="AK35" s="94">
        <v>6.4852169130090953E-2</v>
      </c>
      <c r="AL35" s="94">
        <v>0.42114333622641942</v>
      </c>
      <c r="AM35" s="94">
        <v>0.10344427205565737</v>
      </c>
      <c r="AN35" s="94">
        <v>0.10744258257565212</v>
      </c>
      <c r="AO35" s="94">
        <v>4.7335019000491127E-2</v>
      </c>
      <c r="AP35" s="94">
        <v>8.1001354795694619E-2</v>
      </c>
      <c r="AQ35" s="94">
        <v>3.2441167600461042E-2</v>
      </c>
      <c r="AR35" s="94">
        <v>2.1390943731127859E-2</v>
      </c>
      <c r="AS35" s="94">
        <v>4.240937377510233E-2</v>
      </c>
      <c r="AT35" s="94">
        <v>0</v>
      </c>
      <c r="AU35" s="94">
        <v>2.5996987004907483E-2</v>
      </c>
    </row>
    <row r="36" spans="1:47" x14ac:dyDescent="0.3">
      <c r="A36" s="92" t="s">
        <v>5</v>
      </c>
      <c r="B36" s="93" t="s">
        <v>47</v>
      </c>
      <c r="C36" s="94">
        <v>2.2955037037037038</v>
      </c>
      <c r="D36" s="94">
        <v>1.9715370370370371</v>
      </c>
      <c r="E36" s="94">
        <v>72.233629629629633</v>
      </c>
      <c r="F36" s="94">
        <v>1.4033333333333333</v>
      </c>
      <c r="G36" s="94">
        <v>1.9687777777777777</v>
      </c>
      <c r="H36" s="94">
        <v>0.81948148148148148</v>
      </c>
      <c r="I36" s="94">
        <v>3.314592592592593</v>
      </c>
      <c r="J36" s="94">
        <v>2.6212592592592592</v>
      </c>
      <c r="K36" s="94">
        <v>1.2794444444444444</v>
      </c>
      <c r="L36" s="94">
        <v>3.8601481481481481</v>
      </c>
      <c r="M36" s="94">
        <v>0</v>
      </c>
      <c r="N36" s="94">
        <v>0</v>
      </c>
      <c r="O36" s="94">
        <v>1.9664691358024691</v>
      </c>
      <c r="P36" s="94">
        <v>0</v>
      </c>
      <c r="Q36" s="94">
        <v>3.2309012345679009</v>
      </c>
      <c r="R36" s="94">
        <v>4.1123456790123462E-2</v>
      </c>
      <c r="S36" s="94">
        <v>3.2016790123456791</v>
      </c>
      <c r="T36" s="94">
        <v>2.7511111111111113</v>
      </c>
      <c r="U36" s="94">
        <v>3.4200987654320993</v>
      </c>
      <c r="V36" s="94">
        <v>0</v>
      </c>
      <c r="W36" s="94">
        <v>0.8410333333333333</v>
      </c>
      <c r="Y36" s="92" t="s">
        <v>5</v>
      </c>
      <c r="Z36" s="93" t="s">
        <v>47</v>
      </c>
      <c r="AA36" s="94">
        <v>2.3402367014745619E-3</v>
      </c>
      <c r="AB36" s="94">
        <v>1.9544214935590491E-2</v>
      </c>
      <c r="AC36" s="94">
        <v>1.2159355151300957</v>
      </c>
      <c r="AD36" s="94">
        <v>0.29346947598231199</v>
      </c>
      <c r="AE36" s="94">
        <v>5.7584827391241065E-2</v>
      </c>
      <c r="AF36" s="94">
        <v>8.9194497791141511E-3</v>
      </c>
      <c r="AG36" s="94">
        <v>1.1728819961763959</v>
      </c>
      <c r="AH36" s="94">
        <v>7.2227891515378173E-2</v>
      </c>
      <c r="AI36" s="94">
        <v>0.10513329282039659</v>
      </c>
      <c r="AJ36" s="94">
        <v>4.9895951409690456E-2</v>
      </c>
      <c r="AK36" s="94">
        <v>0</v>
      </c>
      <c r="AL36" s="94">
        <v>0</v>
      </c>
      <c r="AM36" s="94">
        <v>0.20826689091388825</v>
      </c>
      <c r="AN36" s="94">
        <v>0</v>
      </c>
      <c r="AO36" s="94">
        <v>2.8510083729392437E-2</v>
      </c>
      <c r="AP36" s="94">
        <v>2.3993378525694848E-2</v>
      </c>
      <c r="AQ36" s="94">
        <v>2.952254569241897E-2</v>
      </c>
      <c r="AR36" s="94">
        <v>3.4552836223437348E-2</v>
      </c>
      <c r="AS36" s="94">
        <v>3.0809830511542451E-2</v>
      </c>
      <c r="AT36" s="94">
        <v>0</v>
      </c>
      <c r="AU36" s="94">
        <v>7.5804573300911789E-3</v>
      </c>
    </row>
    <row r="37" spans="1:47" x14ac:dyDescent="0.3">
      <c r="A37" s="92" t="s">
        <v>6</v>
      </c>
      <c r="B37" s="93" t="s">
        <v>47</v>
      </c>
      <c r="C37" s="94">
        <v>2.2379481481481478</v>
      </c>
      <c r="D37" s="94">
        <v>1.8902037037037036</v>
      </c>
      <c r="E37" s="94">
        <v>70.972925925925935</v>
      </c>
      <c r="F37" s="94">
        <v>0</v>
      </c>
      <c r="G37" s="94">
        <v>1.9082592592592593</v>
      </c>
      <c r="H37" s="94">
        <v>0.76107407407407413</v>
      </c>
      <c r="I37" s="94">
        <v>2.4240370370370372</v>
      </c>
      <c r="J37" s="94">
        <v>2.4834074074074075</v>
      </c>
      <c r="K37" s="94">
        <v>1.1641111111111109</v>
      </c>
      <c r="L37" s="94">
        <v>3.8014629629629635</v>
      </c>
      <c r="M37" s="94">
        <v>0</v>
      </c>
      <c r="N37" s="94">
        <v>0</v>
      </c>
      <c r="O37" s="94">
        <v>0.99537037037037035</v>
      </c>
      <c r="P37" s="94">
        <v>0</v>
      </c>
      <c r="Q37" s="94">
        <v>3.1193456790123455</v>
      </c>
      <c r="R37" s="94">
        <v>5.0987654320987653E-2</v>
      </c>
      <c r="S37" s="94">
        <v>3.1215308641975308</v>
      </c>
      <c r="T37" s="94">
        <v>2.7032345679012351</v>
      </c>
      <c r="U37" s="94">
        <v>3.273024691358025</v>
      </c>
      <c r="V37" s="94">
        <v>0</v>
      </c>
      <c r="W37" s="94">
        <v>1.1856</v>
      </c>
      <c r="Y37" s="92" t="s">
        <v>6</v>
      </c>
      <c r="Z37" s="93" t="s">
        <v>47</v>
      </c>
      <c r="AA37" s="94">
        <v>5.348050219684089E-2</v>
      </c>
      <c r="AB37" s="94">
        <v>5.518404485523299E-2</v>
      </c>
      <c r="AC37" s="94">
        <v>1.6606723699046124</v>
      </c>
      <c r="AD37" s="94">
        <v>0</v>
      </c>
      <c r="AE37" s="94">
        <v>4.7746285917650601E-2</v>
      </c>
      <c r="AF37" s="94">
        <v>9.8184654286953468E-3</v>
      </c>
      <c r="AG37" s="94">
        <v>7.2002772008824267E-2</v>
      </c>
      <c r="AH37" s="94">
        <v>0.13334881083007183</v>
      </c>
      <c r="AI37" s="94">
        <v>2.1441781642391605E-2</v>
      </c>
      <c r="AJ37" s="94">
        <v>0.24949496106476368</v>
      </c>
      <c r="AK37" s="94">
        <v>0</v>
      </c>
      <c r="AL37" s="94">
        <v>0</v>
      </c>
      <c r="AM37" s="94">
        <v>7.5442753485659167E-2</v>
      </c>
      <c r="AN37" s="94">
        <v>0</v>
      </c>
      <c r="AO37" s="94">
        <v>8.9769254067113238E-2</v>
      </c>
      <c r="AP37" s="94">
        <v>2.6174295324058309E-3</v>
      </c>
      <c r="AQ37" s="94">
        <v>8.6711924977143973E-2</v>
      </c>
      <c r="AR37" s="94">
        <v>6.9861457386504983E-2</v>
      </c>
      <c r="AS37" s="94">
        <v>4.2888590374022512E-2</v>
      </c>
      <c r="AT37" s="94">
        <v>0</v>
      </c>
      <c r="AU37" s="94">
        <v>0.12755685007086057</v>
      </c>
    </row>
    <row r="38" spans="1:47" x14ac:dyDescent="0.3">
      <c r="A38" s="92" t="s">
        <v>7</v>
      </c>
      <c r="B38" s="93" t="s">
        <v>47</v>
      </c>
      <c r="C38" s="94">
        <v>2.2949851851851855</v>
      </c>
      <c r="D38" s="94">
        <v>1.9668333333333334</v>
      </c>
      <c r="E38" s="94">
        <v>72.910333333333327</v>
      </c>
      <c r="F38" s="94">
        <v>0</v>
      </c>
      <c r="G38" s="94">
        <v>1.9891851851851852</v>
      </c>
      <c r="H38" s="94">
        <v>0.79666666666666686</v>
      </c>
      <c r="I38" s="94">
        <v>2.4374074074074072</v>
      </c>
      <c r="J38" s="94">
        <v>2.4328888888888893</v>
      </c>
      <c r="K38" s="94">
        <v>1.1988518518518518</v>
      </c>
      <c r="L38" s="94">
        <v>4.1160185185185183</v>
      </c>
      <c r="M38" s="94">
        <v>0</v>
      </c>
      <c r="N38" s="94">
        <v>0</v>
      </c>
      <c r="O38" s="94">
        <v>0.71286419753086427</v>
      </c>
      <c r="P38" s="94">
        <v>0</v>
      </c>
      <c r="Q38" s="94">
        <v>3.2190000000000007</v>
      </c>
      <c r="R38" s="94">
        <v>5.4592592592592588E-2</v>
      </c>
      <c r="S38" s="94">
        <v>3.1689012345679015</v>
      </c>
      <c r="T38" s="94">
        <v>2.7704197530864199</v>
      </c>
      <c r="U38" s="94">
        <v>3.3862839506172846</v>
      </c>
      <c r="V38" s="94">
        <v>0</v>
      </c>
      <c r="W38" s="94">
        <v>1.3810666666666667</v>
      </c>
      <c r="Y38" s="92" t="s">
        <v>7</v>
      </c>
      <c r="Z38" s="93" t="s">
        <v>47</v>
      </c>
      <c r="AA38" s="94">
        <v>5.285459828312726E-2</v>
      </c>
      <c r="AB38" s="94">
        <v>4.7129549588813588E-2</v>
      </c>
      <c r="AC38" s="94">
        <v>1.5356863628157453</v>
      </c>
      <c r="AD38" s="94">
        <v>0</v>
      </c>
      <c r="AE38" s="94">
        <v>5.2397145965689756E-2</v>
      </c>
      <c r="AF38" s="94">
        <v>8.1883687457300729E-3</v>
      </c>
      <c r="AG38" s="94">
        <v>6.5419570195844906E-2</v>
      </c>
      <c r="AH38" s="94">
        <v>2.4115718965740485E-2</v>
      </c>
      <c r="AI38" s="94">
        <v>2.2230577133101607E-2</v>
      </c>
      <c r="AJ38" s="94">
        <v>8.2068499944421766E-2</v>
      </c>
      <c r="AK38" s="94">
        <v>0</v>
      </c>
      <c r="AL38" s="94">
        <v>0</v>
      </c>
      <c r="AM38" s="94">
        <v>5.3015220700961443E-2</v>
      </c>
      <c r="AN38" s="94">
        <v>0</v>
      </c>
      <c r="AO38" s="94">
        <v>6.1002473583164803E-2</v>
      </c>
      <c r="AP38" s="94">
        <v>4.3746056063659377E-3</v>
      </c>
      <c r="AQ38" s="94">
        <v>9.5859066742411528E-2</v>
      </c>
      <c r="AR38" s="94">
        <v>5.7603897108168794E-2</v>
      </c>
      <c r="AS38" s="94">
        <v>6.5127629612962354E-2</v>
      </c>
      <c r="AT38" s="94">
        <v>0</v>
      </c>
      <c r="AU38" s="94">
        <v>0.12974441542252732</v>
      </c>
    </row>
    <row r="39" spans="1:47" x14ac:dyDescent="0.3">
      <c r="A39" s="92" t="s">
        <v>8</v>
      </c>
      <c r="B39" s="93" t="s">
        <v>47</v>
      </c>
      <c r="C39" s="94">
        <v>2.5647629629629631</v>
      </c>
      <c r="D39" s="94">
        <v>2.0306481481481482</v>
      </c>
      <c r="E39" s="94">
        <v>81.429000000000002</v>
      </c>
      <c r="F39" s="94">
        <v>0</v>
      </c>
      <c r="G39" s="94">
        <v>2.2530740740740742</v>
      </c>
      <c r="H39" s="94">
        <v>0.78388888888888886</v>
      </c>
      <c r="I39" s="94">
        <v>2.5062962962962962</v>
      </c>
      <c r="J39" s="94">
        <v>2.4535185185185191</v>
      </c>
      <c r="K39" s="94">
        <v>1.3141666666666667</v>
      </c>
      <c r="L39" s="94">
        <v>4.1598148148148146</v>
      </c>
      <c r="M39" s="94">
        <v>0</v>
      </c>
      <c r="N39" s="94">
        <v>0</v>
      </c>
      <c r="O39" s="94">
        <v>0.60249382716049382</v>
      </c>
      <c r="P39" s="94">
        <v>0</v>
      </c>
      <c r="Q39" s="94">
        <v>3.5377777777777779</v>
      </c>
      <c r="R39" s="94">
        <v>6.0407407407407403E-2</v>
      </c>
      <c r="S39" s="94">
        <v>3.5036790123456787</v>
      </c>
      <c r="T39" s="94">
        <v>3.0952716049382722</v>
      </c>
      <c r="U39" s="94">
        <v>3.7241604938271604</v>
      </c>
      <c r="V39" s="94">
        <v>0</v>
      </c>
      <c r="W39" s="94">
        <v>1.6819</v>
      </c>
      <c r="Y39" s="92" t="s">
        <v>8</v>
      </c>
      <c r="Z39" s="93" t="s">
        <v>47</v>
      </c>
      <c r="AA39" s="94">
        <v>0.14507494756684433</v>
      </c>
      <c r="AB39" s="94">
        <v>7.838718269923127E-2</v>
      </c>
      <c r="AC39" s="94">
        <v>3.9372841943604402</v>
      </c>
      <c r="AD39" s="94">
        <v>0</v>
      </c>
      <c r="AE39" s="94">
        <v>8.2346777529829843E-2</v>
      </c>
      <c r="AF39" s="94">
        <v>2.1490523320584643E-2</v>
      </c>
      <c r="AG39" s="94">
        <v>0.14550742772323957</v>
      </c>
      <c r="AH39" s="94">
        <v>0.17422683998037544</v>
      </c>
      <c r="AI39" s="94">
        <v>9.8606791767687232E-2</v>
      </c>
      <c r="AJ39" s="94">
        <v>0.24454638236451595</v>
      </c>
      <c r="AK39" s="94">
        <v>0</v>
      </c>
      <c r="AL39" s="94">
        <v>0</v>
      </c>
      <c r="AM39" s="94">
        <v>5.0073640329774613E-2</v>
      </c>
      <c r="AN39" s="94">
        <v>0</v>
      </c>
      <c r="AO39" s="94">
        <v>0.19987846444451376</v>
      </c>
      <c r="AP39" s="94">
        <v>1.5566838941248535E-2</v>
      </c>
      <c r="AQ39" s="94">
        <v>0.16967908196077866</v>
      </c>
      <c r="AR39" s="94">
        <v>0.16622847884398093</v>
      </c>
      <c r="AS39" s="94">
        <v>0.15990235610771181</v>
      </c>
      <c r="AT39" s="94">
        <v>0</v>
      </c>
      <c r="AU39" s="94">
        <v>0.20555760749726593</v>
      </c>
    </row>
    <row r="40" spans="1:47" x14ac:dyDescent="0.3">
      <c r="A40" s="92" t="s">
        <v>9</v>
      </c>
      <c r="B40" s="93" t="s">
        <v>47</v>
      </c>
      <c r="C40" s="94">
        <v>2.3463777777777781</v>
      </c>
      <c r="D40" s="94">
        <v>1.7909074074074074</v>
      </c>
      <c r="E40" s="94">
        <v>73.517629629629639</v>
      </c>
      <c r="F40" s="94">
        <v>0</v>
      </c>
      <c r="G40" s="94">
        <v>2.0099259259259261</v>
      </c>
      <c r="H40" s="94">
        <v>0.71366666666666667</v>
      </c>
      <c r="I40" s="94">
        <v>2.0805925925925925</v>
      </c>
      <c r="J40" s="94">
        <v>2.078740740740741</v>
      </c>
      <c r="K40" s="94">
        <v>1.2054629629629632</v>
      </c>
      <c r="L40" s="94">
        <v>3.752925925925926</v>
      </c>
      <c r="M40" s="94">
        <v>0</v>
      </c>
      <c r="N40" s="94">
        <v>0</v>
      </c>
      <c r="O40" s="94">
        <v>0.50941975308641974</v>
      </c>
      <c r="P40" s="94">
        <v>0</v>
      </c>
      <c r="Q40" s="94">
        <v>3.1980987654320985</v>
      </c>
      <c r="R40" s="94">
        <v>4.8320987654320989E-2</v>
      </c>
      <c r="S40" s="94">
        <v>3.1816666666666666</v>
      </c>
      <c r="T40" s="94">
        <v>2.8169012345679012</v>
      </c>
      <c r="U40" s="94">
        <v>3.4169382716049381</v>
      </c>
      <c r="V40" s="94">
        <v>0</v>
      </c>
      <c r="W40" s="94">
        <v>1.7010333333333332</v>
      </c>
      <c r="Y40" s="92" t="s">
        <v>9</v>
      </c>
      <c r="Z40" s="93" t="s">
        <v>47</v>
      </c>
      <c r="AA40" s="94">
        <v>0.21535646705226782</v>
      </c>
      <c r="AB40" s="94">
        <v>0.11063059057971469</v>
      </c>
      <c r="AC40" s="94">
        <v>6.6020233433650892</v>
      </c>
      <c r="AD40" s="94">
        <v>0</v>
      </c>
      <c r="AE40" s="94">
        <v>0.25568842761544863</v>
      </c>
      <c r="AF40" s="94">
        <v>4.3369891985848834E-2</v>
      </c>
      <c r="AG40" s="94">
        <v>0.16941884445352315</v>
      </c>
      <c r="AH40" s="94">
        <v>0.18399762925651098</v>
      </c>
      <c r="AI40" s="94">
        <v>0.13169357827802691</v>
      </c>
      <c r="AJ40" s="94">
        <v>0.29153545373057604</v>
      </c>
      <c r="AK40" s="94">
        <v>0</v>
      </c>
      <c r="AL40" s="94">
        <v>0</v>
      </c>
      <c r="AM40" s="94">
        <v>1.7745508264273138E-2</v>
      </c>
      <c r="AN40" s="94">
        <v>0</v>
      </c>
      <c r="AO40" s="94">
        <v>0.27438879161155333</v>
      </c>
      <c r="AP40" s="94">
        <v>2.3198148468443976E-2</v>
      </c>
      <c r="AQ40" s="94">
        <v>0.28347213254818004</v>
      </c>
      <c r="AR40" s="94">
        <v>0.27845690397407591</v>
      </c>
      <c r="AS40" s="94">
        <v>0.36345393019414579</v>
      </c>
      <c r="AT40" s="94">
        <v>0</v>
      </c>
      <c r="AU40" s="94">
        <v>0.17034765432295604</v>
      </c>
    </row>
    <row r="41" spans="1:47" x14ac:dyDescent="0.3">
      <c r="A41" s="92" t="s">
        <v>10</v>
      </c>
      <c r="B41" s="93" t="s">
        <v>47</v>
      </c>
      <c r="C41" s="94">
        <v>2.4708592592592589</v>
      </c>
      <c r="D41" s="94">
        <v>1.8956296296296298</v>
      </c>
      <c r="E41" s="94">
        <v>78.788148148148153</v>
      </c>
      <c r="F41" s="94">
        <v>0</v>
      </c>
      <c r="G41" s="94">
        <v>2.1533703703703702</v>
      </c>
      <c r="H41" s="94">
        <v>0.77703703703703697</v>
      </c>
      <c r="I41" s="94">
        <v>2.0700370370370371</v>
      </c>
      <c r="J41" s="94">
        <v>2.1232222222222226</v>
      </c>
      <c r="K41" s="94">
        <v>1.2838333333333334</v>
      </c>
      <c r="L41" s="94">
        <v>3.8680370370370372</v>
      </c>
      <c r="M41" s="94">
        <v>0</v>
      </c>
      <c r="N41" s="94">
        <v>0</v>
      </c>
      <c r="O41" s="94">
        <v>0.51039506172839511</v>
      </c>
      <c r="P41" s="94">
        <v>0</v>
      </c>
      <c r="Q41" s="94">
        <v>3.352753086419753</v>
      </c>
      <c r="R41" s="94">
        <v>5.3123456790123459E-2</v>
      </c>
      <c r="S41" s="94">
        <v>3.3879259259259258</v>
      </c>
      <c r="T41" s="94">
        <v>3.0387901234567902</v>
      </c>
      <c r="U41" s="94">
        <v>3.6658518518518517</v>
      </c>
      <c r="V41" s="94">
        <v>0</v>
      </c>
      <c r="W41" s="94">
        <v>1.9669333333333334</v>
      </c>
      <c r="Y41" s="92" t="s">
        <v>10</v>
      </c>
      <c r="Z41" s="93" t="s">
        <v>47</v>
      </c>
      <c r="AA41" s="94">
        <v>0.1153803465159466</v>
      </c>
      <c r="AB41" s="94">
        <v>6.3640588350491467E-2</v>
      </c>
      <c r="AC41" s="94">
        <v>4.5655045308705082</v>
      </c>
      <c r="AD41" s="94">
        <v>0</v>
      </c>
      <c r="AE41" s="94">
        <v>0.15819765466778218</v>
      </c>
      <c r="AF41" s="94">
        <v>1.8558327581809347E-2</v>
      </c>
      <c r="AG41" s="94">
        <v>0.15846892180157851</v>
      </c>
      <c r="AH41" s="94">
        <v>0.13368873928774122</v>
      </c>
      <c r="AI41" s="94">
        <v>6.544557629656976E-2</v>
      </c>
      <c r="AJ41" s="94">
        <v>0.15351680180427804</v>
      </c>
      <c r="AK41" s="94">
        <v>0</v>
      </c>
      <c r="AL41" s="94">
        <v>0</v>
      </c>
      <c r="AM41" s="94">
        <v>8.4558153894417759E-2</v>
      </c>
      <c r="AN41" s="94">
        <v>0</v>
      </c>
      <c r="AO41" s="94">
        <v>7.7781678326649978E-2</v>
      </c>
      <c r="AP41" s="94">
        <v>1.3140077509116435E-2</v>
      </c>
      <c r="AQ41" s="94">
        <v>0.16470045137499603</v>
      </c>
      <c r="AR41" s="94">
        <v>0.13105860181688408</v>
      </c>
      <c r="AS41" s="94">
        <v>0.24864873292826448</v>
      </c>
      <c r="AT41" s="94">
        <v>0</v>
      </c>
      <c r="AU41" s="94">
        <v>7.1800023212623895E-2</v>
      </c>
    </row>
    <row r="42" spans="1:47" ht="15" thickBot="1" x14ac:dyDescent="0.35">
      <c r="A42" s="95" t="s">
        <v>11</v>
      </c>
      <c r="B42" s="96" t="s">
        <v>47</v>
      </c>
      <c r="C42" s="97">
        <v>2.3169259259259256</v>
      </c>
      <c r="D42" s="97">
        <v>1.9694444444444443</v>
      </c>
      <c r="E42" s="97">
        <v>75.188851851851851</v>
      </c>
      <c r="F42" s="97">
        <v>0</v>
      </c>
      <c r="G42" s="97">
        <v>2.2067407407407411</v>
      </c>
      <c r="H42" s="97">
        <v>0.78529629629629627</v>
      </c>
      <c r="I42" s="97">
        <v>1.1368888888888888</v>
      </c>
      <c r="J42" s="97">
        <v>1.1035555555555556</v>
      </c>
      <c r="K42" s="97">
        <v>1.2122592592592596</v>
      </c>
      <c r="L42" s="97">
        <v>2.424962962962963</v>
      </c>
      <c r="M42" s="97">
        <v>0</v>
      </c>
      <c r="N42" s="97">
        <v>0</v>
      </c>
      <c r="O42" s="97">
        <v>0.32538271604938274</v>
      </c>
      <c r="P42" s="97">
        <v>0</v>
      </c>
      <c r="Q42" s="97">
        <v>3.206666666666667</v>
      </c>
      <c r="R42" s="97">
        <v>6.9814814814814816E-2</v>
      </c>
      <c r="S42" s="97">
        <v>3.0908888888888892</v>
      </c>
      <c r="T42" s="97">
        <v>2.8421481481481483</v>
      </c>
      <c r="U42" s="97">
        <v>3.4780308641975313</v>
      </c>
      <c r="V42" s="97">
        <v>0</v>
      </c>
      <c r="W42" s="97">
        <v>1.8706333333333334</v>
      </c>
      <c r="Y42" s="95" t="s">
        <v>11</v>
      </c>
      <c r="Z42" s="96" t="s">
        <v>47</v>
      </c>
      <c r="AA42" s="97">
        <v>0.31677167953391028</v>
      </c>
      <c r="AB42" s="97">
        <v>0.19492202461243904</v>
      </c>
      <c r="AC42" s="97">
        <v>12.228944998222333</v>
      </c>
      <c r="AD42" s="97">
        <v>0</v>
      </c>
      <c r="AE42" s="97">
        <v>0.51423905587222918</v>
      </c>
      <c r="AF42" s="97">
        <v>3.6253579360676996E-2</v>
      </c>
      <c r="AG42" s="97">
        <v>0.99939004237090723</v>
      </c>
      <c r="AH42" s="97">
        <v>0.96200401041231753</v>
      </c>
      <c r="AI42" s="97">
        <v>0.19092085437097742</v>
      </c>
      <c r="AJ42" s="97">
        <v>2.1499754135353699</v>
      </c>
      <c r="AK42" s="97">
        <v>0</v>
      </c>
      <c r="AL42" s="97">
        <v>0</v>
      </c>
      <c r="AM42" s="97">
        <v>0.28473550485930016</v>
      </c>
      <c r="AN42" s="97">
        <v>0</v>
      </c>
      <c r="AO42" s="97">
        <v>0.47824800862140654</v>
      </c>
      <c r="AP42" s="97">
        <v>7.5069688702335588E-2</v>
      </c>
      <c r="AQ42" s="97">
        <v>0.43693080472852186</v>
      </c>
      <c r="AR42" s="97">
        <v>0.43453777690902951</v>
      </c>
      <c r="AS42" s="97">
        <v>0.54114246915670283</v>
      </c>
      <c r="AT42" s="97">
        <v>0</v>
      </c>
      <c r="AU42" s="97">
        <v>0.31946308602612178</v>
      </c>
    </row>
  </sheetData>
  <mergeCells count="4">
    <mergeCell ref="C1:U1"/>
    <mergeCell ref="V1:W1"/>
    <mergeCell ref="AA1:AS1"/>
    <mergeCell ref="AT1:A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1_GF</vt:lpstr>
      <vt:lpstr>2_Af</vt:lpstr>
      <vt:lpstr>3_Lp</vt:lpstr>
      <vt:lpstr>4_Af&amp;Lp</vt:lpstr>
      <vt:lpstr>5_Af&amp;Lactate</vt:lpstr>
      <vt:lpstr>SUMMARY DATA</vt:lpstr>
      <vt:lpstr>SUMMARY PLOT</vt:lpstr>
    </vt:vector>
  </TitlesOfParts>
  <Company>Insa de Toulouse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Peyriga</dc:creator>
  <cp:lastModifiedBy>Lindsay Peyriga</cp:lastModifiedBy>
  <dcterms:created xsi:type="dcterms:W3CDTF">2020-11-06T08:25:03Z</dcterms:created>
  <dcterms:modified xsi:type="dcterms:W3CDTF">2020-11-12T13:36:04Z</dcterms:modified>
</cp:coreProperties>
</file>