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yriga\Desktop\RESULTATS_PROJETS\EAD3_Caroline\Dec2020\"/>
    </mc:Choice>
  </mc:AlternateContent>
  <bookViews>
    <workbookView xWindow="0" yWindow="0" windowWidth="29010" windowHeight="12510"/>
  </bookViews>
  <sheets>
    <sheet name="AG Strain" sheetId="1" r:id="rId1"/>
    <sheet name="PiAG Strain" sheetId="2" r:id="rId2"/>
    <sheet name="Feuil4" sheetId="4" r:id="rId3"/>
  </sheets>
  <definedNames>
    <definedName name="_xlnm._FilterDatabase" localSheetId="0" hidden="1">'AG Strain'!$A$75:$T$99</definedName>
    <definedName name="_xlnm._FilterDatabase" localSheetId="1" hidden="1">'PiAG Strain'!$A$77:$T$101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76" i="1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H3" i="2"/>
  <c r="F77" i="1" l="1"/>
  <c r="G77" i="1"/>
  <c r="I77" i="1"/>
  <c r="J77" i="1"/>
  <c r="K77" i="1"/>
  <c r="L77" i="1"/>
  <c r="M77" i="1"/>
  <c r="N77" i="1"/>
  <c r="O77" i="1"/>
  <c r="P77" i="1"/>
  <c r="Q77" i="1"/>
  <c r="R77" i="1"/>
  <c r="S77" i="1"/>
  <c r="T77" i="1"/>
  <c r="F78" i="1"/>
  <c r="G78" i="1"/>
  <c r="I78" i="1"/>
  <c r="J78" i="1"/>
  <c r="K78" i="1"/>
  <c r="L78" i="1"/>
  <c r="M78" i="1"/>
  <c r="N78" i="1"/>
  <c r="O78" i="1"/>
  <c r="P78" i="1"/>
  <c r="Q78" i="1"/>
  <c r="R78" i="1"/>
  <c r="S78" i="1"/>
  <c r="T78" i="1"/>
  <c r="F79" i="1"/>
  <c r="G79" i="1"/>
  <c r="I79" i="1"/>
  <c r="J79" i="1"/>
  <c r="K79" i="1"/>
  <c r="L79" i="1"/>
  <c r="M79" i="1"/>
  <c r="N79" i="1"/>
  <c r="O79" i="1"/>
  <c r="P79" i="1"/>
  <c r="Q79" i="1"/>
  <c r="R79" i="1"/>
  <c r="S79" i="1"/>
  <c r="T79" i="1"/>
  <c r="F80" i="1"/>
  <c r="G80" i="1"/>
  <c r="I80" i="1"/>
  <c r="J80" i="1"/>
  <c r="K80" i="1"/>
  <c r="L80" i="1"/>
  <c r="M80" i="1"/>
  <c r="N80" i="1"/>
  <c r="O80" i="1"/>
  <c r="P80" i="1"/>
  <c r="Q80" i="1"/>
  <c r="R80" i="1"/>
  <c r="S80" i="1"/>
  <c r="T80" i="1"/>
  <c r="F81" i="1"/>
  <c r="G81" i="1"/>
  <c r="I81" i="1"/>
  <c r="J81" i="1"/>
  <c r="K81" i="1"/>
  <c r="L81" i="1"/>
  <c r="M81" i="1"/>
  <c r="N81" i="1"/>
  <c r="O81" i="1"/>
  <c r="P81" i="1"/>
  <c r="Q81" i="1"/>
  <c r="R81" i="1"/>
  <c r="S81" i="1"/>
  <c r="T81" i="1"/>
  <c r="F82" i="1"/>
  <c r="G82" i="1"/>
  <c r="I82" i="1"/>
  <c r="J82" i="1"/>
  <c r="K82" i="1"/>
  <c r="L82" i="1"/>
  <c r="M82" i="1"/>
  <c r="N82" i="1"/>
  <c r="O82" i="1"/>
  <c r="P82" i="1"/>
  <c r="Q82" i="1"/>
  <c r="R82" i="1"/>
  <c r="S82" i="1"/>
  <c r="T82" i="1"/>
  <c r="F83" i="1"/>
  <c r="G83" i="1"/>
  <c r="I83" i="1"/>
  <c r="J83" i="1"/>
  <c r="K83" i="1"/>
  <c r="L83" i="1"/>
  <c r="M83" i="1"/>
  <c r="N83" i="1"/>
  <c r="O83" i="1"/>
  <c r="P83" i="1"/>
  <c r="Q83" i="1"/>
  <c r="R83" i="1"/>
  <c r="S83" i="1"/>
  <c r="T83" i="1"/>
  <c r="F84" i="1"/>
  <c r="G84" i="1"/>
  <c r="I84" i="1"/>
  <c r="J84" i="1"/>
  <c r="K84" i="1"/>
  <c r="L84" i="1"/>
  <c r="M84" i="1"/>
  <c r="N84" i="1"/>
  <c r="O84" i="1"/>
  <c r="P84" i="1"/>
  <c r="Q84" i="1"/>
  <c r="R84" i="1"/>
  <c r="S84" i="1"/>
  <c r="T84" i="1"/>
  <c r="F85" i="1"/>
  <c r="G85" i="1"/>
  <c r="I85" i="1"/>
  <c r="J85" i="1"/>
  <c r="K85" i="1"/>
  <c r="L85" i="1"/>
  <c r="M85" i="1"/>
  <c r="N85" i="1"/>
  <c r="O85" i="1"/>
  <c r="P85" i="1"/>
  <c r="Q85" i="1"/>
  <c r="R85" i="1"/>
  <c r="S85" i="1"/>
  <c r="T85" i="1"/>
  <c r="F86" i="1"/>
  <c r="G86" i="1"/>
  <c r="I86" i="1"/>
  <c r="J86" i="1"/>
  <c r="K86" i="1"/>
  <c r="L86" i="1"/>
  <c r="M86" i="1"/>
  <c r="N86" i="1"/>
  <c r="O86" i="1"/>
  <c r="P86" i="1"/>
  <c r="Q86" i="1"/>
  <c r="R86" i="1"/>
  <c r="S86" i="1"/>
  <c r="T86" i="1"/>
  <c r="F87" i="1"/>
  <c r="G87" i="1"/>
  <c r="I87" i="1"/>
  <c r="J87" i="1"/>
  <c r="K87" i="1"/>
  <c r="L87" i="1"/>
  <c r="M87" i="1"/>
  <c r="N87" i="1"/>
  <c r="O87" i="1"/>
  <c r="P87" i="1"/>
  <c r="Q87" i="1"/>
  <c r="R87" i="1"/>
  <c r="S87" i="1"/>
  <c r="T87" i="1"/>
  <c r="F88" i="1"/>
  <c r="G88" i="1"/>
  <c r="I88" i="1"/>
  <c r="J88" i="1"/>
  <c r="K88" i="1"/>
  <c r="L88" i="1"/>
  <c r="M88" i="1"/>
  <c r="N88" i="1"/>
  <c r="O88" i="1"/>
  <c r="P88" i="1"/>
  <c r="Q88" i="1"/>
  <c r="R88" i="1"/>
  <c r="S88" i="1"/>
  <c r="T88" i="1"/>
  <c r="F89" i="1"/>
  <c r="G89" i="1"/>
  <c r="I89" i="1"/>
  <c r="J89" i="1"/>
  <c r="K89" i="1"/>
  <c r="L89" i="1"/>
  <c r="M89" i="1"/>
  <c r="N89" i="1"/>
  <c r="O89" i="1"/>
  <c r="P89" i="1"/>
  <c r="Q89" i="1"/>
  <c r="R89" i="1"/>
  <c r="S89" i="1"/>
  <c r="T89" i="1"/>
  <c r="F90" i="1"/>
  <c r="G90" i="1"/>
  <c r="I90" i="1"/>
  <c r="J90" i="1"/>
  <c r="K90" i="1"/>
  <c r="L90" i="1"/>
  <c r="M90" i="1"/>
  <c r="N90" i="1"/>
  <c r="O90" i="1"/>
  <c r="P90" i="1"/>
  <c r="Q90" i="1"/>
  <c r="R90" i="1"/>
  <c r="S90" i="1"/>
  <c r="T90" i="1"/>
  <c r="F91" i="1"/>
  <c r="G91" i="1"/>
  <c r="I91" i="1"/>
  <c r="J91" i="1"/>
  <c r="K91" i="1"/>
  <c r="L91" i="1"/>
  <c r="M91" i="1"/>
  <c r="N91" i="1"/>
  <c r="O91" i="1"/>
  <c r="P91" i="1"/>
  <c r="Q91" i="1"/>
  <c r="R91" i="1"/>
  <c r="S91" i="1"/>
  <c r="T91" i="1"/>
  <c r="F92" i="1"/>
  <c r="G92" i="1"/>
  <c r="I92" i="1"/>
  <c r="J92" i="1"/>
  <c r="K92" i="1"/>
  <c r="L92" i="1"/>
  <c r="M92" i="1"/>
  <c r="N92" i="1"/>
  <c r="O92" i="1"/>
  <c r="P92" i="1"/>
  <c r="Q92" i="1"/>
  <c r="R92" i="1"/>
  <c r="S92" i="1"/>
  <c r="T92" i="1"/>
  <c r="F93" i="1"/>
  <c r="G93" i="1"/>
  <c r="I93" i="1"/>
  <c r="J93" i="1"/>
  <c r="K93" i="1"/>
  <c r="L93" i="1"/>
  <c r="M93" i="1"/>
  <c r="N93" i="1"/>
  <c r="O93" i="1"/>
  <c r="P93" i="1"/>
  <c r="Q93" i="1"/>
  <c r="R93" i="1"/>
  <c r="S93" i="1"/>
  <c r="T93" i="1"/>
  <c r="F94" i="1"/>
  <c r="G94" i="1"/>
  <c r="I94" i="1"/>
  <c r="J94" i="1"/>
  <c r="K94" i="1"/>
  <c r="L94" i="1"/>
  <c r="M94" i="1"/>
  <c r="N94" i="1"/>
  <c r="O94" i="1"/>
  <c r="P94" i="1"/>
  <c r="Q94" i="1"/>
  <c r="R94" i="1"/>
  <c r="S94" i="1"/>
  <c r="T94" i="1"/>
  <c r="F95" i="1"/>
  <c r="G95" i="1"/>
  <c r="I95" i="1"/>
  <c r="J95" i="1"/>
  <c r="K95" i="1"/>
  <c r="L95" i="1"/>
  <c r="M95" i="1"/>
  <c r="N95" i="1"/>
  <c r="O95" i="1"/>
  <c r="P95" i="1"/>
  <c r="Q95" i="1"/>
  <c r="R95" i="1"/>
  <c r="S95" i="1"/>
  <c r="T95" i="1"/>
  <c r="F96" i="1"/>
  <c r="G96" i="1"/>
  <c r="I96" i="1"/>
  <c r="J96" i="1"/>
  <c r="K96" i="1"/>
  <c r="L96" i="1"/>
  <c r="M96" i="1"/>
  <c r="N96" i="1"/>
  <c r="O96" i="1"/>
  <c r="P96" i="1"/>
  <c r="Q96" i="1"/>
  <c r="R96" i="1"/>
  <c r="S96" i="1"/>
  <c r="T96" i="1"/>
  <c r="F97" i="1"/>
  <c r="G97" i="1"/>
  <c r="I97" i="1"/>
  <c r="J97" i="1"/>
  <c r="K97" i="1"/>
  <c r="L97" i="1"/>
  <c r="M97" i="1"/>
  <c r="N97" i="1"/>
  <c r="O97" i="1"/>
  <c r="P97" i="1"/>
  <c r="Q97" i="1"/>
  <c r="R97" i="1"/>
  <c r="S97" i="1"/>
  <c r="T97" i="1"/>
  <c r="F98" i="1"/>
  <c r="G98" i="1"/>
  <c r="I98" i="1"/>
  <c r="J98" i="1"/>
  <c r="K98" i="1"/>
  <c r="L98" i="1"/>
  <c r="M98" i="1"/>
  <c r="N98" i="1"/>
  <c r="O98" i="1"/>
  <c r="P98" i="1"/>
  <c r="Q98" i="1"/>
  <c r="R98" i="1"/>
  <c r="S98" i="1"/>
  <c r="T98" i="1"/>
  <c r="F99" i="1"/>
  <c r="G99" i="1"/>
  <c r="I99" i="1"/>
  <c r="J99" i="1"/>
  <c r="K99" i="1"/>
  <c r="L99" i="1"/>
  <c r="M99" i="1"/>
  <c r="N99" i="1"/>
  <c r="O99" i="1"/>
  <c r="P99" i="1"/>
  <c r="Q99" i="1"/>
  <c r="R99" i="1"/>
  <c r="S99" i="1"/>
  <c r="T99" i="1"/>
  <c r="T76" i="1"/>
  <c r="S76" i="1"/>
  <c r="R76" i="1"/>
  <c r="Q76" i="1"/>
  <c r="P76" i="1"/>
  <c r="O76" i="1"/>
  <c r="N76" i="1"/>
  <c r="M76" i="1"/>
  <c r="L76" i="1"/>
  <c r="K76" i="1"/>
  <c r="J76" i="1"/>
  <c r="I76" i="1"/>
  <c r="G76" i="1"/>
  <c r="F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76" i="1"/>
  <c r="H3" i="1" l="1"/>
</calcChain>
</file>

<file path=xl/sharedStrings.xml><?xml version="1.0" encoding="utf-8"?>
<sst xmlns="http://schemas.openxmlformats.org/spreadsheetml/2006/main" count="940" uniqueCount="500">
  <si>
    <t># Result of 'intser'</t>
  </si>
  <si>
    <t># Value of region to calibrate = 9.0</t>
  </si>
  <si>
    <t># Global scaling = no</t>
  </si>
  <si>
    <t xml:space="preserve"># --- Integral info --- </t>
  </si>
  <si>
    <t># A 1.0 #regions in PPM</t>
  </si>
  <si>
    <t># # low field   high field  bias        slope</t>
  </si>
  <si>
    <t>#   8.476101381891432  8.433903256709456  -0.0  -0.0  # for region 1</t>
  </si>
  <si>
    <t># Spectrum#</t>
  </si>
  <si>
    <t xml:space="preserve"> Integral 0</t>
  </si>
  <si>
    <t xml:space="preserve"> Integral 1</t>
  </si>
  <si>
    <t xml:space="preserve"> Integral 2</t>
  </si>
  <si>
    <t xml:space="preserve"> Integral 3</t>
  </si>
  <si>
    <t xml:space="preserve"> Integral 4</t>
  </si>
  <si>
    <t xml:space="preserve"> Integral 5</t>
  </si>
  <si>
    <t xml:space="preserve"> Integral 6</t>
  </si>
  <si>
    <t xml:space="preserve"> Integral 7</t>
  </si>
  <si>
    <t xml:space="preserve"> Integral 8</t>
  </si>
  <si>
    <t xml:space="preserve"> Integral 9</t>
  </si>
  <si>
    <t xml:space="preserve"> Integral 10</t>
  </si>
  <si>
    <t xml:space="preserve"> Integral 11</t>
  </si>
  <si>
    <t xml:space="preserve"> Integral 12</t>
  </si>
  <si>
    <t xml:space="preserve"> Integral 13</t>
  </si>
  <si>
    <t xml:space="preserve"> Integral 14</t>
  </si>
  <si>
    <t xml:space="preserve"> Integral 15</t>
  </si>
  <si>
    <t xml:space="preserve"> Integral 16</t>
  </si>
  <si>
    <t>0.28754011086153014</t>
  </si>
  <si>
    <t>1.8370178666963835</t>
  </si>
  <si>
    <t>0.13253354517187893</t>
  </si>
  <si>
    <t>20.957110119304204</t>
  </si>
  <si>
    <t>38.18678647686252</t>
  </si>
  <si>
    <t>0.9818882242350538</t>
  </si>
  <si>
    <t>1.0842917347589913</t>
  </si>
  <si>
    <t>3.8445720349907355</t>
  </si>
  <si>
    <t>1.4351690353297002</t>
  </si>
  <si>
    <t>3.3753830163810474</t>
  </si>
  <si>
    <t>0.29908513056442565</t>
  </si>
  <si>
    <t>0.524197824430246</t>
  </si>
  <si>
    <t>0.8091551684583453</t>
  </si>
  <si>
    <t>1.733990565976604</t>
  </si>
  <si>
    <t>1.387989701512987</t>
  </si>
  <si>
    <t>6.3399311106358835</t>
  </si>
  <si>
    <t>9.0</t>
  </si>
  <si>
    <t>0.25686335408234623</t>
  </si>
  <si>
    <t>1.7542008845197603</t>
  </si>
  <si>
    <t>0.12593345404188525</t>
  </si>
  <si>
    <t>19.702820080559018</t>
  </si>
  <si>
    <t>36.08026699903266</t>
  </si>
  <si>
    <t>0.9281573496678737</t>
  </si>
  <si>
    <t>1.0092051372500352</t>
  </si>
  <si>
    <t>3.5568930847964406</t>
  </si>
  <si>
    <t>1.3620730463695794</t>
  </si>
  <si>
    <t>3.235311195431395</t>
  </si>
  <si>
    <t>0.2899296994660766</t>
  </si>
  <si>
    <t>0.4904527287787072</t>
  </si>
  <si>
    <t>0.7658577647850162</t>
  </si>
  <si>
    <t>1.6732902013836544</t>
  </si>
  <si>
    <t>1.3458371510432803</t>
  </si>
  <si>
    <t>6.042719392391743</t>
  </si>
  <si>
    <t>0.2811080942360645</t>
  </si>
  <si>
    <t>1.9086493760787102</t>
  </si>
  <si>
    <t>0.13211979383831807</t>
  </si>
  <si>
    <t>20.239738274644164</t>
  </si>
  <si>
    <t>37.70650882563157</t>
  </si>
  <si>
    <t>1.0313572408289904</t>
  </si>
  <si>
    <t>1.0873297713529035</t>
  </si>
  <si>
    <t>4.023244014979907</t>
  </si>
  <si>
    <t>1.5211757992367323</t>
  </si>
  <si>
    <t>3.561916839252915</t>
  </si>
  <si>
    <t>0.3290530800976052</t>
  </si>
  <si>
    <t>0.5699707791007044</t>
  </si>
  <si>
    <t>0.8625250377419375</t>
  </si>
  <si>
    <t>1.830175802060421</t>
  </si>
  <si>
    <t>1.4764322918336679</t>
  </si>
  <si>
    <t>6.687403539808084</t>
  </si>
  <si>
    <t>0.38952050009307654</t>
  </si>
  <si>
    <t>1.2022295533350245</t>
  </si>
  <si>
    <t>0.031349588073523504</t>
  </si>
  <si>
    <t>14.276050357053453</t>
  </si>
  <si>
    <t>26.064496282505573</t>
  </si>
  <si>
    <t>0.45130449614995466</t>
  </si>
  <si>
    <t>0.951584469123338</t>
  </si>
  <si>
    <t>4.59742920839502</t>
  </si>
  <si>
    <t>2.1157415852922323</t>
  </si>
  <si>
    <t>0.4705419694025143</t>
  </si>
  <si>
    <t>0.058857022863515074</t>
  </si>
  <si>
    <t>0.08571764186178676</t>
  </si>
  <si>
    <t>1.5061347116463855</t>
  </si>
  <si>
    <t>0.8902263494587292</t>
  </si>
  <si>
    <t>0.8038903741479579</t>
  </si>
  <si>
    <t>3.7098386659717377</t>
  </si>
  <si>
    <t>0.39301583766764125</t>
  </si>
  <si>
    <t>1.1384969805019016</t>
  </si>
  <si>
    <t>0.01430811878797114</t>
  </si>
  <si>
    <t>14.165286351184502</t>
  </si>
  <si>
    <t>26.073110036114297</t>
  </si>
  <si>
    <t>0.43261507260447646</t>
  </si>
  <si>
    <t>0.9727051232096011</t>
  </si>
  <si>
    <t>4.680473438528693</t>
  </si>
  <si>
    <t>1.7315881028690645</t>
  </si>
  <si>
    <t>0.4444705701359478</t>
  </si>
  <si>
    <t>0.054269786145412155</t>
  </si>
  <si>
    <t>0.08354939249804154</t>
  </si>
  <si>
    <t>1.5061141169146095</t>
  </si>
  <si>
    <t>0.9033265754505212</t>
  </si>
  <si>
    <t>0.8133667764720653</t>
  </si>
  <si>
    <t>3.755712347505656</t>
  </si>
  <si>
    <t>0.4577415989950653</t>
  </si>
  <si>
    <t>1.2592235686054838</t>
  </si>
  <si>
    <t>0.029403869682013</t>
  </si>
  <si>
    <t>13.556937096084791</t>
  </si>
  <si>
    <t>24.859657499399752</t>
  </si>
  <si>
    <t>0.48722977401528766</t>
  </si>
  <si>
    <t>1.095344763662351</t>
  </si>
  <si>
    <t>4.687770347238894</t>
  </si>
  <si>
    <t>2.2163541818738577</t>
  </si>
  <si>
    <t>0.5267933182897977</t>
  </si>
  <si>
    <t>0.0659674619941366</t>
  </si>
  <si>
    <t>0.09516449225068264</t>
  </si>
  <si>
    <t>1.6497020429218945</t>
  </si>
  <si>
    <t>0.9445378051053988</t>
  </si>
  <si>
    <t>0.8528398969411307</t>
  </si>
  <si>
    <t>3.943220034115937</t>
  </si>
  <si>
    <t>0.4307772901652219</t>
  </si>
  <si>
    <t>1.262365482415302</t>
  </si>
  <si>
    <t>0.04163984664113291</t>
  </si>
  <si>
    <t>11.930653580994683</t>
  </si>
  <si>
    <t>21.52933293927117</t>
  </si>
  <si>
    <t>0.4645453824211243</t>
  </si>
  <si>
    <t>0.8517312115682862</t>
  </si>
  <si>
    <t>5.451060559446739</t>
  </si>
  <si>
    <t>1.0072007565197327</t>
  </si>
  <si>
    <t>0.4583230065102877</t>
  </si>
  <si>
    <t>0.0635127807299875</t>
  </si>
  <si>
    <t>0.09029684519745082</t>
  </si>
  <si>
    <t>1.61414486287084</t>
  </si>
  <si>
    <t>0.8579710371066627</t>
  </si>
  <si>
    <t>0.7841774091978253</t>
  </si>
  <si>
    <t>3.675549830821826</t>
  </si>
  <si>
    <t>0.4062483464136677</t>
  </si>
  <si>
    <t>1.1322565126464121</t>
  </si>
  <si>
    <t>0.002537079440304357</t>
  </si>
  <si>
    <t>11.349028009359753</t>
  </si>
  <si>
    <t>21.146689510333857</t>
  </si>
  <si>
    <t>0.4477440570045588</t>
  </si>
  <si>
    <t>0.9026906952007959</t>
  </si>
  <si>
    <t>5.591637699464339</t>
  </si>
  <si>
    <t>0.4551713066075293</t>
  </si>
  <si>
    <t>0.4513632583841361</t>
  </si>
  <si>
    <t>0.060840727998012496</t>
  </si>
  <si>
    <t>0.08751717501722461</t>
  </si>
  <si>
    <t>1.5788633529235439</t>
  </si>
  <si>
    <t>0.8539479350693362</t>
  </si>
  <si>
    <t>0.7735824333182151</t>
  </si>
  <si>
    <t>3.710149944468575</t>
  </si>
  <si>
    <t>0.5180541458835064</t>
  </si>
  <si>
    <t>1.338555974204424</t>
  </si>
  <si>
    <t>0.029750686076712756</t>
  </si>
  <si>
    <t>11.150504144579484</t>
  </si>
  <si>
    <t>20.40862321858581</t>
  </si>
  <si>
    <t>0.49113269957221856</t>
  </si>
  <si>
    <t>0.970147695675479</t>
  </si>
  <si>
    <t>5.654896471626495</t>
  </si>
  <si>
    <t>1.0022572350506413</t>
  </si>
  <si>
    <t>0.5221524466477913</t>
  </si>
  <si>
    <t>0.07203187873952505</t>
  </si>
  <si>
    <t>0.10889315812723903</t>
  </si>
  <si>
    <t>1.7918488972474624</t>
  </si>
  <si>
    <t>0.9303372811778045</t>
  </si>
  <si>
    <t>0.8397462234837133</t>
  </si>
  <si>
    <t>3.9890136768055116</t>
  </si>
  <si>
    <t>0.46490343590970146</t>
  </si>
  <si>
    <t>1.2467834452259758</t>
  </si>
  <si>
    <t>0.014853958727256632</t>
  </si>
  <si>
    <t>10.150581662560352</t>
  </si>
  <si>
    <t>18.69672785865711</t>
  </si>
  <si>
    <t>0.46053093999020295</t>
  </si>
  <si>
    <t>0.7852121815698844</t>
  </si>
  <si>
    <t>6.459846668357561</t>
  </si>
  <si>
    <t>0.5218587578064722</t>
  </si>
  <si>
    <t>0.42225098182695553</t>
  </si>
  <si>
    <t>0.06551620969379766</t>
  </si>
  <si>
    <t>0.08818115063464407</t>
  </si>
  <si>
    <t>1.6083558395422408</t>
  </si>
  <si>
    <t>0.8447806306796696</t>
  </si>
  <si>
    <t>0.7680107405405853</t>
  </si>
  <si>
    <t>3.678618651613639</t>
  </si>
  <si>
    <t>0.4454026486157786</t>
  </si>
  <si>
    <t>1.3281698930657988</t>
  </si>
  <si>
    <t>0.02990839042715126</t>
  </si>
  <si>
    <t>10.319239715741789</t>
  </si>
  <si>
    <t>19.00364760514844</t>
  </si>
  <si>
    <t>0.43688656578754703</t>
  </si>
  <si>
    <t>0.8048140376917066</t>
  </si>
  <si>
    <t>6.409950843996348</t>
  </si>
  <si>
    <t>0.4226459221688419</t>
  </si>
  <si>
    <t>0.41456236749261066</t>
  </si>
  <si>
    <t>0.06115623745951843</t>
  </si>
  <si>
    <t>0.08564429055901962</t>
  </si>
  <si>
    <t>1.5677214931393681</t>
  </si>
  <si>
    <t>0.8739610297476431</t>
  </si>
  <si>
    <t>0.7931415938522105</t>
  </si>
  <si>
    <t>3.788565228095436</t>
  </si>
  <si>
    <t>0.5283022180715783</t>
  </si>
  <si>
    <t>1.2681961848694112</t>
  </si>
  <si>
    <t>0.020755266845028333</t>
  </si>
  <si>
    <t>8.698894639735723</t>
  </si>
  <si>
    <t>16.240013807929735</t>
  </si>
  <si>
    <t>0.43636609781788194</t>
  </si>
  <si>
    <t>0.7892297447860035</t>
  </si>
  <si>
    <t>6.17008896987427</t>
  </si>
  <si>
    <t>0.48174509367616825</t>
  </si>
  <si>
    <t>0.42490884097403897</t>
  </si>
  <si>
    <t>0.060608739267207834</t>
  </si>
  <si>
    <t>0.08912365813438809</t>
  </si>
  <si>
    <t>1.7286180354566603</t>
  </si>
  <si>
    <t>0.8443327415810321</t>
  </si>
  <si>
    <t>0.7713496964812396</t>
  </si>
  <si>
    <t>3.672812149241643</t>
  </si>
  <si>
    <t>0.48082833113157897</t>
  </si>
  <si>
    <t>1.2549068680533142</t>
  </si>
  <si>
    <t>0.011029661720627339</t>
  </si>
  <si>
    <t>5.043206160297499</t>
  </si>
  <si>
    <t>10.0049180316035</t>
  </si>
  <si>
    <t>0.399731136370589</t>
  </si>
  <si>
    <t>0.7828195089224119</t>
  </si>
  <si>
    <t>8.219113742100062</t>
  </si>
  <si>
    <t>0.38124481232437213</t>
  </si>
  <si>
    <t>0.3742899420197746</t>
  </si>
  <si>
    <t>0.056536572742489015</t>
  </si>
  <si>
    <t>0.08810820082746841</t>
  </si>
  <si>
    <t>1.5156511842025582</t>
  </si>
  <si>
    <t>0.6970103458523256</t>
  </si>
  <si>
    <t>0.6520893573322479</t>
  </si>
  <si>
    <t>3.295982807586438</t>
  </si>
  <si>
    <t>0.4313440842499786</t>
  </si>
  <si>
    <t>1.3579459375392633</t>
  </si>
  <si>
    <t>0.03406332882544794</t>
  </si>
  <si>
    <t>5.418641317886386</t>
  </si>
  <si>
    <t>9.685586252583468</t>
  </si>
  <si>
    <t>0.37196494128777446</t>
  </si>
  <si>
    <t>0.7190387095365978</t>
  </si>
  <si>
    <t>7.387953793543207</t>
  </si>
  <si>
    <t>0.3385074513810297</t>
  </si>
  <si>
    <t>0.34535309563213473</t>
  </si>
  <si>
    <t>0.0540644933247714</t>
  </si>
  <si>
    <t>0.07880845821586753</t>
  </si>
  <si>
    <t>1.3468150205541127</t>
  </si>
  <si>
    <t>0.7102446572631108</t>
  </si>
  <si>
    <t>0.6486500494863696</t>
  </si>
  <si>
    <t>3.302978675076774</t>
  </si>
  <si>
    <t>0.5987859968707896</t>
  </si>
  <si>
    <t>1.3779041981092424</t>
  </si>
  <si>
    <t>0.01793642891413211</t>
  </si>
  <si>
    <t>4.001919310496704</t>
  </si>
  <si>
    <t>7.795031162127937</t>
  </si>
  <si>
    <t>0.36704202396073954</t>
  </si>
  <si>
    <t>0.8143679383330935</t>
  </si>
  <si>
    <t>8.433532269032668</t>
  </si>
  <si>
    <t>0.40339031164434963</t>
  </si>
  <si>
    <t>0.3989401521308445</t>
  </si>
  <si>
    <t>0.06241367079736777</t>
  </si>
  <si>
    <t>0.09230445658564101</t>
  </si>
  <si>
    <t>1.7844982218153616</t>
  </si>
  <si>
    <t>0.7525185120172556</t>
  </si>
  <si>
    <t>0.695944984062009</t>
  </si>
  <si>
    <t>3.4854055958464154</t>
  </si>
  <si>
    <t>0.5609254868206954</t>
  </si>
  <si>
    <t>1.505270564329258</t>
  </si>
  <si>
    <t>0.03860466214981152</t>
  </si>
  <si>
    <t>4.966541083944419</t>
  </si>
  <si>
    <t>8.411730407275668</t>
  </si>
  <si>
    <t>0.4136606412451994</t>
  </si>
  <si>
    <t>0.8792250848638463</t>
  </si>
  <si>
    <t>9.406875354537503</t>
  </si>
  <si>
    <t>0.3734602172642652</t>
  </si>
  <si>
    <t>0.361246001643659</t>
  </si>
  <si>
    <t>0.054943766192872154</t>
  </si>
  <si>
    <t>0.08510546151128352</t>
  </si>
  <si>
    <t>1.6064201694216464</t>
  </si>
  <si>
    <t>0.7160335833560698</t>
  </si>
  <si>
    <t>0.666389174759242</t>
  </si>
  <si>
    <t>3.4764182153673127</t>
  </si>
  <si>
    <t>0.4466629671229128</t>
  </si>
  <si>
    <t>1.3363339633708688</t>
  </si>
  <si>
    <t>0.028433158327520032</t>
  </si>
  <si>
    <t>4.032210169480668</t>
  </si>
  <si>
    <t>7.495092356657934</t>
  </si>
  <si>
    <t>0.37013515983348</t>
  </si>
  <si>
    <t>0.7654161829912464</t>
  </si>
  <si>
    <t>7.712292406961883</t>
  </si>
  <si>
    <t>0.35080461740250163</t>
  </si>
  <si>
    <t>0.3517654937819928</t>
  </si>
  <si>
    <t>0.05425384659168391</t>
  </si>
  <si>
    <t>0.082989721654967</t>
  </si>
  <si>
    <t>1.3045900051329333</t>
  </si>
  <si>
    <t>0.6592804057466345</t>
  </si>
  <si>
    <t>0.6100799918645329</t>
  </si>
  <si>
    <t>3.1419626607505995</t>
  </si>
  <si>
    <t>0.6245832065026711</t>
  </si>
  <si>
    <t>1.4361421678474944</t>
  </si>
  <si>
    <t>0.02256903013458894</t>
  </si>
  <si>
    <t>2.939437067866065</t>
  </si>
  <si>
    <t>5.527805283165366</t>
  </si>
  <si>
    <t>0.4264293887316322</t>
  </si>
  <si>
    <t>0.8274501301474947</t>
  </si>
  <si>
    <t>9.086352648110875</t>
  </si>
  <si>
    <t>0.42450453128059723</t>
  </si>
  <si>
    <t>0.3993176855031696</t>
  </si>
  <si>
    <t>0.07258985641618104</t>
  </si>
  <si>
    <t>0.09655254123398146</t>
  </si>
  <si>
    <t>1.7536264732462281</t>
  </si>
  <si>
    <t>0.7165358278672138</t>
  </si>
  <si>
    <t>0.668095605741985</t>
  </si>
  <si>
    <t>3.4098636050336326</t>
  </si>
  <si>
    <t>0.453007315124971</t>
  </si>
  <si>
    <t>1.292794643068535</t>
  </si>
  <si>
    <t>0.04051022029740211</t>
  </si>
  <si>
    <t>3.1611610708902673</t>
  </si>
  <si>
    <t>5.791531196279079</t>
  </si>
  <si>
    <t>0.35648379806409</t>
  </si>
  <si>
    <t>0.7355131664867246</t>
  </si>
  <si>
    <t>8.464779014854878</t>
  </si>
  <si>
    <t>0.36145139455842</t>
  </si>
  <si>
    <t>0.3737729656293636</t>
  </si>
  <si>
    <t>0.06496644279834954</t>
  </si>
  <si>
    <t>0.09713334010100823</t>
  </si>
  <si>
    <t>1.3813040707155222</t>
  </si>
  <si>
    <t>0.6257229694876706</t>
  </si>
  <si>
    <t>0.590038333280089</t>
  </si>
  <si>
    <t>2.9806933344538966</t>
  </si>
  <si>
    <t>0.44886193029948807</t>
  </si>
  <si>
    <t>1.357577477075107</t>
  </si>
  <si>
    <t>0.029145411521586933</t>
  </si>
  <si>
    <t>3.1042180070364216</t>
  </si>
  <si>
    <t>5.741838398917583</t>
  </si>
  <si>
    <t>0.3823261541855246</t>
  </si>
  <si>
    <t>0.7736107145349946</t>
  </si>
  <si>
    <t>8.172126123036273</t>
  </si>
  <si>
    <t>0.3912843820140616</t>
  </si>
  <si>
    <t>0.3695335367413791</t>
  </si>
  <si>
    <t>0.056716383317297184</t>
  </si>
  <si>
    <t>0.08893255780878491</t>
  </si>
  <si>
    <t>1.3904198484882184</t>
  </si>
  <si>
    <t>0.6436593464770162</t>
  </si>
  <si>
    <t>0.6037767501254911</t>
  </si>
  <si>
    <t>3.1122995379973557</t>
  </si>
  <si>
    <t>0.6061473942731322</t>
  </si>
  <si>
    <t>1.425827644807078</t>
  </si>
  <si>
    <t>0.03691911913923906</t>
  </si>
  <si>
    <t>1.9177274783194367</t>
  </si>
  <si>
    <t>3.6174698338526166</t>
  </si>
  <si>
    <t>0.37704855302547796</t>
  </si>
  <si>
    <t>0.7324356369516836</t>
  </si>
  <si>
    <t>8.80657414329407</t>
  </si>
  <si>
    <t>0.36278467576861445</t>
  </si>
  <si>
    <t>0.3519791701873869</t>
  </si>
  <si>
    <t>0.06175948819438156</t>
  </si>
  <si>
    <t>0.08514041108603793</t>
  </si>
  <si>
    <t>1.5634899964214972</t>
  </si>
  <si>
    <t>0.6328615260805033</t>
  </si>
  <si>
    <t>0.604144091005083</t>
  </si>
  <si>
    <t>3.0949022444949925</t>
  </si>
  <si>
    <t>0.5250590101748551</t>
  </si>
  <si>
    <t>1.4654528956998834</t>
  </si>
  <si>
    <t>0.03956459614619791</t>
  </si>
  <si>
    <t>1.341379522569092</t>
  </si>
  <si>
    <t>2.2164938350127725</t>
  </si>
  <si>
    <t>0.34750528131551683</t>
  </si>
  <si>
    <t>0.7962313941566802</t>
  </si>
  <si>
    <t>9.775060265764713</t>
  </si>
  <si>
    <t>0.31392818171709946</t>
  </si>
  <si>
    <t>0.3085954597408277</t>
  </si>
  <si>
    <t>0.049635755744172554</t>
  </si>
  <si>
    <t>0.07515265281236551</t>
  </si>
  <si>
    <t>1.2784296871457193</t>
  </si>
  <si>
    <t>0.5522560729468965</t>
  </si>
  <si>
    <t>0.5187334330046255</t>
  </si>
  <si>
    <t>2.840197234295561</t>
  </si>
  <si>
    <t>0.4805823109927063</t>
  </si>
  <si>
    <t>1.5025971717882902</t>
  </si>
  <si>
    <t>0.04141024162381619</t>
  </si>
  <si>
    <t>1.1496730978228538</t>
  </si>
  <si>
    <t>1.5134803448038046</t>
  </si>
  <si>
    <t>0.3652983780448061</t>
  </si>
  <si>
    <t>0.7837442813298781</t>
  </si>
  <si>
    <t>9.086318979219095</t>
  </si>
  <si>
    <t>0.37659751444704226</t>
  </si>
  <si>
    <t>0.3494070009775954</t>
  </si>
  <si>
    <t>0.053572790986218165</t>
  </si>
  <si>
    <t>0.08102461265741974</t>
  </si>
  <si>
    <t>1.2196842822738665</t>
  </si>
  <si>
    <t>0.566536686485631</t>
  </si>
  <si>
    <t>0.5385261858402045</t>
  </si>
  <si>
    <t>2.929972646766962</t>
  </si>
  <si>
    <t>0.6703584990705258</t>
  </si>
  <si>
    <t>1.759987529430943</t>
  </si>
  <si>
    <t>0.11192592594433645</t>
  </si>
  <si>
    <t>0.5954269091880272</t>
  </si>
  <si>
    <t>1.0197114859823018</t>
  </si>
  <si>
    <t>0.36211740172722684</t>
  </si>
  <si>
    <t>0.7760773957203899</t>
  </si>
  <si>
    <t>9.37404547755946</t>
  </si>
  <si>
    <t>0.3617112290743327</t>
  </si>
  <si>
    <t>0.4306403584477677</t>
  </si>
  <si>
    <t>0.07613672878094294</t>
  </si>
  <si>
    <t>0.11661293361584645</t>
  </si>
  <si>
    <t>1.4755794974872807</t>
  </si>
  <si>
    <t>0.6601230326280672</t>
  </si>
  <si>
    <t>0.6289951084927128</t>
  </si>
  <si>
    <t>3.065427132219259</t>
  </si>
  <si>
    <t>Formate</t>
  </si>
  <si>
    <t>Phenylalanine</t>
  </si>
  <si>
    <t>Tyrosine</t>
  </si>
  <si>
    <t>Glucose 2</t>
  </si>
  <si>
    <t>Glucose 1</t>
  </si>
  <si>
    <t>Succinate</t>
  </si>
  <si>
    <t>Pyruvate</t>
  </si>
  <si>
    <t>Glutamate</t>
  </si>
  <si>
    <t>Acetate</t>
  </si>
  <si>
    <t>Alanine</t>
  </si>
  <si>
    <t>Lactate</t>
  </si>
  <si>
    <t>Threonine</t>
  </si>
  <si>
    <t>Ethanole</t>
  </si>
  <si>
    <t>Valine</t>
  </si>
  <si>
    <t>Isoleucine</t>
  </si>
  <si>
    <t>LEU+ILEU</t>
  </si>
  <si>
    <t>TSP-D4</t>
  </si>
  <si>
    <t>Replicat</t>
  </si>
  <si>
    <t>Time Point</t>
  </si>
  <si>
    <t>Condition</t>
  </si>
  <si>
    <t>AG</t>
  </si>
  <si>
    <t>T0</t>
  </si>
  <si>
    <t>T15</t>
  </si>
  <si>
    <t>T20</t>
  </si>
  <si>
    <t>T25</t>
  </si>
  <si>
    <t>T39</t>
  </si>
  <si>
    <t>T44</t>
  </si>
  <si>
    <t>T49</t>
  </si>
  <si>
    <t>T64</t>
  </si>
  <si>
    <t>C° TSP in tube</t>
  </si>
  <si>
    <t>Dilution</t>
  </si>
  <si>
    <t>Glucose</t>
  </si>
  <si>
    <t>Ethanol</t>
  </si>
  <si>
    <t>Leucine</t>
  </si>
  <si>
    <t>Heq</t>
  </si>
  <si>
    <t>Chemical shift range (ppm)</t>
  </si>
  <si>
    <t>Metabolites</t>
  </si>
  <si>
    <t>Tryptophane</t>
  </si>
  <si>
    <t>Orotate</t>
  </si>
  <si>
    <t>Glucose2</t>
  </si>
  <si>
    <t>Glucose1</t>
  </si>
  <si>
    <t>LEU+ILE</t>
  </si>
  <si>
    <t>TSP-d4</t>
  </si>
  <si>
    <t>#pectrum#</t>
  </si>
  <si>
    <t>PiAG</t>
  </si>
  <si>
    <t># Date/time = Fri Jan 08 16:45:12 CET 2021</t>
  </si>
  <si>
    <t># Data set list (full path) = C:\Users\peyriga\AppData\Local\Temp\topspin-dataset-list-7839339575617975895.txt</t>
  </si>
  <si>
    <t># Region to calibrate = 17</t>
  </si>
  <si>
    <t>#   7.5592856020055645  7.522478368398721  -0.0  -0.0  # for region 2</t>
  </si>
  <si>
    <t>#   7.448326705849074  7.307427881088918  -0.0  -0.0  # for region 3</t>
  </si>
  <si>
    <t>#   6.909764192933349  6.881870516965603  -0.0  -0.0  # for region 4</t>
  </si>
  <si>
    <t>#   5.26618297821843  5.214150544201672  -0.0  -0.0  # for region 5</t>
  </si>
  <si>
    <t>#   4.700799623026026  4.599953256065712  -0.0  -0.0  # for region 6</t>
  </si>
  <si>
    <t>#   2.4190611677413125  2.4129817768252653  -0.0  -0.0  # for region 7</t>
  </si>
  <si>
    <t>#   2.383121239090562  2.3734657358709574  -0.0  -0.0  # for region 8</t>
  </si>
  <si>
    <t>#   2.371856485334357  2.3203604681631322  -0.0  -0.0  # for region 9</t>
  </si>
  <si>
    <t>#   1.9371800348369712  1.9203723070102519  -0.0  -0.0  # for region 10</t>
  </si>
  <si>
    <t>#   1.4949937485021152  1.4679941006102577  -0.0  -0.0  # for region 11</t>
  </si>
  <si>
    <t>#   1.34479703175271  1.3385388352214846  -0.0  -0.0  # for region 12</t>
  </si>
  <si>
    <t>#   1.3297773600777694  1.321194690549232  -0.0  -0.0  # for region 13</t>
  </si>
  <si>
    <t>#   1.201037317149708  1.173322446797139  -0.0  -0.0  # for region 14</t>
  </si>
  <si>
    <t>#   1.0554895463949272  1.0338540669584058  -0.0  -0.0  # for region 15</t>
  </si>
  <si>
    <t>#   1.0247349805843347  1.0027418899174574  -0.0  -0.0  # for region 16</t>
  </si>
  <si>
    <t>#   0.9791395487139795  0.9231733911633083  -0.0  -0.0  # for region 17</t>
  </si>
  <si>
    <t>#   0.017165339057074895  -0.019847423284742847  -0.0  -0.0  # for region 18</t>
  </si>
  <si>
    <t xml:space="preserve"> Integral 17</t>
  </si>
  <si>
    <t>0.10413727803365305</t>
  </si>
  <si>
    <t>0.09762954252378553</t>
  </si>
  <si>
    <t>0.09510608286027196</t>
  </si>
  <si>
    <t>0.16909459349370362</t>
  </si>
  <si>
    <t>0.14541503614348483</t>
  </si>
  <si>
    <t>0.17793752564394963</t>
  </si>
  <si>
    <t>0.2174546885247092</t>
  </si>
  <si>
    <t>0.17213368481303054</t>
  </si>
  <si>
    <t>0.23456834685823266</t>
  </si>
  <si>
    <t>0.23434701822460954</t>
  </si>
  <si>
    <t>0.2443127050093874</t>
  </si>
  <si>
    <t>0.25208619440080154</t>
  </si>
  <si>
    <t>0.2906325620273538</t>
  </si>
  <si>
    <t>0.2990384890671837</t>
  </si>
  <si>
    <t>0.32191765532305966</t>
  </si>
  <si>
    <t>0.3547580610980298</t>
  </si>
  <si>
    <t>0.3084932710572106</t>
  </si>
  <si>
    <t>0.34109848739481413</t>
  </si>
  <si>
    <t>0.3098768981189043</t>
  </si>
  <si>
    <t>0.32003685065910537</t>
  </si>
  <si>
    <t>0.3441881185172315</t>
  </si>
  <si>
    <t>0.36378696192060256</t>
  </si>
  <si>
    <t>0.37134730500452573</t>
  </si>
  <si>
    <t>0.4543553019393865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</si>
</sst>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68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9"/>
  <sheetViews>
    <sheetView tabSelected="1" topLeftCell="A46" workbookViewId="0">
      <selection activeCell="E78" sqref="E78:E99"/>
    </sheetView>
  </sheetViews>
  <sheetFormatPr baseColWidth="10" defaultRowHeight="15" x14ac:dyDescent="0.25"/>
  <cols>
    <col min="5" max="5" width="13.7109375" bestFit="1" customWidth="1"/>
    <col min="7" max="7" width="13.140625" bestFit="1" customWidth="1"/>
  </cols>
  <sheetData>
    <row r="1" spans="1:8" ht="30" customHeight="1" x14ac:dyDescent="0.25">
      <c r="A1" s="6" t="s">
        <v>446</v>
      </c>
      <c r="B1" s="5" t="s">
        <v>445</v>
      </c>
      <c r="C1" s="5"/>
      <c r="D1" t="s">
        <v>444</v>
      </c>
    </row>
    <row r="2" spans="1:8" x14ac:dyDescent="0.25">
      <c r="A2" t="s">
        <v>410</v>
      </c>
      <c r="B2" s="2">
        <v>8.4761013818914304</v>
      </c>
      <c r="C2" s="2">
        <v>8.4339032567094492</v>
      </c>
      <c r="D2">
        <v>1</v>
      </c>
      <c r="G2" t="s">
        <v>439</v>
      </c>
      <c r="H2">
        <v>0.85219999999999996</v>
      </c>
    </row>
    <row r="3" spans="1:8" x14ac:dyDescent="0.25">
      <c r="A3" t="s">
        <v>411</v>
      </c>
      <c r="B3" s="2">
        <v>7.4483267058490696</v>
      </c>
      <c r="C3" s="2">
        <v>7.3074278810889099</v>
      </c>
      <c r="D3">
        <v>5</v>
      </c>
      <c r="G3" t="s">
        <v>440</v>
      </c>
      <c r="H3">
        <f>200/180</f>
        <v>1.1111111111111112</v>
      </c>
    </row>
    <row r="4" spans="1:8" x14ac:dyDescent="0.25">
      <c r="A4" t="s">
        <v>412</v>
      </c>
      <c r="B4" s="2">
        <v>6.9097641929333404</v>
      </c>
      <c r="C4" s="2">
        <v>6.8818705169656003</v>
      </c>
      <c r="D4">
        <v>2</v>
      </c>
    </row>
    <row r="5" spans="1:8" x14ac:dyDescent="0.25">
      <c r="A5" t="s">
        <v>413</v>
      </c>
      <c r="B5" s="2">
        <v>5.2661829782184304</v>
      </c>
      <c r="C5" s="2">
        <v>5.2141505442016696</v>
      </c>
      <c r="D5">
        <v>1</v>
      </c>
    </row>
    <row r="6" spans="1:8" x14ac:dyDescent="0.25">
      <c r="A6" t="s">
        <v>414</v>
      </c>
      <c r="B6" s="2">
        <v>4.7007996230260201</v>
      </c>
      <c r="C6" s="2">
        <v>4.5999532560657101</v>
      </c>
    </row>
    <row r="7" spans="1:8" x14ac:dyDescent="0.25">
      <c r="A7" t="s">
        <v>415</v>
      </c>
      <c r="B7" s="2">
        <v>2.4190611677413099</v>
      </c>
      <c r="C7" s="2">
        <v>2.4129817768252599</v>
      </c>
      <c r="D7">
        <v>4</v>
      </c>
    </row>
    <row r="8" spans="1:8" x14ac:dyDescent="0.25">
      <c r="A8" t="s">
        <v>416</v>
      </c>
      <c r="B8" s="2">
        <v>2.3831212390905598</v>
      </c>
      <c r="C8" s="2">
        <v>2.3734657358709499</v>
      </c>
      <c r="D8">
        <v>3</v>
      </c>
    </row>
    <row r="9" spans="1:8" x14ac:dyDescent="0.25">
      <c r="A9" t="s">
        <v>417</v>
      </c>
      <c r="B9" s="2">
        <v>2.3718564853343498</v>
      </c>
      <c r="C9" s="2">
        <v>2.32036046816313</v>
      </c>
      <c r="D9">
        <v>2</v>
      </c>
    </row>
    <row r="10" spans="1:8" x14ac:dyDescent="0.25">
      <c r="A10" t="s">
        <v>418</v>
      </c>
      <c r="B10" s="2">
        <v>1.9371800348369701</v>
      </c>
      <c r="C10" s="2">
        <v>1.9203723070102501</v>
      </c>
      <c r="D10">
        <v>3</v>
      </c>
    </row>
    <row r="11" spans="1:8" x14ac:dyDescent="0.25">
      <c r="A11" t="s">
        <v>419</v>
      </c>
      <c r="B11" s="2">
        <v>1.4949937485021101</v>
      </c>
      <c r="C11" s="2">
        <v>1.4679941006102499</v>
      </c>
      <c r="D11">
        <v>3</v>
      </c>
    </row>
    <row r="12" spans="1:8" x14ac:dyDescent="0.25">
      <c r="A12" t="s">
        <v>420</v>
      </c>
      <c r="B12" s="2">
        <v>1.34479703175271</v>
      </c>
      <c r="C12" s="2">
        <v>1.33853883522148</v>
      </c>
      <c r="D12">
        <v>3</v>
      </c>
    </row>
    <row r="13" spans="1:8" x14ac:dyDescent="0.25">
      <c r="A13" t="s">
        <v>421</v>
      </c>
      <c r="B13" s="2">
        <v>1.32977736007776</v>
      </c>
      <c r="C13" s="2">
        <v>1.32119469054923</v>
      </c>
      <c r="D13">
        <v>3</v>
      </c>
    </row>
    <row r="14" spans="1:8" x14ac:dyDescent="0.25">
      <c r="A14" t="s">
        <v>422</v>
      </c>
      <c r="B14" s="2">
        <v>1.2010373171497</v>
      </c>
      <c r="C14" s="2">
        <v>1.1733224467971299</v>
      </c>
      <c r="D14">
        <v>3</v>
      </c>
    </row>
    <row r="15" spans="1:8" x14ac:dyDescent="0.25">
      <c r="A15" t="s">
        <v>423</v>
      </c>
      <c r="B15" s="2">
        <v>1.0554895463949201</v>
      </c>
      <c r="C15" s="2">
        <v>1.0338540669584</v>
      </c>
      <c r="D15">
        <v>3</v>
      </c>
    </row>
    <row r="16" spans="1:8" x14ac:dyDescent="0.25">
      <c r="A16" t="s">
        <v>424</v>
      </c>
      <c r="B16" s="2">
        <v>1.02473498058433</v>
      </c>
      <c r="C16" s="2">
        <v>1.0027418899174501</v>
      </c>
      <c r="D16">
        <v>3</v>
      </c>
    </row>
    <row r="17" spans="1:23" x14ac:dyDescent="0.25">
      <c r="A17" t="s">
        <v>425</v>
      </c>
      <c r="B17" s="2">
        <v>0.97913954871397901</v>
      </c>
      <c r="C17" s="2">
        <v>0.92317339116330799</v>
      </c>
    </row>
    <row r="18" spans="1:23" x14ac:dyDescent="0.25">
      <c r="A18" t="s">
        <v>443</v>
      </c>
      <c r="B18" s="2">
        <v>0.97913954871397901</v>
      </c>
      <c r="C18" s="2">
        <v>0.92317339116330799</v>
      </c>
      <c r="D18">
        <v>6</v>
      </c>
    </row>
    <row r="19" spans="1:23" x14ac:dyDescent="0.25">
      <c r="A19" t="s">
        <v>426</v>
      </c>
      <c r="B19" s="2">
        <v>1.7165339057074801E-2</v>
      </c>
      <c r="C19" s="2">
        <v>-1.9847423284742802E-2</v>
      </c>
      <c r="D19">
        <v>9</v>
      </c>
    </row>
    <row r="21" spans="1:23" x14ac:dyDescent="0.25">
      <c r="A21" t="s">
        <v>429</v>
      </c>
      <c r="B21" t="s">
        <v>428</v>
      </c>
      <c r="C21" t="s">
        <v>427</v>
      </c>
      <c r="D21" t="s">
        <v>7</v>
      </c>
      <c r="E21" s="4" t="s">
        <v>410</v>
      </c>
      <c r="F21" t="s">
        <v>447</v>
      </c>
      <c r="G21" s="4" t="s">
        <v>411</v>
      </c>
      <c r="H21" s="4" t="s">
        <v>412</v>
      </c>
      <c r="I21" s="4" t="s">
        <v>448</v>
      </c>
      <c r="J21" s="4" t="s">
        <v>413</v>
      </c>
      <c r="K21" s="4" t="s">
        <v>414</v>
      </c>
      <c r="L21" s="4" t="s">
        <v>415</v>
      </c>
      <c r="M21" s="4" t="s">
        <v>416</v>
      </c>
      <c r="N21" s="4" t="s">
        <v>417</v>
      </c>
      <c r="O21" s="4" t="s">
        <v>418</v>
      </c>
      <c r="P21" s="4" t="s">
        <v>419</v>
      </c>
      <c r="Q21" s="4" t="s">
        <v>420</v>
      </c>
      <c r="R21" s="4" t="s">
        <v>421</v>
      </c>
      <c r="S21" s="4" t="s">
        <v>442</v>
      </c>
      <c r="T21" s="4" t="s">
        <v>423</v>
      </c>
      <c r="U21" s="4" t="s">
        <v>424</v>
      </c>
      <c r="V21" s="4" t="s">
        <v>425</v>
      </c>
      <c r="W21" s="4" t="s">
        <v>426</v>
      </c>
    </row>
    <row r="22" spans="1:23" x14ac:dyDescent="0.25">
      <c r="A22" t="s">
        <v>430</v>
      </c>
      <c r="B22" t="s">
        <v>431</v>
      </c>
      <c r="C22" s="3">
        <v>1</v>
      </c>
      <c r="D22">
        <v>1</v>
      </c>
      <c r="E22" s="2">
        <v>0.28754011086152997</v>
      </c>
      <c r="F22" s="2">
        <v>0.104137278033653</v>
      </c>
      <c r="G22" s="2">
        <v>1.8370178666963799</v>
      </c>
      <c r="H22" s="2">
        <v>0.13253354517187799</v>
      </c>
      <c r="I22" s="2">
        <v>0</v>
      </c>
      <c r="J22" s="2">
        <v>20.9571101193042</v>
      </c>
      <c r="K22" s="2">
        <v>38.186786476862501</v>
      </c>
      <c r="L22" s="2">
        <v>0.98188822423505295</v>
      </c>
      <c r="M22" s="2">
        <v>1.08429173475899</v>
      </c>
      <c r="N22" s="2">
        <v>3.8445720349907302</v>
      </c>
      <c r="O22" s="2">
        <v>1.4351690353297</v>
      </c>
      <c r="P22" s="2">
        <v>3.3753830163810399</v>
      </c>
      <c r="Q22" s="2">
        <v>0.29908513056442498</v>
      </c>
      <c r="R22" s="2">
        <v>0.52419782443024598</v>
      </c>
      <c r="S22" s="2">
        <v>0.80915516845834501</v>
      </c>
      <c r="T22" s="2">
        <v>1.7339905659766</v>
      </c>
      <c r="U22" s="2">
        <v>1.3879897015129801</v>
      </c>
      <c r="V22" s="2">
        <v>6.33993111063588</v>
      </c>
      <c r="W22" s="2">
        <v>9</v>
      </c>
    </row>
    <row r="23" spans="1:23" x14ac:dyDescent="0.25">
      <c r="A23" t="s">
        <v>430</v>
      </c>
      <c r="B23" t="s">
        <v>431</v>
      </c>
      <c r="C23" s="3">
        <v>2</v>
      </c>
      <c r="D23">
        <v>2</v>
      </c>
      <c r="E23" s="2">
        <v>0.25686335408234601</v>
      </c>
      <c r="F23" s="2">
        <v>9.7629542523785501E-2</v>
      </c>
      <c r="G23" s="2">
        <v>1.7542008845197601</v>
      </c>
      <c r="H23" s="2">
        <v>0.125933454041885</v>
      </c>
      <c r="I23" s="2">
        <v>0</v>
      </c>
      <c r="J23" s="2">
        <v>19.702820080559</v>
      </c>
      <c r="K23" s="2">
        <v>36.080266999032602</v>
      </c>
      <c r="L23" s="2">
        <v>0.928157349667873</v>
      </c>
      <c r="M23" s="2">
        <v>1.0092051372500299</v>
      </c>
      <c r="N23" s="2">
        <v>3.5568930847964402</v>
      </c>
      <c r="O23" s="2">
        <v>1.3620730463695701</v>
      </c>
      <c r="P23" s="2">
        <v>3.23531119543139</v>
      </c>
      <c r="Q23" s="2">
        <v>0.289929699466076</v>
      </c>
      <c r="R23" s="2">
        <v>0.49045272877870699</v>
      </c>
      <c r="S23" s="2">
        <v>0.76585776478501599</v>
      </c>
      <c r="T23" s="2">
        <v>1.6732902013836499</v>
      </c>
      <c r="U23" s="2">
        <v>1.3458371510432801</v>
      </c>
      <c r="V23" s="2">
        <v>6.0427193923917404</v>
      </c>
      <c r="W23" s="2">
        <v>9</v>
      </c>
    </row>
    <row r="24" spans="1:23" x14ac:dyDescent="0.25">
      <c r="A24" t="s">
        <v>430</v>
      </c>
      <c r="B24" t="s">
        <v>431</v>
      </c>
      <c r="C24" s="3">
        <v>3</v>
      </c>
      <c r="D24">
        <v>3</v>
      </c>
      <c r="E24" s="2">
        <v>0.28110809423606398</v>
      </c>
      <c r="F24" s="2">
        <v>9.5106082860271904E-2</v>
      </c>
      <c r="G24" s="2">
        <v>1.90864937607871</v>
      </c>
      <c r="H24" s="2">
        <v>0.13211979383831801</v>
      </c>
      <c r="I24" s="2">
        <v>0</v>
      </c>
      <c r="J24" s="2">
        <v>20.2397382746441</v>
      </c>
      <c r="K24" s="2">
        <v>37.706508825631502</v>
      </c>
      <c r="L24" s="2">
        <v>1.0313572408289899</v>
      </c>
      <c r="M24" s="2">
        <v>1.0873297713529</v>
      </c>
      <c r="N24" s="2">
        <v>4.0232440149799</v>
      </c>
      <c r="O24" s="2">
        <v>1.5211757992367301</v>
      </c>
      <c r="P24" s="2">
        <v>3.5619168392529099</v>
      </c>
      <c r="Q24" s="2">
        <v>0.32905308009760498</v>
      </c>
      <c r="R24" s="2">
        <v>0.56997077910070404</v>
      </c>
      <c r="S24" s="2">
        <v>0.86252503774193701</v>
      </c>
      <c r="T24" s="2">
        <v>1.83017580206042</v>
      </c>
      <c r="U24" s="2">
        <v>1.4764322918336601</v>
      </c>
      <c r="V24" s="2">
        <v>6.6874035398080798</v>
      </c>
      <c r="W24" s="2">
        <v>9</v>
      </c>
    </row>
    <row r="25" spans="1:23" x14ac:dyDescent="0.25">
      <c r="A25" t="s">
        <v>430</v>
      </c>
      <c r="B25" t="s">
        <v>432</v>
      </c>
      <c r="C25" s="3">
        <v>1</v>
      </c>
      <c r="D25">
        <v>4</v>
      </c>
      <c r="E25" s="2">
        <v>0.38952050009307598</v>
      </c>
      <c r="F25" s="2">
        <v>0.16909459349370301</v>
      </c>
      <c r="G25" s="2">
        <v>1.20222955333502</v>
      </c>
      <c r="H25" s="2">
        <v>0</v>
      </c>
      <c r="I25" s="2">
        <v>0.11990000000000001</v>
      </c>
      <c r="J25" s="2">
        <v>14.2760503570534</v>
      </c>
      <c r="K25" s="2">
        <v>26.064496282505502</v>
      </c>
      <c r="L25" s="2">
        <v>0.45130449614995399</v>
      </c>
      <c r="M25" s="2">
        <v>0.95158446912333805</v>
      </c>
      <c r="N25" s="2">
        <v>4.5974292083950203</v>
      </c>
      <c r="O25" s="2">
        <v>2.1157415852922301</v>
      </c>
      <c r="P25" s="2">
        <v>0</v>
      </c>
      <c r="Q25" s="2">
        <v>0</v>
      </c>
      <c r="R25" s="2">
        <v>0</v>
      </c>
      <c r="S25" s="2">
        <v>1.5061347116463799</v>
      </c>
      <c r="T25" s="2">
        <v>0.89022634945872903</v>
      </c>
      <c r="U25" s="2">
        <v>0.80389037414795705</v>
      </c>
      <c r="V25" s="2">
        <v>3.7098386659717302</v>
      </c>
      <c r="W25" s="2">
        <v>9</v>
      </c>
    </row>
    <row r="26" spans="1:23" x14ac:dyDescent="0.25">
      <c r="A26" t="s">
        <v>430</v>
      </c>
      <c r="B26" t="s">
        <v>432</v>
      </c>
      <c r="C26" s="3">
        <v>2</v>
      </c>
      <c r="D26">
        <v>5</v>
      </c>
      <c r="E26" s="2">
        <v>0.39301583766764098</v>
      </c>
      <c r="F26" s="2">
        <v>0.145415036143484</v>
      </c>
      <c r="G26" s="2">
        <v>1.1384969805019001</v>
      </c>
      <c r="H26" s="2">
        <v>0</v>
      </c>
      <c r="I26" s="2">
        <v>9.0200000000000002E-2</v>
      </c>
      <c r="J26" s="2">
        <v>14.1652863511845</v>
      </c>
      <c r="K26" s="2">
        <v>26.073110036114201</v>
      </c>
      <c r="L26" s="2">
        <v>0.43261507260447601</v>
      </c>
      <c r="M26" s="2">
        <v>0.97270512320960101</v>
      </c>
      <c r="N26" s="2">
        <v>4.6804734385286899</v>
      </c>
      <c r="O26" s="2">
        <v>1.7315881028690601</v>
      </c>
      <c r="P26" s="2">
        <v>0</v>
      </c>
      <c r="Q26" s="2">
        <v>0</v>
      </c>
      <c r="R26" s="2">
        <v>0</v>
      </c>
      <c r="S26" s="2">
        <v>1.5061141169146</v>
      </c>
      <c r="T26" s="2">
        <v>0.90332657545052097</v>
      </c>
      <c r="U26" s="2">
        <v>0.81336677647206501</v>
      </c>
      <c r="V26" s="2">
        <v>3.75571234750565</v>
      </c>
      <c r="W26" s="2">
        <v>9</v>
      </c>
    </row>
    <row r="27" spans="1:23" x14ac:dyDescent="0.25">
      <c r="A27" t="s">
        <v>430</v>
      </c>
      <c r="B27" t="s">
        <v>432</v>
      </c>
      <c r="C27" s="3">
        <v>3</v>
      </c>
      <c r="D27">
        <v>6</v>
      </c>
      <c r="E27" s="2">
        <v>0.457741598995065</v>
      </c>
      <c r="F27" s="2">
        <v>0.17793752564394899</v>
      </c>
      <c r="G27" s="2">
        <v>1.25922356860548</v>
      </c>
      <c r="H27" s="2">
        <v>0</v>
      </c>
      <c r="I27" s="2">
        <v>0.1159</v>
      </c>
      <c r="J27" s="2">
        <v>13.556937096084701</v>
      </c>
      <c r="K27" s="2">
        <v>24.859657499399699</v>
      </c>
      <c r="L27" s="2">
        <v>0.487229774015287</v>
      </c>
      <c r="M27" s="2">
        <v>1.0953447636623499</v>
      </c>
      <c r="N27" s="2">
        <v>4.6877703472388896</v>
      </c>
      <c r="O27" s="2">
        <v>2.2163541818738501</v>
      </c>
      <c r="P27" s="2">
        <v>0</v>
      </c>
      <c r="Q27" s="2">
        <v>0</v>
      </c>
      <c r="R27" s="2">
        <v>0</v>
      </c>
      <c r="S27" s="2">
        <v>1.64970204292189</v>
      </c>
      <c r="T27" s="2">
        <v>0.94453780510539798</v>
      </c>
      <c r="U27" s="2">
        <v>0.85283989694113005</v>
      </c>
      <c r="V27" s="2">
        <v>3.9432200341159298</v>
      </c>
      <c r="W27" s="2">
        <v>9</v>
      </c>
    </row>
    <row r="28" spans="1:23" x14ac:dyDescent="0.25">
      <c r="A28" t="s">
        <v>430</v>
      </c>
      <c r="B28" t="s">
        <v>433</v>
      </c>
      <c r="C28" s="3">
        <v>1</v>
      </c>
      <c r="D28">
        <v>7</v>
      </c>
      <c r="E28" s="2">
        <v>0.43077729016522098</v>
      </c>
      <c r="F28" s="2">
        <v>0.21745468852470901</v>
      </c>
      <c r="G28" s="2">
        <v>1.2623654824153001</v>
      </c>
      <c r="H28" s="2">
        <v>0</v>
      </c>
      <c r="I28" s="2">
        <v>0.13139999999999999</v>
      </c>
      <c r="J28" s="2">
        <v>11.930653580994599</v>
      </c>
      <c r="K28" s="2">
        <v>21.5293329392711</v>
      </c>
      <c r="L28" s="2">
        <v>0.46454538242112398</v>
      </c>
      <c r="M28" s="2">
        <v>0.85173121156828602</v>
      </c>
      <c r="N28" s="2">
        <v>5.4510605594467298</v>
      </c>
      <c r="O28" s="2">
        <v>1.0072007565197301</v>
      </c>
      <c r="P28" s="2">
        <v>0</v>
      </c>
      <c r="Q28" s="2">
        <v>0</v>
      </c>
      <c r="R28" s="2">
        <v>0</v>
      </c>
      <c r="S28" s="2">
        <v>1.6141448628708399</v>
      </c>
      <c r="T28" s="2">
        <v>0.857971037106662</v>
      </c>
      <c r="U28" s="2">
        <v>0.78417740919782497</v>
      </c>
      <c r="V28" s="2">
        <v>3.67554983082182</v>
      </c>
      <c r="W28" s="2">
        <v>9</v>
      </c>
    </row>
    <row r="29" spans="1:23" x14ac:dyDescent="0.25">
      <c r="A29" t="s">
        <v>430</v>
      </c>
      <c r="B29" t="s">
        <v>433</v>
      </c>
      <c r="C29" s="3">
        <v>2</v>
      </c>
      <c r="D29">
        <v>8</v>
      </c>
      <c r="E29" s="2">
        <v>0.40624834641366703</v>
      </c>
      <c r="F29" s="2">
        <v>0.17213368481303001</v>
      </c>
      <c r="G29" s="2">
        <v>1.1322565126464099</v>
      </c>
      <c r="H29" s="2">
        <v>0</v>
      </c>
      <c r="I29" s="2">
        <v>0.11700000000000001</v>
      </c>
      <c r="J29" s="2">
        <v>11.349028009359699</v>
      </c>
      <c r="K29" s="2">
        <v>21.1466895103338</v>
      </c>
      <c r="L29" s="2">
        <v>0</v>
      </c>
      <c r="M29" s="2">
        <v>0.90269069520079503</v>
      </c>
      <c r="N29" s="2">
        <v>5.5916376994643304</v>
      </c>
      <c r="O29" s="2">
        <v>0.45517130660752902</v>
      </c>
      <c r="P29" s="2">
        <v>0</v>
      </c>
      <c r="Q29" s="2">
        <v>0</v>
      </c>
      <c r="R29" s="2">
        <v>0</v>
      </c>
      <c r="S29" s="2">
        <v>1.5788633529235401</v>
      </c>
      <c r="T29" s="2">
        <v>0.85394793506933597</v>
      </c>
      <c r="U29" s="2">
        <v>0.77358243331821497</v>
      </c>
      <c r="V29" s="2">
        <v>3.7101499444685699</v>
      </c>
      <c r="W29" s="2">
        <v>9</v>
      </c>
    </row>
    <row r="30" spans="1:23" x14ac:dyDescent="0.25">
      <c r="A30" t="s">
        <v>430</v>
      </c>
      <c r="B30" t="s">
        <v>433</v>
      </c>
      <c r="C30" s="3">
        <v>3</v>
      </c>
      <c r="D30">
        <v>9</v>
      </c>
      <c r="E30" s="2">
        <v>0.51805414588350596</v>
      </c>
      <c r="F30" s="2">
        <v>0.234568346858232</v>
      </c>
      <c r="G30" s="2">
        <v>1.33855597420442</v>
      </c>
      <c r="H30" s="2">
        <v>0</v>
      </c>
      <c r="I30" s="2">
        <v>0.11890000000000001</v>
      </c>
      <c r="J30" s="2">
        <v>11.150504144579401</v>
      </c>
      <c r="K30" s="2">
        <v>20.408623218585799</v>
      </c>
      <c r="L30" s="2">
        <v>0</v>
      </c>
      <c r="M30" s="2">
        <v>0.97014769567547898</v>
      </c>
      <c r="N30" s="2">
        <v>5.6548964716264898</v>
      </c>
      <c r="O30" s="2">
        <v>1.00225723505064</v>
      </c>
      <c r="P30" s="2">
        <v>0</v>
      </c>
      <c r="Q30" s="2">
        <v>0</v>
      </c>
      <c r="R30" s="2">
        <v>0</v>
      </c>
      <c r="S30" s="2">
        <v>1.79184889724746</v>
      </c>
      <c r="T30" s="2">
        <v>0.93033728117780401</v>
      </c>
      <c r="U30" s="2">
        <v>0.83974622348371297</v>
      </c>
      <c r="V30" s="2">
        <v>3.9890136768055098</v>
      </c>
      <c r="W30" s="2">
        <v>9</v>
      </c>
    </row>
    <row r="31" spans="1:23" x14ac:dyDescent="0.25">
      <c r="A31" t="s">
        <v>430</v>
      </c>
      <c r="B31" t="s">
        <v>434</v>
      </c>
      <c r="C31" s="3">
        <v>1</v>
      </c>
      <c r="D31">
        <v>10</v>
      </c>
      <c r="E31" s="2">
        <v>0.46490343590970101</v>
      </c>
      <c r="F31" s="2">
        <v>0.23434701822460899</v>
      </c>
      <c r="G31" s="2">
        <v>1.2467834452259701</v>
      </c>
      <c r="H31" s="2">
        <v>0</v>
      </c>
      <c r="I31" s="2">
        <v>0.11310000000000001</v>
      </c>
      <c r="J31" s="2">
        <v>10.150581662560301</v>
      </c>
      <c r="K31" s="2">
        <v>18.696727858657098</v>
      </c>
      <c r="L31" s="2">
        <v>0</v>
      </c>
      <c r="M31" s="2">
        <v>0.78521218156988404</v>
      </c>
      <c r="N31" s="2">
        <v>6.4598466683575602</v>
      </c>
      <c r="O31" s="2">
        <v>0</v>
      </c>
      <c r="P31" s="2">
        <v>0</v>
      </c>
      <c r="Q31" s="2">
        <v>0</v>
      </c>
      <c r="R31" s="2">
        <v>0</v>
      </c>
      <c r="S31" s="2">
        <v>1.6083558395422399</v>
      </c>
      <c r="T31" s="2">
        <v>0.84478063067966902</v>
      </c>
      <c r="U31" s="2">
        <v>0.76801074054058505</v>
      </c>
      <c r="V31" s="2">
        <v>3.6786186516136299</v>
      </c>
      <c r="W31" s="2">
        <v>9</v>
      </c>
    </row>
    <row r="32" spans="1:23" x14ac:dyDescent="0.25">
      <c r="A32" t="s">
        <v>430</v>
      </c>
      <c r="B32" t="s">
        <v>434</v>
      </c>
      <c r="C32" s="3">
        <v>2</v>
      </c>
      <c r="D32">
        <v>11</v>
      </c>
      <c r="E32" s="2">
        <v>0.445402648615778</v>
      </c>
      <c r="F32" s="2">
        <v>0.24431270500938701</v>
      </c>
      <c r="G32" s="2">
        <v>1.3281698930657899</v>
      </c>
      <c r="H32" s="2">
        <v>0</v>
      </c>
      <c r="I32" s="2">
        <v>0.1089</v>
      </c>
      <c r="J32" s="2">
        <v>10.3192397157417</v>
      </c>
      <c r="K32" s="2">
        <v>19.003647605148402</v>
      </c>
      <c r="L32" s="2">
        <v>0</v>
      </c>
      <c r="M32" s="2">
        <v>0.80481403769170601</v>
      </c>
      <c r="N32" s="2">
        <v>6.4099508439963397</v>
      </c>
      <c r="O32" s="2">
        <v>0</v>
      </c>
      <c r="P32" s="2">
        <v>0</v>
      </c>
      <c r="Q32" s="2">
        <v>0</v>
      </c>
      <c r="R32" s="2">
        <v>0</v>
      </c>
      <c r="S32" s="2">
        <v>1.5677214931393599</v>
      </c>
      <c r="T32" s="2">
        <v>0.873961029747643</v>
      </c>
      <c r="U32" s="2">
        <v>0.79314159385220995</v>
      </c>
      <c r="V32" s="2">
        <v>3.7885652280954298</v>
      </c>
      <c r="W32" s="2">
        <v>9</v>
      </c>
    </row>
    <row r="33" spans="1:23" x14ac:dyDescent="0.25">
      <c r="A33" t="s">
        <v>430</v>
      </c>
      <c r="B33" t="s">
        <v>434</v>
      </c>
      <c r="C33" s="3">
        <v>3</v>
      </c>
      <c r="D33">
        <v>12</v>
      </c>
      <c r="E33" s="2">
        <v>0.52830221807157796</v>
      </c>
      <c r="F33" s="2">
        <v>0.25208619440080099</v>
      </c>
      <c r="G33" s="2">
        <v>1.2681961848694101</v>
      </c>
      <c r="H33" s="2">
        <v>0</v>
      </c>
      <c r="I33" s="2">
        <v>0.1221</v>
      </c>
      <c r="J33" s="2">
        <v>8.6988946397357196</v>
      </c>
      <c r="K33" s="2">
        <v>16.240013807929699</v>
      </c>
      <c r="L33" s="2">
        <v>0</v>
      </c>
      <c r="M33" s="2">
        <v>0.78922974478600305</v>
      </c>
      <c r="N33" s="2">
        <v>6.1700889698742696</v>
      </c>
      <c r="O33" s="2">
        <v>0</v>
      </c>
      <c r="P33" s="2">
        <v>0</v>
      </c>
      <c r="Q33" s="2">
        <v>0</v>
      </c>
      <c r="R33" s="2">
        <v>0</v>
      </c>
      <c r="S33" s="2">
        <v>1.72861803545666</v>
      </c>
      <c r="T33" s="2">
        <v>0.844332741581032</v>
      </c>
      <c r="U33" s="2">
        <v>0.77134969648123897</v>
      </c>
      <c r="V33" s="2">
        <v>3.6728121492416399</v>
      </c>
      <c r="W33" s="2">
        <v>9</v>
      </c>
    </row>
    <row r="34" spans="1:23" x14ac:dyDescent="0.25">
      <c r="A34" t="s">
        <v>430</v>
      </c>
      <c r="B34" t="s">
        <v>435</v>
      </c>
      <c r="C34" s="3">
        <v>1</v>
      </c>
      <c r="D34">
        <v>13</v>
      </c>
      <c r="E34" s="2">
        <v>0.48082833113157802</v>
      </c>
      <c r="F34" s="2">
        <v>0.29063256202735299</v>
      </c>
      <c r="G34" s="2">
        <v>1.25490686805331</v>
      </c>
      <c r="H34" s="2">
        <v>0</v>
      </c>
      <c r="I34" s="2">
        <v>0.11749999999999999</v>
      </c>
      <c r="J34" s="2">
        <v>5.0432061602974896</v>
      </c>
      <c r="K34" s="2">
        <v>10.0049180316035</v>
      </c>
      <c r="L34" s="2">
        <v>0</v>
      </c>
      <c r="M34" s="2">
        <v>0</v>
      </c>
      <c r="N34" s="2">
        <v>8.2191137421000597</v>
      </c>
      <c r="O34" s="2">
        <v>0</v>
      </c>
      <c r="P34" s="2">
        <v>0</v>
      </c>
      <c r="Q34" s="2">
        <v>0</v>
      </c>
      <c r="R34" s="2">
        <v>0</v>
      </c>
      <c r="S34" s="2">
        <v>1.51565118420255</v>
      </c>
      <c r="T34" s="2">
        <v>0.69701034585232502</v>
      </c>
      <c r="U34" s="2">
        <v>0.65208935733224704</v>
      </c>
      <c r="V34" s="2">
        <v>3.2959828075864301</v>
      </c>
      <c r="W34" s="2">
        <v>9</v>
      </c>
    </row>
    <row r="35" spans="1:23" x14ac:dyDescent="0.25">
      <c r="A35" t="s">
        <v>430</v>
      </c>
      <c r="B35" t="s">
        <v>435</v>
      </c>
      <c r="C35" s="3">
        <v>2</v>
      </c>
      <c r="D35">
        <v>14</v>
      </c>
      <c r="E35" s="2">
        <v>0.431344084249978</v>
      </c>
      <c r="F35" s="2">
        <v>0.299038489067183</v>
      </c>
      <c r="G35" s="2">
        <v>1.35794593753926</v>
      </c>
      <c r="H35" s="2">
        <v>0</v>
      </c>
      <c r="I35" s="2">
        <v>0.1366</v>
      </c>
      <c r="J35" s="2">
        <v>5.4186413178863804</v>
      </c>
      <c r="K35" s="2">
        <v>9.6855862525834606</v>
      </c>
      <c r="L35" s="2">
        <v>0</v>
      </c>
      <c r="M35" s="2">
        <v>0</v>
      </c>
      <c r="N35" s="2">
        <v>7.3879537935431996</v>
      </c>
      <c r="O35" s="2">
        <v>0</v>
      </c>
      <c r="P35" s="2">
        <v>0</v>
      </c>
      <c r="Q35" s="2">
        <v>0</v>
      </c>
      <c r="R35" s="2">
        <v>0</v>
      </c>
      <c r="S35" s="2">
        <v>1.3468150205541101</v>
      </c>
      <c r="T35" s="2">
        <v>0.71024465726311004</v>
      </c>
      <c r="U35" s="2">
        <v>0.64865004948636895</v>
      </c>
      <c r="V35" s="2">
        <v>3.30297867507677</v>
      </c>
      <c r="W35" s="2">
        <v>9</v>
      </c>
    </row>
    <row r="36" spans="1:23" x14ac:dyDescent="0.25">
      <c r="A36" t="s">
        <v>430</v>
      </c>
      <c r="B36" t="s">
        <v>435</v>
      </c>
      <c r="C36" s="3">
        <v>3</v>
      </c>
      <c r="D36">
        <v>15</v>
      </c>
      <c r="E36" s="2">
        <v>0.59878599687078904</v>
      </c>
      <c r="F36" s="2">
        <v>0.32191765532305899</v>
      </c>
      <c r="G36" s="2">
        <v>1.3779041981092399</v>
      </c>
      <c r="H36" s="2">
        <v>0</v>
      </c>
      <c r="I36" s="2">
        <v>0.1285</v>
      </c>
      <c r="J36" s="2">
        <v>4.0019193104967004</v>
      </c>
      <c r="K36" s="2">
        <v>7.7950311621279296</v>
      </c>
      <c r="L36" s="2">
        <v>0</v>
      </c>
      <c r="M36" s="2">
        <v>0</v>
      </c>
      <c r="N36" s="2">
        <v>8.4335322690326606</v>
      </c>
      <c r="O36" s="2">
        <v>0</v>
      </c>
      <c r="P36" s="2">
        <v>0</v>
      </c>
      <c r="Q36" s="2">
        <v>0</v>
      </c>
      <c r="R36" s="2">
        <v>0</v>
      </c>
      <c r="S36" s="2">
        <v>1.78449822181536</v>
      </c>
      <c r="T36" s="2">
        <v>0.75251851201725495</v>
      </c>
      <c r="U36" s="2">
        <v>0.695944984062009</v>
      </c>
      <c r="V36" s="2">
        <v>3.4854055958464101</v>
      </c>
      <c r="W36" s="2">
        <v>9</v>
      </c>
    </row>
    <row r="37" spans="1:23" x14ac:dyDescent="0.25">
      <c r="A37" t="s">
        <v>430</v>
      </c>
      <c r="B37" t="s">
        <v>436</v>
      </c>
      <c r="C37" s="3">
        <v>1</v>
      </c>
      <c r="D37">
        <v>16</v>
      </c>
      <c r="E37" s="2">
        <v>0.56092548682069499</v>
      </c>
      <c r="F37" s="2">
        <v>0.35475806109802899</v>
      </c>
      <c r="G37" s="2">
        <v>1.5052705643292501</v>
      </c>
      <c r="H37" s="2">
        <v>0</v>
      </c>
      <c r="I37" s="2">
        <v>0.1719</v>
      </c>
      <c r="J37" s="2">
        <v>4.96654108394441</v>
      </c>
      <c r="K37" s="2">
        <v>8.4117304072756607</v>
      </c>
      <c r="L37" s="2">
        <v>0</v>
      </c>
      <c r="M37" s="2">
        <v>0</v>
      </c>
      <c r="N37" s="2">
        <v>9.4068753545374992</v>
      </c>
      <c r="O37" s="2">
        <v>0</v>
      </c>
      <c r="P37" s="2">
        <v>0</v>
      </c>
      <c r="Q37" s="2">
        <v>0</v>
      </c>
      <c r="R37" s="2">
        <v>0</v>
      </c>
      <c r="S37" s="2">
        <v>1.60642016942164</v>
      </c>
      <c r="T37" s="2">
        <v>0.71603358335606904</v>
      </c>
      <c r="U37" s="2">
        <v>0.66638917475924198</v>
      </c>
      <c r="V37" s="2">
        <v>3.47641821536731</v>
      </c>
      <c r="W37" s="2">
        <v>9</v>
      </c>
    </row>
    <row r="38" spans="1:23" x14ac:dyDescent="0.25">
      <c r="A38" t="s">
        <v>430</v>
      </c>
      <c r="B38" t="s">
        <v>436</v>
      </c>
      <c r="C38" s="3">
        <v>2</v>
      </c>
      <c r="D38">
        <v>17</v>
      </c>
      <c r="E38" s="2">
        <v>0.44666296712291198</v>
      </c>
      <c r="F38" s="2">
        <v>0.30849327105720997</v>
      </c>
      <c r="G38" s="2">
        <v>1.33633396337086</v>
      </c>
      <c r="H38" s="2">
        <v>0</v>
      </c>
      <c r="I38" s="2">
        <v>0.12959999999999999</v>
      </c>
      <c r="J38" s="2">
        <v>4.0322101694806598</v>
      </c>
      <c r="K38" s="2">
        <v>7.4950923566579304</v>
      </c>
      <c r="L38" s="2">
        <v>0</v>
      </c>
      <c r="M38" s="2">
        <v>0</v>
      </c>
      <c r="N38" s="2">
        <v>7.7122924069618799</v>
      </c>
      <c r="O38" s="2">
        <v>0</v>
      </c>
      <c r="P38" s="2">
        <v>0</v>
      </c>
      <c r="Q38" s="2">
        <v>0</v>
      </c>
      <c r="R38" s="2">
        <v>0</v>
      </c>
      <c r="S38" s="2">
        <v>1.30459000513293</v>
      </c>
      <c r="T38" s="2">
        <v>0.65928040574663405</v>
      </c>
      <c r="U38" s="2">
        <v>0.61007999186453199</v>
      </c>
      <c r="V38" s="2">
        <v>3.1419626607505902</v>
      </c>
      <c r="W38" s="2">
        <v>9</v>
      </c>
    </row>
    <row r="39" spans="1:23" x14ac:dyDescent="0.25">
      <c r="A39" t="s">
        <v>430</v>
      </c>
      <c r="B39" t="s">
        <v>436</v>
      </c>
      <c r="C39" s="3">
        <v>3</v>
      </c>
      <c r="D39">
        <v>18</v>
      </c>
      <c r="E39" s="2">
        <v>0.62458320650267096</v>
      </c>
      <c r="F39" s="2">
        <v>0.34109848739481402</v>
      </c>
      <c r="G39" s="2">
        <v>1.4361421678474899</v>
      </c>
      <c r="H39" s="2">
        <v>0</v>
      </c>
      <c r="I39" s="2">
        <v>0.124</v>
      </c>
      <c r="J39" s="2">
        <v>2.9394370678660602</v>
      </c>
      <c r="K39" s="2">
        <v>5.5278052831653604</v>
      </c>
      <c r="L39" s="2">
        <v>0</v>
      </c>
      <c r="M39" s="2">
        <v>0</v>
      </c>
      <c r="N39" s="2">
        <v>9.0863526481108696</v>
      </c>
      <c r="O39" s="2">
        <v>0</v>
      </c>
      <c r="P39" s="2">
        <v>0</v>
      </c>
      <c r="Q39" s="2">
        <v>0</v>
      </c>
      <c r="R39" s="2">
        <v>0</v>
      </c>
      <c r="S39" s="2">
        <v>1.7536264732462199</v>
      </c>
      <c r="T39" s="2">
        <v>0.71653582786721304</v>
      </c>
      <c r="U39" s="2">
        <v>0.66809560574198501</v>
      </c>
      <c r="V39" s="2">
        <v>3.40986360503363</v>
      </c>
      <c r="W39" s="2">
        <v>9</v>
      </c>
    </row>
    <row r="40" spans="1:23" x14ac:dyDescent="0.25">
      <c r="A40" t="s">
        <v>430</v>
      </c>
      <c r="B40" t="s">
        <v>437</v>
      </c>
      <c r="C40" s="3">
        <v>1</v>
      </c>
      <c r="D40">
        <v>19</v>
      </c>
      <c r="E40" s="2">
        <v>0.453007315124971</v>
      </c>
      <c r="F40" s="2">
        <v>0.30987689811890401</v>
      </c>
      <c r="G40" s="2">
        <v>1.29279464306853</v>
      </c>
      <c r="H40" s="2">
        <v>0</v>
      </c>
      <c r="I40" s="2">
        <v>0.1694</v>
      </c>
      <c r="J40" s="2">
        <v>3.1611610708902602</v>
      </c>
      <c r="K40" s="2">
        <v>5.7915311962790703</v>
      </c>
      <c r="L40" s="2">
        <v>0</v>
      </c>
      <c r="M40" s="2">
        <v>0</v>
      </c>
      <c r="N40" s="2">
        <v>8.4647790148548694</v>
      </c>
      <c r="O40" s="2">
        <v>0</v>
      </c>
      <c r="P40" s="2">
        <v>0</v>
      </c>
      <c r="Q40" s="2">
        <v>0</v>
      </c>
      <c r="R40" s="2">
        <v>0</v>
      </c>
      <c r="S40" s="2">
        <v>1.38130407071552</v>
      </c>
      <c r="T40" s="2">
        <v>0.62572296948767003</v>
      </c>
      <c r="U40" s="2">
        <v>0.59003833328008903</v>
      </c>
      <c r="V40" s="2">
        <v>2.98069333445389</v>
      </c>
      <c r="W40" s="2">
        <v>9</v>
      </c>
    </row>
    <row r="41" spans="1:23" x14ac:dyDescent="0.25">
      <c r="A41" t="s">
        <v>430</v>
      </c>
      <c r="B41" t="s">
        <v>437</v>
      </c>
      <c r="C41" s="3">
        <v>2</v>
      </c>
      <c r="D41">
        <v>20</v>
      </c>
      <c r="E41" s="2">
        <v>0.44886193029948801</v>
      </c>
      <c r="F41" s="2">
        <v>0.32003685065910498</v>
      </c>
      <c r="G41" s="2">
        <v>1.3575774770750999</v>
      </c>
      <c r="H41" s="2">
        <v>0</v>
      </c>
      <c r="I41" s="2">
        <v>0.12770000000000001</v>
      </c>
      <c r="J41" s="2">
        <v>3.1042180070364198</v>
      </c>
      <c r="K41" s="2">
        <v>5.7418383989175803</v>
      </c>
      <c r="L41" s="2">
        <v>0</v>
      </c>
      <c r="M41" s="2">
        <v>0</v>
      </c>
      <c r="N41" s="2">
        <v>8.1721261230362696</v>
      </c>
      <c r="O41" s="2">
        <v>0</v>
      </c>
      <c r="P41" s="2">
        <v>0</v>
      </c>
      <c r="Q41" s="2">
        <v>0</v>
      </c>
      <c r="R41" s="2">
        <v>0</v>
      </c>
      <c r="S41" s="2">
        <v>1.39041984848821</v>
      </c>
      <c r="T41" s="2">
        <v>0.64365934647701595</v>
      </c>
      <c r="U41" s="2">
        <v>0.60377675012549104</v>
      </c>
      <c r="V41" s="2">
        <v>3.1122995379973499</v>
      </c>
      <c r="W41" s="2">
        <v>9</v>
      </c>
    </row>
    <row r="42" spans="1:23" x14ac:dyDescent="0.25">
      <c r="A42" t="s">
        <v>430</v>
      </c>
      <c r="B42" t="s">
        <v>437</v>
      </c>
      <c r="C42" s="3">
        <v>3</v>
      </c>
      <c r="D42">
        <v>21</v>
      </c>
      <c r="E42" s="2">
        <v>0.60614739427313202</v>
      </c>
      <c r="F42" s="2">
        <v>0.34418811851723102</v>
      </c>
      <c r="G42" s="2">
        <v>1.4258276448070699</v>
      </c>
      <c r="H42" s="2">
        <v>0</v>
      </c>
      <c r="I42" s="2">
        <v>0.1479</v>
      </c>
      <c r="J42" s="2">
        <v>1.91772747831943</v>
      </c>
      <c r="K42" s="2">
        <v>3.6174698338526099</v>
      </c>
      <c r="L42" s="2">
        <v>0</v>
      </c>
      <c r="M42" s="2">
        <v>0</v>
      </c>
      <c r="N42" s="2">
        <v>8.8065741432940694</v>
      </c>
      <c r="O42" s="2">
        <v>0</v>
      </c>
      <c r="P42" s="2">
        <v>0</v>
      </c>
      <c r="Q42" s="2">
        <v>0</v>
      </c>
      <c r="R42" s="2">
        <v>0</v>
      </c>
      <c r="S42" s="2">
        <v>1.5634899964214899</v>
      </c>
      <c r="T42" s="2">
        <v>0.63286152608050295</v>
      </c>
      <c r="U42" s="2">
        <v>0.60414409100508304</v>
      </c>
      <c r="V42" s="2">
        <v>3.0949022444949899</v>
      </c>
      <c r="W42" s="2">
        <v>9</v>
      </c>
    </row>
    <row r="43" spans="1:23" x14ac:dyDescent="0.25">
      <c r="A43" t="s">
        <v>430</v>
      </c>
      <c r="B43" t="s">
        <v>438</v>
      </c>
      <c r="C43" s="3">
        <v>1</v>
      </c>
      <c r="D43">
        <v>22</v>
      </c>
      <c r="E43" s="2">
        <v>0.52505901017485501</v>
      </c>
      <c r="F43" s="2">
        <v>0.363786961920602</v>
      </c>
      <c r="G43" s="2">
        <v>1.46545289569988</v>
      </c>
      <c r="H43" s="2">
        <v>0</v>
      </c>
      <c r="I43" s="2">
        <v>0.1822</v>
      </c>
      <c r="J43" s="2">
        <v>1.3413795225690901</v>
      </c>
      <c r="K43" s="2">
        <v>2.2164938350127699</v>
      </c>
      <c r="L43" s="2">
        <v>0</v>
      </c>
      <c r="M43" s="2">
        <v>0</v>
      </c>
      <c r="N43" s="2">
        <v>9.7750602657647097</v>
      </c>
      <c r="O43" s="2">
        <v>0</v>
      </c>
      <c r="P43" s="2">
        <v>0</v>
      </c>
      <c r="Q43" s="2">
        <v>0</v>
      </c>
      <c r="R43" s="2">
        <v>0</v>
      </c>
      <c r="S43" s="2">
        <v>1.2784296871457099</v>
      </c>
      <c r="T43" s="2">
        <v>0.55225607294689605</v>
      </c>
      <c r="U43" s="2">
        <v>0.51873343300462504</v>
      </c>
      <c r="V43" s="2">
        <v>2.8401972342955601</v>
      </c>
      <c r="W43" s="2">
        <v>9</v>
      </c>
    </row>
    <row r="44" spans="1:23" x14ac:dyDescent="0.25">
      <c r="A44" t="s">
        <v>430</v>
      </c>
      <c r="B44" t="s">
        <v>438</v>
      </c>
      <c r="C44" s="3">
        <v>2</v>
      </c>
      <c r="D44">
        <v>23</v>
      </c>
      <c r="E44" s="2">
        <v>0.48058231099270599</v>
      </c>
      <c r="F44" s="2">
        <v>0.37134730500452501</v>
      </c>
      <c r="G44" s="2">
        <v>1.50259717178829</v>
      </c>
      <c r="H44" s="2">
        <v>0</v>
      </c>
      <c r="I44" s="2">
        <v>0.17649999999999999</v>
      </c>
      <c r="J44" s="2">
        <v>1.14967309782285</v>
      </c>
      <c r="K44" s="2">
        <v>1.5134803448037999</v>
      </c>
      <c r="L44" s="2">
        <v>0</v>
      </c>
      <c r="M44" s="2">
        <v>0</v>
      </c>
      <c r="N44" s="2">
        <v>9.0863189792190902</v>
      </c>
      <c r="O44" s="2">
        <v>0</v>
      </c>
      <c r="P44" s="2">
        <v>0</v>
      </c>
      <c r="Q44" s="2">
        <v>0</v>
      </c>
      <c r="R44" s="2">
        <v>0</v>
      </c>
      <c r="S44" s="2">
        <v>1.2196842822738601</v>
      </c>
      <c r="T44" s="2">
        <v>0.56653668648563105</v>
      </c>
      <c r="U44" s="2">
        <v>0.53852618584020395</v>
      </c>
      <c r="V44" s="2">
        <v>2.9299726467669598</v>
      </c>
      <c r="W44" s="2">
        <v>9</v>
      </c>
    </row>
    <row r="45" spans="1:23" x14ac:dyDescent="0.25">
      <c r="A45" t="s">
        <v>430</v>
      </c>
      <c r="B45" t="s">
        <v>438</v>
      </c>
      <c r="C45" s="3">
        <v>3</v>
      </c>
      <c r="D45">
        <v>24</v>
      </c>
      <c r="E45" s="2">
        <v>0.67035849907052503</v>
      </c>
      <c r="F45" s="2">
        <v>0.454355301939386</v>
      </c>
      <c r="G45" s="2">
        <v>1.7599875294309399</v>
      </c>
      <c r="H45" s="2">
        <v>0</v>
      </c>
      <c r="I45" s="2">
        <v>0.2392</v>
      </c>
      <c r="J45" s="2">
        <v>0.59542690918802699</v>
      </c>
      <c r="K45" s="2">
        <v>1.0197114859823</v>
      </c>
      <c r="L45" s="2">
        <v>0</v>
      </c>
      <c r="M45" s="2">
        <v>0</v>
      </c>
      <c r="N45" s="2">
        <v>9.3740454775594593</v>
      </c>
      <c r="O45" s="2">
        <v>0</v>
      </c>
      <c r="P45" s="2">
        <v>0</v>
      </c>
      <c r="Q45" s="2">
        <v>0</v>
      </c>
      <c r="R45" s="2">
        <v>0</v>
      </c>
      <c r="S45" s="2">
        <v>1.47557949748728</v>
      </c>
      <c r="T45" s="2">
        <v>0.66012303262806704</v>
      </c>
      <c r="U45" s="2">
        <v>0.62899510849271201</v>
      </c>
      <c r="V45" s="2">
        <v>3.0654271322192499</v>
      </c>
      <c r="W45" s="2">
        <v>9</v>
      </c>
    </row>
    <row r="48" spans="1:23" x14ac:dyDescent="0.25">
      <c r="A48" t="s">
        <v>429</v>
      </c>
      <c r="B48" t="s">
        <v>428</v>
      </c>
      <c r="C48" t="s">
        <v>427</v>
      </c>
      <c r="D48" s="4" t="s">
        <v>410</v>
      </c>
      <c r="E48" t="s">
        <v>447</v>
      </c>
      <c r="F48" s="4" t="s">
        <v>411</v>
      </c>
      <c r="G48" s="4" t="s">
        <v>412</v>
      </c>
      <c r="H48" s="4" t="s">
        <v>448</v>
      </c>
      <c r="I48" s="4" t="s">
        <v>441</v>
      </c>
      <c r="J48" s="4" t="s">
        <v>415</v>
      </c>
      <c r="K48" s="4" t="s">
        <v>416</v>
      </c>
      <c r="L48" s="4" t="s">
        <v>417</v>
      </c>
      <c r="M48" s="4" t="s">
        <v>418</v>
      </c>
      <c r="N48" s="4" t="s">
        <v>419</v>
      </c>
      <c r="O48" s="4" t="s">
        <v>420</v>
      </c>
      <c r="P48" s="4" t="s">
        <v>421</v>
      </c>
      <c r="Q48" s="4" t="s">
        <v>442</v>
      </c>
      <c r="R48" s="4" t="s">
        <v>423</v>
      </c>
      <c r="S48" s="4" t="s">
        <v>424</v>
      </c>
      <c r="T48" s="4" t="s">
        <v>443</v>
      </c>
    </row>
    <row r="49" spans="1:20" x14ac:dyDescent="0.25">
      <c r="A49" t="s">
        <v>430</v>
      </c>
      <c r="B49" t="s">
        <v>431</v>
      </c>
      <c r="C49" s="3">
        <v>1</v>
      </c>
      <c r="D49" s="2">
        <v>0.28754011086152997</v>
      </c>
      <c r="E49" s="2">
        <v>0.104137278033653</v>
      </c>
      <c r="F49" s="2">
        <v>1.8370178666963799</v>
      </c>
      <c r="G49" s="2">
        <v>0.13253354517187799</v>
      </c>
      <c r="H49" s="2">
        <v>0</v>
      </c>
      <c r="I49" s="2">
        <v>59.143896596166698</v>
      </c>
      <c r="J49" s="2">
        <v>0.98188822423505295</v>
      </c>
      <c r="K49" s="2">
        <v>1.08429173475899</v>
      </c>
      <c r="L49" s="2">
        <v>3.8445720349907302</v>
      </c>
      <c r="M49" s="2">
        <v>1.4351690353297</v>
      </c>
      <c r="N49" s="2">
        <v>3.3753830163810399</v>
      </c>
      <c r="O49" s="2">
        <v>0.59817026112884997</v>
      </c>
      <c r="P49" s="2">
        <v>1.048395648860492</v>
      </c>
      <c r="Q49" s="2">
        <v>0.80915516845834501</v>
      </c>
      <c r="R49" s="2">
        <v>1.7339905659766</v>
      </c>
      <c r="S49" s="2">
        <v>1.3879897015129801</v>
      </c>
      <c r="T49" s="2">
        <v>4.9519414091228997</v>
      </c>
    </row>
    <row r="50" spans="1:20" x14ac:dyDescent="0.25">
      <c r="A50" t="s">
        <v>430</v>
      </c>
      <c r="B50" t="s">
        <v>431</v>
      </c>
      <c r="C50" s="3">
        <v>2</v>
      </c>
      <c r="D50" s="2">
        <v>0.25686335408234601</v>
      </c>
      <c r="E50" s="2">
        <v>9.7629542523785501E-2</v>
      </c>
      <c r="F50" s="2">
        <v>1.7542008845197601</v>
      </c>
      <c r="G50" s="2">
        <v>0.125933454041885</v>
      </c>
      <c r="H50" s="2">
        <v>0</v>
      </c>
      <c r="I50" s="2">
        <v>55.783087079591603</v>
      </c>
      <c r="J50" s="2">
        <v>0.928157349667873</v>
      </c>
      <c r="K50" s="2">
        <v>1.0092051372500299</v>
      </c>
      <c r="L50" s="2">
        <v>3.5568930847964402</v>
      </c>
      <c r="M50" s="2">
        <v>1.3620730463695701</v>
      </c>
      <c r="N50" s="2">
        <v>3.23531119543139</v>
      </c>
      <c r="O50" s="2">
        <v>0.57985939893215199</v>
      </c>
      <c r="P50" s="2">
        <v>0.98090545755741398</v>
      </c>
      <c r="Q50" s="2">
        <v>0.76585776478501599</v>
      </c>
      <c r="R50" s="2">
        <v>1.6732902013836499</v>
      </c>
      <c r="S50" s="2">
        <v>1.3458371510432801</v>
      </c>
      <c r="T50" s="2">
        <v>4.6968822413484599</v>
      </c>
    </row>
    <row r="51" spans="1:20" x14ac:dyDescent="0.25">
      <c r="A51" t="s">
        <v>430</v>
      </c>
      <c r="B51" t="s">
        <v>431</v>
      </c>
      <c r="C51" s="3">
        <v>3</v>
      </c>
      <c r="D51" s="2">
        <v>0.28110809423606398</v>
      </c>
      <c r="E51" s="2">
        <v>9.5106082860271904E-2</v>
      </c>
      <c r="F51" s="2">
        <v>1.90864937607871</v>
      </c>
      <c r="G51" s="2">
        <v>0.13211979383831801</v>
      </c>
      <c r="H51" s="2">
        <v>0</v>
      </c>
      <c r="I51" s="2">
        <v>57.946247100275599</v>
      </c>
      <c r="J51" s="2">
        <v>1.0313572408289899</v>
      </c>
      <c r="K51" s="2">
        <v>1.0873297713529</v>
      </c>
      <c r="L51" s="2">
        <v>4.0232440149799</v>
      </c>
      <c r="M51" s="2">
        <v>1.5211757992367301</v>
      </c>
      <c r="N51" s="2">
        <v>3.5619168392529099</v>
      </c>
      <c r="O51" s="2">
        <v>0.65810616019520995</v>
      </c>
      <c r="P51" s="2">
        <v>1.1399415582014081</v>
      </c>
      <c r="Q51" s="2">
        <v>0.86252503774193701</v>
      </c>
      <c r="R51" s="2">
        <v>1.83017580206042</v>
      </c>
      <c r="S51" s="2">
        <v>1.4764322918336601</v>
      </c>
      <c r="T51" s="2">
        <v>5.2109712479744195</v>
      </c>
    </row>
    <row r="52" spans="1:20" x14ac:dyDescent="0.25">
      <c r="A52" t="s">
        <v>430</v>
      </c>
      <c r="B52" t="s">
        <v>432</v>
      </c>
      <c r="C52" s="3">
        <v>1</v>
      </c>
      <c r="D52" s="2">
        <v>0.38952050009307598</v>
      </c>
      <c r="E52" s="2">
        <v>0.16909459349370301</v>
      </c>
      <c r="F52" s="2">
        <v>1.20222955333502</v>
      </c>
      <c r="G52" s="2">
        <v>0</v>
      </c>
      <c r="H52" s="2">
        <v>0.11990000000000001</v>
      </c>
      <c r="I52" s="2">
        <v>40.340546639558902</v>
      </c>
      <c r="J52" s="2">
        <v>0.45130449614995399</v>
      </c>
      <c r="K52" s="2">
        <v>0.95158446912333805</v>
      </c>
      <c r="L52" s="2">
        <v>4.5974292083950203</v>
      </c>
      <c r="M52" s="2">
        <v>2.1157415852922301</v>
      </c>
      <c r="N52" s="2">
        <v>0</v>
      </c>
      <c r="O52" s="2">
        <v>0</v>
      </c>
      <c r="P52" s="2">
        <v>0</v>
      </c>
      <c r="Q52" s="2">
        <v>1.5061347116463799</v>
      </c>
      <c r="R52" s="2">
        <v>0.89022634945872903</v>
      </c>
      <c r="S52" s="2">
        <v>0.80389037414795705</v>
      </c>
      <c r="T52" s="2">
        <v>2.9059482918237731</v>
      </c>
    </row>
    <row r="53" spans="1:20" x14ac:dyDescent="0.25">
      <c r="A53" t="s">
        <v>430</v>
      </c>
      <c r="B53" t="s">
        <v>432</v>
      </c>
      <c r="C53" s="3">
        <v>2</v>
      </c>
      <c r="D53" s="2">
        <v>0.39301583766764098</v>
      </c>
      <c r="E53" s="2">
        <v>0.145415036143484</v>
      </c>
      <c r="F53" s="2">
        <v>1.1384969805019001</v>
      </c>
      <c r="G53" s="2">
        <v>0</v>
      </c>
      <c r="H53" s="2">
        <v>9.0200000000000002E-2</v>
      </c>
      <c r="I53" s="2">
        <v>40.2383963872987</v>
      </c>
      <c r="J53" s="2">
        <v>0.43261507260447601</v>
      </c>
      <c r="K53" s="2">
        <v>0.97270512320960101</v>
      </c>
      <c r="L53" s="2">
        <v>4.6804734385286899</v>
      </c>
      <c r="M53" s="2">
        <v>1.7315881028690601</v>
      </c>
      <c r="N53" s="2">
        <v>0</v>
      </c>
      <c r="O53" s="2">
        <v>0</v>
      </c>
      <c r="P53" s="2">
        <v>0</v>
      </c>
      <c r="Q53" s="2">
        <v>1.5061141169146</v>
      </c>
      <c r="R53" s="2">
        <v>0.90332657545052097</v>
      </c>
      <c r="S53" s="2">
        <v>0.81336677647206501</v>
      </c>
      <c r="T53" s="2">
        <v>2.9423455710335849</v>
      </c>
    </row>
    <row r="54" spans="1:20" x14ac:dyDescent="0.25">
      <c r="A54" t="s">
        <v>430</v>
      </c>
      <c r="B54" t="s">
        <v>432</v>
      </c>
      <c r="C54" s="3">
        <v>3</v>
      </c>
      <c r="D54" s="2">
        <v>0.457741598995065</v>
      </c>
      <c r="E54" s="2">
        <v>0.17793752564394899</v>
      </c>
      <c r="F54" s="2">
        <v>1.25922356860548</v>
      </c>
      <c r="G54" s="2">
        <v>0</v>
      </c>
      <c r="H54" s="2">
        <v>0.1159</v>
      </c>
      <c r="I54" s="2">
        <v>38.416594595484398</v>
      </c>
      <c r="J54" s="2">
        <v>0.487229774015287</v>
      </c>
      <c r="K54" s="2">
        <v>1.0953447636623499</v>
      </c>
      <c r="L54" s="2">
        <v>4.6877703472388896</v>
      </c>
      <c r="M54" s="2">
        <v>2.2163541818738501</v>
      </c>
      <c r="N54" s="2">
        <v>0</v>
      </c>
      <c r="O54" s="2">
        <v>0</v>
      </c>
      <c r="P54" s="2">
        <v>0</v>
      </c>
      <c r="Q54" s="2">
        <v>1.64970204292189</v>
      </c>
      <c r="R54" s="2">
        <v>0.94453780510539798</v>
      </c>
      <c r="S54" s="2">
        <v>0.85283989694113005</v>
      </c>
      <c r="T54" s="2">
        <v>3.0903801371747996</v>
      </c>
    </row>
    <row r="55" spans="1:20" x14ac:dyDescent="0.25">
      <c r="A55" t="s">
        <v>430</v>
      </c>
      <c r="B55" t="s">
        <v>433</v>
      </c>
      <c r="C55" s="3">
        <v>1</v>
      </c>
      <c r="D55" s="2">
        <v>0.43077729016522098</v>
      </c>
      <c r="E55" s="2">
        <v>0.21745468852470901</v>
      </c>
      <c r="F55" s="2">
        <v>1.2623654824153001</v>
      </c>
      <c r="G55" s="2">
        <v>0</v>
      </c>
      <c r="H55" s="2">
        <v>0.13139999999999999</v>
      </c>
      <c r="I55" s="2">
        <v>33.459986520265701</v>
      </c>
      <c r="J55" s="2">
        <v>0.46454538242112398</v>
      </c>
      <c r="K55" s="2">
        <v>0.85173121156828602</v>
      </c>
      <c r="L55" s="2">
        <v>5.4510605594467298</v>
      </c>
      <c r="M55" s="2">
        <v>1.0072007565197301</v>
      </c>
      <c r="N55" s="2">
        <v>0</v>
      </c>
      <c r="O55" s="2">
        <v>0</v>
      </c>
      <c r="P55" s="2">
        <v>0</v>
      </c>
      <c r="Q55" s="2">
        <v>1.6141448628708399</v>
      </c>
      <c r="R55" s="2">
        <v>0.857971037106662</v>
      </c>
      <c r="S55" s="2">
        <v>0.78417740919782497</v>
      </c>
      <c r="T55" s="2">
        <v>2.8913724216239949</v>
      </c>
    </row>
    <row r="56" spans="1:20" x14ac:dyDescent="0.25">
      <c r="A56" t="s">
        <v>430</v>
      </c>
      <c r="B56" t="s">
        <v>433</v>
      </c>
      <c r="C56" s="3">
        <v>2</v>
      </c>
      <c r="D56" s="2">
        <v>0.40624834641366703</v>
      </c>
      <c r="E56" s="2">
        <v>0.17213368481303001</v>
      </c>
      <c r="F56" s="2">
        <v>1.1322565126464099</v>
      </c>
      <c r="G56" s="2">
        <v>0</v>
      </c>
      <c r="H56" s="2">
        <v>0.11700000000000001</v>
      </c>
      <c r="I56" s="2">
        <v>32.4957175196935</v>
      </c>
      <c r="J56" s="2">
        <v>0</v>
      </c>
      <c r="K56" s="2">
        <v>0.90269069520079503</v>
      </c>
      <c r="L56" s="2">
        <v>5.5916376994643304</v>
      </c>
      <c r="M56" s="2">
        <v>0.45517130660752902</v>
      </c>
      <c r="N56" s="2">
        <v>0</v>
      </c>
      <c r="O56" s="2">
        <v>0</v>
      </c>
      <c r="P56" s="2">
        <v>0</v>
      </c>
      <c r="Q56" s="2">
        <v>1.5788633529235401</v>
      </c>
      <c r="R56" s="2">
        <v>0.85394793506933597</v>
      </c>
      <c r="S56" s="2">
        <v>0.77358243331821497</v>
      </c>
      <c r="T56" s="2">
        <v>2.9365675111503551</v>
      </c>
    </row>
    <row r="57" spans="1:20" x14ac:dyDescent="0.25">
      <c r="A57" t="s">
        <v>430</v>
      </c>
      <c r="B57" t="s">
        <v>433</v>
      </c>
      <c r="C57" s="3">
        <v>3</v>
      </c>
      <c r="D57" s="2">
        <v>0.51805414588350596</v>
      </c>
      <c r="E57" s="2">
        <v>0.234568346858232</v>
      </c>
      <c r="F57" s="2">
        <v>1.33855597420442</v>
      </c>
      <c r="G57" s="2">
        <v>0</v>
      </c>
      <c r="H57" s="2">
        <v>0.11890000000000001</v>
      </c>
      <c r="I57" s="2">
        <v>31.559127363165199</v>
      </c>
      <c r="J57" s="2">
        <v>0</v>
      </c>
      <c r="K57" s="2">
        <v>0.97014769567547898</v>
      </c>
      <c r="L57" s="2">
        <v>5.6548964716264898</v>
      </c>
      <c r="M57" s="2">
        <v>1.00225723505064</v>
      </c>
      <c r="N57" s="2">
        <v>0</v>
      </c>
      <c r="O57" s="2">
        <v>0</v>
      </c>
      <c r="P57" s="2">
        <v>0</v>
      </c>
      <c r="Q57" s="2">
        <v>1.79184889724746</v>
      </c>
      <c r="R57" s="2">
        <v>0.93033728117780401</v>
      </c>
      <c r="S57" s="2">
        <v>0.83974622348371297</v>
      </c>
      <c r="T57" s="2">
        <v>3.149267453321797</v>
      </c>
    </row>
    <row r="58" spans="1:20" x14ac:dyDescent="0.25">
      <c r="A58" t="s">
        <v>430</v>
      </c>
      <c r="B58" t="s">
        <v>434</v>
      </c>
      <c r="C58" s="3">
        <v>1</v>
      </c>
      <c r="D58" s="2">
        <v>0.46490343590970101</v>
      </c>
      <c r="E58" s="2">
        <v>0.23434701822460899</v>
      </c>
      <c r="F58" s="2">
        <v>1.2467834452259701</v>
      </c>
      <c r="G58" s="2">
        <v>0</v>
      </c>
      <c r="H58" s="2">
        <v>0.11310000000000001</v>
      </c>
      <c r="I58" s="2">
        <v>28.847309521217397</v>
      </c>
      <c r="J58" s="2">
        <v>0</v>
      </c>
      <c r="K58" s="2">
        <v>0.78521218156988404</v>
      </c>
      <c r="L58" s="2">
        <v>6.4598466683575602</v>
      </c>
      <c r="M58" s="2">
        <v>0</v>
      </c>
      <c r="N58" s="2">
        <v>0</v>
      </c>
      <c r="O58" s="2">
        <v>0</v>
      </c>
      <c r="P58" s="2">
        <v>0</v>
      </c>
      <c r="Q58" s="2">
        <v>1.6083558395422399</v>
      </c>
      <c r="R58" s="2">
        <v>0.84478063067966902</v>
      </c>
      <c r="S58" s="2">
        <v>0.76801074054058505</v>
      </c>
      <c r="T58" s="2">
        <v>2.9106079110730447</v>
      </c>
    </row>
    <row r="59" spans="1:20" x14ac:dyDescent="0.25">
      <c r="A59" t="s">
        <v>430</v>
      </c>
      <c r="B59" t="s">
        <v>434</v>
      </c>
      <c r="C59" s="3">
        <v>2</v>
      </c>
      <c r="D59" s="2">
        <v>0.445402648615778</v>
      </c>
      <c r="E59" s="2">
        <v>0.24431270500938701</v>
      </c>
      <c r="F59" s="2">
        <v>1.3281698930657899</v>
      </c>
      <c r="G59" s="2">
        <v>0</v>
      </c>
      <c r="H59" s="2">
        <v>0.1089</v>
      </c>
      <c r="I59" s="2">
        <v>29.322887320890104</v>
      </c>
      <c r="J59" s="2">
        <v>0</v>
      </c>
      <c r="K59" s="2">
        <v>0.80481403769170601</v>
      </c>
      <c r="L59" s="2">
        <v>6.4099508439963397</v>
      </c>
      <c r="M59" s="2">
        <v>0</v>
      </c>
      <c r="N59" s="2">
        <v>0</v>
      </c>
      <c r="O59" s="2">
        <v>0</v>
      </c>
      <c r="P59" s="2">
        <v>0</v>
      </c>
      <c r="Q59" s="2">
        <v>1.5677214931393599</v>
      </c>
      <c r="R59" s="2">
        <v>0.873961029747643</v>
      </c>
      <c r="S59" s="2">
        <v>0.79314159385220995</v>
      </c>
      <c r="T59" s="2">
        <v>2.9954236342432199</v>
      </c>
    </row>
    <row r="60" spans="1:20" x14ac:dyDescent="0.25">
      <c r="A60" t="s">
        <v>430</v>
      </c>
      <c r="B60" t="s">
        <v>434</v>
      </c>
      <c r="C60" s="3">
        <v>3</v>
      </c>
      <c r="D60" s="2">
        <v>0.52830221807157796</v>
      </c>
      <c r="E60" s="2">
        <v>0.25208619440080099</v>
      </c>
      <c r="F60" s="2">
        <v>1.2681961848694101</v>
      </c>
      <c r="G60" s="2">
        <v>0</v>
      </c>
      <c r="H60" s="2">
        <v>0.1221</v>
      </c>
      <c r="I60" s="2">
        <v>24.938908447665419</v>
      </c>
      <c r="J60" s="2">
        <v>0</v>
      </c>
      <c r="K60" s="2">
        <v>0.78922974478600305</v>
      </c>
      <c r="L60" s="2">
        <v>6.1700889698742696</v>
      </c>
      <c r="M60" s="2">
        <v>0</v>
      </c>
      <c r="N60" s="2">
        <v>0</v>
      </c>
      <c r="O60" s="2">
        <v>0</v>
      </c>
      <c r="P60" s="2">
        <v>0</v>
      </c>
      <c r="Q60" s="2">
        <v>1.72861803545666</v>
      </c>
      <c r="R60" s="2">
        <v>0.844332741581032</v>
      </c>
      <c r="S60" s="2">
        <v>0.77134969648123897</v>
      </c>
      <c r="T60" s="2">
        <v>2.9014624527604012</v>
      </c>
    </row>
    <row r="61" spans="1:20" x14ac:dyDescent="0.25">
      <c r="A61" t="s">
        <v>430</v>
      </c>
      <c r="B61" t="s">
        <v>435</v>
      </c>
      <c r="C61" s="3">
        <v>1</v>
      </c>
      <c r="D61" s="2">
        <v>0.48082833113157802</v>
      </c>
      <c r="E61" s="2">
        <v>0.29063256202735299</v>
      </c>
      <c r="F61" s="2">
        <v>1.25490686805331</v>
      </c>
      <c r="G61" s="2">
        <v>0</v>
      </c>
      <c r="H61" s="2">
        <v>0.11749999999999999</v>
      </c>
      <c r="I61" s="2">
        <v>15.048124191900989</v>
      </c>
      <c r="J61" s="2">
        <v>0</v>
      </c>
      <c r="K61" s="2">
        <v>0</v>
      </c>
      <c r="L61" s="2">
        <v>8.2191137421000597</v>
      </c>
      <c r="M61" s="2">
        <v>0</v>
      </c>
      <c r="N61" s="2">
        <v>0</v>
      </c>
      <c r="O61" s="2">
        <v>0</v>
      </c>
      <c r="P61" s="2">
        <v>0</v>
      </c>
      <c r="Q61" s="2">
        <v>1.51565118420255</v>
      </c>
      <c r="R61" s="2">
        <v>0.69701034585232502</v>
      </c>
      <c r="S61" s="2">
        <v>0.65208935733224704</v>
      </c>
      <c r="T61" s="2">
        <v>2.6438934502541831</v>
      </c>
    </row>
    <row r="62" spans="1:20" x14ac:dyDescent="0.25">
      <c r="A62" t="s">
        <v>430</v>
      </c>
      <c r="B62" t="s">
        <v>435</v>
      </c>
      <c r="C62" s="3">
        <v>2</v>
      </c>
      <c r="D62" s="2">
        <v>0.431344084249978</v>
      </c>
      <c r="E62" s="2">
        <v>0.299038489067183</v>
      </c>
      <c r="F62" s="2">
        <v>1.35794593753926</v>
      </c>
      <c r="G62" s="2">
        <v>0</v>
      </c>
      <c r="H62" s="2">
        <v>0.1366</v>
      </c>
      <c r="I62" s="2">
        <v>15.104227570469842</v>
      </c>
      <c r="J62" s="2">
        <v>0</v>
      </c>
      <c r="K62" s="2">
        <v>0</v>
      </c>
      <c r="L62" s="2">
        <v>7.3879537935431996</v>
      </c>
      <c r="M62" s="2">
        <v>0</v>
      </c>
      <c r="N62" s="2">
        <v>0</v>
      </c>
      <c r="O62" s="2">
        <v>0</v>
      </c>
      <c r="P62" s="2">
        <v>0</v>
      </c>
      <c r="Q62" s="2">
        <v>1.3468150205541101</v>
      </c>
      <c r="R62" s="2">
        <v>0.71024465726311004</v>
      </c>
      <c r="S62" s="2">
        <v>0.64865004948636895</v>
      </c>
      <c r="T62" s="2">
        <v>2.6543286255904013</v>
      </c>
    </row>
    <row r="63" spans="1:20" x14ac:dyDescent="0.25">
      <c r="A63" t="s">
        <v>430</v>
      </c>
      <c r="B63" t="s">
        <v>435</v>
      </c>
      <c r="C63" s="3">
        <v>3</v>
      </c>
      <c r="D63" s="2">
        <v>0.59878599687078904</v>
      </c>
      <c r="E63" s="2">
        <v>0.32191765532305899</v>
      </c>
      <c r="F63" s="2">
        <v>1.3779041981092399</v>
      </c>
      <c r="G63" s="2">
        <v>0</v>
      </c>
      <c r="H63" s="2">
        <v>0.1285</v>
      </c>
      <c r="I63" s="2">
        <v>11.79695047262463</v>
      </c>
      <c r="J63" s="2">
        <v>0</v>
      </c>
      <c r="K63" s="2">
        <v>0</v>
      </c>
      <c r="L63" s="2">
        <v>8.4335322690326606</v>
      </c>
      <c r="M63" s="2">
        <v>0</v>
      </c>
      <c r="N63" s="2">
        <v>0</v>
      </c>
      <c r="O63" s="2">
        <v>0</v>
      </c>
      <c r="P63" s="2">
        <v>0</v>
      </c>
      <c r="Q63" s="2">
        <v>1.78449822181536</v>
      </c>
      <c r="R63" s="2">
        <v>0.75251851201725495</v>
      </c>
      <c r="S63" s="2">
        <v>0.695944984062009</v>
      </c>
      <c r="T63" s="2">
        <v>2.789460611784401</v>
      </c>
    </row>
    <row r="64" spans="1:20" x14ac:dyDescent="0.25">
      <c r="A64" t="s">
        <v>430</v>
      </c>
      <c r="B64" t="s">
        <v>436</v>
      </c>
      <c r="C64" s="3">
        <v>1</v>
      </c>
      <c r="D64" s="2">
        <v>0.56092548682069499</v>
      </c>
      <c r="E64" s="2">
        <v>0.35475806109802899</v>
      </c>
      <c r="F64" s="2">
        <v>1.5052705643292501</v>
      </c>
      <c r="G64" s="2">
        <v>0</v>
      </c>
      <c r="H64" s="2">
        <v>0.1719</v>
      </c>
      <c r="I64" s="2">
        <v>13.378271491220071</v>
      </c>
      <c r="J64" s="2">
        <v>0</v>
      </c>
      <c r="K64" s="2">
        <v>0</v>
      </c>
      <c r="L64" s="2">
        <v>9.4068753545374992</v>
      </c>
      <c r="M64" s="2">
        <v>0</v>
      </c>
      <c r="N64" s="2">
        <v>0</v>
      </c>
      <c r="O64" s="2">
        <v>0</v>
      </c>
      <c r="P64" s="2">
        <v>0</v>
      </c>
      <c r="Q64" s="2">
        <v>1.60642016942164</v>
      </c>
      <c r="R64" s="2">
        <v>0.71603358335606904</v>
      </c>
      <c r="S64" s="2">
        <v>0.66638917475924198</v>
      </c>
      <c r="T64" s="2">
        <v>2.8100290406080681</v>
      </c>
    </row>
    <row r="65" spans="1:20" x14ac:dyDescent="0.25">
      <c r="A65" t="s">
        <v>430</v>
      </c>
      <c r="B65" t="s">
        <v>436</v>
      </c>
      <c r="C65" s="3">
        <v>2</v>
      </c>
      <c r="D65" s="2">
        <v>0.44666296712291198</v>
      </c>
      <c r="E65" s="2">
        <v>0.30849327105720997</v>
      </c>
      <c r="F65" s="2">
        <v>1.33633396337086</v>
      </c>
      <c r="G65" s="2">
        <v>0</v>
      </c>
      <c r="H65" s="2">
        <v>0.12959999999999999</v>
      </c>
      <c r="I65" s="2">
        <v>11.527302526138591</v>
      </c>
      <c r="J65" s="2">
        <v>0</v>
      </c>
      <c r="K65" s="2">
        <v>0</v>
      </c>
      <c r="L65" s="2">
        <v>7.7122924069618799</v>
      </c>
      <c r="M65" s="2">
        <v>0</v>
      </c>
      <c r="N65" s="2">
        <v>0</v>
      </c>
      <c r="O65" s="2">
        <v>0</v>
      </c>
      <c r="P65" s="2">
        <v>0</v>
      </c>
      <c r="Q65" s="2">
        <v>1.30459000513293</v>
      </c>
      <c r="R65" s="2">
        <v>0.65928040574663405</v>
      </c>
      <c r="S65" s="2">
        <v>0.61007999186453199</v>
      </c>
      <c r="T65" s="2">
        <v>2.5318826688860581</v>
      </c>
    </row>
    <row r="66" spans="1:20" x14ac:dyDescent="0.25">
      <c r="A66" t="s">
        <v>430</v>
      </c>
      <c r="B66" t="s">
        <v>436</v>
      </c>
      <c r="C66" s="3">
        <v>3</v>
      </c>
      <c r="D66" s="2">
        <v>0.62458320650267096</v>
      </c>
      <c r="E66" s="2">
        <v>0.34109848739481402</v>
      </c>
      <c r="F66" s="2">
        <v>1.4361421678474899</v>
      </c>
      <c r="G66" s="2">
        <v>0</v>
      </c>
      <c r="H66" s="2">
        <v>0.124</v>
      </c>
      <c r="I66" s="2">
        <v>8.4672423510314196</v>
      </c>
      <c r="J66" s="2">
        <v>0</v>
      </c>
      <c r="K66" s="2">
        <v>0</v>
      </c>
      <c r="L66" s="2">
        <v>9.0863526481108696</v>
      </c>
      <c r="M66" s="2">
        <v>0</v>
      </c>
      <c r="N66" s="2">
        <v>0</v>
      </c>
      <c r="O66" s="2">
        <v>0</v>
      </c>
      <c r="P66" s="2">
        <v>0</v>
      </c>
      <c r="Q66" s="2">
        <v>1.7536264732462199</v>
      </c>
      <c r="R66" s="2">
        <v>0.71653582786721304</v>
      </c>
      <c r="S66" s="2">
        <v>0.66809560574198501</v>
      </c>
      <c r="T66" s="2">
        <v>2.7417679992916448</v>
      </c>
    </row>
    <row r="67" spans="1:20" x14ac:dyDescent="0.25">
      <c r="A67" t="s">
        <v>430</v>
      </c>
      <c r="B67" t="s">
        <v>437</v>
      </c>
      <c r="C67" s="3">
        <v>1</v>
      </c>
      <c r="D67" s="2">
        <v>0.453007315124971</v>
      </c>
      <c r="E67" s="2">
        <v>0.30987689811890401</v>
      </c>
      <c r="F67" s="2">
        <v>1.29279464306853</v>
      </c>
      <c r="G67" s="2">
        <v>0</v>
      </c>
      <c r="H67" s="2">
        <v>0.1694</v>
      </c>
      <c r="I67" s="2">
        <v>8.952692267169331</v>
      </c>
      <c r="J67" s="2">
        <v>0</v>
      </c>
      <c r="K67" s="2">
        <v>0</v>
      </c>
      <c r="L67" s="2">
        <v>8.4647790148548694</v>
      </c>
      <c r="M67" s="2">
        <v>0</v>
      </c>
      <c r="N67" s="2">
        <v>0</v>
      </c>
      <c r="O67" s="2">
        <v>0</v>
      </c>
      <c r="P67" s="2">
        <v>0</v>
      </c>
      <c r="Q67" s="2">
        <v>1.38130407071552</v>
      </c>
      <c r="R67" s="2">
        <v>0.62572296948767003</v>
      </c>
      <c r="S67" s="2">
        <v>0.59003833328008903</v>
      </c>
      <c r="T67" s="2">
        <v>2.3906550011738008</v>
      </c>
    </row>
    <row r="68" spans="1:20" x14ac:dyDescent="0.25">
      <c r="A68" t="s">
        <v>430</v>
      </c>
      <c r="B68" t="s">
        <v>437</v>
      </c>
      <c r="C68" s="3">
        <v>2</v>
      </c>
      <c r="D68" s="2">
        <v>0.44886193029948801</v>
      </c>
      <c r="E68" s="2">
        <v>0.32003685065910498</v>
      </c>
      <c r="F68" s="2">
        <v>1.3575774770750999</v>
      </c>
      <c r="G68" s="2">
        <v>0</v>
      </c>
      <c r="H68" s="2">
        <v>0.12770000000000001</v>
      </c>
      <c r="I68" s="2">
        <v>8.8460564059540001</v>
      </c>
      <c r="J68" s="2">
        <v>0</v>
      </c>
      <c r="K68" s="2">
        <v>0</v>
      </c>
      <c r="L68" s="2">
        <v>8.1721261230362696</v>
      </c>
      <c r="M68" s="2">
        <v>0</v>
      </c>
      <c r="N68" s="2">
        <v>0</v>
      </c>
      <c r="O68" s="2">
        <v>0</v>
      </c>
      <c r="P68" s="2">
        <v>0</v>
      </c>
      <c r="Q68" s="2">
        <v>1.39041984848821</v>
      </c>
      <c r="R68" s="2">
        <v>0.64365934647701595</v>
      </c>
      <c r="S68" s="2">
        <v>0.60377675012549104</v>
      </c>
      <c r="T68" s="2">
        <v>2.508522787871859</v>
      </c>
    </row>
    <row r="69" spans="1:20" x14ac:dyDescent="0.25">
      <c r="A69" t="s">
        <v>430</v>
      </c>
      <c r="B69" t="s">
        <v>437</v>
      </c>
      <c r="C69" s="3">
        <v>3</v>
      </c>
      <c r="D69" s="2">
        <v>0.60614739427313202</v>
      </c>
      <c r="E69" s="2">
        <v>0.34418811851723102</v>
      </c>
      <c r="F69" s="2">
        <v>1.4258276448070699</v>
      </c>
      <c r="G69" s="2">
        <v>0</v>
      </c>
      <c r="H69" s="2">
        <v>0.1479</v>
      </c>
      <c r="I69" s="2">
        <v>5.5351973121720395</v>
      </c>
      <c r="J69" s="2">
        <v>0</v>
      </c>
      <c r="K69" s="2">
        <v>0</v>
      </c>
      <c r="L69" s="2">
        <v>8.8065741432940694</v>
      </c>
      <c r="M69" s="2">
        <v>0</v>
      </c>
      <c r="N69" s="2">
        <v>0</v>
      </c>
      <c r="O69" s="2">
        <v>0</v>
      </c>
      <c r="P69" s="2">
        <v>0</v>
      </c>
      <c r="Q69" s="2">
        <v>1.5634899964214899</v>
      </c>
      <c r="R69" s="2">
        <v>0.63286152608050295</v>
      </c>
      <c r="S69" s="2">
        <v>0.60414409100508304</v>
      </c>
      <c r="T69" s="2">
        <v>2.4907581534899066</v>
      </c>
    </row>
    <row r="70" spans="1:20" x14ac:dyDescent="0.25">
      <c r="A70" t="s">
        <v>430</v>
      </c>
      <c r="B70" t="s">
        <v>438</v>
      </c>
      <c r="C70" s="3">
        <v>1</v>
      </c>
      <c r="D70" s="2">
        <v>0.52505901017485501</v>
      </c>
      <c r="E70" s="2">
        <v>0.363786961920602</v>
      </c>
      <c r="F70" s="2">
        <v>1.46545289569988</v>
      </c>
      <c r="G70" s="2">
        <v>0</v>
      </c>
      <c r="H70" s="2">
        <v>0.1822</v>
      </c>
      <c r="I70" s="2">
        <v>3.55787335758186</v>
      </c>
      <c r="J70" s="2">
        <v>0</v>
      </c>
      <c r="K70" s="2">
        <v>0</v>
      </c>
      <c r="L70" s="2">
        <v>9.7750602657647097</v>
      </c>
      <c r="M70" s="2">
        <v>0</v>
      </c>
      <c r="N70" s="2">
        <v>0</v>
      </c>
      <c r="O70" s="2">
        <v>0</v>
      </c>
      <c r="P70" s="2">
        <v>0</v>
      </c>
      <c r="Q70" s="2">
        <v>1.2784296871457099</v>
      </c>
      <c r="R70" s="2">
        <v>0.55225607294689605</v>
      </c>
      <c r="S70" s="2">
        <v>0.51873343300462504</v>
      </c>
      <c r="T70" s="2">
        <v>2.321463801290935</v>
      </c>
    </row>
    <row r="71" spans="1:20" x14ac:dyDescent="0.25">
      <c r="A71" t="s">
        <v>430</v>
      </c>
      <c r="B71" t="s">
        <v>438</v>
      </c>
      <c r="C71" s="3">
        <v>2</v>
      </c>
      <c r="D71" s="2">
        <v>0.48058231099270599</v>
      </c>
      <c r="E71" s="2">
        <v>0.37134730500452501</v>
      </c>
      <c r="F71" s="2">
        <v>1.50259717178829</v>
      </c>
      <c r="G71" s="2">
        <v>0</v>
      </c>
      <c r="H71" s="2">
        <v>0.17649999999999999</v>
      </c>
      <c r="I71" s="2">
        <v>2.6631534426266499</v>
      </c>
      <c r="J71" s="2">
        <v>0</v>
      </c>
      <c r="K71" s="2">
        <v>0</v>
      </c>
      <c r="L71" s="2">
        <v>9.0863189792190902</v>
      </c>
      <c r="M71" s="2">
        <v>0</v>
      </c>
      <c r="N71" s="2">
        <v>0</v>
      </c>
      <c r="O71" s="2">
        <v>0</v>
      </c>
      <c r="P71" s="2">
        <v>0</v>
      </c>
      <c r="Q71" s="2">
        <v>1.2196842822738601</v>
      </c>
      <c r="R71" s="2">
        <v>0.56653668648563105</v>
      </c>
      <c r="S71" s="2">
        <v>0.53852618584020395</v>
      </c>
      <c r="T71" s="2">
        <v>2.3914464609267556</v>
      </c>
    </row>
    <row r="72" spans="1:20" x14ac:dyDescent="0.25">
      <c r="A72" t="s">
        <v>430</v>
      </c>
      <c r="B72" t="s">
        <v>438</v>
      </c>
      <c r="C72" s="3">
        <v>3</v>
      </c>
      <c r="D72" s="2">
        <v>0.67035849907052503</v>
      </c>
      <c r="E72" s="2">
        <v>0.454355301939386</v>
      </c>
      <c r="F72" s="2">
        <v>1.7599875294309399</v>
      </c>
      <c r="G72" s="2">
        <v>0</v>
      </c>
      <c r="H72" s="2">
        <v>0.2392</v>
      </c>
      <c r="I72" s="2">
        <v>1.6151383951703271</v>
      </c>
      <c r="J72" s="2">
        <v>0</v>
      </c>
      <c r="K72" s="2">
        <v>0</v>
      </c>
      <c r="L72" s="2">
        <v>9.3740454775594593</v>
      </c>
      <c r="M72" s="2">
        <v>0</v>
      </c>
      <c r="N72" s="2">
        <v>0</v>
      </c>
      <c r="O72" s="2">
        <v>0</v>
      </c>
      <c r="P72" s="2">
        <v>0</v>
      </c>
      <c r="Q72" s="2">
        <v>1.47557949748728</v>
      </c>
      <c r="R72" s="2">
        <v>0.66012303262806704</v>
      </c>
      <c r="S72" s="2">
        <v>0.62899510849271201</v>
      </c>
      <c r="T72" s="2">
        <v>2.436432023726538</v>
      </c>
    </row>
    <row r="75" spans="1:20" x14ac:dyDescent="0.25">
      <c r="A75" t="s">
        <v>429</v>
      </c>
      <c r="B75" t="s">
        <v>428</v>
      </c>
      <c r="C75" t="s">
        <v>427</v>
      </c>
      <c r="D75" s="4" t="s">
        <v>410</v>
      </c>
      <c r="E75" t="s">
        <v>447</v>
      </c>
      <c r="F75" s="4" t="s">
        <v>411</v>
      </c>
      <c r="G75" s="4" t="s">
        <v>412</v>
      </c>
      <c r="H75" s="4" t="s">
        <v>448</v>
      </c>
      <c r="I75" s="4" t="s">
        <v>441</v>
      </c>
      <c r="J75" s="4" t="s">
        <v>415</v>
      </c>
      <c r="K75" s="4" t="s">
        <v>416</v>
      </c>
      <c r="L75" s="4" t="s">
        <v>417</v>
      </c>
      <c r="M75" s="4" t="s">
        <v>418</v>
      </c>
      <c r="N75" s="4" t="s">
        <v>419</v>
      </c>
      <c r="O75" s="4" t="s">
        <v>420</v>
      </c>
      <c r="P75" s="4" t="s">
        <v>421</v>
      </c>
      <c r="Q75" s="4" t="s">
        <v>442</v>
      </c>
      <c r="R75" s="4" t="s">
        <v>423</v>
      </c>
      <c r="S75" s="4" t="s">
        <v>424</v>
      </c>
      <c r="T75" s="4" t="s">
        <v>443</v>
      </c>
    </row>
    <row r="76" spans="1:20" x14ac:dyDescent="0.25">
      <c r="A76" t="s">
        <v>430</v>
      </c>
      <c r="B76" t="s">
        <v>431</v>
      </c>
      <c r="C76" s="3">
        <v>1</v>
      </c>
      <c r="D76" s="2">
        <f>((D49/$D$2)*$H$2)*$H$3</f>
        <v>0.27226853608466206</v>
      </c>
      <c r="E76" s="2">
        <f>((E49/$D$2)*$H$2)*$H$3</f>
        <v>9.8606431489198981E-2</v>
      </c>
      <c r="F76" s="2">
        <f>((F49/$D$3)*$H$2)*$H$3</f>
        <v>0.34789036133303447</v>
      </c>
      <c r="G76" s="2">
        <f>((G49/$D$4)*$H$2)*$H$3</f>
        <v>6.2747270664152449E-2</v>
      </c>
      <c r="H76" s="2">
        <f>((H49/$D$5)*$H$2)*$H$3</f>
        <v>0</v>
      </c>
      <c r="I76" s="2">
        <f>((I49/$D$5)*$H$2)*$H$3</f>
        <v>56.002698532503622</v>
      </c>
      <c r="J76" s="2">
        <f>((J49/$D$7)*$H$2)*$H$3</f>
        <v>0.23243476241475339</v>
      </c>
      <c r="K76" s="2">
        <f>((K49/$D$8)*$H$2)*$H$3</f>
        <v>0.34223459865244865</v>
      </c>
      <c r="L76" s="2">
        <f>((L49/$D$9)*$H$2)*$H$3</f>
        <v>1.8201912712328334</v>
      </c>
      <c r="M76" s="2">
        <f>((M49/$D$10)*$H$2)*$H$3</f>
        <v>0.45298187107702603</v>
      </c>
      <c r="N76" s="2">
        <f>((N49/$D$11)*$H$2)*$H$3</f>
        <v>1.0653708913184898</v>
      </c>
      <c r="O76" s="2">
        <f>((O49/$D$12)*$H$2)*$H$3</f>
        <v>0.18880025797555777</v>
      </c>
      <c r="P76" s="2">
        <f>((P49/$D$13)*$H$2)*$H$3</f>
        <v>0.33090473035515233</v>
      </c>
      <c r="Q76" s="2">
        <f>((Q49/$D$14)*$H$2)*$H$3</f>
        <v>0.25539334613340797</v>
      </c>
      <c r="R76" s="2">
        <f>((R49/$D$15)*$H$2)*$H$3</f>
        <v>0.54729880012046617</v>
      </c>
      <c r="S76" s="2">
        <f>((S49/$D$16)*$H$2)*$H$3</f>
        <v>0.43809067541828206</v>
      </c>
      <c r="T76" s="2">
        <f>((T49/$D$18)*$H$2)*$H$3</f>
        <v>0.78148971645454357</v>
      </c>
    </row>
    <row r="77" spans="1:20" x14ac:dyDescent="0.25">
      <c r="A77" t="s">
        <v>430</v>
      </c>
      <c r="B77" t="s">
        <v>431</v>
      </c>
      <c r="C77" s="3">
        <v>2</v>
      </c>
      <c r="D77" s="2">
        <f t="shared" ref="D77:E99" si="0">((D50/$D$2)*$H$2)*$H$3</f>
        <v>0.24322105594330584</v>
      </c>
      <c r="E77" s="2">
        <f t="shared" si="0"/>
        <v>9.2444329043077783E-2</v>
      </c>
      <c r="F77" s="2">
        <f>((F50/$D$3)*$H$2)*$H$3</f>
        <v>0.33220666528616433</v>
      </c>
      <c r="G77" s="2">
        <f>((G50/$D$4)*$H$2)*$H$3</f>
        <v>5.9622494185830217E-2</v>
      </c>
      <c r="H77" s="2">
        <f>((H50/$D$5)*$H$2)*$H$3</f>
        <v>0</v>
      </c>
      <c r="I77" s="2">
        <f>((I50/$D$5)*$H$2)*$H$3</f>
        <v>52.820385343586622</v>
      </c>
      <c r="J77" s="2">
        <f>((J50/$D$7)*$H$2)*$H$3</f>
        <v>0.21971547038526704</v>
      </c>
      <c r="K77" s="2">
        <f>((K50/$D$8)*$H$2)*$H$3</f>
        <v>0.31853504369054647</v>
      </c>
      <c r="L77" s="2">
        <f>((L50/$D$9)*$H$2)*$H$3</f>
        <v>1.6839912704797368</v>
      </c>
      <c r="M77" s="2">
        <f>((M50/$D$10)*$H$2)*$H$3</f>
        <v>0.42991061115412876</v>
      </c>
      <c r="N77" s="2">
        <f>((N50/$D$11)*$H$2)*$H$3</f>
        <v>1.021160074350604</v>
      </c>
      <c r="O77" s="2">
        <f>((O50/$D$12)*$H$2)*$H$3</f>
        <v>0.18302080732221479</v>
      </c>
      <c r="P77" s="2">
        <f>((P50/$D$13)*$H$2)*$H$3</f>
        <v>0.30960282627052899</v>
      </c>
      <c r="Q77" s="2">
        <f>((Q50/$D$14)*$H$2)*$H$3</f>
        <v>0.24172740264807061</v>
      </c>
      <c r="R77" s="2">
        <f>((R50/$D$15)*$H$2)*$H$3</f>
        <v>0.52813996652560979</v>
      </c>
      <c r="S77" s="2">
        <f>((S50/$D$16)*$H$2)*$H$3</f>
        <v>0.42478608152558639</v>
      </c>
      <c r="T77" s="2">
        <f>((T50/$D$18)*$H$2)*$H$3</f>
        <v>0.74123760112539949</v>
      </c>
    </row>
    <row r="78" spans="1:20" x14ac:dyDescent="0.25">
      <c r="A78" t="s">
        <v>430</v>
      </c>
      <c r="B78" t="s">
        <v>431</v>
      </c>
      <c r="C78" s="3">
        <v>3</v>
      </c>
      <c r="D78" s="2">
        <f t="shared" si="0"/>
        <v>0.26617813100885968</v>
      </c>
      <c r="E78" s="2">
        <f t="shared" si="0"/>
        <v>9.0054893126137459E-2</v>
      </c>
      <c r="F78" s="2">
        <f>((F51/$D$3)*$H$2)*$H$3</f>
        <v>0.36145577739872808</v>
      </c>
      <c r="G78" s="2">
        <f>((G51/$D$4)*$H$2)*$H$3</f>
        <v>6.2551382393897015E-2</v>
      </c>
      <c r="H78" s="2">
        <f>((H51/$D$5)*$H$2)*$H$3</f>
        <v>0</v>
      </c>
      <c r="I78" s="2">
        <f>((I51/$D$5)*$H$2)*$H$3</f>
        <v>54.868657532060958</v>
      </c>
      <c r="J78" s="2">
        <f>((J51/$D$7)*$H$2)*$H$3</f>
        <v>0.24414517795401813</v>
      </c>
      <c r="K78" s="2">
        <f>((K51/$D$8)*$H$2)*$H$3</f>
        <v>0.34319349301738566</v>
      </c>
      <c r="L78" s="2">
        <f>((L51/$D$9)*$H$2)*$H$3</f>
        <v>1.9047825275365948</v>
      </c>
      <c r="M78" s="2">
        <f>((M51/$D$10)*$H$2)*$H$3</f>
        <v>0.48012815411464493</v>
      </c>
      <c r="N78" s="2">
        <f>((N51/$D$11)*$H$2)*$H$3</f>
        <v>1.1242464927449372</v>
      </c>
      <c r="O78" s="2">
        <f>((O51/$D$12)*$H$2)*$H$3</f>
        <v>0.20771780359939182</v>
      </c>
      <c r="P78" s="2">
        <f>((P51/$D$13)*$H$2)*$H$3</f>
        <v>0.35979933181453333</v>
      </c>
      <c r="Q78" s="2">
        <f>((Q51/$D$14)*$H$2)*$H$3</f>
        <v>0.27223845820876991</v>
      </c>
      <c r="R78" s="2">
        <f>((R51/$D$15)*$H$2)*$H$3</f>
        <v>0.57765771056144066</v>
      </c>
      <c r="S78" s="2">
        <f>((S51/$D$16)*$H$2)*$H$3</f>
        <v>0.46600577744468341</v>
      </c>
      <c r="T78" s="2">
        <f>((T51/$D$18)*$H$2)*$H$3</f>
        <v>0.82236846250440743</v>
      </c>
    </row>
    <row r="79" spans="1:20" x14ac:dyDescent="0.25">
      <c r="A79" t="s">
        <v>430</v>
      </c>
      <c r="B79" t="s">
        <v>432</v>
      </c>
      <c r="C79" s="3">
        <v>1</v>
      </c>
      <c r="D79" s="2">
        <f t="shared" si="0"/>
        <v>0.36883263353257706</v>
      </c>
      <c r="E79" s="2">
        <f t="shared" si="0"/>
        <v>0.1601137917503708</v>
      </c>
      <c r="F79" s="2">
        <f>((F52/$D$3)*$H$2)*$H$3</f>
        <v>0.22767556118935645</v>
      </c>
      <c r="G79" s="2">
        <f>((G52/$D$4)*$H$2)*$H$3</f>
        <v>0</v>
      </c>
      <c r="H79" s="2">
        <f>((H52/$D$5)*$H$2)*$H$3</f>
        <v>0.11353197777777778</v>
      </c>
      <c r="I79" s="2">
        <f>((I52/$D$5)*$H$2)*$H$3</f>
        <v>38.19801538470233</v>
      </c>
      <c r="J79" s="2">
        <f>((J52/$D$7)*$H$2)*$H$3</f>
        <v>0.10683380322749744</v>
      </c>
      <c r="K79" s="2">
        <f>((K52/$D$8)*$H$2)*$H$3</f>
        <v>0.30034825355070688</v>
      </c>
      <c r="L79" s="2">
        <f>((L52/$D$9)*$H$2)*$H$3</f>
        <v>2.1766273174412425</v>
      </c>
      <c r="M79" s="2">
        <f>((M52/$D$10)*$H$2)*$H$3</f>
        <v>0.66779073295779212</v>
      </c>
      <c r="N79" s="2">
        <f>((N52/$D$11)*$H$2)*$H$3</f>
        <v>0</v>
      </c>
      <c r="O79" s="2">
        <f>((O52/$D$12)*$H$2)*$H$3</f>
        <v>0</v>
      </c>
      <c r="P79" s="2">
        <f>((P52/$D$13)*$H$2)*$H$3</f>
        <v>0</v>
      </c>
      <c r="Q79" s="2">
        <f>((Q52/$D$14)*$H$2)*$H$3</f>
        <v>0.47538074120927587</v>
      </c>
      <c r="R79" s="2">
        <f>((R52/$D$15)*$H$2)*$H$3</f>
        <v>0.2809818129661959</v>
      </c>
      <c r="S79" s="2">
        <f>((S52/$D$16)*$H$2)*$H$3</f>
        <v>0.25373162105514407</v>
      </c>
      <c r="T79" s="2">
        <f>((T52/$D$18)*$H$2)*$H$3</f>
        <v>0.45860169153559621</v>
      </c>
    </row>
    <row r="80" spans="1:20" x14ac:dyDescent="0.25">
      <c r="A80" t="s">
        <v>430</v>
      </c>
      <c r="B80" t="s">
        <v>432</v>
      </c>
      <c r="C80" s="3">
        <v>2</v>
      </c>
      <c r="D80" s="2">
        <f t="shared" si="0"/>
        <v>0.37214232984484846</v>
      </c>
      <c r="E80" s="2">
        <f t="shared" si="0"/>
        <v>0.13769188200164117</v>
      </c>
      <c r="F80" s="2">
        <f>((F53/$D$3)*$H$2)*$H$3</f>
        <v>0.2156060281741598</v>
      </c>
      <c r="G80" s="2">
        <f>((G53/$D$4)*$H$2)*$H$3</f>
        <v>0</v>
      </c>
      <c r="H80" s="2">
        <f>((H53/$D$5)*$H$2)*$H$3</f>
        <v>8.5409377777777781E-2</v>
      </c>
      <c r="I80" s="2">
        <f>((I53/$D$5)*$H$2)*$H$3</f>
        <v>38.101290445839943</v>
      </c>
      <c r="J80" s="2">
        <f>((J53/$D$7)*$H$2)*$H$3</f>
        <v>0.10240960135375958</v>
      </c>
      <c r="K80" s="2">
        <f>((K53/$D$8)*$H$2)*$H$3</f>
        <v>0.30701455777748959</v>
      </c>
      <c r="L80" s="2">
        <f>((L53/$D$9)*$H$2)*$H$3</f>
        <v>2.2159441468411942</v>
      </c>
      <c r="M80" s="2">
        <f>((M53/$D$10)*$H$2)*$H$3</f>
        <v>0.54654051157963446</v>
      </c>
      <c r="N80" s="2">
        <f>((N53/$D$11)*$H$2)*$H$3</f>
        <v>0</v>
      </c>
      <c r="O80" s="2">
        <f>((O53/$D$12)*$H$2)*$H$3</f>
        <v>0</v>
      </c>
      <c r="P80" s="2">
        <f>((P53/$D$13)*$H$2)*$H$3</f>
        <v>0</v>
      </c>
      <c r="Q80" s="2">
        <f>((Q53/$D$14)*$H$2)*$H$3</f>
        <v>0.47537424090171188</v>
      </c>
      <c r="R80" s="2">
        <f>((R53/$D$15)*$H$2)*$H$3</f>
        <v>0.28511663244404961</v>
      </c>
      <c r="S80" s="2">
        <f>((S53/$D$16)*$H$2)*$H$3</f>
        <v>0.25672265441092362</v>
      </c>
      <c r="T80" s="2">
        <f>((T53/$D$18)*$H$2)*$H$3</f>
        <v>0.46434572141385572</v>
      </c>
    </row>
    <row r="81" spans="1:20" x14ac:dyDescent="0.25">
      <c r="A81" t="s">
        <v>430</v>
      </c>
      <c r="B81" t="s">
        <v>432</v>
      </c>
      <c r="C81" s="3">
        <v>3</v>
      </c>
      <c r="D81" s="2">
        <f t="shared" si="0"/>
        <v>0.43343043407066045</v>
      </c>
      <c r="E81" s="2">
        <f t="shared" si="0"/>
        <v>0.16848706594863702</v>
      </c>
      <c r="F81" s="2">
        <f>((F54/$D$3)*$H$2)*$H$3</f>
        <v>0.23846896114790891</v>
      </c>
      <c r="G81" s="2">
        <f>((G54/$D$4)*$H$2)*$H$3</f>
        <v>0</v>
      </c>
      <c r="H81" s="2">
        <f>((H54/$D$5)*$H$2)*$H$3</f>
        <v>0.10974442222222222</v>
      </c>
      <c r="I81" s="2">
        <f>((I54/$D$5)*$H$2)*$H$3</f>
        <v>36.37624657141312</v>
      </c>
      <c r="J81" s="2">
        <f>((J54/$D$7)*$H$2)*$H$3</f>
        <v>0.11533811483772989</v>
      </c>
      <c r="K81" s="2">
        <f>((K54/$D$8)*$H$2)*$H$3</f>
        <v>0.34572326207150172</v>
      </c>
      <c r="L81" s="2">
        <f>((L54/$D$9)*$H$2)*$H$3</f>
        <v>2.2193988277316565</v>
      </c>
      <c r="M81" s="2">
        <f>((M54/$D$10)*$H$2)*$H$3</f>
        <v>0.69954704955292413</v>
      </c>
      <c r="N81" s="2">
        <f>((N54/$D$11)*$H$2)*$H$3</f>
        <v>0</v>
      </c>
      <c r="O81" s="2">
        <f>((O54/$D$12)*$H$2)*$H$3</f>
        <v>0</v>
      </c>
      <c r="P81" s="2">
        <f>((P54/$D$13)*$H$2)*$H$3</f>
        <v>0</v>
      </c>
      <c r="Q81" s="2">
        <f>((Q54/$D$14)*$H$2)*$H$3</f>
        <v>0.5206948448066796</v>
      </c>
      <c r="R81" s="2">
        <f>((R54/$D$15)*$H$2)*$H$3</f>
        <v>0.29812411759660007</v>
      </c>
      <c r="S81" s="2">
        <f>((S54/$D$16)*$H$2)*$H$3</f>
        <v>0.26918154080490037</v>
      </c>
      <c r="T81" s="2">
        <f>((T54/$D$18)*$H$2)*$H$3</f>
        <v>0.48770776905562296</v>
      </c>
    </row>
    <row r="82" spans="1:20" x14ac:dyDescent="0.25">
      <c r="A82" t="s">
        <v>430</v>
      </c>
      <c r="B82" t="s">
        <v>433</v>
      </c>
      <c r="C82" s="3">
        <v>1</v>
      </c>
      <c r="D82" s="2">
        <f t="shared" si="0"/>
        <v>0.40789822964311256</v>
      </c>
      <c r="E82" s="2">
        <f t="shared" si="0"/>
        <v>0.20590542840084114</v>
      </c>
      <c r="F82" s="2">
        <f>((F55/$D$3)*$H$2)*$H$3</f>
        <v>0.23906396980318198</v>
      </c>
      <c r="G82" s="2">
        <f>((G55/$D$4)*$H$2)*$H$3</f>
        <v>0</v>
      </c>
      <c r="H82" s="2">
        <f>((H55/$D$5)*$H$2)*$H$3</f>
        <v>0.12442119999999998</v>
      </c>
      <c r="I82" s="2">
        <f>((I55/$D$5)*$H$2)*$H$3</f>
        <v>31.682889458411587</v>
      </c>
      <c r="J82" s="2">
        <f>((J55/$D$7)*$H$2)*$H$3</f>
        <v>0.10996821524980051</v>
      </c>
      <c r="K82" s="2">
        <f>((K55/$D$8)*$H$2)*$H$3</f>
        <v>0.26883160685129381</v>
      </c>
      <c r="L82" s="2">
        <f>((L55/$D$9)*$H$2)*$H$3</f>
        <v>2.5807743382002797</v>
      </c>
      <c r="M82" s="2">
        <f>((M55/$D$10)*$H$2)*$H$3</f>
        <v>0.31790240174300516</v>
      </c>
      <c r="N82" s="2">
        <f>((N55/$D$11)*$H$2)*$H$3</f>
        <v>0</v>
      </c>
      <c r="O82" s="2">
        <f>((O55/$D$12)*$H$2)*$H$3</f>
        <v>0</v>
      </c>
      <c r="P82" s="2">
        <f>((P55/$D$13)*$H$2)*$H$3</f>
        <v>0</v>
      </c>
      <c r="Q82" s="2">
        <f>((Q55/$D$14)*$H$2)*$H$3</f>
        <v>0.50947194523649253</v>
      </c>
      <c r="R82" s="2">
        <f>((R55/$D$15)*$H$2)*$H$3</f>
        <v>0.27080108067492492</v>
      </c>
      <c r="S82" s="2">
        <f>((S55/$D$16)*$H$2)*$H$3</f>
        <v>0.247509625229032</v>
      </c>
      <c r="T82" s="2">
        <f>((T55/$D$18)*$H$2)*$H$3</f>
        <v>0.45630140327925339</v>
      </c>
    </row>
    <row r="83" spans="1:20" x14ac:dyDescent="0.25">
      <c r="A83" t="s">
        <v>430</v>
      </c>
      <c r="B83" t="s">
        <v>433</v>
      </c>
      <c r="C83" s="3">
        <v>2</v>
      </c>
      <c r="D83" s="2">
        <f t="shared" si="0"/>
        <v>0.38467204534858562</v>
      </c>
      <c r="E83" s="2">
        <f t="shared" si="0"/>
        <v>0.1629914735529602</v>
      </c>
      <c r="F83" s="2">
        <f>((F56/$D$3)*$H$2)*$H$3</f>
        <v>0.21442422223939345</v>
      </c>
      <c r="G83" s="2">
        <f>((G56/$D$4)*$H$2)*$H$3</f>
        <v>0</v>
      </c>
      <c r="H83" s="2">
        <f>((H56/$D$5)*$H$2)*$H$3</f>
        <v>0.11078600000000001</v>
      </c>
      <c r="I83" s="2">
        <f>((I56/$D$5)*$H$2)*$H$3</f>
        <v>30.769833855869777</v>
      </c>
      <c r="J83" s="2">
        <f>((J56/$D$7)*$H$2)*$H$3</f>
        <v>0</v>
      </c>
      <c r="K83" s="2">
        <f>((K56/$D$8)*$H$2)*$H$3</f>
        <v>0.28491592979633984</v>
      </c>
      <c r="L83" s="2">
        <f>((L56/$D$9)*$H$2)*$H$3</f>
        <v>2.6473298041575015</v>
      </c>
      <c r="M83" s="2">
        <f>((M56/$D$10)*$H$2)*$H$3</f>
        <v>0.14366555092256897</v>
      </c>
      <c r="N83" s="2">
        <f>((N56/$D$11)*$H$2)*$H$3</f>
        <v>0</v>
      </c>
      <c r="O83" s="2">
        <f>((O56/$D$12)*$H$2)*$H$3</f>
        <v>0</v>
      </c>
      <c r="P83" s="2">
        <f>((P56/$D$13)*$H$2)*$H$3</f>
        <v>0</v>
      </c>
      <c r="Q83" s="2">
        <f>((Q56/$D$14)*$H$2)*$H$3</f>
        <v>0.49833605531905223</v>
      </c>
      <c r="R83" s="2">
        <f>((R56/$D$15)*$H$2)*$H$3</f>
        <v>0.2695312704689215</v>
      </c>
      <c r="S83" s="2">
        <f>((S56/$D$16)*$H$2)*$H$3</f>
        <v>0.24416553691621587</v>
      </c>
      <c r="T83" s="2">
        <f>((T56/$D$18)*$H$2)*$H$3</f>
        <v>0.46343385796339492</v>
      </c>
    </row>
    <row r="84" spans="1:20" x14ac:dyDescent="0.25">
      <c r="A84" t="s">
        <v>430</v>
      </c>
      <c r="B84" t="s">
        <v>433</v>
      </c>
      <c r="C84" s="3">
        <v>3</v>
      </c>
      <c r="D84" s="2">
        <f t="shared" si="0"/>
        <v>0.4905397145799153</v>
      </c>
      <c r="E84" s="2">
        <f t="shared" si="0"/>
        <v>0.22211016132509478</v>
      </c>
      <c r="F84" s="2">
        <f>((F57/$D$3)*$H$2)*$H$3</f>
        <v>0.2534927558260015</v>
      </c>
      <c r="G84" s="2">
        <f>((G57/$D$4)*$H$2)*$H$3</f>
        <v>0</v>
      </c>
      <c r="H84" s="2">
        <f>((H57/$D$5)*$H$2)*$H$3</f>
        <v>0.11258508888888889</v>
      </c>
      <c r="I84" s="2">
        <f>((I57/$D$5)*$H$2)*$H$3</f>
        <v>29.882987043210424</v>
      </c>
      <c r="J84" s="2">
        <f>((J57/$D$7)*$H$2)*$H$3</f>
        <v>0</v>
      </c>
      <c r="K84" s="2">
        <f>((K57/$D$8)*$H$2)*$H$3</f>
        <v>0.30620735787209008</v>
      </c>
      <c r="L84" s="2">
        <f>((L57/$D$9)*$H$2)*$H$3</f>
        <v>2.6772793184000525</v>
      </c>
      <c r="M84" s="2">
        <f>((M57/$D$10)*$H$2)*$H$3</f>
        <v>0.31634207989265012</v>
      </c>
      <c r="N84" s="2">
        <f>((N57/$D$11)*$H$2)*$H$3</f>
        <v>0</v>
      </c>
      <c r="O84" s="2">
        <f>((O57/$D$12)*$H$2)*$H$3</f>
        <v>0</v>
      </c>
      <c r="P84" s="2">
        <f>((P57/$D$13)*$H$2)*$H$3</f>
        <v>0</v>
      </c>
      <c r="Q84" s="2">
        <f>((Q57/$D$14)*$H$2)*$H$3</f>
        <v>0.56556060379047601</v>
      </c>
      <c r="R84" s="2">
        <f>((R57/$D$15)*$H$2)*$H$3</f>
        <v>0.29364201148878688</v>
      </c>
      <c r="S84" s="2">
        <f>((S57/$D$16)*$H$2)*$H$3</f>
        <v>0.26504878950104449</v>
      </c>
      <c r="T84" s="2">
        <f>((T57/$D$18)*$H$2)*$H$3</f>
        <v>0.49700105994830285</v>
      </c>
    </row>
    <row r="85" spans="1:20" x14ac:dyDescent="0.25">
      <c r="A85" t="s">
        <v>430</v>
      </c>
      <c r="B85" t="s">
        <v>434</v>
      </c>
      <c r="C85" s="3">
        <v>1</v>
      </c>
      <c r="D85" s="2">
        <f t="shared" si="0"/>
        <v>0.44021189786916354</v>
      </c>
      <c r="E85" s="2">
        <f t="shared" si="0"/>
        <v>0.2219005877011242</v>
      </c>
      <c r="F85" s="2">
        <f>((F58/$D$3)*$H$2)*$H$3</f>
        <v>0.23611307822701591</v>
      </c>
      <c r="G85" s="2">
        <f>((G58/$D$4)*$H$2)*$H$3</f>
        <v>0</v>
      </c>
      <c r="H85" s="2">
        <f>((H58/$D$5)*$H$2)*$H$3</f>
        <v>0.10709313333333333</v>
      </c>
      <c r="I85" s="2">
        <f>((I58/$D$5)*$H$2)*$H$3</f>
        <v>27.315196859979405</v>
      </c>
      <c r="J85" s="2">
        <f>((J58/$D$7)*$H$2)*$H$3</f>
        <v>0</v>
      </c>
      <c r="K85" s="2">
        <f>((K58/$D$8)*$H$2)*$H$3</f>
        <v>0.24783623004957603</v>
      </c>
      <c r="L85" s="2">
        <f>((L58/$D$9)*$H$2)*$H$3</f>
        <v>3.0583785170968403</v>
      </c>
      <c r="M85" s="2">
        <f>((M58/$D$10)*$H$2)*$H$3</f>
        <v>0</v>
      </c>
      <c r="N85" s="2">
        <f>((N58/$D$11)*$H$2)*$H$3</f>
        <v>0</v>
      </c>
      <c r="O85" s="2">
        <f>((O58/$D$12)*$H$2)*$H$3</f>
        <v>0</v>
      </c>
      <c r="P85" s="2">
        <f>((P58/$D$13)*$H$2)*$H$3</f>
        <v>0</v>
      </c>
      <c r="Q85" s="2">
        <f>((Q58/$D$14)*$H$2)*$H$3</f>
        <v>0.50764475794736919</v>
      </c>
      <c r="R85" s="2">
        <f>((R58/$D$15)*$H$2)*$H$3</f>
        <v>0.2666377975797089</v>
      </c>
      <c r="S85" s="2">
        <f>((S58/$D$16)*$H$2)*$H$3</f>
        <v>0.24240694558840245</v>
      </c>
      <c r="T85" s="2">
        <f>((T58/$D$18)*$H$2)*$H$3</f>
        <v>0.45933704848452755</v>
      </c>
    </row>
    <row r="86" spans="1:20" x14ac:dyDescent="0.25">
      <c r="A86" t="s">
        <v>430</v>
      </c>
      <c r="B86" t="s">
        <v>434</v>
      </c>
      <c r="C86" s="3">
        <v>2</v>
      </c>
      <c r="D86" s="2">
        <f t="shared" si="0"/>
        <v>0.42174681905596223</v>
      </c>
      <c r="E86" s="2">
        <f t="shared" si="0"/>
        <v>0.23133698578777737</v>
      </c>
      <c r="F86" s="2">
        <f>((F59/$D$3)*$H$2)*$H$3</f>
        <v>0.251525862860148</v>
      </c>
      <c r="G86" s="2">
        <f>((G59/$D$4)*$H$2)*$H$3</f>
        <v>0</v>
      </c>
      <c r="H86" s="2">
        <f>((H59/$D$5)*$H$2)*$H$3</f>
        <v>0.10311620000000001</v>
      </c>
      <c r="I86" s="2">
        <f>((I59/$D$5)*$H$2)*$H$3</f>
        <v>27.76551619429172</v>
      </c>
      <c r="J86" s="2">
        <f>((J59/$D$7)*$H$2)*$H$3</f>
        <v>0</v>
      </c>
      <c r="K86" s="2">
        <f>((K59/$D$8)*$H$2)*$H$3</f>
        <v>0.25402315663735997</v>
      </c>
      <c r="L86" s="2">
        <f>((L59/$D$9)*$H$2)*$H$3</f>
        <v>3.034755616252045</v>
      </c>
      <c r="M86" s="2">
        <f>((M59/$D$10)*$H$2)*$H$3</f>
        <v>0</v>
      </c>
      <c r="N86" s="2">
        <f>((N59/$D$11)*$H$2)*$H$3</f>
        <v>0</v>
      </c>
      <c r="O86" s="2">
        <f>((O59/$D$12)*$H$2)*$H$3</f>
        <v>0</v>
      </c>
      <c r="P86" s="2">
        <f>((P59/$D$13)*$H$2)*$H$3</f>
        <v>0</v>
      </c>
      <c r="Q86" s="2">
        <f>((Q59/$D$14)*$H$2)*$H$3</f>
        <v>0.49481935424198609</v>
      </c>
      <c r="R86" s="2">
        <f>((R59/$D$15)*$H$2)*$H$3</f>
        <v>0.27584799612997829</v>
      </c>
      <c r="S86" s="2">
        <f>((S59/$D$16)*$H$2)*$H$3</f>
        <v>0.25033898751142714</v>
      </c>
      <c r="T86" s="2">
        <f>((T59/$D$18)*$H$2)*$H$3</f>
        <v>0.47272222613001336</v>
      </c>
    </row>
    <row r="87" spans="1:20" x14ac:dyDescent="0.25">
      <c r="A87" t="s">
        <v>430</v>
      </c>
      <c r="B87" t="s">
        <v>434</v>
      </c>
      <c r="C87" s="3">
        <v>3</v>
      </c>
      <c r="D87" s="2">
        <f t="shared" si="0"/>
        <v>0.50024350026733189</v>
      </c>
      <c r="E87" s="2">
        <f t="shared" si="0"/>
        <v>0.23869761652040289</v>
      </c>
      <c r="F87" s="2">
        <f>((F60/$D$3)*$H$2)*$H$3</f>
        <v>0.24016817527682471</v>
      </c>
      <c r="G87" s="2">
        <f>((G60/$D$4)*$H$2)*$H$3</f>
        <v>0</v>
      </c>
      <c r="H87" s="2">
        <f>((H60/$D$5)*$H$2)*$H$3</f>
        <v>0.11561513333333334</v>
      </c>
      <c r="I87" s="2">
        <f>((I60/$D$5)*$H$2)*$H$3</f>
        <v>23.614375310111637</v>
      </c>
      <c r="J87" s="2">
        <f>((J60/$D$7)*$H$2)*$H$3</f>
        <v>0</v>
      </c>
      <c r="K87" s="2">
        <f>((K60/$D$8)*$H$2)*$H$3</f>
        <v>0.24910429203949327</v>
      </c>
      <c r="L87" s="2">
        <f>((L60/$D$9)*$H$2)*$H$3</f>
        <v>2.9211943445149182</v>
      </c>
      <c r="M87" s="2">
        <f>((M60/$D$10)*$H$2)*$H$3</f>
        <v>0</v>
      </c>
      <c r="N87" s="2">
        <f>((N60/$D$11)*$H$2)*$H$3</f>
        <v>0</v>
      </c>
      <c r="O87" s="2">
        <f>((O60/$D$12)*$H$2)*$H$3</f>
        <v>0</v>
      </c>
      <c r="P87" s="2">
        <f>((P60/$D$13)*$H$2)*$H$3</f>
        <v>0</v>
      </c>
      <c r="Q87" s="2">
        <f>((Q60/$D$14)*$H$2)*$H$3</f>
        <v>0.5456030703022835</v>
      </c>
      <c r="R87" s="2">
        <f>((R60/$D$15)*$H$2)*$H$3</f>
        <v>0.26649643050939092</v>
      </c>
      <c r="S87" s="2">
        <f>((S60/$D$16)*$H$2)*$H$3</f>
        <v>0.2434608190153007</v>
      </c>
      <c r="T87" s="2">
        <f>((T60/$D$18)*$H$2)*$H$3</f>
        <v>0.45789375967452106</v>
      </c>
    </row>
    <row r="88" spans="1:20" x14ac:dyDescent="0.25">
      <c r="A88" t="s">
        <v>430</v>
      </c>
      <c r="B88" t="s">
        <v>435</v>
      </c>
      <c r="C88" s="3">
        <v>1</v>
      </c>
      <c r="D88" s="2">
        <f t="shared" si="0"/>
        <v>0.45529100421147867</v>
      </c>
      <c r="E88" s="2">
        <f t="shared" si="0"/>
        <v>0.27519674373301134</v>
      </c>
      <c r="F88" s="2">
        <f>((F61/$D$3)*$H$2)*$H$3</f>
        <v>0.2376514739900068</v>
      </c>
      <c r="G88" s="2">
        <f>((G61/$D$4)*$H$2)*$H$3</f>
        <v>0</v>
      </c>
      <c r="H88" s="2">
        <f>((H61/$D$5)*$H$2)*$H$3</f>
        <v>0.11125944444444444</v>
      </c>
      <c r="I88" s="2">
        <f>((I61/$D$5)*$H$2)*$H$3</f>
        <v>14.248901595931136</v>
      </c>
      <c r="J88" s="2">
        <f>((J61/$D$7)*$H$2)*$H$3</f>
        <v>0</v>
      </c>
      <c r="K88" s="2">
        <f>((K61/$D$8)*$H$2)*$H$3</f>
        <v>0</v>
      </c>
      <c r="L88" s="2">
        <f>((L61/$D$9)*$H$2)*$H$3</f>
        <v>3.8912937394542615</v>
      </c>
      <c r="M88" s="2">
        <f>((M61/$D$10)*$H$2)*$H$3</f>
        <v>0</v>
      </c>
      <c r="N88" s="2">
        <f>((N61/$D$11)*$H$2)*$H$3</f>
        <v>0</v>
      </c>
      <c r="O88" s="2">
        <f>((O61/$D$12)*$H$2)*$H$3</f>
        <v>0</v>
      </c>
      <c r="P88" s="2">
        <f>((P61/$D$13)*$H$2)*$H$3</f>
        <v>0</v>
      </c>
      <c r="Q88" s="2">
        <f>((Q61/$D$14)*$H$2)*$H$3</f>
        <v>0.47838442191756037</v>
      </c>
      <c r="R88" s="2">
        <f>((R61/$D$15)*$H$2)*$H$3</f>
        <v>0.2199971173093894</v>
      </c>
      <c r="S88" s="2">
        <f>((S61/$D$16)*$H$2)*$H$3</f>
        <v>0.20581872234020035</v>
      </c>
      <c r="T88" s="2">
        <f>((T61/$D$18)*$H$2)*$H$3</f>
        <v>0.41724555524196572</v>
      </c>
    </row>
    <row r="89" spans="1:20" x14ac:dyDescent="0.25">
      <c r="A89" t="s">
        <v>430</v>
      </c>
      <c r="B89" t="s">
        <v>435</v>
      </c>
      <c r="C89" s="3">
        <v>2</v>
      </c>
      <c r="D89" s="2">
        <f t="shared" si="0"/>
        <v>0.40843492066425696</v>
      </c>
      <c r="E89" s="2">
        <f t="shared" si="0"/>
        <v>0.28315622264783707</v>
      </c>
      <c r="F89" s="2">
        <f>((F62/$D$3)*$H$2)*$H$3</f>
        <v>0.25716478399354609</v>
      </c>
      <c r="G89" s="2">
        <f>((G62/$D$4)*$H$2)*$H$3</f>
        <v>0</v>
      </c>
      <c r="H89" s="2">
        <f>((H62/$D$5)*$H$2)*$H$3</f>
        <v>0.12934502222222222</v>
      </c>
      <c r="I89" s="2">
        <f>((I62/$D$5)*$H$2)*$H$3</f>
        <v>14.302025261727112</v>
      </c>
      <c r="J89" s="2">
        <f>((J62/$D$7)*$H$2)*$H$3</f>
        <v>0</v>
      </c>
      <c r="K89" s="2">
        <f>((K62/$D$8)*$H$2)*$H$3</f>
        <v>0</v>
      </c>
      <c r="L89" s="2">
        <f>((L62/$D$9)*$H$2)*$H$3</f>
        <v>3.4977856793652857</v>
      </c>
      <c r="M89" s="2">
        <f>((M62/$D$10)*$H$2)*$H$3</f>
        <v>0</v>
      </c>
      <c r="N89" s="2">
        <f>((N62/$D$11)*$H$2)*$H$3</f>
        <v>0</v>
      </c>
      <c r="O89" s="2">
        <f>((O62/$D$12)*$H$2)*$H$3</f>
        <v>0</v>
      </c>
      <c r="P89" s="2">
        <f>((P62/$D$13)*$H$2)*$H$3</f>
        <v>0</v>
      </c>
      <c r="Q89" s="2">
        <f>((Q62/$D$14)*$H$2)*$H$3</f>
        <v>0.4250947261171158</v>
      </c>
      <c r="R89" s="2">
        <f>((R62/$D$15)*$H$2)*$H$3</f>
        <v>0.22417425811837866</v>
      </c>
      <c r="S89" s="2">
        <f>((S62/$D$16)*$H$2)*$H$3</f>
        <v>0.20473317487862355</v>
      </c>
      <c r="T89" s="2">
        <f>((T62/$D$18)*$H$2)*$H$3</f>
        <v>0.4188923805052111</v>
      </c>
    </row>
    <row r="90" spans="1:20" x14ac:dyDescent="0.25">
      <c r="A90" t="s">
        <v>430</v>
      </c>
      <c r="B90" t="s">
        <v>435</v>
      </c>
      <c r="C90" s="3">
        <v>3</v>
      </c>
      <c r="D90" s="2">
        <f t="shared" si="0"/>
        <v>0.56698380725920705</v>
      </c>
      <c r="E90" s="2">
        <f t="shared" si="0"/>
        <v>0.3048202509625676</v>
      </c>
      <c r="F90" s="2">
        <f>((F63/$D$3)*$H$2)*$H$3</f>
        <v>0.26094443502859871</v>
      </c>
      <c r="G90" s="2">
        <f>((G63/$D$4)*$H$2)*$H$3</f>
        <v>0</v>
      </c>
      <c r="H90" s="2">
        <f>((H63/$D$5)*$H$2)*$H$3</f>
        <v>0.12167522222222223</v>
      </c>
      <c r="I90" s="2">
        <f>((I63/$D$5)*$H$2)*$H$3</f>
        <v>11.170401325300787</v>
      </c>
      <c r="J90" s="2">
        <f>((J63/$D$7)*$H$2)*$H$3</f>
        <v>0</v>
      </c>
      <c r="K90" s="2">
        <f>((K63/$D$8)*$H$2)*$H$3</f>
        <v>0</v>
      </c>
      <c r="L90" s="2">
        <f>((L63/$D$9)*$H$2)*$H$3</f>
        <v>3.9928089998164631</v>
      </c>
      <c r="M90" s="2">
        <f>((M63/$D$10)*$H$2)*$H$3</f>
        <v>0</v>
      </c>
      <c r="N90" s="2">
        <f>((N63/$D$11)*$H$2)*$H$3</f>
        <v>0</v>
      </c>
      <c r="O90" s="2">
        <f>((O63/$D$12)*$H$2)*$H$3</f>
        <v>0</v>
      </c>
      <c r="P90" s="2">
        <f>((P63/$D$13)*$H$2)*$H$3</f>
        <v>0</v>
      </c>
      <c r="Q90" s="2">
        <f>((Q63/$D$14)*$H$2)*$H$3</f>
        <v>0.56324051282631482</v>
      </c>
      <c r="R90" s="2">
        <f>((R63/$D$15)*$H$2)*$H$3</f>
        <v>0.23751713923744619</v>
      </c>
      <c r="S90" s="2">
        <f>((S63/$D$16)*$H$2)*$H$3</f>
        <v>0.21966085756209039</v>
      </c>
      <c r="T90" s="2">
        <f>((T63/$D$18)*$H$2)*$H$3</f>
        <v>0.4402182098819753</v>
      </c>
    </row>
    <row r="91" spans="1:20" x14ac:dyDescent="0.25">
      <c r="A91" t="s">
        <v>430</v>
      </c>
      <c r="B91" t="s">
        <v>436</v>
      </c>
      <c r="C91" s="3">
        <v>1</v>
      </c>
      <c r="D91" s="2">
        <f t="shared" si="0"/>
        <v>0.53113411096510699</v>
      </c>
      <c r="E91" s="2">
        <f t="shared" si="0"/>
        <v>0.33591646629748922</v>
      </c>
      <c r="F91" s="2">
        <f>((F64/$D$3)*$H$2)*$H$3</f>
        <v>0.28506479442697491</v>
      </c>
      <c r="G91" s="2">
        <f>((G64/$D$4)*$H$2)*$H$3</f>
        <v>0</v>
      </c>
      <c r="H91" s="2">
        <f>((H64/$D$5)*$H$2)*$H$3</f>
        <v>0.1627702</v>
      </c>
      <c r="I91" s="2">
        <f>((I64/$D$5)*$H$2)*$H$3</f>
        <v>12.667736627575271</v>
      </c>
      <c r="J91" s="2">
        <f>((J64/$D$7)*$H$2)*$H$3</f>
        <v>0</v>
      </c>
      <c r="K91" s="2">
        <f>((K64/$D$8)*$H$2)*$H$3</f>
        <v>0</v>
      </c>
      <c r="L91" s="2">
        <f>((L64/$D$9)*$H$2)*$H$3</f>
        <v>4.4536328761871422</v>
      </c>
      <c r="M91" s="2">
        <f>((M64/$D$10)*$H$2)*$H$3</f>
        <v>0</v>
      </c>
      <c r="N91" s="2">
        <f>((N64/$D$11)*$H$2)*$H$3</f>
        <v>0</v>
      </c>
      <c r="O91" s="2">
        <f>((O64/$D$12)*$H$2)*$H$3</f>
        <v>0</v>
      </c>
      <c r="P91" s="2">
        <f>((P64/$D$13)*$H$2)*$H$3</f>
        <v>0</v>
      </c>
      <c r="Q91" s="2">
        <f>((Q64/$D$14)*$H$2)*$H$3</f>
        <v>0.50703380310411916</v>
      </c>
      <c r="R91" s="2">
        <f>((R64/$D$15)*$H$2)*$H$3</f>
        <v>0.22600141471705262</v>
      </c>
      <c r="S91" s="2">
        <f>((S64/$D$16)*$H$2)*$H$3</f>
        <v>0.21033216841845409</v>
      </c>
      <c r="T91" s="2">
        <f>((T64/$D$18)*$H$2)*$H$3</f>
        <v>0.443464212667814</v>
      </c>
    </row>
    <row r="92" spans="1:20" x14ac:dyDescent="0.25">
      <c r="A92" t="s">
        <v>430</v>
      </c>
      <c r="B92" t="s">
        <v>436</v>
      </c>
      <c r="C92" s="3">
        <v>2</v>
      </c>
      <c r="D92" s="2">
        <f t="shared" si="0"/>
        <v>0.42294020064682841</v>
      </c>
      <c r="E92" s="2">
        <f t="shared" si="0"/>
        <v>0.29210885066106035</v>
      </c>
      <c r="F92" s="2">
        <f>((F65/$D$3)*$H$2)*$H$3</f>
        <v>0.25307195635214369</v>
      </c>
      <c r="G92" s="2">
        <f>((G65/$D$4)*$H$2)*$H$3</f>
        <v>0</v>
      </c>
      <c r="H92" s="2">
        <f>((H65/$D$5)*$H$2)*$H$3</f>
        <v>0.1227168</v>
      </c>
      <c r="I92" s="2">
        <f>((I65/$D$5)*$H$2)*$H$3</f>
        <v>10.915074680861453</v>
      </c>
      <c r="J92" s="2">
        <f>((J65/$D$7)*$H$2)*$H$3</f>
        <v>0</v>
      </c>
      <c r="K92" s="2">
        <f>((K65/$D$8)*$H$2)*$H$3</f>
        <v>0</v>
      </c>
      <c r="L92" s="2">
        <f>((L65/$D$9)*$H$2)*$H$3</f>
        <v>3.6513419940071743</v>
      </c>
      <c r="M92" s="2">
        <f>((M65/$D$10)*$H$2)*$H$3</f>
        <v>0</v>
      </c>
      <c r="N92" s="2">
        <f>((N65/$D$11)*$H$2)*$H$3</f>
        <v>0</v>
      </c>
      <c r="O92" s="2">
        <f>((O65/$D$12)*$H$2)*$H$3</f>
        <v>0</v>
      </c>
      <c r="P92" s="2">
        <f>((P65/$D$13)*$H$2)*$H$3</f>
        <v>0</v>
      </c>
      <c r="Q92" s="2">
        <f>((Q65/$D$14)*$H$2)*$H$3</f>
        <v>0.4117672601386233</v>
      </c>
      <c r="R92" s="2">
        <f>((R65/$D$15)*$H$2)*$H$3</f>
        <v>0.20808843028788207</v>
      </c>
      <c r="S92" s="2">
        <f>((S65/$D$16)*$H$2)*$H$3</f>
        <v>0.19255932187664968</v>
      </c>
      <c r="T92" s="2">
        <f>((T65/$D$18)*$H$2)*$H$3</f>
        <v>0.39956859452309235</v>
      </c>
    </row>
    <row r="93" spans="1:20" x14ac:dyDescent="0.25">
      <c r="A93" t="s">
        <v>430</v>
      </c>
      <c r="B93" t="s">
        <v>436</v>
      </c>
      <c r="C93" s="3">
        <v>3</v>
      </c>
      <c r="D93" s="2">
        <f t="shared" si="0"/>
        <v>0.59141089842397354</v>
      </c>
      <c r="E93" s="2">
        <f t="shared" si="0"/>
        <v>0.32298236773095612</v>
      </c>
      <c r="F93" s="2">
        <f>((F66/$D$3)*$H$2)*$H$3</f>
        <v>0.27197341231991801</v>
      </c>
      <c r="G93" s="2">
        <f>((G66/$D$4)*$H$2)*$H$3</f>
        <v>0</v>
      </c>
      <c r="H93" s="2">
        <f>((H66/$D$5)*$H$2)*$H$3</f>
        <v>0.11741422222222223</v>
      </c>
      <c r="I93" s="2">
        <f>((I66/$D$5)*$H$2)*$H$3</f>
        <v>8.0175377017210838</v>
      </c>
      <c r="J93" s="2">
        <f>((J66/$D$7)*$H$2)*$H$3</f>
        <v>0</v>
      </c>
      <c r="K93" s="2">
        <f>((K66/$D$8)*$H$2)*$H$3</f>
        <v>0</v>
      </c>
      <c r="L93" s="2">
        <f>((L66/$D$9)*$H$2)*$H$3</f>
        <v>4.3018831815111573</v>
      </c>
      <c r="M93" s="2">
        <f>((M66/$D$10)*$H$2)*$H$3</f>
        <v>0</v>
      </c>
      <c r="N93" s="2">
        <f>((N66/$D$11)*$H$2)*$H$3</f>
        <v>0</v>
      </c>
      <c r="O93" s="2">
        <f>((O66/$D$12)*$H$2)*$H$3</f>
        <v>0</v>
      </c>
      <c r="P93" s="2">
        <f>((P66/$D$13)*$H$2)*$H$3</f>
        <v>0</v>
      </c>
      <c r="Q93" s="2">
        <f>((Q66/$D$14)*$H$2)*$H$3</f>
        <v>0.55349647425941795</v>
      </c>
      <c r="R93" s="2">
        <f>((R66/$D$15)*$H$2)*$H$3</f>
        <v>0.22615993796608849</v>
      </c>
      <c r="S93" s="2">
        <f>((S66/$D$16)*$H$2)*$H$3</f>
        <v>0.21087076859752577</v>
      </c>
      <c r="T93" s="2">
        <f>((T66/$D$18)*$H$2)*$H$3</f>
        <v>0.43269160907339621</v>
      </c>
    </row>
    <row r="94" spans="1:20" x14ac:dyDescent="0.25">
      <c r="A94" t="s">
        <v>430</v>
      </c>
      <c r="B94" t="s">
        <v>437</v>
      </c>
      <c r="C94" s="3">
        <v>1</v>
      </c>
      <c r="D94" s="2">
        <f t="shared" si="0"/>
        <v>0.42894759327722248</v>
      </c>
      <c r="E94" s="2">
        <f t="shared" si="0"/>
        <v>0.29341899175214442</v>
      </c>
      <c r="F94" s="2">
        <f>((F67/$D$3)*$H$2)*$H$3</f>
        <v>0.24482657662733359</v>
      </c>
      <c r="G94" s="2">
        <f>((G67/$D$4)*$H$2)*$H$3</f>
        <v>0</v>
      </c>
      <c r="H94" s="2">
        <f>((H67/$D$5)*$H$2)*$H$3</f>
        <v>0.16040297777777779</v>
      </c>
      <c r="I94" s="2">
        <f>((I67/$D$5)*$H$2)*$H$3</f>
        <v>8.4772048334241159</v>
      </c>
      <c r="J94" s="2">
        <f>((J67/$D$7)*$H$2)*$H$3</f>
        <v>0</v>
      </c>
      <c r="K94" s="2">
        <f>((K67/$D$8)*$H$2)*$H$3</f>
        <v>0</v>
      </c>
      <c r="L94" s="2">
        <f>((L67/$D$9)*$H$2)*$H$3</f>
        <v>4.007602598032955</v>
      </c>
      <c r="M94" s="2">
        <f>((M67/$D$10)*$H$2)*$H$3</f>
        <v>0</v>
      </c>
      <c r="N94" s="2">
        <f>((N67/$D$11)*$H$2)*$H$3</f>
        <v>0</v>
      </c>
      <c r="O94" s="2">
        <f>((O67/$D$12)*$H$2)*$H$3</f>
        <v>0</v>
      </c>
      <c r="P94" s="2">
        <f>((P67/$D$13)*$H$2)*$H$3</f>
        <v>0</v>
      </c>
      <c r="Q94" s="2">
        <f>((Q67/$D$14)*$H$2)*$H$3</f>
        <v>0.43598049224583929</v>
      </c>
      <c r="R94" s="2">
        <f>((R67/$D$15)*$H$2)*$H$3</f>
        <v>0.19749670911014533</v>
      </c>
      <c r="S94" s="2">
        <f>((S67/$D$16)*$H$2)*$H$3</f>
        <v>0.18623358060047848</v>
      </c>
      <c r="T94" s="2">
        <f>((T67/$D$18)*$H$2)*$H$3</f>
        <v>0.37728077629635426</v>
      </c>
    </row>
    <row r="95" spans="1:20" x14ac:dyDescent="0.25">
      <c r="A95" t="s">
        <v>430</v>
      </c>
      <c r="B95" t="s">
        <v>437</v>
      </c>
      <c r="C95" s="3">
        <v>2</v>
      </c>
      <c r="D95" s="2">
        <f t="shared" si="0"/>
        <v>0.4250223744458041</v>
      </c>
      <c r="E95" s="2">
        <f t="shared" si="0"/>
        <v>0.30303933792409915</v>
      </c>
      <c r="F95" s="2">
        <f>((F68/$D$3)*$H$2)*$H$3</f>
        <v>0.25709500576964445</v>
      </c>
      <c r="G95" s="2">
        <f>((G68/$D$4)*$H$2)*$H$3</f>
        <v>0</v>
      </c>
      <c r="H95" s="2">
        <f>((H68/$D$5)*$H$2)*$H$3</f>
        <v>0.12091771111111112</v>
      </c>
      <c r="I95" s="2">
        <f>((I68/$D$5)*$H$2)*$H$3</f>
        <v>8.3762325212822208</v>
      </c>
      <c r="J95" s="2">
        <f>((J68/$D$7)*$H$2)*$H$3</f>
        <v>0</v>
      </c>
      <c r="K95" s="2">
        <f>((K68/$D$8)*$H$2)*$H$3</f>
        <v>0</v>
      </c>
      <c r="L95" s="2">
        <f>((L68/$D$9)*$H$2)*$H$3</f>
        <v>3.8690477122508384</v>
      </c>
      <c r="M95" s="2">
        <f>((M68/$D$10)*$H$2)*$H$3</f>
        <v>0</v>
      </c>
      <c r="N95" s="2">
        <f>((N68/$D$11)*$H$2)*$H$3</f>
        <v>0</v>
      </c>
      <c r="O95" s="2">
        <f>((O68/$D$12)*$H$2)*$H$3</f>
        <v>0</v>
      </c>
      <c r="P95" s="2">
        <f>((P68/$D$13)*$H$2)*$H$3</f>
        <v>0</v>
      </c>
      <c r="Q95" s="2">
        <f>((Q68/$D$14)*$H$2)*$H$3</f>
        <v>0.43885770180801947</v>
      </c>
      <c r="R95" s="2">
        <f>((R68/$D$15)*$H$2)*$H$3</f>
        <v>0.20315796113619</v>
      </c>
      <c r="S95" s="2">
        <f>((S68/$D$16)*$H$2)*$H$3</f>
        <v>0.19056983202109018</v>
      </c>
      <c r="T95" s="2">
        <f>((T68/$D$18)*$H$2)*$H$3</f>
        <v>0.39588205922674041</v>
      </c>
    </row>
    <row r="96" spans="1:20" x14ac:dyDescent="0.25">
      <c r="A96" t="s">
        <v>430</v>
      </c>
      <c r="B96" t="s">
        <v>437</v>
      </c>
      <c r="C96" s="3">
        <v>3</v>
      </c>
      <c r="D96" s="2">
        <f t="shared" si="0"/>
        <v>0.57395423266618129</v>
      </c>
      <c r="E96" s="2">
        <f t="shared" si="0"/>
        <v>0.32590790511153811</v>
      </c>
      <c r="F96" s="2">
        <f>((F69/$D$3)*$H$2)*$H$3</f>
        <v>0.27002007086768559</v>
      </c>
      <c r="G96" s="2">
        <f>((G69/$D$4)*$H$2)*$H$3</f>
        <v>0</v>
      </c>
      <c r="H96" s="2">
        <f>((H69/$D$5)*$H$2)*$H$3</f>
        <v>0.14004486666666668</v>
      </c>
      <c r="I96" s="2">
        <f>((I69/$D$5)*$H$2)*$H$3</f>
        <v>5.2412168327033468</v>
      </c>
      <c r="J96" s="2">
        <f>((J69/$D$7)*$H$2)*$H$3</f>
        <v>0</v>
      </c>
      <c r="K96" s="2">
        <f>((K69/$D$8)*$H$2)*$H$3</f>
        <v>0</v>
      </c>
      <c r="L96" s="2">
        <f>((L69/$D$9)*$H$2)*$H$3</f>
        <v>4.1694236027306699</v>
      </c>
      <c r="M96" s="2">
        <f>((M69/$D$10)*$H$2)*$H$3</f>
        <v>0</v>
      </c>
      <c r="N96" s="2">
        <f>((N69/$D$11)*$H$2)*$H$3</f>
        <v>0</v>
      </c>
      <c r="O96" s="2">
        <f>((O69/$D$12)*$H$2)*$H$3</f>
        <v>0</v>
      </c>
      <c r="P96" s="2">
        <f>((P69/$D$13)*$H$2)*$H$3</f>
        <v>0</v>
      </c>
      <c r="Q96" s="2">
        <f>((Q69/$D$14)*$H$2)*$H$3</f>
        <v>0.49348376850014575</v>
      </c>
      <c r="R96" s="2">
        <f>((R69/$D$15)*$H$2)*$H$3</f>
        <v>0.19974984908363133</v>
      </c>
      <c r="S96" s="2">
        <f>((S69/$D$16)*$H$2)*$H$3</f>
        <v>0.19068577568686362</v>
      </c>
      <c r="T96" s="2">
        <f>((T69/$D$18)*$H$2)*$H$3</f>
        <v>0.39307853674149967</v>
      </c>
    </row>
    <row r="97" spans="1:20" x14ac:dyDescent="0.25">
      <c r="A97" t="s">
        <v>430</v>
      </c>
      <c r="B97" t="s">
        <v>438</v>
      </c>
      <c r="C97" s="3">
        <v>1</v>
      </c>
      <c r="D97" s="2">
        <f t="shared" si="0"/>
        <v>0.49717254274556827</v>
      </c>
      <c r="E97" s="2">
        <f t="shared" si="0"/>
        <v>0.34446583216526333</v>
      </c>
      <c r="F97" s="2">
        <f>((F70/$D$3)*$H$2)*$H$3</f>
        <v>0.27752421282565282</v>
      </c>
      <c r="G97" s="2">
        <f>((G70/$D$4)*$H$2)*$H$3</f>
        <v>0</v>
      </c>
      <c r="H97" s="2">
        <f>((H70/$D$5)*$H$2)*$H$3</f>
        <v>0.17252315555555556</v>
      </c>
      <c r="I97" s="2">
        <f>((I70/$D$5)*$H$2)*$H$3</f>
        <v>3.3689107503680678</v>
      </c>
      <c r="J97" s="2">
        <f>((J70/$D$7)*$H$2)*$H$3</f>
        <v>0</v>
      </c>
      <c r="K97" s="2">
        <f>((K70/$D$8)*$H$2)*$H$3</f>
        <v>0</v>
      </c>
      <c r="L97" s="2">
        <f>((L70/$D$9)*$H$2)*$H$3</f>
        <v>4.6279479769359364</v>
      </c>
      <c r="M97" s="2">
        <f>((M70/$D$10)*$H$2)*$H$3</f>
        <v>0</v>
      </c>
      <c r="N97" s="2">
        <f>((N70/$D$11)*$H$2)*$H$3</f>
        <v>0</v>
      </c>
      <c r="O97" s="2">
        <f>((O70/$D$12)*$H$2)*$H$3</f>
        <v>0</v>
      </c>
      <c r="P97" s="2">
        <f>((P70/$D$13)*$H$2)*$H$3</f>
        <v>0</v>
      </c>
      <c r="Q97" s="2">
        <f>((Q70/$D$14)*$H$2)*$H$3</f>
        <v>0.40351028866132371</v>
      </c>
      <c r="R97" s="2">
        <f>((R70/$D$15)*$H$2)*$H$3</f>
        <v>0.17430837976494251</v>
      </c>
      <c r="S97" s="2">
        <f>((S70/$D$16)*$H$2)*$H$3</f>
        <v>0.16372764133575607</v>
      </c>
      <c r="T97" s="2">
        <f>((T70/$D$18)*$H$2)*$H$3</f>
        <v>0.36636137990002499</v>
      </c>
    </row>
    <row r="98" spans="1:20" x14ac:dyDescent="0.25">
      <c r="A98" t="s">
        <v>430</v>
      </c>
      <c r="B98" t="s">
        <v>438</v>
      </c>
      <c r="C98" s="3">
        <v>2</v>
      </c>
      <c r="D98" s="2">
        <f t="shared" si="0"/>
        <v>0.45505805047553782</v>
      </c>
      <c r="E98" s="2">
        <f t="shared" si="0"/>
        <v>0.35162463702761804</v>
      </c>
      <c r="F98" s="2">
        <f>((F71/$D$3)*$H$2)*$H$3</f>
        <v>0.28455851328844017</v>
      </c>
      <c r="G98" s="2">
        <f>((G71/$D$4)*$H$2)*$H$3</f>
        <v>0</v>
      </c>
      <c r="H98" s="2">
        <f>((H71/$D$5)*$H$2)*$H$3</f>
        <v>0.16712588888888885</v>
      </c>
      <c r="I98" s="2">
        <f>((I71/$D$5)*$H$2)*$H$3</f>
        <v>2.5217104042293674</v>
      </c>
      <c r="J98" s="2">
        <f>((J71/$D$7)*$H$2)*$H$3</f>
        <v>0</v>
      </c>
      <c r="K98" s="2">
        <f>((K71/$D$8)*$H$2)*$H$3</f>
        <v>0</v>
      </c>
      <c r="L98" s="2">
        <f>((L71/$D$9)*$H$2)*$H$3</f>
        <v>4.3018672411613936</v>
      </c>
      <c r="M98" s="2">
        <f>((M71/$D$10)*$H$2)*$H$3</f>
        <v>0</v>
      </c>
      <c r="N98" s="2">
        <f>((N71/$D$11)*$H$2)*$H$3</f>
        <v>0</v>
      </c>
      <c r="O98" s="2">
        <f>((O71/$D$12)*$H$2)*$H$3</f>
        <v>0</v>
      </c>
      <c r="P98" s="2">
        <f>((P71/$D$13)*$H$2)*$H$3</f>
        <v>0</v>
      </c>
      <c r="Q98" s="2">
        <f>((Q71/$D$14)*$H$2)*$H$3</f>
        <v>0.38496849827917906</v>
      </c>
      <c r="R98" s="2">
        <f>((R71/$D$15)*$H$2)*$H$3</f>
        <v>0.17881576452705733</v>
      </c>
      <c r="S98" s="2">
        <f>((S71/$D$16)*$H$2)*$H$3</f>
        <v>0.16997482058260066</v>
      </c>
      <c r="T98" s="2">
        <f>((T71/$D$18)*$H$2)*$H$3</f>
        <v>0.37740568037070021</v>
      </c>
    </row>
    <row r="99" spans="1:20" x14ac:dyDescent="0.25">
      <c r="A99" t="s">
        <v>430</v>
      </c>
      <c r="B99" t="s">
        <v>438</v>
      </c>
      <c r="C99" s="3">
        <v>3</v>
      </c>
      <c r="D99" s="2">
        <f t="shared" si="0"/>
        <v>0.63475501434211268</v>
      </c>
      <c r="E99" s="2">
        <f t="shared" si="0"/>
        <v>0.43022398701416081</v>
      </c>
      <c r="F99" s="2">
        <f>((F72/$D$3)*$H$2)*$H$3</f>
        <v>0.33330252724023268</v>
      </c>
      <c r="G99" s="2">
        <f>((G72/$D$4)*$H$2)*$H$3</f>
        <v>0</v>
      </c>
      <c r="H99" s="2">
        <f>((H72/$D$5)*$H$2)*$H$3</f>
        <v>0.22649582222222223</v>
      </c>
      <c r="I99" s="2">
        <f>((I72/$D$5)*$H$2)*$H$3</f>
        <v>1.5293566004046142</v>
      </c>
      <c r="J99" s="2">
        <f>((J72/$D$7)*$H$2)*$H$3</f>
        <v>0</v>
      </c>
      <c r="K99" s="2">
        <f>((K72/$D$8)*$H$2)*$H$3</f>
        <v>0</v>
      </c>
      <c r="L99" s="2">
        <f>((L72/$D$9)*$H$2)*$H$3</f>
        <v>4.4380897533200949</v>
      </c>
      <c r="M99" s="2">
        <f>((M72/$D$10)*$H$2)*$H$3</f>
        <v>0</v>
      </c>
      <c r="N99" s="2">
        <f>((N72/$D$11)*$H$2)*$H$3</f>
        <v>0</v>
      </c>
      <c r="O99" s="2">
        <f>((O72/$D$12)*$H$2)*$H$3</f>
        <v>0</v>
      </c>
      <c r="P99" s="2">
        <f>((P72/$D$13)*$H$2)*$H$3</f>
        <v>0</v>
      </c>
      <c r="Q99" s="2">
        <f>((Q72/$D$14)*$H$2)*$H$3</f>
        <v>0.46573661028098517</v>
      </c>
      <c r="R99" s="2">
        <f>((R72/$D$15)*$H$2)*$H$3</f>
        <v>0.20835438829838474</v>
      </c>
      <c r="S99" s="2">
        <f>((S72/$D$16)*$H$2)*$H$3</f>
        <v>0.19852949313240342</v>
      </c>
      <c r="T99" s="2">
        <f>((T72/$D$18)*$H$2)*$H$3</f>
        <v>0.38450506863328809</v>
      </c>
    </row>
  </sheetData>
  <autoFilter ref="A75:T99"/>
  <mergeCells count="1">
    <mergeCell ref="B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01"/>
  <sheetViews>
    <sheetView topLeftCell="A22" workbookViewId="0">
      <selection activeCell="D80" sqref="D80:T101"/>
    </sheetView>
  </sheetViews>
  <sheetFormatPr baseColWidth="10" defaultRowHeight="15" x14ac:dyDescent="0.25"/>
  <cols>
    <col min="1" max="1" width="13.7109375" bestFit="1" customWidth="1"/>
    <col min="4" max="4" width="13.7109375" bestFit="1" customWidth="1"/>
  </cols>
  <sheetData>
    <row r="1" spans="1:8" x14ac:dyDescent="0.25">
      <c r="A1" s="6" t="s">
        <v>446</v>
      </c>
      <c r="B1" s="5" t="s">
        <v>445</v>
      </c>
      <c r="C1" s="5"/>
      <c r="D1" t="s">
        <v>444</v>
      </c>
    </row>
    <row r="2" spans="1:8" x14ac:dyDescent="0.25">
      <c r="A2" t="s">
        <v>410</v>
      </c>
      <c r="B2" s="2">
        <v>8.4767929555142896</v>
      </c>
      <c r="C2" s="2">
        <v>8.4351460014408293</v>
      </c>
      <c r="D2">
        <v>1</v>
      </c>
      <c r="G2" t="s">
        <v>439</v>
      </c>
      <c r="H2">
        <v>0.85219999999999996</v>
      </c>
    </row>
    <row r="3" spans="1:8" x14ac:dyDescent="0.25">
      <c r="A3" t="s">
        <v>447</v>
      </c>
      <c r="B3" s="2">
        <v>7.5543041148762304</v>
      </c>
      <c r="C3" s="2">
        <v>7.5256732836453999</v>
      </c>
      <c r="D3">
        <v>1</v>
      </c>
      <c r="G3" t="s">
        <v>440</v>
      </c>
      <c r="H3">
        <f>200/180</f>
        <v>1.1111111111111112</v>
      </c>
    </row>
    <row r="4" spans="1:8" x14ac:dyDescent="0.25">
      <c r="A4" t="s">
        <v>411</v>
      </c>
      <c r="B4" s="2">
        <v>7.4460490784472197</v>
      </c>
      <c r="C4" s="2">
        <v>7.3023866826854098</v>
      </c>
      <c r="D4">
        <v>5</v>
      </c>
    </row>
    <row r="5" spans="1:8" x14ac:dyDescent="0.25">
      <c r="A5" t="s">
        <v>412</v>
      </c>
      <c r="B5" s="2">
        <v>6.9098562923786604</v>
      </c>
      <c r="C5" s="2">
        <v>6.8812254611478298</v>
      </c>
      <c r="D5">
        <v>2</v>
      </c>
    </row>
    <row r="6" spans="1:8" x14ac:dyDescent="0.25">
      <c r="A6" t="s">
        <v>448</v>
      </c>
      <c r="B6" s="2">
        <v>6.2034032377480397</v>
      </c>
      <c r="C6" s="2">
        <v>6.1834124798472203</v>
      </c>
      <c r="D6">
        <v>1</v>
      </c>
    </row>
    <row r="7" spans="1:8" x14ac:dyDescent="0.25">
      <c r="A7" t="s">
        <v>449</v>
      </c>
      <c r="B7" s="2">
        <v>5.2609575919662399</v>
      </c>
      <c r="C7" s="2">
        <v>5.2160630932906704</v>
      </c>
      <c r="D7">
        <v>1</v>
      </c>
    </row>
    <row r="8" spans="1:8" x14ac:dyDescent="0.25">
      <c r="A8" t="s">
        <v>450</v>
      </c>
      <c r="B8" s="2">
        <v>4.6920680578056597</v>
      </c>
      <c r="C8" s="2">
        <v>4.6144768110380703</v>
      </c>
    </row>
    <row r="9" spans="1:8" x14ac:dyDescent="0.25">
      <c r="A9" t="s">
        <v>415</v>
      </c>
      <c r="B9" s="2">
        <v>2.42074525122707</v>
      </c>
      <c r="C9" s="2">
        <v>2.4117663514919498</v>
      </c>
      <c r="D9">
        <v>4</v>
      </c>
    </row>
    <row r="10" spans="1:8" x14ac:dyDescent="0.25">
      <c r="A10" t="s">
        <v>416</v>
      </c>
      <c r="B10" s="2">
        <v>2.38499906548916</v>
      </c>
      <c r="C10" s="2">
        <v>2.3744954469311002</v>
      </c>
      <c r="D10">
        <v>3</v>
      </c>
    </row>
    <row r="11" spans="1:8" x14ac:dyDescent="0.25">
      <c r="A11" t="s">
        <v>417</v>
      </c>
      <c r="B11" s="2">
        <v>2.3744954469311002</v>
      </c>
      <c r="C11" s="2">
        <v>2.3207914617229699</v>
      </c>
      <c r="D11">
        <v>2</v>
      </c>
    </row>
    <row r="12" spans="1:8" x14ac:dyDescent="0.25">
      <c r="A12" t="s">
        <v>418</v>
      </c>
      <c r="B12" s="2">
        <v>1.93825645036663</v>
      </c>
      <c r="C12" s="2">
        <v>1.91945158488366</v>
      </c>
      <c r="D12">
        <v>3</v>
      </c>
    </row>
    <row r="13" spans="1:8" x14ac:dyDescent="0.25">
      <c r="A13" t="s">
        <v>419</v>
      </c>
      <c r="B13" s="2">
        <v>1.49913742935883</v>
      </c>
      <c r="C13" s="2">
        <v>1.46796540008975</v>
      </c>
      <c r="D13">
        <v>3</v>
      </c>
    </row>
    <row r="14" spans="1:8" x14ac:dyDescent="0.25">
      <c r="A14" t="s">
        <v>420</v>
      </c>
      <c r="B14" s="2">
        <v>1.34768202627974</v>
      </c>
      <c r="C14" s="2">
        <v>1.3387031265446301</v>
      </c>
      <c r="D14">
        <v>3</v>
      </c>
    </row>
    <row r="15" spans="1:8" x14ac:dyDescent="0.25">
      <c r="A15" t="s">
        <v>421</v>
      </c>
      <c r="B15" s="2">
        <v>1.3302324664171701</v>
      </c>
      <c r="C15" s="2">
        <v>1.32057591387186</v>
      </c>
      <c r="D15">
        <v>3</v>
      </c>
    </row>
    <row r="16" spans="1:8" x14ac:dyDescent="0.25">
      <c r="A16" t="s">
        <v>442</v>
      </c>
      <c r="B16" s="2">
        <v>1.2062220021510699</v>
      </c>
      <c r="C16" s="2">
        <v>1.1721699484386601</v>
      </c>
      <c r="D16">
        <v>3</v>
      </c>
    </row>
    <row r="17" spans="1:23" x14ac:dyDescent="0.25">
      <c r="A17" t="s">
        <v>423</v>
      </c>
      <c r="B17" s="2">
        <v>1.0557830782872899</v>
      </c>
      <c r="C17" s="2">
        <v>1.0330817091456801</v>
      </c>
      <c r="D17">
        <v>3</v>
      </c>
    </row>
    <row r="18" spans="1:23" x14ac:dyDescent="0.25">
      <c r="A18" t="s">
        <v>424</v>
      </c>
      <c r="B18" s="2">
        <v>1.02596635463861</v>
      </c>
      <c r="C18" s="2">
        <v>1.00241791948425</v>
      </c>
      <c r="D18">
        <v>3</v>
      </c>
    </row>
    <row r="19" spans="1:23" x14ac:dyDescent="0.25">
      <c r="A19" t="s">
        <v>451</v>
      </c>
      <c r="B19" s="2">
        <v>0.98090244276049599</v>
      </c>
      <c r="C19" s="2">
        <v>0.92414901990647802</v>
      </c>
    </row>
    <row r="20" spans="1:23" x14ac:dyDescent="0.25">
      <c r="A20" t="s">
        <v>443</v>
      </c>
      <c r="B20" s="2">
        <v>0.98090244276049599</v>
      </c>
      <c r="C20" s="2">
        <v>0.92414901990647802</v>
      </c>
      <c r="D20">
        <v>6</v>
      </c>
    </row>
    <row r="21" spans="1:23" x14ac:dyDescent="0.25">
      <c r="A21" t="s">
        <v>452</v>
      </c>
      <c r="B21" s="2">
        <v>3.0898657964959102E-2</v>
      </c>
      <c r="C21" s="2">
        <v>-2.8838747433961798E-2</v>
      </c>
      <c r="D21">
        <v>9</v>
      </c>
    </row>
    <row r="23" spans="1:23" x14ac:dyDescent="0.25">
      <c r="A23" t="s">
        <v>429</v>
      </c>
      <c r="B23" t="s">
        <v>428</v>
      </c>
      <c r="C23" t="s">
        <v>427</v>
      </c>
      <c r="D23" t="s">
        <v>453</v>
      </c>
      <c r="E23" t="s">
        <v>410</v>
      </c>
      <c r="F23" t="s">
        <v>447</v>
      </c>
      <c r="G23" t="s">
        <v>411</v>
      </c>
      <c r="H23" t="s">
        <v>412</v>
      </c>
      <c r="I23" t="s">
        <v>448</v>
      </c>
      <c r="J23" t="s">
        <v>449</v>
      </c>
      <c r="K23" t="s">
        <v>450</v>
      </c>
      <c r="L23" t="s">
        <v>415</v>
      </c>
      <c r="M23" t="s">
        <v>416</v>
      </c>
      <c r="N23" t="s">
        <v>417</v>
      </c>
      <c r="O23" t="s">
        <v>418</v>
      </c>
      <c r="P23" t="s">
        <v>419</v>
      </c>
      <c r="Q23" t="s">
        <v>420</v>
      </c>
      <c r="R23" t="s">
        <v>421</v>
      </c>
      <c r="S23" t="s">
        <v>442</v>
      </c>
      <c r="T23" t="s">
        <v>423</v>
      </c>
      <c r="U23" t="s">
        <v>424</v>
      </c>
      <c r="V23" t="s">
        <v>451</v>
      </c>
      <c r="W23" t="s">
        <v>452</v>
      </c>
    </row>
    <row r="24" spans="1:23" x14ac:dyDescent="0.25">
      <c r="A24" t="s">
        <v>454</v>
      </c>
      <c r="B24" t="s">
        <v>431</v>
      </c>
      <c r="C24" s="3">
        <v>1</v>
      </c>
      <c r="D24" s="4">
        <v>25</v>
      </c>
      <c r="E24" s="2">
        <v>0.54916390520526503</v>
      </c>
      <c r="F24" s="2">
        <v>9.2129826232706102E-2</v>
      </c>
      <c r="G24" s="2">
        <v>1.6833108925722799</v>
      </c>
      <c r="H24" s="2">
        <v>0.12285840681483499</v>
      </c>
      <c r="I24" s="2">
        <v>4.93221997211512E-3</v>
      </c>
      <c r="J24" s="2">
        <v>18.0324305873336</v>
      </c>
      <c r="K24" s="2">
        <v>33.282192946107997</v>
      </c>
      <c r="L24" s="2">
        <v>2.6124221029712502</v>
      </c>
      <c r="M24" s="2">
        <v>2.5288153234079398</v>
      </c>
      <c r="N24" s="2">
        <v>3.53750545918792</v>
      </c>
      <c r="O24" s="2">
        <v>2.5878283207145998</v>
      </c>
      <c r="P24" s="2">
        <v>3.8326973953096299</v>
      </c>
      <c r="Q24" s="2">
        <v>0.35721758044860702</v>
      </c>
      <c r="R24" s="2">
        <v>0.50417224673444805</v>
      </c>
      <c r="S24" s="2">
        <v>1.5306757954668699</v>
      </c>
      <c r="T24" s="2">
        <v>1.62923163130513</v>
      </c>
      <c r="U24" s="2">
        <v>1.29179799347075</v>
      </c>
      <c r="V24" s="2">
        <v>5.7650802113126502</v>
      </c>
      <c r="W24" s="2">
        <v>9</v>
      </c>
    </row>
    <row r="25" spans="1:23" x14ac:dyDescent="0.25">
      <c r="A25" t="s">
        <v>454</v>
      </c>
      <c r="B25" t="s">
        <v>431</v>
      </c>
      <c r="C25" s="3">
        <v>2</v>
      </c>
      <c r="D25" s="4">
        <v>26</v>
      </c>
      <c r="E25" s="2">
        <v>0.62716672867255496</v>
      </c>
      <c r="F25" s="2">
        <v>8.8896499667668202E-2</v>
      </c>
      <c r="G25" s="2">
        <v>1.7658885367355299</v>
      </c>
      <c r="H25" s="2">
        <v>0.130881767303759</v>
      </c>
      <c r="I25" s="2">
        <v>6.4023137471702499E-3</v>
      </c>
      <c r="J25" s="2">
        <v>20.143607930791902</v>
      </c>
      <c r="K25" s="2">
        <v>36.5480650003976</v>
      </c>
      <c r="L25" s="2">
        <v>2.9790520961233802</v>
      </c>
      <c r="M25" s="2">
        <v>2.9254266697586502</v>
      </c>
      <c r="N25" s="2">
        <v>3.97898126032932</v>
      </c>
      <c r="O25" s="2">
        <v>2.7995064131315601</v>
      </c>
      <c r="P25" s="2">
        <v>4.1514535004565802</v>
      </c>
      <c r="Q25" s="2">
        <v>0.35765519635522303</v>
      </c>
      <c r="R25" s="2">
        <v>0.55183741190598901</v>
      </c>
      <c r="S25" s="2">
        <v>1.6342386283467201</v>
      </c>
      <c r="T25" s="2">
        <v>1.7437264465242901</v>
      </c>
      <c r="U25" s="2">
        <v>1.3712736503379901</v>
      </c>
      <c r="V25" s="2">
        <v>6.17629650980059</v>
      </c>
      <c r="W25" s="2">
        <v>9</v>
      </c>
    </row>
    <row r="26" spans="1:23" x14ac:dyDescent="0.25">
      <c r="A26" t="s">
        <v>454</v>
      </c>
      <c r="B26" t="s">
        <v>431</v>
      </c>
      <c r="C26" s="3">
        <v>3</v>
      </c>
      <c r="D26" s="4">
        <v>27</v>
      </c>
      <c r="E26" s="2">
        <v>0.70050697291844999</v>
      </c>
      <c r="F26" s="2">
        <v>0.169590486034296</v>
      </c>
      <c r="G26" s="2">
        <v>2.2407006823117199</v>
      </c>
      <c r="H26" s="2">
        <v>0.20983352118180601</v>
      </c>
      <c r="I26" s="2">
        <v>5.2331038637214597E-2</v>
      </c>
      <c r="J26" s="2">
        <v>18.666826919696401</v>
      </c>
      <c r="K26" s="2">
        <v>34.4386997628812</v>
      </c>
      <c r="L26" s="2">
        <v>2.7922333735476998</v>
      </c>
      <c r="M26" s="2">
        <v>2.6530245746982599</v>
      </c>
      <c r="N26" s="2">
        <v>4.1377533046056501</v>
      </c>
      <c r="O26" s="2">
        <v>2.8610240710497701</v>
      </c>
      <c r="P26" s="2">
        <v>4.3447199339378004</v>
      </c>
      <c r="Q26" s="2">
        <v>0.430548561839459</v>
      </c>
      <c r="R26" s="2">
        <v>0.62385111736963395</v>
      </c>
      <c r="S26" s="2">
        <v>1.7849086312134901</v>
      </c>
      <c r="T26" s="2">
        <v>1.9133973295143301</v>
      </c>
      <c r="U26" s="2">
        <v>1.5479181462971101</v>
      </c>
      <c r="V26" s="2">
        <v>6.7127520986166704</v>
      </c>
      <c r="W26" s="2">
        <v>9</v>
      </c>
    </row>
    <row r="27" spans="1:23" x14ac:dyDescent="0.25">
      <c r="A27" t="s">
        <v>454</v>
      </c>
      <c r="B27" t="s">
        <v>432</v>
      </c>
      <c r="C27" s="3">
        <v>1</v>
      </c>
      <c r="D27" s="4">
        <v>28</v>
      </c>
      <c r="E27" s="2">
        <v>0.60620153345835304</v>
      </c>
      <c r="F27" s="2">
        <v>0.20853934124689</v>
      </c>
      <c r="G27" s="2">
        <v>0.94251122091775197</v>
      </c>
      <c r="H27" s="2">
        <v>3.3680097783304198E-2</v>
      </c>
      <c r="I27" s="2">
        <v>0.12770938596874801</v>
      </c>
      <c r="J27" s="2">
        <v>10.9481497785721</v>
      </c>
      <c r="K27" s="2">
        <v>19.6355281727954</v>
      </c>
      <c r="L27" s="2">
        <v>0.67098770943127595</v>
      </c>
      <c r="M27" s="2">
        <v>1.3693801066931901</v>
      </c>
      <c r="N27" s="2">
        <v>7.5152039155752499</v>
      </c>
      <c r="O27" s="2">
        <v>4.2250999695438498</v>
      </c>
      <c r="P27" s="2">
        <v>0.48537533139618699</v>
      </c>
      <c r="Q27" s="2">
        <v>9.8482827197042502E-2</v>
      </c>
      <c r="R27" s="2">
        <v>8.8403631798904994E-2</v>
      </c>
      <c r="S27" s="2">
        <v>2.4433790674600102</v>
      </c>
      <c r="T27" s="2">
        <v>0.61840237942841603</v>
      </c>
      <c r="U27" s="2">
        <v>0.531632721645109</v>
      </c>
      <c r="V27" s="2">
        <v>2.4993924645700099</v>
      </c>
      <c r="W27" s="2">
        <v>9</v>
      </c>
    </row>
    <row r="28" spans="1:23" x14ac:dyDescent="0.25">
      <c r="A28" t="s">
        <v>454</v>
      </c>
      <c r="B28" t="s">
        <v>432</v>
      </c>
      <c r="C28" s="3">
        <v>2</v>
      </c>
      <c r="D28" s="4">
        <v>29</v>
      </c>
      <c r="E28" s="2">
        <v>0.57978041136503</v>
      </c>
      <c r="F28" s="2">
        <v>0.20963368951831499</v>
      </c>
      <c r="G28" s="2">
        <v>0.84036628604887298</v>
      </c>
      <c r="H28" s="2">
        <v>2.7035461249575701E-2</v>
      </c>
      <c r="I28" s="2">
        <v>0.106895171895786</v>
      </c>
      <c r="J28" s="2">
        <v>10.7758194661332</v>
      </c>
      <c r="K28" s="2">
        <v>19.5636857113867</v>
      </c>
      <c r="L28" s="2">
        <v>0.66595401584946101</v>
      </c>
      <c r="M28" s="2">
        <v>1.44498285023939</v>
      </c>
      <c r="N28" s="2">
        <v>9.3102280946591591</v>
      </c>
      <c r="O28" s="2">
        <v>3.41363227312601</v>
      </c>
      <c r="P28" s="2">
        <v>0.48281642216036402</v>
      </c>
      <c r="Q28" s="2">
        <v>0.11024069014370599</v>
      </c>
      <c r="R28" s="2">
        <v>9.2085101022567895E-2</v>
      </c>
      <c r="S28" s="2">
        <v>2.34538921676076</v>
      </c>
      <c r="T28" s="2">
        <v>0.56749558262171396</v>
      </c>
      <c r="U28" s="2">
        <v>0.49330056379971199</v>
      </c>
      <c r="V28" s="2">
        <v>2.35295633613732</v>
      </c>
      <c r="W28" s="2">
        <v>9</v>
      </c>
    </row>
    <row r="29" spans="1:23" x14ac:dyDescent="0.25">
      <c r="A29" t="s">
        <v>454</v>
      </c>
      <c r="B29" t="s">
        <v>432</v>
      </c>
      <c r="C29" s="3">
        <v>3</v>
      </c>
      <c r="D29" s="4">
        <v>30</v>
      </c>
      <c r="E29" s="2">
        <v>0.450374493177992</v>
      </c>
      <c r="F29" s="2">
        <v>0.106378180295272</v>
      </c>
      <c r="G29" s="2">
        <v>0.39497291989015798</v>
      </c>
      <c r="H29" s="2">
        <v>-9.2233548852687003E-2</v>
      </c>
      <c r="I29" s="2">
        <v>0.13120000000000001</v>
      </c>
      <c r="J29" s="2">
        <v>10.4659343846849</v>
      </c>
      <c r="K29" s="2">
        <v>19.3451527200443</v>
      </c>
      <c r="L29" s="2">
        <v>0.64648104867238099</v>
      </c>
      <c r="M29" s="2">
        <v>1.38480275803491</v>
      </c>
      <c r="N29" s="2">
        <v>7.9030632002654304</v>
      </c>
      <c r="O29" s="2">
        <v>4.3822235448850799</v>
      </c>
      <c r="P29" s="2">
        <v>0.29943114227893702</v>
      </c>
      <c r="Q29" s="2">
        <v>4.1445851970321697E-2</v>
      </c>
      <c r="R29" s="2">
        <v>2.6884557036173401E-2</v>
      </c>
      <c r="S29" s="2">
        <v>2.2614081301867199</v>
      </c>
      <c r="T29" s="2">
        <v>0.51328481877063603</v>
      </c>
      <c r="U29" s="2">
        <v>0.42289153934124202</v>
      </c>
      <c r="V29" s="2">
        <v>2.36532510474734</v>
      </c>
      <c r="W29" s="2">
        <v>9</v>
      </c>
    </row>
    <row r="30" spans="1:23" x14ac:dyDescent="0.25">
      <c r="A30" t="s">
        <v>454</v>
      </c>
      <c r="B30" t="s">
        <v>433</v>
      </c>
      <c r="C30" s="3">
        <v>1</v>
      </c>
      <c r="D30" s="4">
        <v>31</v>
      </c>
      <c r="E30" s="2">
        <v>0.64040652938498999</v>
      </c>
      <c r="F30" s="2">
        <v>0.27425660534822599</v>
      </c>
      <c r="G30" s="2">
        <v>0.97807150059778902</v>
      </c>
      <c r="H30" s="2">
        <v>2.9879100881039199E-2</v>
      </c>
      <c r="I30" s="2">
        <v>9.6901911804688295E-2</v>
      </c>
      <c r="J30" s="2">
        <v>7.9651691287231099</v>
      </c>
      <c r="K30" s="2">
        <v>14.1715676260009</v>
      </c>
      <c r="L30" s="2">
        <v>0.61226574475624895</v>
      </c>
      <c r="M30" s="2">
        <v>1.2641385713323701</v>
      </c>
      <c r="N30" s="2">
        <v>10.0886236032793</v>
      </c>
      <c r="O30" s="2">
        <v>2.5426694011426698</v>
      </c>
      <c r="P30" s="2">
        <v>0.44436495455198199</v>
      </c>
      <c r="Q30" s="2">
        <v>0.106717574415384</v>
      </c>
      <c r="R30" s="2">
        <v>9.9413382700544006E-2</v>
      </c>
      <c r="S30" s="2">
        <v>2.4158300568272399</v>
      </c>
      <c r="T30" s="2">
        <v>0.57854344113460399</v>
      </c>
      <c r="U30" s="2">
        <v>0.50316001594208304</v>
      </c>
      <c r="V30" s="2">
        <v>2.4334753063837802</v>
      </c>
      <c r="W30" s="2">
        <v>9</v>
      </c>
    </row>
    <row r="31" spans="1:23" x14ac:dyDescent="0.25">
      <c r="A31" t="s">
        <v>454</v>
      </c>
      <c r="B31" t="s">
        <v>433</v>
      </c>
      <c r="C31" s="3">
        <v>2</v>
      </c>
      <c r="D31" s="4">
        <v>32</v>
      </c>
      <c r="E31" s="2">
        <v>0.62682316013344397</v>
      </c>
      <c r="F31" s="2">
        <v>0.26483903493460997</v>
      </c>
      <c r="G31" s="2">
        <v>0.85964798621752903</v>
      </c>
      <c r="H31" s="2">
        <v>2.21217073762504E-2</v>
      </c>
      <c r="I31" s="2">
        <v>0.109604830340944</v>
      </c>
      <c r="J31" s="2">
        <v>9.31231507873437</v>
      </c>
      <c r="K31" s="2">
        <v>15.1393788525444</v>
      </c>
      <c r="L31" s="2">
        <v>0.63063099932326705</v>
      </c>
      <c r="M31" s="2">
        <v>1.43551980182637</v>
      </c>
      <c r="N31" s="2">
        <v>12.618200472110701</v>
      </c>
      <c r="O31" s="2">
        <v>0.96517724689838302</v>
      </c>
      <c r="P31" s="2">
        <v>0.28824654501895502</v>
      </c>
      <c r="Q31" s="2">
        <v>6.8542191521754905E-2</v>
      </c>
      <c r="R31" s="2">
        <v>5.5482283282395899E-2</v>
      </c>
      <c r="S31" s="2">
        <v>2.23723122107454</v>
      </c>
      <c r="T31" s="2">
        <v>0.43900410490568997</v>
      </c>
      <c r="U31" s="2">
        <v>0.38228333726103902</v>
      </c>
      <c r="V31" s="2">
        <v>2.07400368709119</v>
      </c>
      <c r="W31" s="2">
        <v>9</v>
      </c>
    </row>
    <row r="32" spans="1:23" x14ac:dyDescent="0.25">
      <c r="A32" t="s">
        <v>454</v>
      </c>
      <c r="B32" t="s">
        <v>433</v>
      </c>
      <c r="C32" s="3">
        <v>3</v>
      </c>
      <c r="D32" s="4">
        <v>33</v>
      </c>
      <c r="E32" s="2">
        <v>0.693526903964653</v>
      </c>
      <c r="F32" s="2">
        <v>0.30089834037116803</v>
      </c>
      <c r="G32" s="2">
        <v>1.0590583642140501</v>
      </c>
      <c r="H32" s="2">
        <v>2.4369784573215401E-2</v>
      </c>
      <c r="I32" s="2">
        <v>8.4017620665603199E-2</v>
      </c>
      <c r="J32" s="2">
        <v>7.5140390489204396</v>
      </c>
      <c r="K32" s="2">
        <v>13.8202763978449</v>
      </c>
      <c r="L32" s="2">
        <v>0.71471162055042703</v>
      </c>
      <c r="M32" s="2">
        <v>1.40596555797572</v>
      </c>
      <c r="N32" s="2">
        <v>11.212783732903601</v>
      </c>
      <c r="O32" s="2">
        <v>2.60987379805993</v>
      </c>
      <c r="P32" s="2">
        <v>0.46082551529395999</v>
      </c>
      <c r="Q32" s="2">
        <v>0.10563893749641701</v>
      </c>
      <c r="R32" s="2">
        <v>9.2329308933649198E-2</v>
      </c>
      <c r="S32" s="2">
        <v>2.53700206892462</v>
      </c>
      <c r="T32" s="2">
        <v>0.63001679447500303</v>
      </c>
      <c r="U32" s="2">
        <v>0.55898822560413697</v>
      </c>
      <c r="V32" s="2">
        <v>2.68241543886902</v>
      </c>
      <c r="W32" s="2">
        <v>9</v>
      </c>
    </row>
    <row r="33" spans="1:23" x14ac:dyDescent="0.25">
      <c r="A33" t="s">
        <v>454</v>
      </c>
      <c r="B33" t="s">
        <v>434</v>
      </c>
      <c r="C33" s="3">
        <v>1</v>
      </c>
      <c r="D33" s="4">
        <v>34</v>
      </c>
      <c r="E33" s="2">
        <v>0.79926674265318798</v>
      </c>
      <c r="F33" s="2">
        <v>0.37642521102542698</v>
      </c>
      <c r="G33" s="2">
        <v>1.22995412932471</v>
      </c>
      <c r="H33" s="2">
        <v>5.6798560598165897E-2</v>
      </c>
      <c r="I33" s="2">
        <v>0.11181397978324301</v>
      </c>
      <c r="J33" s="2">
        <v>6.9049347280116704</v>
      </c>
      <c r="K33" s="2">
        <v>12.1682843098686</v>
      </c>
      <c r="L33" s="2">
        <v>0.71018294471654797</v>
      </c>
      <c r="M33" s="2">
        <v>1.43260263260733</v>
      </c>
      <c r="N33" s="2">
        <v>15.0287256526156</v>
      </c>
      <c r="O33" s="2">
        <v>1.2267115946748599</v>
      </c>
      <c r="P33" s="2">
        <v>0.44504399749895701</v>
      </c>
      <c r="Q33" s="2">
        <v>0.117326725979574</v>
      </c>
      <c r="R33" s="2">
        <v>0.10413259561275499</v>
      </c>
      <c r="S33" s="2">
        <v>2.8452333263859901</v>
      </c>
      <c r="T33" s="2">
        <v>0.63479622108169997</v>
      </c>
      <c r="U33" s="2">
        <v>0.57813550698207505</v>
      </c>
      <c r="V33" s="2">
        <v>2.7595118200291702</v>
      </c>
      <c r="W33" s="2">
        <v>9</v>
      </c>
    </row>
    <row r="34" spans="1:23" x14ac:dyDescent="0.25">
      <c r="A34" t="s">
        <v>454</v>
      </c>
      <c r="B34" t="s">
        <v>434</v>
      </c>
      <c r="C34" s="3">
        <v>2</v>
      </c>
      <c r="D34" s="4">
        <v>35</v>
      </c>
      <c r="E34" s="2">
        <v>0.67315471472825295</v>
      </c>
      <c r="F34" s="2">
        <v>0.33350100014152001</v>
      </c>
      <c r="G34" s="2">
        <v>0.990548898782734</v>
      </c>
      <c r="H34" s="2">
        <v>4.5254236323612002E-2</v>
      </c>
      <c r="I34" s="2">
        <v>9.5483010020848205E-2</v>
      </c>
      <c r="J34" s="2">
        <v>5.74637824205786</v>
      </c>
      <c r="K34" s="2">
        <v>9.9315804759643598</v>
      </c>
      <c r="L34" s="2">
        <v>0.56150051853559801</v>
      </c>
      <c r="M34" s="2">
        <v>1.3905828831256599</v>
      </c>
      <c r="N34" s="2">
        <v>15.995494580848501</v>
      </c>
      <c r="O34" s="2">
        <v>0.401787412534934</v>
      </c>
      <c r="P34" s="2">
        <v>0.402239520884488</v>
      </c>
      <c r="Q34" s="2">
        <v>0.11818479963383</v>
      </c>
      <c r="R34" s="2">
        <v>9.7215609431240704E-2</v>
      </c>
      <c r="S34" s="2">
        <v>2.3446771729855702</v>
      </c>
      <c r="T34" s="2">
        <v>0.49644701291793703</v>
      </c>
      <c r="U34" s="2">
        <v>0.460115966570871</v>
      </c>
      <c r="V34" s="2">
        <v>2.2545352761304498</v>
      </c>
      <c r="W34" s="2">
        <v>9</v>
      </c>
    </row>
    <row r="35" spans="1:23" x14ac:dyDescent="0.25">
      <c r="A35" t="s">
        <v>454</v>
      </c>
      <c r="B35" t="s">
        <v>434</v>
      </c>
      <c r="C35" s="3">
        <v>3</v>
      </c>
      <c r="D35" s="4">
        <v>36</v>
      </c>
      <c r="E35" s="2">
        <v>0.76895221565177896</v>
      </c>
      <c r="F35" s="2">
        <v>0.38041523547912398</v>
      </c>
      <c r="G35" s="2">
        <v>1.2533950236971401</v>
      </c>
      <c r="H35" s="2">
        <v>5.6374060111856798E-2</v>
      </c>
      <c r="I35" s="2">
        <v>0.113378037712598</v>
      </c>
      <c r="J35" s="2">
        <v>5.6486463186601403</v>
      </c>
      <c r="K35" s="2">
        <v>9.7849850585817109</v>
      </c>
      <c r="L35" s="2">
        <v>0.69411213429417296</v>
      </c>
      <c r="M35" s="2">
        <v>1.4360905954071801</v>
      </c>
      <c r="N35" s="2">
        <v>15.171055654138801</v>
      </c>
      <c r="O35" s="2">
        <v>0.81989906016274705</v>
      </c>
      <c r="P35" s="2">
        <v>0.452281599470648</v>
      </c>
      <c r="Q35" s="2">
        <v>0.113011212066019</v>
      </c>
      <c r="R35" s="2">
        <v>0.11073567318812599</v>
      </c>
      <c r="S35" s="2">
        <v>2.6855009717273299</v>
      </c>
      <c r="T35" s="2">
        <v>0.65176851209302</v>
      </c>
      <c r="U35" s="2">
        <v>0.58603912308415396</v>
      </c>
      <c r="V35" s="2">
        <v>2.8009577405230499</v>
      </c>
      <c r="W35" s="2">
        <v>9</v>
      </c>
    </row>
    <row r="36" spans="1:23" x14ac:dyDescent="0.25">
      <c r="A36" t="s">
        <v>454</v>
      </c>
      <c r="B36" t="s">
        <v>435</v>
      </c>
      <c r="C36" s="3">
        <v>1</v>
      </c>
      <c r="D36" s="4">
        <v>37</v>
      </c>
      <c r="E36" s="2">
        <v>0.83695126243233098</v>
      </c>
      <c r="F36" s="2">
        <v>0.43164954753609802</v>
      </c>
      <c r="G36" s="2">
        <v>1.33964041852413</v>
      </c>
      <c r="H36" s="2">
        <v>7.9214995714004796E-2</v>
      </c>
      <c r="I36" s="2">
        <v>9.5031787303162293E-2</v>
      </c>
      <c r="J36" s="2">
        <v>0.94342150242249201</v>
      </c>
      <c r="K36" s="2">
        <v>1.4240020086448</v>
      </c>
      <c r="L36" s="2">
        <v>0.53568325048311904</v>
      </c>
      <c r="M36" s="2">
        <v>1.6405536052690499</v>
      </c>
      <c r="N36" s="2">
        <v>21.174718317605102</v>
      </c>
      <c r="O36" s="2">
        <v>0.34803649162247702</v>
      </c>
      <c r="P36" s="2">
        <v>0.36086728583363697</v>
      </c>
      <c r="Q36" s="2">
        <v>0.109221221286373</v>
      </c>
      <c r="R36" s="2">
        <v>9.6377701276747094E-2</v>
      </c>
      <c r="S36" s="2">
        <v>2.4363754191731202</v>
      </c>
      <c r="T36" s="2">
        <v>0.53108971168659702</v>
      </c>
      <c r="U36" s="2">
        <v>0.48540012035737501</v>
      </c>
      <c r="V36" s="2">
        <v>2.4018810880972299</v>
      </c>
      <c r="W36" s="2">
        <v>9</v>
      </c>
    </row>
    <row r="37" spans="1:23" x14ac:dyDescent="0.25">
      <c r="A37" t="s">
        <v>454</v>
      </c>
      <c r="B37" t="s">
        <v>435</v>
      </c>
      <c r="C37" s="3">
        <v>2</v>
      </c>
      <c r="D37" s="4">
        <v>38</v>
      </c>
      <c r="E37" s="2">
        <v>0.77655499647318205</v>
      </c>
      <c r="F37" s="2">
        <v>0.41972975232113702</v>
      </c>
      <c r="G37" s="2">
        <v>1.19721649789683</v>
      </c>
      <c r="H37" s="2">
        <v>5.9731937504756798E-2</v>
      </c>
      <c r="I37" s="2">
        <v>8.5320864131933502E-2</v>
      </c>
      <c r="J37" s="2">
        <v>0.52465344872161601</v>
      </c>
      <c r="K37" s="2">
        <v>0.227604845696143</v>
      </c>
      <c r="L37" s="2">
        <v>0.502296312453275</v>
      </c>
      <c r="M37" s="2">
        <v>1.6614410170477301</v>
      </c>
      <c r="N37" s="2">
        <v>23.827297609131399</v>
      </c>
      <c r="O37" s="2">
        <v>0.21407484709754199</v>
      </c>
      <c r="P37" s="2">
        <v>0.23463716866250001</v>
      </c>
      <c r="Q37" s="2">
        <v>8.7964732539680193E-2</v>
      </c>
      <c r="R37" s="2">
        <v>6.9120800971261803E-2</v>
      </c>
      <c r="S37" s="2">
        <v>2.0610614921215999</v>
      </c>
      <c r="T37" s="2">
        <v>0.41203774632656698</v>
      </c>
      <c r="U37" s="2">
        <v>0.37561452512264698</v>
      </c>
      <c r="V37" s="2">
        <v>2.03598764449033</v>
      </c>
      <c r="W37" s="2">
        <v>9</v>
      </c>
    </row>
    <row r="38" spans="1:23" x14ac:dyDescent="0.25">
      <c r="A38" t="s">
        <v>454</v>
      </c>
      <c r="B38" t="s">
        <v>435</v>
      </c>
      <c r="C38" s="3">
        <v>3</v>
      </c>
      <c r="D38" s="4">
        <v>39</v>
      </c>
      <c r="E38" s="2">
        <v>0.85585401425241803</v>
      </c>
      <c r="F38" s="2">
        <v>0.48385361206241401</v>
      </c>
      <c r="G38" s="2">
        <v>1.4573988205060899</v>
      </c>
      <c r="H38" s="2">
        <v>7.8750040137956404E-2</v>
      </c>
      <c r="I38" s="2">
        <v>0.103718672322813</v>
      </c>
      <c r="J38" s="2">
        <v>0.38602721822581598</v>
      </c>
      <c r="K38" s="2">
        <v>0.52300037415479095</v>
      </c>
      <c r="L38" s="2">
        <v>0.54369040347748998</v>
      </c>
      <c r="M38" s="2">
        <v>1.4756750211965299</v>
      </c>
      <c r="N38" s="2">
        <v>21.337795119124898</v>
      </c>
      <c r="O38" s="2">
        <v>0.29515262839088302</v>
      </c>
      <c r="P38" s="2">
        <v>0.33565303677307001</v>
      </c>
      <c r="Q38" s="2">
        <v>0.110573276522412</v>
      </c>
      <c r="R38" s="2">
        <v>0.10104438000296601</v>
      </c>
      <c r="S38" s="2">
        <v>2.3658515197576602</v>
      </c>
      <c r="T38" s="2">
        <v>0.57187962794875002</v>
      </c>
      <c r="U38" s="2">
        <v>0.519960970774627</v>
      </c>
      <c r="V38" s="2">
        <v>2.5592334234230401</v>
      </c>
      <c r="W38" s="2">
        <v>9</v>
      </c>
    </row>
    <row r="39" spans="1:23" x14ac:dyDescent="0.25">
      <c r="A39" t="s">
        <v>454</v>
      </c>
      <c r="B39" t="s">
        <v>436</v>
      </c>
      <c r="C39" s="3">
        <v>1</v>
      </c>
      <c r="D39" s="4">
        <v>40</v>
      </c>
      <c r="E39" s="2">
        <v>0.862177696692211</v>
      </c>
      <c r="F39" s="2">
        <v>0.47888091702949398</v>
      </c>
      <c r="G39" s="2">
        <v>1.41653187483332</v>
      </c>
      <c r="H39" s="2">
        <v>7.7285939688124194E-2</v>
      </c>
      <c r="I39" s="2">
        <v>0.102403826170696</v>
      </c>
      <c r="J39" s="2">
        <v>0.46635522414331998</v>
      </c>
      <c r="K39" s="2">
        <v>0.51566504286883996</v>
      </c>
      <c r="L39" s="2">
        <v>0.543362709178416</v>
      </c>
      <c r="M39" s="2">
        <v>1.53428595224347</v>
      </c>
      <c r="N39" s="2">
        <v>21.671879313587699</v>
      </c>
      <c r="O39" s="2">
        <v>0.25087081502694503</v>
      </c>
      <c r="P39" s="2">
        <v>0.30643837361367199</v>
      </c>
      <c r="Q39" s="2">
        <v>9.5271787006653105E-2</v>
      </c>
      <c r="R39" s="2">
        <v>8.6978526654494501E-2</v>
      </c>
      <c r="S39" s="2">
        <v>2.3904322535631799</v>
      </c>
      <c r="T39" s="2">
        <v>0.52826287057550203</v>
      </c>
      <c r="U39" s="2">
        <v>0.48292384101625502</v>
      </c>
      <c r="V39" s="2">
        <v>2.3559051994252602</v>
      </c>
      <c r="W39" s="2">
        <v>9</v>
      </c>
    </row>
    <row r="40" spans="1:23" x14ac:dyDescent="0.25">
      <c r="A40" t="s">
        <v>454</v>
      </c>
      <c r="B40" t="s">
        <v>436</v>
      </c>
      <c r="C40" s="3">
        <v>2</v>
      </c>
      <c r="D40" s="4">
        <v>41</v>
      </c>
      <c r="E40" s="2">
        <v>0.83141235588807105</v>
      </c>
      <c r="F40" s="2">
        <v>0.48933742586444001</v>
      </c>
      <c r="G40" s="2">
        <v>1.3465599116056699</v>
      </c>
      <c r="H40" s="2">
        <v>8.1583206449323903E-2</v>
      </c>
      <c r="I40" s="2">
        <v>9.8734037901505006E-2</v>
      </c>
      <c r="J40" s="2">
        <v>0.41235412357461199</v>
      </c>
      <c r="K40" s="2">
        <v>0.41018665222963602</v>
      </c>
      <c r="L40" s="2">
        <v>0.52260530641705605</v>
      </c>
      <c r="M40" s="2">
        <v>1.6249250066848</v>
      </c>
      <c r="N40" s="2">
        <v>24.314027918210599</v>
      </c>
      <c r="O40" s="2">
        <v>0.29423810155994601</v>
      </c>
      <c r="P40" s="2">
        <v>0.31392329207254299</v>
      </c>
      <c r="Q40" s="2">
        <v>0.10655631656808801</v>
      </c>
      <c r="R40" s="2">
        <v>9.2236694136605402E-2</v>
      </c>
      <c r="S40" s="2">
        <v>2.1440244180236099</v>
      </c>
      <c r="T40" s="2">
        <v>0.485117908881465</v>
      </c>
      <c r="U40" s="2">
        <v>0.43371172724297002</v>
      </c>
      <c r="V40" s="2">
        <v>2.1831083659955</v>
      </c>
      <c r="W40" s="2">
        <v>9</v>
      </c>
    </row>
    <row r="41" spans="1:23" x14ac:dyDescent="0.25">
      <c r="A41" t="s">
        <v>454</v>
      </c>
      <c r="B41" t="s">
        <v>436</v>
      </c>
      <c r="C41" s="3">
        <v>3</v>
      </c>
      <c r="D41" s="4">
        <v>42</v>
      </c>
      <c r="E41" s="2">
        <v>1.0745561336329199</v>
      </c>
      <c r="F41" s="2">
        <v>0.62779456428041203</v>
      </c>
      <c r="G41" s="2">
        <v>1.8700461624210001</v>
      </c>
      <c r="H41" s="2">
        <v>0.114044234637019</v>
      </c>
      <c r="I41" s="2">
        <v>0.14646443465617001</v>
      </c>
      <c r="J41" s="2">
        <v>0.765483654537502</v>
      </c>
      <c r="K41" s="2">
        <v>0.43711057871147202</v>
      </c>
      <c r="L41" s="2">
        <v>0.72705124933297904</v>
      </c>
      <c r="M41" s="2">
        <v>1.87248962267203</v>
      </c>
      <c r="N41" s="2">
        <v>25.553073402979301</v>
      </c>
      <c r="O41" s="2">
        <v>0.32523824805323398</v>
      </c>
      <c r="P41" s="2">
        <v>0.39154613927916398</v>
      </c>
      <c r="Q41" s="2">
        <v>0.123153605254646</v>
      </c>
      <c r="R41" s="2">
        <v>0.119185474380597</v>
      </c>
      <c r="S41" s="2">
        <v>2.8028857614998</v>
      </c>
      <c r="T41" s="2">
        <v>0.70308106222357103</v>
      </c>
      <c r="U41" s="2">
        <v>0.63250367788774298</v>
      </c>
      <c r="V41" s="2">
        <v>3.0656906713047798</v>
      </c>
      <c r="W41" s="2">
        <v>9</v>
      </c>
    </row>
    <row r="42" spans="1:23" x14ac:dyDescent="0.25">
      <c r="A42" t="s">
        <v>454</v>
      </c>
      <c r="B42" t="s">
        <v>437</v>
      </c>
      <c r="C42" s="3">
        <v>1</v>
      </c>
      <c r="D42" s="4">
        <v>43</v>
      </c>
      <c r="E42" s="2">
        <v>0.88769703966978797</v>
      </c>
      <c r="F42" s="2">
        <v>0.505501472339837</v>
      </c>
      <c r="G42" s="2">
        <v>1.4758487898900701</v>
      </c>
      <c r="H42" s="2">
        <v>8.2481172507275505E-2</v>
      </c>
      <c r="I42" s="2">
        <v>9.4846679363747896E-2</v>
      </c>
      <c r="J42" s="2">
        <v>0.35466488099759302</v>
      </c>
      <c r="K42" s="2">
        <v>0.53068996903292998</v>
      </c>
      <c r="L42" s="2">
        <v>0.59070163676887399</v>
      </c>
      <c r="M42" s="2">
        <v>1.5017098253908401</v>
      </c>
      <c r="N42" s="2">
        <v>21.8107264561466</v>
      </c>
      <c r="O42" s="2">
        <v>0.27510768051148199</v>
      </c>
      <c r="P42" s="2">
        <v>0.32872753950491101</v>
      </c>
      <c r="Q42" s="2">
        <v>0.10249559028235999</v>
      </c>
      <c r="R42" s="2">
        <v>9.9509120937003606E-2</v>
      </c>
      <c r="S42" s="2">
        <v>2.39767248113428</v>
      </c>
      <c r="T42" s="2">
        <v>0.56320001174574597</v>
      </c>
      <c r="U42" s="2">
        <v>0.49264976346925099</v>
      </c>
      <c r="V42" s="2">
        <v>2.4127669272874099</v>
      </c>
      <c r="W42" s="2">
        <v>9</v>
      </c>
    </row>
    <row r="43" spans="1:23" x14ac:dyDescent="0.25">
      <c r="A43" t="s">
        <v>454</v>
      </c>
      <c r="B43" t="s">
        <v>437</v>
      </c>
      <c r="C43" s="3">
        <v>2</v>
      </c>
      <c r="D43" s="4">
        <v>44</v>
      </c>
      <c r="E43" s="2">
        <v>0.87445488368348501</v>
      </c>
      <c r="F43" s="2">
        <v>0.52417626909950499</v>
      </c>
      <c r="G43" s="2">
        <v>1.46195039636697</v>
      </c>
      <c r="H43" s="2">
        <v>9.0296496790605599E-2</v>
      </c>
      <c r="I43" s="2">
        <v>9.6298836630705001E-2</v>
      </c>
      <c r="J43" s="2">
        <v>0.34844612126861402</v>
      </c>
      <c r="K43" s="2">
        <v>0.61191754732416503</v>
      </c>
      <c r="L43" s="2">
        <v>0.539193537714172</v>
      </c>
      <c r="M43" s="2">
        <v>1.6885774537386899</v>
      </c>
      <c r="N43" s="2">
        <v>24.953550194295001</v>
      </c>
      <c r="O43" s="2">
        <v>0.28439504267469701</v>
      </c>
      <c r="P43" s="2">
        <v>0.31131883569865998</v>
      </c>
      <c r="Q43" s="2">
        <v>0.10137285063279</v>
      </c>
      <c r="R43" s="2">
        <v>9.4890244067421206E-2</v>
      </c>
      <c r="S43" s="2">
        <v>2.1659108099836999</v>
      </c>
      <c r="T43" s="2">
        <v>0.49188306831669398</v>
      </c>
      <c r="U43" s="2">
        <v>0.43411181665064102</v>
      </c>
      <c r="V43" s="2">
        <v>2.2171227750901901</v>
      </c>
      <c r="W43" s="2">
        <v>9</v>
      </c>
    </row>
    <row r="44" spans="1:23" x14ac:dyDescent="0.25">
      <c r="A44" t="s">
        <v>454</v>
      </c>
      <c r="B44" t="s">
        <v>437</v>
      </c>
      <c r="C44" s="3">
        <v>3</v>
      </c>
      <c r="D44" s="4">
        <v>45</v>
      </c>
      <c r="E44" s="2">
        <v>0.89843756970655697</v>
      </c>
      <c r="F44" s="2">
        <v>0.53495313775652398</v>
      </c>
      <c r="G44" s="2">
        <v>1.5637664914865701</v>
      </c>
      <c r="H44" s="2">
        <v>8.1902516670114597E-2</v>
      </c>
      <c r="I44" s="2">
        <v>0.10277881374821</v>
      </c>
      <c r="J44" s="2">
        <v>0.41609999016236499</v>
      </c>
      <c r="K44" s="2">
        <v>0.52122887867114898</v>
      </c>
      <c r="L44" s="2">
        <v>0.55706295848176601</v>
      </c>
      <c r="M44" s="2">
        <v>1.44443392057233</v>
      </c>
      <c r="N44" s="2">
        <v>21.234835043104098</v>
      </c>
      <c r="O44" s="2">
        <v>0.30584921087622902</v>
      </c>
      <c r="P44" s="2">
        <v>0.344731010187388</v>
      </c>
      <c r="Q44" s="2">
        <v>0.106941276922707</v>
      </c>
      <c r="R44" s="2">
        <v>9.9767533518462903E-2</v>
      </c>
      <c r="S44" s="2">
        <v>2.3204577184823498</v>
      </c>
      <c r="T44" s="2">
        <v>0.59378300101167802</v>
      </c>
      <c r="U44" s="2">
        <v>0.53332889518483495</v>
      </c>
      <c r="V44" s="2">
        <v>2.5922872982277099</v>
      </c>
      <c r="W44" s="2">
        <v>9</v>
      </c>
    </row>
    <row r="45" spans="1:23" x14ac:dyDescent="0.25">
      <c r="A45" t="s">
        <v>454</v>
      </c>
      <c r="B45" t="s">
        <v>438</v>
      </c>
      <c r="C45" s="3">
        <v>1</v>
      </c>
      <c r="D45" s="4">
        <v>46</v>
      </c>
      <c r="E45" s="2">
        <v>1.1335135119336399</v>
      </c>
      <c r="F45" s="2">
        <v>0.647231013244013</v>
      </c>
      <c r="G45" s="2">
        <v>1.8828281175002699</v>
      </c>
      <c r="H45" s="2">
        <v>0.106461826441133</v>
      </c>
      <c r="I45" s="2">
        <v>0.13251551175307899</v>
      </c>
      <c r="J45" s="2">
        <v>0.56901046284226298</v>
      </c>
      <c r="K45" s="2">
        <v>0.76103648322756101</v>
      </c>
      <c r="L45" s="2">
        <v>0.75414986240281001</v>
      </c>
      <c r="M45" s="2">
        <v>1.9254877734325999</v>
      </c>
      <c r="N45" s="2">
        <v>25.960998941959701</v>
      </c>
      <c r="O45" s="2">
        <v>0.27962771792608498</v>
      </c>
      <c r="P45" s="2">
        <v>0.37829564592738901</v>
      </c>
      <c r="Q45" s="2">
        <v>9.7292274357820202E-2</v>
      </c>
      <c r="R45" s="2">
        <v>0.110175235883216</v>
      </c>
      <c r="S45" s="2">
        <v>2.7406314986824798</v>
      </c>
      <c r="T45" s="2">
        <v>0.66374938540787798</v>
      </c>
      <c r="U45" s="2">
        <v>0.58934928902164696</v>
      </c>
      <c r="V45" s="2">
        <v>2.8641902679784002</v>
      </c>
      <c r="W45" s="2">
        <v>9</v>
      </c>
    </row>
    <row r="46" spans="1:23" x14ac:dyDescent="0.25">
      <c r="A46" t="s">
        <v>454</v>
      </c>
      <c r="B46" t="s">
        <v>438</v>
      </c>
      <c r="C46" s="3">
        <v>2</v>
      </c>
      <c r="D46" s="4">
        <v>47</v>
      </c>
      <c r="E46" s="2">
        <v>0.86042980314289597</v>
      </c>
      <c r="F46" s="2">
        <v>0.53358725290032205</v>
      </c>
      <c r="G46" s="2">
        <v>1.43813667183795</v>
      </c>
      <c r="H46" s="2">
        <v>8.6460123454818905E-2</v>
      </c>
      <c r="I46" s="2">
        <v>0.11171678695878</v>
      </c>
      <c r="J46" s="2">
        <v>0.48452294263951801</v>
      </c>
      <c r="K46" s="2">
        <v>0.50798010559279805</v>
      </c>
      <c r="L46" s="2">
        <v>0.58377552154254797</v>
      </c>
      <c r="M46" s="2">
        <v>1.61649000615417</v>
      </c>
      <c r="N46" s="2">
        <v>23.3749613574563</v>
      </c>
      <c r="O46" s="2">
        <v>0.23479642880200499</v>
      </c>
      <c r="P46" s="2">
        <v>0.28985773100789203</v>
      </c>
      <c r="Q46" s="2">
        <v>9.3898555496701896E-2</v>
      </c>
      <c r="R46" s="2">
        <v>8.1490215067964805E-2</v>
      </c>
      <c r="S46" s="2">
        <v>2.0024441449555401</v>
      </c>
      <c r="T46" s="2">
        <v>0.47045425278195901</v>
      </c>
      <c r="U46" s="2">
        <v>0.42552816032118301</v>
      </c>
      <c r="V46" s="2">
        <v>2.1151685938656799</v>
      </c>
      <c r="W46" s="2">
        <v>9</v>
      </c>
    </row>
    <row r="47" spans="1:23" x14ac:dyDescent="0.25">
      <c r="A47" t="s">
        <v>454</v>
      </c>
      <c r="B47" t="s">
        <v>438</v>
      </c>
      <c r="C47" s="3">
        <v>3</v>
      </c>
      <c r="D47" s="4">
        <v>48</v>
      </c>
      <c r="E47" s="2">
        <v>0.907221378028925</v>
      </c>
      <c r="F47" s="2">
        <v>0.53872368913910096</v>
      </c>
      <c r="G47" s="2">
        <v>1.53307032280883</v>
      </c>
      <c r="H47" s="2">
        <v>6.8568025523670098E-2</v>
      </c>
      <c r="I47" s="2">
        <v>9.2208897444934199E-2</v>
      </c>
      <c r="J47" s="2">
        <v>0.43391283105061601</v>
      </c>
      <c r="K47" s="2">
        <v>0.36232231962071498</v>
      </c>
      <c r="L47" s="2">
        <v>0.52105504210016196</v>
      </c>
      <c r="M47" s="2">
        <v>1.39748575042306</v>
      </c>
      <c r="N47" s="2">
        <v>20.102428503856199</v>
      </c>
      <c r="O47" s="2">
        <v>0.22957143728239801</v>
      </c>
      <c r="P47" s="2">
        <v>0.280618232736144</v>
      </c>
      <c r="Q47" s="2">
        <v>8.2109852145203194E-2</v>
      </c>
      <c r="R47" s="2">
        <v>7.58677723706212E-2</v>
      </c>
      <c r="S47" s="2">
        <v>2.0690398638148402</v>
      </c>
      <c r="T47" s="2">
        <v>0.54073569892470497</v>
      </c>
      <c r="U47" s="2">
        <v>0.48821927445423402</v>
      </c>
      <c r="V47" s="2">
        <v>2.4369039631617202</v>
      </c>
      <c r="W47" s="2">
        <v>9</v>
      </c>
    </row>
    <row r="50" spans="1:20" x14ac:dyDescent="0.25">
      <c r="A50" t="s">
        <v>429</v>
      </c>
      <c r="B50" t="s">
        <v>428</v>
      </c>
      <c r="C50" t="s">
        <v>427</v>
      </c>
      <c r="D50" t="s">
        <v>410</v>
      </c>
      <c r="E50" t="s">
        <v>447</v>
      </c>
      <c r="F50" t="s">
        <v>411</v>
      </c>
      <c r="G50" t="s">
        <v>412</v>
      </c>
      <c r="H50" t="s">
        <v>448</v>
      </c>
      <c r="I50" t="s">
        <v>441</v>
      </c>
      <c r="J50" t="s">
        <v>415</v>
      </c>
      <c r="K50" t="s">
        <v>416</v>
      </c>
      <c r="L50" t="s">
        <v>417</v>
      </c>
      <c r="M50" t="s">
        <v>418</v>
      </c>
      <c r="N50" t="s">
        <v>419</v>
      </c>
      <c r="O50" t="s">
        <v>420</v>
      </c>
      <c r="P50" t="s">
        <v>421</v>
      </c>
      <c r="Q50" t="s">
        <v>442</v>
      </c>
      <c r="R50" t="s">
        <v>423</v>
      </c>
      <c r="S50" t="s">
        <v>424</v>
      </c>
      <c r="T50" t="s">
        <v>443</v>
      </c>
    </row>
    <row r="51" spans="1:20" x14ac:dyDescent="0.25">
      <c r="A51" t="s">
        <v>454</v>
      </c>
      <c r="B51" t="s">
        <v>431</v>
      </c>
      <c r="C51" s="3">
        <v>1</v>
      </c>
      <c r="D51" s="2">
        <v>0.54916390520526503</v>
      </c>
      <c r="E51" s="2">
        <v>9.2129826232706102E-2</v>
      </c>
      <c r="F51" s="2">
        <v>1.6833108925722799</v>
      </c>
      <c r="G51" s="2">
        <v>0.12285840681483499</v>
      </c>
      <c r="H51" s="2">
        <v>0</v>
      </c>
      <c r="I51" s="2">
        <v>51.314623533441598</v>
      </c>
      <c r="J51" s="2">
        <v>2.6124221029712502</v>
      </c>
      <c r="K51" s="2">
        <v>2.5288153234079398</v>
      </c>
      <c r="L51" s="2">
        <v>3.53750545918792</v>
      </c>
      <c r="M51" s="2">
        <v>2.5878283207145998</v>
      </c>
      <c r="N51" s="2">
        <v>3.8326973953096299</v>
      </c>
      <c r="O51" s="2">
        <v>0.71443516089721404</v>
      </c>
      <c r="P51" s="2">
        <v>1.0083444934688961</v>
      </c>
      <c r="Q51" s="2">
        <v>1.5306757954668699</v>
      </c>
      <c r="R51" s="2">
        <v>1.62923163130513</v>
      </c>
      <c r="S51" s="2">
        <v>1.29179799347075</v>
      </c>
      <c r="T51" s="2">
        <v>4.4732822178419003</v>
      </c>
    </row>
    <row r="52" spans="1:20" x14ac:dyDescent="0.25">
      <c r="A52" t="s">
        <v>454</v>
      </c>
      <c r="B52" t="s">
        <v>431</v>
      </c>
      <c r="C52" s="3">
        <v>2</v>
      </c>
      <c r="D52" s="2">
        <v>0.62716672867255496</v>
      </c>
      <c r="E52" s="2">
        <v>8.8896499667668202E-2</v>
      </c>
      <c r="F52" s="2">
        <v>1.7658885367355299</v>
      </c>
      <c r="G52" s="2">
        <v>0.130881767303759</v>
      </c>
      <c r="H52" s="2">
        <v>0</v>
      </c>
      <c r="I52" s="2">
        <v>56.691672931189501</v>
      </c>
      <c r="J52" s="2">
        <v>2.9790520961233802</v>
      </c>
      <c r="K52" s="2">
        <v>2.9254266697586502</v>
      </c>
      <c r="L52" s="2">
        <v>3.97898126032932</v>
      </c>
      <c r="M52" s="2">
        <v>2.7995064131315601</v>
      </c>
      <c r="N52" s="2">
        <v>4.1514535004565802</v>
      </c>
      <c r="O52" s="2">
        <v>0.71531039271044605</v>
      </c>
      <c r="P52" s="2">
        <v>1.103674823811978</v>
      </c>
      <c r="Q52" s="2">
        <v>1.6342386283467201</v>
      </c>
      <c r="R52" s="2">
        <v>1.7437264465242901</v>
      </c>
      <c r="S52" s="2">
        <v>1.3712736503379901</v>
      </c>
      <c r="T52" s="2">
        <v>4.8050228594625999</v>
      </c>
    </row>
    <row r="53" spans="1:20" x14ac:dyDescent="0.25">
      <c r="A53" t="s">
        <v>454</v>
      </c>
      <c r="B53" t="s">
        <v>431</v>
      </c>
      <c r="C53" s="3">
        <v>3</v>
      </c>
      <c r="D53" s="2">
        <v>0.70050697291844999</v>
      </c>
      <c r="E53" s="2">
        <v>0.169590486034296</v>
      </c>
      <c r="F53" s="2">
        <v>2.2407006823117199</v>
      </c>
      <c r="G53" s="2">
        <v>0.20983352118180601</v>
      </c>
      <c r="H53" s="2">
        <v>0</v>
      </c>
      <c r="I53" s="2">
        <v>53.105526682577604</v>
      </c>
      <c r="J53" s="2">
        <v>2.7922333735476998</v>
      </c>
      <c r="K53" s="2">
        <v>2.6530245746982599</v>
      </c>
      <c r="L53" s="2">
        <v>4.1377533046056501</v>
      </c>
      <c r="M53" s="2">
        <v>2.8610240710497701</v>
      </c>
      <c r="N53" s="2">
        <v>4.3447199339378004</v>
      </c>
      <c r="O53" s="2">
        <v>0.861097123678918</v>
      </c>
      <c r="P53" s="2">
        <v>1.2477022347392679</v>
      </c>
      <c r="Q53" s="2">
        <v>1.7849086312134901</v>
      </c>
      <c r="R53" s="2">
        <v>1.9133973295143301</v>
      </c>
      <c r="S53" s="2">
        <v>1.5479181462971101</v>
      </c>
      <c r="T53" s="2">
        <v>5.1648339523195599</v>
      </c>
    </row>
    <row r="54" spans="1:20" x14ac:dyDescent="0.25">
      <c r="A54" t="s">
        <v>454</v>
      </c>
      <c r="B54" t="s">
        <v>432</v>
      </c>
      <c r="C54" s="3">
        <v>1</v>
      </c>
      <c r="D54" s="2">
        <v>0.60620153345835304</v>
      </c>
      <c r="E54" s="2">
        <v>0.20853934124689</v>
      </c>
      <c r="F54" s="2">
        <v>0.94251122091775197</v>
      </c>
      <c r="G54" s="2">
        <v>0</v>
      </c>
      <c r="H54" s="2">
        <v>0.12770938596874801</v>
      </c>
      <c r="I54" s="2">
        <v>30.583677951367498</v>
      </c>
      <c r="J54" s="2">
        <v>0</v>
      </c>
      <c r="K54" s="2">
        <v>1.3693801066931901</v>
      </c>
      <c r="L54" s="2">
        <v>7.5152039155752499</v>
      </c>
      <c r="M54" s="2">
        <v>4.2250999695438498</v>
      </c>
      <c r="N54" s="2">
        <v>0</v>
      </c>
      <c r="O54" s="2">
        <v>0</v>
      </c>
      <c r="P54" s="2">
        <v>0</v>
      </c>
      <c r="Q54" s="2">
        <v>2.4433790674600102</v>
      </c>
      <c r="R54" s="2">
        <v>0.61840237942841603</v>
      </c>
      <c r="S54" s="2">
        <v>0.531632721645109</v>
      </c>
      <c r="T54" s="2">
        <v>1.9677597429249007</v>
      </c>
    </row>
    <row r="55" spans="1:20" x14ac:dyDescent="0.25">
      <c r="A55" t="s">
        <v>454</v>
      </c>
      <c r="B55" t="s">
        <v>432</v>
      </c>
      <c r="C55" s="3">
        <v>2</v>
      </c>
      <c r="D55" s="2">
        <v>0.57978041136503</v>
      </c>
      <c r="E55" s="2">
        <v>0.20963368951831499</v>
      </c>
      <c r="F55" s="2">
        <v>0.84036628604887298</v>
      </c>
      <c r="G55" s="2">
        <v>0</v>
      </c>
      <c r="H55" s="2">
        <v>0.106895171895786</v>
      </c>
      <c r="I55" s="2">
        <v>30.3395051775199</v>
      </c>
      <c r="J55" s="2">
        <v>0</v>
      </c>
      <c r="K55" s="2">
        <v>1.44498285023939</v>
      </c>
      <c r="L55" s="2">
        <v>9.3102280946591591</v>
      </c>
      <c r="M55" s="2">
        <v>3.41363227312601</v>
      </c>
      <c r="N55" s="2">
        <v>0</v>
      </c>
      <c r="O55" s="2">
        <v>0</v>
      </c>
      <c r="P55" s="2">
        <v>0</v>
      </c>
      <c r="Q55" s="2">
        <v>2.34538921676076</v>
      </c>
      <c r="R55" s="2">
        <v>0.56749558262171396</v>
      </c>
      <c r="S55" s="2">
        <v>0.49330056379971199</v>
      </c>
      <c r="T55" s="2">
        <v>1.8596557723376081</v>
      </c>
    </row>
    <row r="56" spans="1:20" x14ac:dyDescent="0.25">
      <c r="A56" t="s">
        <v>454</v>
      </c>
      <c r="B56" t="s">
        <v>432</v>
      </c>
      <c r="C56" s="3">
        <v>3</v>
      </c>
      <c r="D56" s="2">
        <v>0.450374493177992</v>
      </c>
      <c r="E56" s="2">
        <v>0.106378180295272</v>
      </c>
      <c r="F56" s="2">
        <v>0.39497291989015798</v>
      </c>
      <c r="G56" s="2">
        <v>0</v>
      </c>
      <c r="H56" s="2">
        <v>0.13120000000000001</v>
      </c>
      <c r="I56" s="2">
        <v>29.8110871047292</v>
      </c>
      <c r="J56" s="2">
        <v>0</v>
      </c>
      <c r="K56" s="2">
        <v>1.38480275803491</v>
      </c>
      <c r="L56" s="2">
        <v>7.9030632002654304</v>
      </c>
      <c r="M56" s="2">
        <v>4.3822235448850799</v>
      </c>
      <c r="N56" s="2">
        <v>0</v>
      </c>
      <c r="O56" s="2">
        <v>0</v>
      </c>
      <c r="P56" s="2">
        <v>0</v>
      </c>
      <c r="Q56" s="2">
        <v>2.2614081301867199</v>
      </c>
      <c r="R56" s="2">
        <v>0.51328481877063603</v>
      </c>
      <c r="S56" s="2">
        <v>0.42289153934124202</v>
      </c>
      <c r="T56" s="2">
        <v>1.942433565406098</v>
      </c>
    </row>
    <row r="57" spans="1:20" x14ac:dyDescent="0.25">
      <c r="A57" t="s">
        <v>454</v>
      </c>
      <c r="B57" t="s">
        <v>433</v>
      </c>
      <c r="C57" s="3">
        <v>1</v>
      </c>
      <c r="D57" s="2">
        <v>0.64040652938498999</v>
      </c>
      <c r="E57" s="2">
        <v>0.27425660534822599</v>
      </c>
      <c r="F57" s="2">
        <v>0.97807150059778902</v>
      </c>
      <c r="G57" s="2">
        <v>0</v>
      </c>
      <c r="H57" s="2">
        <v>9.6901911804688295E-2</v>
      </c>
      <c r="I57" s="2">
        <v>22.136736754724012</v>
      </c>
      <c r="J57" s="2">
        <v>0</v>
      </c>
      <c r="K57" s="2">
        <v>1.2641385713323701</v>
      </c>
      <c r="L57" s="2">
        <v>10.0886236032793</v>
      </c>
      <c r="M57" s="2">
        <v>2.5426694011426698</v>
      </c>
      <c r="N57" s="2">
        <v>0</v>
      </c>
      <c r="O57" s="2">
        <v>0</v>
      </c>
      <c r="P57" s="2">
        <v>0</v>
      </c>
      <c r="Q57" s="2">
        <v>2.4158300568272399</v>
      </c>
      <c r="R57" s="2">
        <v>0.57854344113460399</v>
      </c>
      <c r="S57" s="2">
        <v>0.50316001594208304</v>
      </c>
      <c r="T57" s="2">
        <v>1.9303152904416971</v>
      </c>
    </row>
    <row r="58" spans="1:20" x14ac:dyDescent="0.25">
      <c r="A58" t="s">
        <v>454</v>
      </c>
      <c r="B58" t="s">
        <v>433</v>
      </c>
      <c r="C58" s="3">
        <v>2</v>
      </c>
      <c r="D58" s="2">
        <v>0.62682316013344397</v>
      </c>
      <c r="E58" s="2">
        <v>0.26483903493460997</v>
      </c>
      <c r="F58" s="2">
        <v>0.85964798621752903</v>
      </c>
      <c r="G58" s="2">
        <v>0</v>
      </c>
      <c r="H58" s="2">
        <v>0.109604830340944</v>
      </c>
      <c r="I58" s="2">
        <v>24.451693931278768</v>
      </c>
      <c r="J58" s="2">
        <v>0</v>
      </c>
      <c r="K58" s="2">
        <v>1.43551980182637</v>
      </c>
      <c r="L58" s="2">
        <v>12.618200472110701</v>
      </c>
      <c r="M58" s="2">
        <v>0.96517724689838302</v>
      </c>
      <c r="N58" s="2">
        <v>0</v>
      </c>
      <c r="O58" s="2">
        <v>0</v>
      </c>
      <c r="P58" s="2">
        <v>0</v>
      </c>
      <c r="Q58" s="2">
        <v>2.23723122107454</v>
      </c>
      <c r="R58" s="2">
        <v>0.43900410490568997</v>
      </c>
      <c r="S58" s="2">
        <v>0.38228333726103902</v>
      </c>
      <c r="T58" s="2">
        <v>1.691720349830151</v>
      </c>
    </row>
    <row r="59" spans="1:20" x14ac:dyDescent="0.25">
      <c r="A59" t="s">
        <v>454</v>
      </c>
      <c r="B59" t="s">
        <v>433</v>
      </c>
      <c r="C59" s="3">
        <v>3</v>
      </c>
      <c r="D59" s="2">
        <v>0.693526903964653</v>
      </c>
      <c r="E59" s="2">
        <v>0.30089834037116803</v>
      </c>
      <c r="F59" s="2">
        <v>1.0590583642140501</v>
      </c>
      <c r="G59" s="2">
        <v>0</v>
      </c>
      <c r="H59" s="2">
        <v>8.4017620665603199E-2</v>
      </c>
      <c r="I59" s="2">
        <v>21.334315446765338</v>
      </c>
      <c r="J59" s="2">
        <v>0</v>
      </c>
      <c r="K59" s="2">
        <v>1.40596555797572</v>
      </c>
      <c r="L59" s="2">
        <v>11.212783732903601</v>
      </c>
      <c r="M59" s="2">
        <v>2.60987379805993</v>
      </c>
      <c r="N59" s="2">
        <v>0</v>
      </c>
      <c r="O59" s="2">
        <v>0</v>
      </c>
      <c r="P59" s="2">
        <v>0</v>
      </c>
      <c r="Q59" s="2">
        <v>2.53700206892462</v>
      </c>
      <c r="R59" s="2">
        <v>0.63001679447500303</v>
      </c>
      <c r="S59" s="2">
        <v>0.55898822560413697</v>
      </c>
      <c r="T59" s="2">
        <v>2.123427213264883</v>
      </c>
    </row>
    <row r="60" spans="1:20" x14ac:dyDescent="0.25">
      <c r="A60" t="s">
        <v>454</v>
      </c>
      <c r="B60" t="s">
        <v>434</v>
      </c>
      <c r="C60" s="3">
        <v>1</v>
      </c>
      <c r="D60" s="2">
        <v>0.79926674265318798</v>
      </c>
      <c r="E60" s="2">
        <v>0.37642521102542698</v>
      </c>
      <c r="F60" s="2">
        <v>1.22995412932471</v>
      </c>
      <c r="G60" s="2">
        <v>0</v>
      </c>
      <c r="H60" s="2">
        <v>0.11181397978324301</v>
      </c>
      <c r="I60" s="2">
        <v>19.073219037880271</v>
      </c>
      <c r="J60" s="2">
        <v>0</v>
      </c>
      <c r="K60" s="2">
        <v>0</v>
      </c>
      <c r="L60" s="2">
        <v>15.0287256526156</v>
      </c>
      <c r="M60" s="2">
        <v>1.2267115946748599</v>
      </c>
      <c r="N60" s="2">
        <v>0</v>
      </c>
      <c r="O60" s="2">
        <v>0</v>
      </c>
      <c r="P60" s="2">
        <v>0</v>
      </c>
      <c r="Q60" s="2">
        <v>2.8452333263859901</v>
      </c>
      <c r="R60" s="2">
        <v>0.63479622108169997</v>
      </c>
      <c r="S60" s="2">
        <v>0.57813550698207505</v>
      </c>
      <c r="T60" s="2">
        <v>2.1813763130470951</v>
      </c>
    </row>
    <row r="61" spans="1:20" x14ac:dyDescent="0.25">
      <c r="A61" t="s">
        <v>454</v>
      </c>
      <c r="B61" t="s">
        <v>434</v>
      </c>
      <c r="C61" s="3">
        <v>2</v>
      </c>
      <c r="D61" s="2">
        <v>0.67315471472825295</v>
      </c>
      <c r="E61" s="2">
        <v>0.33350100014152001</v>
      </c>
      <c r="F61" s="2">
        <v>0.990548898782734</v>
      </c>
      <c r="G61" s="2">
        <v>0</v>
      </c>
      <c r="H61" s="2">
        <v>9.5483010020848205E-2</v>
      </c>
      <c r="I61" s="2">
        <v>15.67795871802222</v>
      </c>
      <c r="J61" s="2">
        <v>0</v>
      </c>
      <c r="K61" s="2">
        <v>0</v>
      </c>
      <c r="L61" s="2">
        <v>15.995494580848501</v>
      </c>
      <c r="M61" s="2">
        <v>0.401787412534934</v>
      </c>
      <c r="N61" s="2">
        <v>0</v>
      </c>
      <c r="O61" s="2">
        <v>0</v>
      </c>
      <c r="P61" s="2">
        <v>0</v>
      </c>
      <c r="Q61" s="2">
        <v>2.3446771729855702</v>
      </c>
      <c r="R61" s="2">
        <v>0.49644701291793703</v>
      </c>
      <c r="S61" s="2">
        <v>0.460115966570871</v>
      </c>
      <c r="T61" s="2">
        <v>1.7944193095595788</v>
      </c>
    </row>
    <row r="62" spans="1:20" x14ac:dyDescent="0.25">
      <c r="A62" t="s">
        <v>454</v>
      </c>
      <c r="B62" t="s">
        <v>434</v>
      </c>
      <c r="C62" s="3">
        <v>3</v>
      </c>
      <c r="D62" s="2">
        <v>0.76895221565177896</v>
      </c>
      <c r="E62" s="2">
        <v>0.38041523547912398</v>
      </c>
      <c r="F62" s="2">
        <v>1.2533950236971401</v>
      </c>
      <c r="G62" s="2">
        <v>0</v>
      </c>
      <c r="H62" s="2">
        <v>0.113378037712598</v>
      </c>
      <c r="I62" s="2">
        <v>15.433631377241852</v>
      </c>
      <c r="J62" s="2">
        <v>0</v>
      </c>
      <c r="K62" s="2">
        <v>0</v>
      </c>
      <c r="L62" s="2">
        <v>15.171055654138801</v>
      </c>
      <c r="M62" s="2">
        <v>0.81989906016274705</v>
      </c>
      <c r="N62" s="2">
        <v>0</v>
      </c>
      <c r="O62" s="2">
        <v>0</v>
      </c>
      <c r="P62" s="2">
        <v>0</v>
      </c>
      <c r="Q62" s="2">
        <v>2.6855009717273299</v>
      </c>
      <c r="R62" s="2">
        <v>0.65176851209302</v>
      </c>
      <c r="S62" s="2">
        <v>0.58603912308415396</v>
      </c>
      <c r="T62" s="2">
        <v>2.214918617438896</v>
      </c>
    </row>
    <row r="63" spans="1:20" x14ac:dyDescent="0.25">
      <c r="A63" t="s">
        <v>454</v>
      </c>
      <c r="B63" t="s">
        <v>435</v>
      </c>
      <c r="C63" s="3">
        <v>1</v>
      </c>
      <c r="D63" s="2">
        <v>0.83695126243233098</v>
      </c>
      <c r="E63" s="2">
        <v>0.43164954753609802</v>
      </c>
      <c r="F63" s="2">
        <v>1.33964041852413</v>
      </c>
      <c r="G63" s="2">
        <v>0</v>
      </c>
      <c r="H63" s="2">
        <v>9.5031787303162293E-2</v>
      </c>
      <c r="I63" s="2">
        <v>2.3674235110672921</v>
      </c>
      <c r="J63" s="2">
        <v>0</v>
      </c>
      <c r="K63" s="2">
        <v>0</v>
      </c>
      <c r="L63" s="2">
        <v>21.174718317605102</v>
      </c>
      <c r="M63" s="2">
        <v>0</v>
      </c>
      <c r="N63" s="2">
        <v>0</v>
      </c>
      <c r="O63" s="2">
        <v>0</v>
      </c>
      <c r="P63" s="2">
        <v>0</v>
      </c>
      <c r="Q63" s="2">
        <v>2.4363754191731202</v>
      </c>
      <c r="R63" s="2">
        <v>0.53108971168659702</v>
      </c>
      <c r="S63" s="2">
        <v>0.48540012035737501</v>
      </c>
      <c r="T63" s="2">
        <v>1.9164809677398549</v>
      </c>
    </row>
    <row r="64" spans="1:20" x14ac:dyDescent="0.25">
      <c r="A64" t="s">
        <v>454</v>
      </c>
      <c r="B64" t="s">
        <v>435</v>
      </c>
      <c r="C64" s="3">
        <v>2</v>
      </c>
      <c r="D64" s="2">
        <v>0.77655499647318205</v>
      </c>
      <c r="E64" s="2">
        <v>0.41972975232113702</v>
      </c>
      <c r="F64" s="2">
        <v>1.19721649789683</v>
      </c>
      <c r="G64" s="2">
        <v>0</v>
      </c>
      <c r="H64" s="2">
        <v>8.5320864131933502E-2</v>
      </c>
      <c r="I64" s="2">
        <v>0</v>
      </c>
      <c r="J64" s="2">
        <v>0</v>
      </c>
      <c r="K64" s="2">
        <v>0</v>
      </c>
      <c r="L64" s="2">
        <v>23.827297609131399</v>
      </c>
      <c r="M64" s="2">
        <v>0</v>
      </c>
      <c r="N64" s="2">
        <v>0</v>
      </c>
      <c r="O64" s="2">
        <v>0</v>
      </c>
      <c r="P64" s="2">
        <v>0</v>
      </c>
      <c r="Q64" s="2">
        <v>2.0610614921215999</v>
      </c>
      <c r="R64" s="2">
        <v>0.41203774632656698</v>
      </c>
      <c r="S64" s="2">
        <v>0.37561452512264698</v>
      </c>
      <c r="T64" s="2">
        <v>1.6603731193676829</v>
      </c>
    </row>
    <row r="65" spans="1:20" x14ac:dyDescent="0.25">
      <c r="A65" t="s">
        <v>454</v>
      </c>
      <c r="B65" t="s">
        <v>435</v>
      </c>
      <c r="C65" s="3">
        <v>3</v>
      </c>
      <c r="D65" s="2">
        <v>0.85585401425241803</v>
      </c>
      <c r="E65" s="2">
        <v>0.48385361206241401</v>
      </c>
      <c r="F65" s="2">
        <v>1.4573988205060899</v>
      </c>
      <c r="G65" s="2">
        <v>0</v>
      </c>
      <c r="H65" s="2">
        <v>0.103718672322813</v>
      </c>
      <c r="I65" s="2">
        <v>0</v>
      </c>
      <c r="J65" s="2">
        <v>0</v>
      </c>
      <c r="K65" s="2">
        <v>0</v>
      </c>
      <c r="L65" s="2">
        <v>21.337795119124898</v>
      </c>
      <c r="M65" s="2">
        <v>0</v>
      </c>
      <c r="N65" s="2">
        <v>0</v>
      </c>
      <c r="O65" s="2">
        <v>0</v>
      </c>
      <c r="P65" s="2">
        <v>0</v>
      </c>
      <c r="Q65" s="2">
        <v>2.3658515197576602</v>
      </c>
      <c r="R65" s="2">
        <v>0.57187962794875002</v>
      </c>
      <c r="S65" s="2">
        <v>0.519960970774627</v>
      </c>
      <c r="T65" s="2">
        <v>2.0392724526484129</v>
      </c>
    </row>
    <row r="66" spans="1:20" x14ac:dyDescent="0.25">
      <c r="A66" t="s">
        <v>454</v>
      </c>
      <c r="B66" t="s">
        <v>436</v>
      </c>
      <c r="C66" s="3">
        <v>1</v>
      </c>
      <c r="D66" s="2">
        <v>0.862177696692211</v>
      </c>
      <c r="E66" s="2">
        <v>0.47888091702949398</v>
      </c>
      <c r="F66" s="2">
        <v>1.41653187483332</v>
      </c>
      <c r="G66" s="2">
        <v>0</v>
      </c>
      <c r="H66" s="2">
        <v>0.102403826170696</v>
      </c>
      <c r="I66" s="2">
        <v>0</v>
      </c>
      <c r="J66" s="2">
        <v>0</v>
      </c>
      <c r="K66" s="2">
        <v>0</v>
      </c>
      <c r="L66" s="2">
        <v>21.671879313587699</v>
      </c>
      <c r="M66" s="2">
        <v>0</v>
      </c>
      <c r="N66" s="2">
        <v>0</v>
      </c>
      <c r="O66" s="2">
        <v>0</v>
      </c>
      <c r="P66" s="2">
        <v>0</v>
      </c>
      <c r="Q66" s="2">
        <v>2.3904322535631799</v>
      </c>
      <c r="R66" s="2">
        <v>0.52826287057550203</v>
      </c>
      <c r="S66" s="2">
        <v>0.48292384101625502</v>
      </c>
      <c r="T66" s="2">
        <v>1.8729813584090051</v>
      </c>
    </row>
    <row r="67" spans="1:20" x14ac:dyDescent="0.25">
      <c r="A67" t="s">
        <v>454</v>
      </c>
      <c r="B67" t="s">
        <v>436</v>
      </c>
      <c r="C67" s="3">
        <v>2</v>
      </c>
      <c r="D67" s="2">
        <v>0.83141235588807105</v>
      </c>
      <c r="E67" s="2">
        <v>0.48933742586444001</v>
      </c>
      <c r="F67" s="2">
        <v>1.3465599116056699</v>
      </c>
      <c r="G67" s="2">
        <v>0</v>
      </c>
      <c r="H67" s="2">
        <v>9.8734037901505006E-2</v>
      </c>
      <c r="I67" s="2">
        <v>0</v>
      </c>
      <c r="J67" s="2">
        <v>0</v>
      </c>
      <c r="K67" s="2">
        <v>0</v>
      </c>
      <c r="L67" s="2">
        <v>24.314027918210599</v>
      </c>
      <c r="M67" s="2">
        <v>0</v>
      </c>
      <c r="N67" s="2">
        <v>0</v>
      </c>
      <c r="O67" s="2">
        <v>0</v>
      </c>
      <c r="P67" s="2">
        <v>0</v>
      </c>
      <c r="Q67" s="2">
        <v>2.1440244180236099</v>
      </c>
      <c r="R67" s="2">
        <v>0.485117908881465</v>
      </c>
      <c r="S67" s="2">
        <v>0.43371172724297002</v>
      </c>
      <c r="T67" s="2">
        <v>1.7493966387525299</v>
      </c>
    </row>
    <row r="68" spans="1:20" x14ac:dyDescent="0.25">
      <c r="A68" t="s">
        <v>454</v>
      </c>
      <c r="B68" t="s">
        <v>436</v>
      </c>
      <c r="C68" s="3">
        <v>3</v>
      </c>
      <c r="D68" s="2">
        <v>1.0745561336329199</v>
      </c>
      <c r="E68" s="2">
        <v>0.62779456428041203</v>
      </c>
      <c r="F68" s="2">
        <v>1.8700461624210001</v>
      </c>
      <c r="G68" s="2">
        <v>0</v>
      </c>
      <c r="H68" s="2">
        <v>0.14646443465617001</v>
      </c>
      <c r="I68" s="2">
        <v>0</v>
      </c>
      <c r="J68" s="2">
        <v>0</v>
      </c>
      <c r="K68" s="2">
        <v>0</v>
      </c>
      <c r="L68" s="2">
        <v>25.553073402979301</v>
      </c>
      <c r="M68" s="2">
        <v>0</v>
      </c>
      <c r="N68" s="2">
        <v>0</v>
      </c>
      <c r="O68" s="2">
        <v>0</v>
      </c>
      <c r="P68" s="2">
        <v>0</v>
      </c>
      <c r="Q68" s="2">
        <v>2.8028857614998</v>
      </c>
      <c r="R68" s="2">
        <v>0.70308106222357103</v>
      </c>
      <c r="S68" s="2">
        <v>0.63250367788774298</v>
      </c>
      <c r="T68" s="2">
        <v>2.4331869934170367</v>
      </c>
    </row>
    <row r="69" spans="1:20" x14ac:dyDescent="0.25">
      <c r="A69" t="s">
        <v>454</v>
      </c>
      <c r="B69" t="s">
        <v>437</v>
      </c>
      <c r="C69" s="3">
        <v>1</v>
      </c>
      <c r="D69" s="2">
        <v>0.88769703966978797</v>
      </c>
      <c r="E69" s="2">
        <v>0.505501472339837</v>
      </c>
      <c r="F69" s="2">
        <v>1.4758487898900701</v>
      </c>
      <c r="G69" s="2">
        <v>0</v>
      </c>
      <c r="H69" s="2">
        <v>9.4846679363747896E-2</v>
      </c>
      <c r="I69" s="2">
        <v>0</v>
      </c>
      <c r="J69" s="2">
        <v>0</v>
      </c>
      <c r="K69" s="2">
        <v>0</v>
      </c>
      <c r="L69" s="2">
        <v>21.8107264561466</v>
      </c>
      <c r="M69" s="2">
        <v>0</v>
      </c>
      <c r="N69" s="2">
        <v>0</v>
      </c>
      <c r="O69" s="2">
        <v>0</v>
      </c>
      <c r="P69" s="2">
        <v>0</v>
      </c>
      <c r="Q69" s="2">
        <v>2.39767248113428</v>
      </c>
      <c r="R69" s="2">
        <v>0.56320001174574597</v>
      </c>
      <c r="S69" s="2">
        <v>0.49264976346925099</v>
      </c>
      <c r="T69" s="2">
        <v>1.9201171638181589</v>
      </c>
    </row>
    <row r="70" spans="1:20" x14ac:dyDescent="0.25">
      <c r="A70" t="s">
        <v>454</v>
      </c>
      <c r="B70" t="s">
        <v>437</v>
      </c>
      <c r="C70" s="3">
        <v>2</v>
      </c>
      <c r="D70" s="2">
        <v>0.87445488368348501</v>
      </c>
      <c r="E70" s="2">
        <v>0.52417626909950499</v>
      </c>
      <c r="F70" s="2">
        <v>1.46195039636697</v>
      </c>
      <c r="G70" s="2">
        <v>0</v>
      </c>
      <c r="H70" s="2">
        <v>9.6298836630705001E-2</v>
      </c>
      <c r="I70" s="2">
        <v>0</v>
      </c>
      <c r="J70" s="2">
        <v>0</v>
      </c>
      <c r="K70" s="2">
        <v>0</v>
      </c>
      <c r="L70" s="2">
        <v>24.953550194295001</v>
      </c>
      <c r="M70" s="2">
        <v>0</v>
      </c>
      <c r="N70" s="2">
        <v>0</v>
      </c>
      <c r="O70" s="2">
        <v>0</v>
      </c>
      <c r="P70" s="2">
        <v>0</v>
      </c>
      <c r="Q70" s="2">
        <v>2.1659108099836999</v>
      </c>
      <c r="R70" s="2">
        <v>0.49188306831669398</v>
      </c>
      <c r="S70" s="2">
        <v>0.43411181665064102</v>
      </c>
      <c r="T70" s="2">
        <v>1.783010958439549</v>
      </c>
    </row>
    <row r="71" spans="1:20" x14ac:dyDescent="0.25">
      <c r="A71" t="s">
        <v>454</v>
      </c>
      <c r="B71" t="s">
        <v>437</v>
      </c>
      <c r="C71" s="3">
        <v>3</v>
      </c>
      <c r="D71" s="2">
        <v>0.89843756970655697</v>
      </c>
      <c r="E71" s="2">
        <v>0.53495313775652398</v>
      </c>
      <c r="F71" s="2">
        <v>1.5637664914865701</v>
      </c>
      <c r="G71" s="2">
        <v>0</v>
      </c>
      <c r="H71" s="2">
        <v>0.10277881374821</v>
      </c>
      <c r="I71" s="2">
        <v>0</v>
      </c>
      <c r="J71" s="2">
        <v>0</v>
      </c>
      <c r="K71" s="2">
        <v>0</v>
      </c>
      <c r="L71" s="2">
        <v>21.234835043104098</v>
      </c>
      <c r="M71" s="2">
        <v>0</v>
      </c>
      <c r="N71" s="2">
        <v>0</v>
      </c>
      <c r="O71" s="2">
        <v>0</v>
      </c>
      <c r="P71" s="2">
        <v>0</v>
      </c>
      <c r="Q71" s="2">
        <v>2.3204577184823498</v>
      </c>
      <c r="R71" s="2">
        <v>0.59378300101167802</v>
      </c>
      <c r="S71" s="2">
        <v>0.53332889518483495</v>
      </c>
      <c r="T71" s="2">
        <v>2.0589584030428751</v>
      </c>
    </row>
    <row r="72" spans="1:20" x14ac:dyDescent="0.25">
      <c r="A72" t="s">
        <v>454</v>
      </c>
      <c r="B72" t="s">
        <v>438</v>
      </c>
      <c r="C72" s="3">
        <v>1</v>
      </c>
      <c r="D72" s="2">
        <v>1.1335135119336399</v>
      </c>
      <c r="E72" s="2">
        <v>0.647231013244013</v>
      </c>
      <c r="F72" s="2">
        <v>1.8828281175002699</v>
      </c>
      <c r="G72" s="2">
        <v>0</v>
      </c>
      <c r="H72" s="2">
        <v>0.13251551175307899</v>
      </c>
      <c r="I72" s="2">
        <v>0</v>
      </c>
      <c r="J72" s="2">
        <v>0</v>
      </c>
      <c r="K72" s="2">
        <v>0</v>
      </c>
      <c r="L72" s="2">
        <v>25.960998941959701</v>
      </c>
      <c r="M72" s="2">
        <v>0</v>
      </c>
      <c r="N72" s="2">
        <v>0</v>
      </c>
      <c r="O72" s="2">
        <v>0</v>
      </c>
      <c r="P72" s="2">
        <v>0</v>
      </c>
      <c r="Q72" s="2">
        <v>2.7406314986824798</v>
      </c>
      <c r="R72" s="2">
        <v>0.66374938540787798</v>
      </c>
      <c r="S72" s="2">
        <v>0.58934928902164696</v>
      </c>
      <c r="T72" s="2">
        <v>2.2748409789567532</v>
      </c>
    </row>
    <row r="73" spans="1:20" x14ac:dyDescent="0.25">
      <c r="A73" t="s">
        <v>454</v>
      </c>
      <c r="B73" t="s">
        <v>438</v>
      </c>
      <c r="C73" s="3">
        <v>2</v>
      </c>
      <c r="D73" s="2">
        <v>0.86042980314289597</v>
      </c>
      <c r="E73" s="2">
        <v>0.53358725290032205</v>
      </c>
      <c r="F73" s="2">
        <v>1.43813667183795</v>
      </c>
      <c r="G73" s="2">
        <v>0</v>
      </c>
      <c r="H73" s="2">
        <v>0.11171678695878</v>
      </c>
      <c r="I73" s="2">
        <v>0</v>
      </c>
      <c r="J73" s="2">
        <v>0</v>
      </c>
      <c r="K73" s="2">
        <v>0</v>
      </c>
      <c r="L73" s="2">
        <v>23.3749613574563</v>
      </c>
      <c r="M73" s="2">
        <v>0</v>
      </c>
      <c r="N73" s="2">
        <v>0</v>
      </c>
      <c r="O73" s="2">
        <v>0</v>
      </c>
      <c r="P73" s="2">
        <v>0</v>
      </c>
      <c r="Q73" s="2">
        <v>2.0024441449555401</v>
      </c>
      <c r="R73" s="2">
        <v>0.47045425278195901</v>
      </c>
      <c r="S73" s="2">
        <v>0.42552816032118301</v>
      </c>
      <c r="T73" s="2">
        <v>1.689640433544497</v>
      </c>
    </row>
    <row r="74" spans="1:20" x14ac:dyDescent="0.25">
      <c r="A74" t="s">
        <v>454</v>
      </c>
      <c r="B74" t="s">
        <v>438</v>
      </c>
      <c r="C74" s="3">
        <v>3</v>
      </c>
      <c r="D74" s="2">
        <v>0.907221378028925</v>
      </c>
      <c r="E74" s="2">
        <v>0.53872368913910096</v>
      </c>
      <c r="F74" s="2">
        <v>1.53307032280883</v>
      </c>
      <c r="G74" s="2">
        <v>0</v>
      </c>
      <c r="H74" s="2">
        <v>9.2208897444934199E-2</v>
      </c>
      <c r="I74" s="2">
        <v>0</v>
      </c>
      <c r="J74" s="2">
        <v>0</v>
      </c>
      <c r="K74" s="2">
        <v>0</v>
      </c>
      <c r="L74" s="2">
        <v>20.102428503856199</v>
      </c>
      <c r="M74" s="2">
        <v>0</v>
      </c>
      <c r="N74" s="2">
        <v>0</v>
      </c>
      <c r="O74" s="2">
        <v>0</v>
      </c>
      <c r="P74" s="2">
        <v>0</v>
      </c>
      <c r="Q74" s="2">
        <v>2.0690398638148402</v>
      </c>
      <c r="R74" s="2">
        <v>0.54073569892470497</v>
      </c>
      <c r="S74" s="2">
        <v>0.48821927445423402</v>
      </c>
      <c r="T74" s="2">
        <v>1.9486846887074862</v>
      </c>
    </row>
    <row r="75" spans="1:20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7" spans="1:20" x14ac:dyDescent="0.25">
      <c r="A77" t="s">
        <v>429</v>
      </c>
      <c r="B77" t="s">
        <v>428</v>
      </c>
      <c r="C77" t="s">
        <v>427</v>
      </c>
      <c r="D77" t="s">
        <v>410</v>
      </c>
      <c r="E77" t="s">
        <v>447</v>
      </c>
      <c r="F77" t="s">
        <v>411</v>
      </c>
      <c r="G77" t="s">
        <v>412</v>
      </c>
      <c r="H77" t="s">
        <v>448</v>
      </c>
      <c r="I77" t="s">
        <v>441</v>
      </c>
      <c r="J77" t="s">
        <v>415</v>
      </c>
      <c r="K77" t="s">
        <v>416</v>
      </c>
      <c r="L77" t="s">
        <v>417</v>
      </c>
      <c r="M77" t="s">
        <v>418</v>
      </c>
      <c r="N77" t="s">
        <v>419</v>
      </c>
      <c r="O77" t="s">
        <v>420</v>
      </c>
      <c r="P77" t="s">
        <v>421</v>
      </c>
      <c r="Q77" t="s">
        <v>442</v>
      </c>
      <c r="R77" t="s">
        <v>423</v>
      </c>
      <c r="S77" t="s">
        <v>424</v>
      </c>
      <c r="T77" t="s">
        <v>443</v>
      </c>
    </row>
    <row r="78" spans="1:20" hidden="1" x14ac:dyDescent="0.25">
      <c r="A78" t="s">
        <v>454</v>
      </c>
      <c r="B78" t="s">
        <v>431</v>
      </c>
      <c r="C78" s="3">
        <v>1</v>
      </c>
      <c r="D78" s="2">
        <f>((D51/$D$2)*$H$2)*$H$3</f>
        <v>0.51999720001769656</v>
      </c>
      <c r="E78" s="2">
        <f>((E51/$D$3)*$H$2)*$H$3</f>
        <v>8.7236708795013482E-2</v>
      </c>
      <c r="F78" s="2">
        <f>((F51/$D$4)*$H$2)*$H$3</f>
        <v>0.31878167614446601</v>
      </c>
      <c r="G78" s="2">
        <f>((G51/$D$5)*$H$2)*$H$3</f>
        <v>5.8166630159779104E-2</v>
      </c>
      <c r="H78" s="2">
        <f>((H51/$D$6)*$H$2)*$H$3</f>
        <v>0</v>
      </c>
      <c r="I78" s="2">
        <f>((I51/$D$7)*$H$2)*$H$3</f>
        <v>48.589246861332143</v>
      </c>
      <c r="J78" s="2">
        <f>((J51/$D$9)*$H$2)*$H$3</f>
        <v>0.61841836559780539</v>
      </c>
      <c r="K78" s="2">
        <f>((K51/$D$10)*$H$2)*$H$3</f>
        <v>0.79816904392898003</v>
      </c>
      <c r="L78" s="2">
        <f>((L51/$D$11)*$H$2)*$H$3</f>
        <v>1.6748123068444143</v>
      </c>
      <c r="M78" s="2">
        <f>((M51/$D$12)*$H$2)*$H$3</f>
        <v>0.81679529441221554</v>
      </c>
      <c r="N78" s="2">
        <f>((N51/$D$13)*$H$2)*$H$3</f>
        <v>1.2097128593640247</v>
      </c>
      <c r="O78" s="2">
        <f>((O51/$D$14)*$H$2)*$H$3</f>
        <v>0.22549690522837251</v>
      </c>
      <c r="P78" s="2">
        <f>((P51/$D$15)*$H$2)*$H$3</f>
        <v>0.31826339901266415</v>
      </c>
      <c r="Q78" s="2">
        <f>((Q51/$D$16)*$H$2)*$H$3</f>
        <v>0.48312663440624681</v>
      </c>
      <c r="R78" s="2">
        <f>((R51/$D$17)*$H$2)*$H$3</f>
        <v>0.51423377636971546</v>
      </c>
      <c r="S78" s="2">
        <f>((S51/$D$18)*$H$2)*$H$3</f>
        <v>0.40772972223547149</v>
      </c>
      <c r="T78" s="2">
        <f>((T51/$D$20)*$H$2)*$H$3</f>
        <v>0.70595020482312354</v>
      </c>
    </row>
    <row r="79" spans="1:20" hidden="1" x14ac:dyDescent="0.25">
      <c r="A79" t="s">
        <v>454</v>
      </c>
      <c r="B79" t="s">
        <v>431</v>
      </c>
      <c r="C79" s="3">
        <v>2</v>
      </c>
      <c r="D79" s="2">
        <f t="shared" ref="D79:D101" si="0">((D52/$D$2)*$H$2)*$H$3</f>
        <v>0.59385720686083476</v>
      </c>
      <c r="E79" s="2">
        <f t="shared" ref="E79:E101" si="1">((E52/$D$3)*$H$2)*$H$3</f>
        <v>8.417510779642981E-2</v>
      </c>
      <c r="F79" s="2">
        <f t="shared" ref="F79:F101" si="2">((F52/$D$4)*$H$2)*$H$3</f>
        <v>0.33442004689022631</v>
      </c>
      <c r="G79" s="2">
        <f t="shared" ref="G79:G101" si="3">((G52/$D$5)*$H$2)*$H$3</f>
        <v>6.1965245609035234E-2</v>
      </c>
      <c r="H79" s="2">
        <f t="shared" ref="H79:H101" si="4">((H52/$D$6)*$H$2)*$H$3</f>
        <v>0</v>
      </c>
      <c r="I79" s="2">
        <f t="shared" ref="I79:I101" si="5">((I52/$D$7)*$H$2)*$H$3</f>
        <v>53.680715191066326</v>
      </c>
      <c r="J79" s="2">
        <f t="shared" ref="J79:J101" si="6">((J52/$D$9)*$H$2)*$H$3</f>
        <v>0.70520783231009576</v>
      </c>
      <c r="K79" s="2">
        <f t="shared" ref="K79:K101" si="7">((K52/$D$10)*$H$2)*$H$3</f>
        <v>0.92335133628456356</v>
      </c>
      <c r="L79" s="2">
        <f t="shared" ref="L79:L101" si="8">((L52/$D$11)*$H$2)*$H$3</f>
        <v>1.8838265722514702</v>
      </c>
      <c r="M79" s="2">
        <f t="shared" ref="M79:M101" si="9">((M52/$D$12)*$H$2)*$H$3</f>
        <v>0.88360717232248731</v>
      </c>
      <c r="N79" s="2">
        <f t="shared" ref="N79:N101" si="10">((N52/$D$13)*$H$2)*$H$3</f>
        <v>1.3103217307737398</v>
      </c>
      <c r="O79" s="2">
        <f t="shared" ref="O79:O101" si="11">((O52/$D$14)*$H$2)*$H$3</f>
        <v>0.225773154321423</v>
      </c>
      <c r="P79" s="2">
        <f t="shared" ref="P79:P101" si="12">((P52/$D$15)*$H$2)*$H$3</f>
        <v>0.34835247587132134</v>
      </c>
      <c r="Q79" s="2">
        <f t="shared" ref="Q79:Q101" si="13">((Q52/$D$16)*$H$2)*$H$3</f>
        <v>0.51581413299150924</v>
      </c>
      <c r="R79" s="2">
        <f t="shared" ref="R79:R101" si="14">((R52/$D$17)*$H$2)*$H$3</f>
        <v>0.55037173249185178</v>
      </c>
      <c r="S79" s="2">
        <f t="shared" ref="S79:S101" si="15">((S52/$D$18)*$H$2)*$H$3</f>
        <v>0.43281459437705</v>
      </c>
      <c r="T79" s="2">
        <f t="shared" ref="T79:T101" si="16">((T52/$D$20)*$H$2)*$H$3</f>
        <v>0.75830379274704218</v>
      </c>
    </row>
    <row r="80" spans="1:20" x14ac:dyDescent="0.25">
      <c r="A80" t="s">
        <v>454</v>
      </c>
      <c r="B80" t="s">
        <v>431</v>
      </c>
      <c r="C80" s="3">
        <v>3</v>
      </c>
      <c r="D80" s="2">
        <f t="shared" si="0"/>
        <v>0.66330226924567004</v>
      </c>
      <c r="E80" s="2">
        <f t="shared" si="1"/>
        <v>0.16058334688714115</v>
      </c>
      <c r="F80" s="2">
        <f t="shared" si="2"/>
        <v>0.42433891588134393</v>
      </c>
      <c r="G80" s="2">
        <f t="shared" si="3"/>
        <v>9.9344514861741715E-2</v>
      </c>
      <c r="H80" s="2">
        <f t="shared" si="4"/>
        <v>0</v>
      </c>
      <c r="I80" s="2">
        <f t="shared" si="5"/>
        <v>50.285033154325149</v>
      </c>
      <c r="J80" s="2">
        <f t="shared" si="6"/>
        <v>0.66098368914926375</v>
      </c>
      <c r="K80" s="2">
        <f t="shared" si="7"/>
        <v>0.83737316391031746</v>
      </c>
      <c r="L80" s="2">
        <f t="shared" si="8"/>
        <v>1.9589963145471863</v>
      </c>
      <c r="M80" s="2">
        <f t="shared" si="9"/>
        <v>0.9030239679068941</v>
      </c>
      <c r="N80" s="2">
        <f t="shared" si="10"/>
        <v>1.3713223435932569</v>
      </c>
      <c r="O80" s="2">
        <f t="shared" si="11"/>
        <v>0.27178776622191625</v>
      </c>
      <c r="P80" s="2">
        <f t="shared" si="12"/>
        <v>0.39381179423881635</v>
      </c>
      <c r="Q80" s="2">
        <f t="shared" si="13"/>
        <v>0.56337005019264308</v>
      </c>
      <c r="R80" s="2">
        <f t="shared" si="14"/>
        <v>0.60392489044893038</v>
      </c>
      <c r="S80" s="2">
        <f t="shared" si="15"/>
        <v>0.4885688312127397</v>
      </c>
      <c r="T80" s="2">
        <f t="shared" si="16"/>
        <v>0.81508731373457943</v>
      </c>
    </row>
    <row r="81" spans="1:20" hidden="1" x14ac:dyDescent="0.25">
      <c r="A81" t="s">
        <v>454</v>
      </c>
      <c r="B81" t="s">
        <v>432</v>
      </c>
      <c r="C81" s="3">
        <v>1</v>
      </c>
      <c r="D81" s="2">
        <f t="shared" si="0"/>
        <v>0.57400549645912058</v>
      </c>
      <c r="E81" s="2">
        <f t="shared" si="1"/>
        <v>0.19746358512288853</v>
      </c>
      <c r="F81" s="2">
        <f t="shared" si="2"/>
        <v>0.17849068054802403</v>
      </c>
      <c r="G81" s="2">
        <f t="shared" si="3"/>
        <v>0</v>
      </c>
      <c r="H81" s="2">
        <f t="shared" si="4"/>
        <v>0.12092659858063007</v>
      </c>
      <c r="I81" s="2">
        <f t="shared" si="5"/>
        <v>28.959344833505977</v>
      </c>
      <c r="J81" s="2">
        <f t="shared" si="6"/>
        <v>0</v>
      </c>
      <c r="K81" s="2">
        <f t="shared" si="7"/>
        <v>0.43221693589775428</v>
      </c>
      <c r="L81" s="2">
        <f t="shared" si="8"/>
        <v>3.5580315426962379</v>
      </c>
      <c r="M81" s="2">
        <f t="shared" si="9"/>
        <v>1.3335667385352847</v>
      </c>
      <c r="N81" s="2">
        <f t="shared" si="10"/>
        <v>0</v>
      </c>
      <c r="O81" s="2">
        <f t="shared" si="11"/>
        <v>0</v>
      </c>
      <c r="P81" s="2">
        <f t="shared" si="12"/>
        <v>0</v>
      </c>
      <c r="Q81" s="2">
        <f t="shared" si="13"/>
        <v>0.77120283010719282</v>
      </c>
      <c r="R81" s="2">
        <f t="shared" si="14"/>
        <v>0.19518611398107263</v>
      </c>
      <c r="S81" s="2">
        <f t="shared" si="15"/>
        <v>0.16779903903183774</v>
      </c>
      <c r="T81" s="2">
        <f t="shared" si="16"/>
        <v>0.31054163942974083</v>
      </c>
    </row>
    <row r="82" spans="1:20" hidden="1" x14ac:dyDescent="0.25">
      <c r="A82" t="s">
        <v>454</v>
      </c>
      <c r="B82" t="s">
        <v>432</v>
      </c>
      <c r="C82" s="3">
        <v>2</v>
      </c>
      <c r="D82" s="2">
        <f t="shared" si="0"/>
        <v>0.54898762951697622</v>
      </c>
      <c r="E82" s="2">
        <f t="shared" si="1"/>
        <v>0.19849981134167557</v>
      </c>
      <c r="F82" s="2">
        <f t="shared" si="2"/>
        <v>0.15914669977129992</v>
      </c>
      <c r="G82" s="2">
        <f t="shared" si="3"/>
        <v>0</v>
      </c>
      <c r="H82" s="2">
        <f t="shared" si="4"/>
        <v>0.10121785054398758</v>
      </c>
      <c r="I82" s="2">
        <f t="shared" si="5"/>
        <v>28.72814034698051</v>
      </c>
      <c r="J82" s="2">
        <f t="shared" si="6"/>
        <v>0</v>
      </c>
      <c r="K82" s="2">
        <f t="shared" si="7"/>
        <v>0.45607940184222523</v>
      </c>
      <c r="L82" s="2">
        <f t="shared" si="8"/>
        <v>4.4078757679269644</v>
      </c>
      <c r="M82" s="2">
        <f t="shared" si="9"/>
        <v>1.0774434900585133</v>
      </c>
      <c r="N82" s="2">
        <f t="shared" si="10"/>
        <v>0</v>
      </c>
      <c r="O82" s="2">
        <f t="shared" si="11"/>
        <v>0</v>
      </c>
      <c r="P82" s="2">
        <f t="shared" si="12"/>
        <v>0</v>
      </c>
      <c r="Q82" s="2">
        <f t="shared" si="13"/>
        <v>0.74027432982352581</v>
      </c>
      <c r="R82" s="2">
        <f t="shared" si="14"/>
        <v>0.17911842055934243</v>
      </c>
      <c r="S82" s="2">
        <f t="shared" si="15"/>
        <v>0.15570027424819055</v>
      </c>
      <c r="T82" s="2">
        <f t="shared" si="16"/>
        <v>0.29348123133076104</v>
      </c>
    </row>
    <row r="83" spans="1:20" x14ac:dyDescent="0.25">
      <c r="A83" t="s">
        <v>454</v>
      </c>
      <c r="B83" t="s">
        <v>432</v>
      </c>
      <c r="C83" s="3">
        <v>3</v>
      </c>
      <c r="D83" s="2">
        <f t="shared" si="0"/>
        <v>0.42645460342920533</v>
      </c>
      <c r="E83" s="2">
        <f t="shared" si="1"/>
        <v>0.100728316941812</v>
      </c>
      <c r="F83" s="2">
        <f t="shared" si="2"/>
        <v>7.4799093851198373E-2</v>
      </c>
      <c r="G83" s="2">
        <f t="shared" si="3"/>
        <v>0</v>
      </c>
      <c r="H83" s="2">
        <f t="shared" si="4"/>
        <v>0.12423182222222223</v>
      </c>
      <c r="I83" s="2">
        <f t="shared" si="5"/>
        <v>28.227787145166918</v>
      </c>
      <c r="J83" s="2">
        <f t="shared" si="6"/>
        <v>0</v>
      </c>
      <c r="K83" s="2">
        <f t="shared" si="7"/>
        <v>0.43708478162864822</v>
      </c>
      <c r="L83" s="2">
        <f t="shared" si="8"/>
        <v>3.7416613662589997</v>
      </c>
      <c r="M83" s="2">
        <f t="shared" si="9"/>
        <v>1.3831595944263202</v>
      </c>
      <c r="N83" s="2">
        <f t="shared" si="10"/>
        <v>0</v>
      </c>
      <c r="O83" s="2">
        <f t="shared" si="11"/>
        <v>0</v>
      </c>
      <c r="P83" s="2">
        <f t="shared" si="12"/>
        <v>0</v>
      </c>
      <c r="Q83" s="2">
        <f t="shared" si="13"/>
        <v>0.71376741057226767</v>
      </c>
      <c r="R83" s="2">
        <f t="shared" si="14"/>
        <v>0.16200789724308742</v>
      </c>
      <c r="S83" s="2">
        <f t="shared" si="15"/>
        <v>0.13347709993578016</v>
      </c>
      <c r="T83" s="2">
        <f t="shared" si="16"/>
        <v>0.3065447934146438</v>
      </c>
    </row>
    <row r="84" spans="1:20" hidden="1" x14ac:dyDescent="0.25">
      <c r="A84" t="s">
        <v>454</v>
      </c>
      <c r="B84" t="s">
        <v>433</v>
      </c>
      <c r="C84" s="3">
        <v>1</v>
      </c>
      <c r="D84" s="2">
        <f t="shared" si="0"/>
        <v>0.60639382704654277</v>
      </c>
      <c r="E84" s="2">
        <f t="shared" si="1"/>
        <v>0.25969053230862021</v>
      </c>
      <c r="F84" s="2">
        <f t="shared" si="2"/>
        <v>0.18522500729098573</v>
      </c>
      <c r="G84" s="2">
        <f t="shared" si="3"/>
        <v>0</v>
      </c>
      <c r="H84" s="2">
        <f t="shared" si="4"/>
        <v>9.1755343599950412E-2</v>
      </c>
      <c r="I84" s="2">
        <f t="shared" si="5"/>
        <v>20.961030069306446</v>
      </c>
      <c r="J84" s="2">
        <f t="shared" si="6"/>
        <v>0</v>
      </c>
      <c r="K84" s="2">
        <f t="shared" si="7"/>
        <v>0.39899958907016508</v>
      </c>
      <c r="L84" s="2">
        <f t="shared" si="8"/>
        <v>4.7764027970636782</v>
      </c>
      <c r="M84" s="2">
        <f t="shared" si="9"/>
        <v>0.80254180135325304</v>
      </c>
      <c r="N84" s="2">
        <f t="shared" si="10"/>
        <v>0</v>
      </c>
      <c r="O84" s="2">
        <f t="shared" si="11"/>
        <v>0</v>
      </c>
      <c r="P84" s="2">
        <f t="shared" si="12"/>
        <v>0</v>
      </c>
      <c r="Q84" s="2">
        <f t="shared" si="13"/>
        <v>0.76250754608450877</v>
      </c>
      <c r="R84" s="2">
        <f t="shared" si="14"/>
        <v>0.18260545204996648</v>
      </c>
      <c r="S84" s="2">
        <f t="shared" si="15"/>
        <v>0.1588122094762382</v>
      </c>
      <c r="T84" s="2">
        <f t="shared" si="16"/>
        <v>0.30463235009526191</v>
      </c>
    </row>
    <row r="85" spans="1:20" hidden="1" x14ac:dyDescent="0.25">
      <c r="A85" t="s">
        <v>454</v>
      </c>
      <c r="B85" t="s">
        <v>433</v>
      </c>
      <c r="C85" s="3">
        <v>2</v>
      </c>
      <c r="D85" s="2">
        <f t="shared" si="0"/>
        <v>0.59353188562857884</v>
      </c>
      <c r="E85" s="2">
        <f t="shared" si="1"/>
        <v>0.25077313952363844</v>
      </c>
      <c r="F85" s="2">
        <f t="shared" si="2"/>
        <v>0.1627982253010174</v>
      </c>
      <c r="G85" s="2">
        <f t="shared" si="3"/>
        <v>0</v>
      </c>
      <c r="H85" s="2">
        <f t="shared" si="4"/>
        <v>0.10378359601839163</v>
      </c>
      <c r="I85" s="2">
        <f t="shared" si="5"/>
        <v>23.153037298039742</v>
      </c>
      <c r="J85" s="2">
        <f t="shared" si="6"/>
        <v>0</v>
      </c>
      <c r="K85" s="2">
        <f t="shared" si="7"/>
        <v>0.45309258337645641</v>
      </c>
      <c r="L85" s="2">
        <f t="shared" si="8"/>
        <v>5.9740169124070768</v>
      </c>
      <c r="M85" s="2">
        <f t="shared" si="9"/>
        <v>0.30463853696548221</v>
      </c>
      <c r="N85" s="2">
        <f t="shared" si="10"/>
        <v>0</v>
      </c>
      <c r="O85" s="2">
        <f t="shared" si="11"/>
        <v>0</v>
      </c>
      <c r="P85" s="2">
        <f t="shared" si="12"/>
        <v>0</v>
      </c>
      <c r="Q85" s="2">
        <f t="shared" si="13"/>
        <v>0.70613646170360111</v>
      </c>
      <c r="R85" s="2">
        <f t="shared" si="14"/>
        <v>0.13856270303727</v>
      </c>
      <c r="S85" s="2">
        <f t="shared" si="15"/>
        <v>0.12065994815328053</v>
      </c>
      <c r="T85" s="2">
        <f t="shared" si="16"/>
        <v>0.266978533726899</v>
      </c>
    </row>
    <row r="86" spans="1:20" x14ac:dyDescent="0.25">
      <c r="A86" t="s">
        <v>454</v>
      </c>
      <c r="B86" t="s">
        <v>433</v>
      </c>
      <c r="C86" s="3">
        <v>3</v>
      </c>
      <c r="D86" s="2">
        <f t="shared" si="0"/>
        <v>0.65669291950964137</v>
      </c>
      <c r="E86" s="2">
        <f t="shared" si="1"/>
        <v>0.28491729518256603</v>
      </c>
      <c r="F86" s="2">
        <f t="shared" si="2"/>
        <v>0.20056211955182524</v>
      </c>
      <c r="G86" s="2">
        <f t="shared" si="3"/>
        <v>0</v>
      </c>
      <c r="H86" s="2">
        <f t="shared" si="4"/>
        <v>7.9555351479141168E-2</v>
      </c>
      <c r="I86" s="2">
        <f t="shared" si="5"/>
        <v>20.20122624859269</v>
      </c>
      <c r="J86" s="2">
        <f t="shared" si="6"/>
        <v>0</v>
      </c>
      <c r="K86" s="2">
        <f t="shared" si="7"/>
        <v>0.44376438833589205</v>
      </c>
      <c r="L86" s="2">
        <f t="shared" si="8"/>
        <v>5.3086301651002499</v>
      </c>
      <c r="M86" s="2">
        <f t="shared" si="9"/>
        <v>0.82375350026173055</v>
      </c>
      <c r="N86" s="2">
        <f t="shared" si="10"/>
        <v>0</v>
      </c>
      <c r="O86" s="2">
        <f t="shared" si="11"/>
        <v>0</v>
      </c>
      <c r="P86" s="2">
        <f t="shared" si="12"/>
        <v>0</v>
      </c>
      <c r="Q86" s="2">
        <f t="shared" si="13"/>
        <v>0.80075302338428189</v>
      </c>
      <c r="R86" s="2">
        <f t="shared" si="14"/>
        <v>0.1988519675005917</v>
      </c>
      <c r="S86" s="2">
        <f t="shared" si="15"/>
        <v>0.17643324661475762</v>
      </c>
      <c r="T86" s="2">
        <f t="shared" si="16"/>
        <v>0.33510827243413582</v>
      </c>
    </row>
    <row r="87" spans="1:20" hidden="1" x14ac:dyDescent="0.25">
      <c r="A87" t="s">
        <v>454</v>
      </c>
      <c r="B87" t="s">
        <v>434</v>
      </c>
      <c r="C87" s="3">
        <v>1</v>
      </c>
      <c r="D87" s="2">
        <f t="shared" si="0"/>
        <v>0.75681679787671874</v>
      </c>
      <c r="E87" s="2">
        <f t="shared" si="1"/>
        <v>0.35643284981763207</v>
      </c>
      <c r="F87" s="2">
        <f t="shared" si="2"/>
        <v>0.23292597978011506</v>
      </c>
      <c r="G87" s="2">
        <f t="shared" si="3"/>
        <v>0</v>
      </c>
      <c r="H87" s="2">
        <f t="shared" si="4"/>
        <v>0.10587541507919966</v>
      </c>
      <c r="I87" s="2">
        <f t="shared" si="5"/>
        <v>18.060219182312849</v>
      </c>
      <c r="J87" s="2">
        <f t="shared" si="6"/>
        <v>0</v>
      </c>
      <c r="K87" s="2">
        <f t="shared" si="7"/>
        <v>0</v>
      </c>
      <c r="L87" s="2">
        <f t="shared" si="8"/>
        <v>7.1152666673105633</v>
      </c>
      <c r="M87" s="2">
        <f t="shared" si="9"/>
        <v>0.38718652628959838</v>
      </c>
      <c r="N87" s="2">
        <f t="shared" si="10"/>
        <v>0</v>
      </c>
      <c r="O87" s="2">
        <f t="shared" si="11"/>
        <v>0</v>
      </c>
      <c r="P87" s="2">
        <f t="shared" si="12"/>
        <v>0</v>
      </c>
      <c r="Q87" s="2">
        <f t="shared" si="13"/>
        <v>0.89803994101708917</v>
      </c>
      <c r="R87" s="2">
        <f t="shared" si="14"/>
        <v>0.20036049615030546</v>
      </c>
      <c r="S87" s="2">
        <f t="shared" si="15"/>
        <v>0.18247669594449051</v>
      </c>
      <c r="T87" s="2">
        <f t="shared" si="16"/>
        <v>0.34425349888495083</v>
      </c>
    </row>
    <row r="88" spans="1:20" hidden="1" x14ac:dyDescent="0.25">
      <c r="A88" t="s">
        <v>454</v>
      </c>
      <c r="B88" t="s">
        <v>434</v>
      </c>
      <c r="C88" s="3">
        <v>2</v>
      </c>
      <c r="D88" s="2">
        <f t="shared" si="0"/>
        <v>0.63740271987935249</v>
      </c>
      <c r="E88" s="2">
        <f t="shared" si="1"/>
        <v>0.31578839146733706</v>
      </c>
      <c r="F88" s="2">
        <f t="shared" si="2"/>
        <v>0.18758794923169911</v>
      </c>
      <c r="G88" s="2">
        <f t="shared" si="3"/>
        <v>0</v>
      </c>
      <c r="H88" s="2">
        <f t="shared" si="4"/>
        <v>9.0411801266407604E-2</v>
      </c>
      <c r="I88" s="2">
        <f t="shared" si="5"/>
        <v>14.845284910553929</v>
      </c>
      <c r="J88" s="2">
        <f t="shared" si="6"/>
        <v>0</v>
      </c>
      <c r="K88" s="2">
        <f t="shared" si="7"/>
        <v>0</v>
      </c>
      <c r="L88" s="2">
        <f t="shared" si="8"/>
        <v>7.5729780454439402</v>
      </c>
      <c r="M88" s="2">
        <f t="shared" si="9"/>
        <v>0.12681601220824845</v>
      </c>
      <c r="N88" s="2">
        <f t="shared" si="10"/>
        <v>0</v>
      </c>
      <c r="O88" s="2">
        <f t="shared" si="11"/>
        <v>0</v>
      </c>
      <c r="P88" s="2">
        <f t="shared" si="12"/>
        <v>0</v>
      </c>
      <c r="Q88" s="2">
        <f t="shared" si="13"/>
        <v>0.74004958771048257</v>
      </c>
      <c r="R88" s="2">
        <f t="shared" si="14"/>
        <v>0.15669338681802442</v>
      </c>
      <c r="S88" s="2">
        <f t="shared" si="15"/>
        <v>0.14522623211544305</v>
      </c>
      <c r="T88" s="2">
        <f t="shared" si="16"/>
        <v>0.28318595103827277</v>
      </c>
    </row>
    <row r="89" spans="1:20" x14ac:dyDescent="0.25">
      <c r="A89" t="s">
        <v>454</v>
      </c>
      <c r="B89" t="s">
        <v>434</v>
      </c>
      <c r="C89" s="3">
        <v>3</v>
      </c>
      <c r="D89" s="2">
        <f t="shared" si="0"/>
        <v>0.72811230908716218</v>
      </c>
      <c r="E89" s="2">
        <f t="shared" si="1"/>
        <v>0.36021095963923272</v>
      </c>
      <c r="F89" s="2">
        <f t="shared" si="2"/>
        <v>0.23736516426548948</v>
      </c>
      <c r="G89" s="2">
        <f t="shared" si="3"/>
        <v>0</v>
      </c>
      <c r="H89" s="2">
        <f t="shared" si="4"/>
        <v>0.10735640415408446</v>
      </c>
      <c r="I89" s="2">
        <f t="shared" si="5"/>
        <v>14.613934066317229</v>
      </c>
      <c r="J89" s="2">
        <f t="shared" si="6"/>
        <v>0</v>
      </c>
      <c r="K89" s="2">
        <f t="shared" si="7"/>
        <v>0</v>
      </c>
      <c r="L89" s="2">
        <f t="shared" si="8"/>
        <v>7.1826520158094924</v>
      </c>
      <c r="M89" s="2">
        <f t="shared" si="9"/>
        <v>0.25878443669284928</v>
      </c>
      <c r="N89" s="2">
        <f t="shared" si="10"/>
        <v>0</v>
      </c>
      <c r="O89" s="2">
        <f t="shared" si="11"/>
        <v>0</v>
      </c>
      <c r="P89" s="2">
        <f t="shared" si="12"/>
        <v>0</v>
      </c>
      <c r="Q89" s="2">
        <f t="shared" si="13"/>
        <v>0.84762367707630759</v>
      </c>
      <c r="R89" s="2">
        <f t="shared" si="14"/>
        <v>0.20571745407617467</v>
      </c>
      <c r="S89" s="2">
        <f t="shared" si="15"/>
        <v>0.18497131136752445</v>
      </c>
      <c r="T89" s="2">
        <f t="shared" si="16"/>
        <v>0.34954697144100505</v>
      </c>
    </row>
    <row r="90" spans="1:20" hidden="1" x14ac:dyDescent="0.25">
      <c r="A90" t="s">
        <v>454</v>
      </c>
      <c r="B90" t="s">
        <v>435</v>
      </c>
      <c r="C90" s="3">
        <v>1</v>
      </c>
      <c r="D90" s="2">
        <f t="shared" si="0"/>
        <v>0.79249985093870268</v>
      </c>
      <c r="E90" s="2">
        <f t="shared" si="1"/>
        <v>0.40872416045584747</v>
      </c>
      <c r="F90" s="2">
        <f t="shared" si="2"/>
        <v>0.25369812548139192</v>
      </c>
      <c r="G90" s="2">
        <f t="shared" si="3"/>
        <v>0</v>
      </c>
      <c r="H90" s="2">
        <f t="shared" si="4"/>
        <v>8.9984543488616564E-2</v>
      </c>
      <c r="I90" s="2">
        <f t="shared" si="5"/>
        <v>2.2416870179239403</v>
      </c>
      <c r="J90" s="2">
        <f t="shared" si="6"/>
        <v>0</v>
      </c>
      <c r="K90" s="2">
        <f t="shared" si="7"/>
        <v>0</v>
      </c>
      <c r="L90" s="2">
        <f t="shared" si="8"/>
        <v>10.025052750146148</v>
      </c>
      <c r="M90" s="2">
        <f t="shared" si="9"/>
        <v>0</v>
      </c>
      <c r="N90" s="2">
        <f t="shared" si="10"/>
        <v>0</v>
      </c>
      <c r="O90" s="2">
        <f t="shared" si="11"/>
        <v>0</v>
      </c>
      <c r="P90" s="2">
        <f t="shared" si="12"/>
        <v>0</v>
      </c>
      <c r="Q90" s="2">
        <f t="shared" si="13"/>
        <v>0.76899227119234559</v>
      </c>
      <c r="R90" s="2">
        <f t="shared" si="14"/>
        <v>0.16762764899974739</v>
      </c>
      <c r="S90" s="2">
        <f t="shared" si="15"/>
        <v>0.15320666021057588</v>
      </c>
      <c r="T90" s="2">
        <f t="shared" si="16"/>
        <v>0.30244908901998224</v>
      </c>
    </row>
    <row r="91" spans="1:20" hidden="1" x14ac:dyDescent="0.25">
      <c r="A91" t="s">
        <v>454</v>
      </c>
      <c r="B91" t="s">
        <v>435</v>
      </c>
      <c r="C91" s="3">
        <v>2</v>
      </c>
      <c r="D91" s="2">
        <f t="shared" si="0"/>
        <v>0.73531129777160642</v>
      </c>
      <c r="E91" s="2">
        <f t="shared" si="1"/>
        <v>0.39743743880896998</v>
      </c>
      <c r="F91" s="2">
        <f t="shared" si="2"/>
        <v>0.22672619989059523</v>
      </c>
      <c r="G91" s="2">
        <f t="shared" si="3"/>
        <v>0</v>
      </c>
      <c r="H91" s="2">
        <f t="shared" si="4"/>
        <v>8.0789378236926362E-2</v>
      </c>
      <c r="I91" s="2">
        <f t="shared" si="5"/>
        <v>0</v>
      </c>
      <c r="J91" s="2">
        <f t="shared" si="6"/>
        <v>0</v>
      </c>
      <c r="K91" s="2">
        <f t="shared" si="7"/>
        <v>0</v>
      </c>
      <c r="L91" s="2">
        <f t="shared" si="8"/>
        <v>11.280901679167654</v>
      </c>
      <c r="M91" s="2">
        <f t="shared" si="9"/>
        <v>0</v>
      </c>
      <c r="N91" s="2">
        <f t="shared" si="10"/>
        <v>0</v>
      </c>
      <c r="O91" s="2">
        <f t="shared" si="11"/>
        <v>0</v>
      </c>
      <c r="P91" s="2">
        <f t="shared" si="12"/>
        <v>0</v>
      </c>
      <c r="Q91" s="2">
        <f t="shared" si="13"/>
        <v>0.65053207540223235</v>
      </c>
      <c r="R91" s="2">
        <f t="shared" si="14"/>
        <v>0.13005132126648164</v>
      </c>
      <c r="S91" s="2">
        <f t="shared" si="15"/>
        <v>0.1185550734479703</v>
      </c>
      <c r="T91" s="2">
        <f t="shared" si="16"/>
        <v>0.26203147635650731</v>
      </c>
    </row>
    <row r="92" spans="1:20" x14ac:dyDescent="0.25">
      <c r="A92" t="s">
        <v>454</v>
      </c>
      <c r="B92" t="s">
        <v>435</v>
      </c>
      <c r="C92" s="3">
        <v>3</v>
      </c>
      <c r="D92" s="2">
        <f t="shared" si="0"/>
        <v>0.8103986566065674</v>
      </c>
      <c r="E92" s="2">
        <f t="shared" si="1"/>
        <v>0.45815560911065467</v>
      </c>
      <c r="F92" s="2">
        <f t="shared" si="2"/>
        <v>0.27599894996339774</v>
      </c>
      <c r="G92" s="2">
        <f t="shared" si="3"/>
        <v>0</v>
      </c>
      <c r="H92" s="2">
        <f t="shared" si="4"/>
        <v>9.8210058392779145E-2</v>
      </c>
      <c r="I92" s="2">
        <f t="shared" si="5"/>
        <v>0</v>
      </c>
      <c r="J92" s="2">
        <f t="shared" si="6"/>
        <v>0</v>
      </c>
      <c r="K92" s="2">
        <f t="shared" si="7"/>
        <v>0</v>
      </c>
      <c r="L92" s="2">
        <f t="shared" si="8"/>
        <v>10.102260555843467</v>
      </c>
      <c r="M92" s="2">
        <f t="shared" si="9"/>
        <v>0</v>
      </c>
      <c r="N92" s="2">
        <f t="shared" si="10"/>
        <v>0</v>
      </c>
      <c r="O92" s="2">
        <f t="shared" si="11"/>
        <v>0</v>
      </c>
      <c r="P92" s="2">
        <f t="shared" si="12"/>
        <v>0</v>
      </c>
      <c r="Q92" s="2">
        <f t="shared" si="13"/>
        <v>0.7467328389398068</v>
      </c>
      <c r="R92" s="2">
        <f t="shared" si="14"/>
        <v>0.18050215516219434</v>
      </c>
      <c r="S92" s="2">
        <f t="shared" si="15"/>
        <v>0.16411508862745822</v>
      </c>
      <c r="T92" s="2">
        <f t="shared" si="16"/>
        <v>0.32182740447166247</v>
      </c>
    </row>
    <row r="93" spans="1:20" hidden="1" x14ac:dyDescent="0.25">
      <c r="A93" t="s">
        <v>454</v>
      </c>
      <c r="B93" t="s">
        <v>436</v>
      </c>
      <c r="C93" s="3">
        <v>1</v>
      </c>
      <c r="D93" s="2">
        <f t="shared" si="0"/>
        <v>0.81638648124566904</v>
      </c>
      <c r="E93" s="2">
        <f t="shared" si="1"/>
        <v>0.45344701943614973</v>
      </c>
      <c r="F93" s="2">
        <f t="shared" si="2"/>
        <v>0.26825965860732337</v>
      </c>
      <c r="G93" s="2">
        <f t="shared" si="3"/>
        <v>0</v>
      </c>
      <c r="H93" s="2">
        <f t="shared" si="4"/>
        <v>9.6965045180741269E-2</v>
      </c>
      <c r="I93" s="2">
        <f t="shared" si="5"/>
        <v>0</v>
      </c>
      <c r="J93" s="2">
        <f t="shared" si="6"/>
        <v>0</v>
      </c>
      <c r="K93" s="2">
        <f t="shared" si="7"/>
        <v>0</v>
      </c>
      <c r="L93" s="2">
        <f t="shared" si="8"/>
        <v>10.260430861688576</v>
      </c>
      <c r="M93" s="2">
        <f t="shared" si="9"/>
        <v>0</v>
      </c>
      <c r="N93" s="2">
        <f t="shared" si="10"/>
        <v>0</v>
      </c>
      <c r="O93" s="2">
        <f t="shared" si="11"/>
        <v>0</v>
      </c>
      <c r="P93" s="2">
        <f t="shared" si="12"/>
        <v>0</v>
      </c>
      <c r="Q93" s="2">
        <f t="shared" si="13"/>
        <v>0.7544912468468673</v>
      </c>
      <c r="R93" s="2">
        <f t="shared" si="14"/>
        <v>0.16673541418683069</v>
      </c>
      <c r="S93" s="2">
        <f t="shared" si="15"/>
        <v>0.15242507307927872</v>
      </c>
      <c r="T93" s="2">
        <f t="shared" si="16"/>
        <v>0.29558420622891746</v>
      </c>
    </row>
    <row r="94" spans="1:20" hidden="1" x14ac:dyDescent="0.25">
      <c r="A94" t="s">
        <v>454</v>
      </c>
      <c r="B94" t="s">
        <v>436</v>
      </c>
      <c r="C94" s="3">
        <v>2</v>
      </c>
      <c r="D94" s="2">
        <f t="shared" si="0"/>
        <v>0.78725512187534907</v>
      </c>
      <c r="E94" s="2">
        <f t="shared" si="1"/>
        <v>0.46334817146852864</v>
      </c>
      <c r="F94" s="2">
        <f t="shared" si="2"/>
        <v>0.25500852370452265</v>
      </c>
      <c r="G94" s="2">
        <f t="shared" si="3"/>
        <v>0</v>
      </c>
      <c r="H94" s="2">
        <f t="shared" si="4"/>
        <v>9.3490163444069505E-2</v>
      </c>
      <c r="I94" s="2">
        <f t="shared" si="5"/>
        <v>0</v>
      </c>
      <c r="J94" s="2">
        <f t="shared" si="6"/>
        <v>0</v>
      </c>
      <c r="K94" s="2">
        <f t="shared" si="7"/>
        <v>0</v>
      </c>
      <c r="L94" s="2">
        <f t="shared" si="8"/>
        <v>11.51134143994393</v>
      </c>
      <c r="M94" s="2">
        <f t="shared" si="9"/>
        <v>0</v>
      </c>
      <c r="N94" s="2">
        <f t="shared" si="10"/>
        <v>0</v>
      </c>
      <c r="O94" s="2">
        <f t="shared" si="11"/>
        <v>0</v>
      </c>
      <c r="P94" s="2">
        <f t="shared" si="12"/>
        <v>0</v>
      </c>
      <c r="Q94" s="2">
        <f t="shared" si="13"/>
        <v>0.67671763297767418</v>
      </c>
      <c r="R94" s="2">
        <f t="shared" si="14"/>
        <v>0.1531175859069572</v>
      </c>
      <c r="S94" s="2">
        <f t="shared" si="15"/>
        <v>0.13689227183572558</v>
      </c>
      <c r="T94" s="2">
        <f t="shared" si="16"/>
        <v>0.27608070658238998</v>
      </c>
    </row>
    <row r="95" spans="1:20" x14ac:dyDescent="0.25">
      <c r="A95" t="s">
        <v>454</v>
      </c>
      <c r="B95" t="s">
        <v>436</v>
      </c>
      <c r="C95" s="3">
        <v>3</v>
      </c>
      <c r="D95" s="2">
        <f t="shared" si="0"/>
        <v>1.017485263424416</v>
      </c>
      <c r="E95" s="2">
        <f t="shared" si="1"/>
        <v>0.59445169742196347</v>
      </c>
      <c r="F95" s="2">
        <f t="shared" si="2"/>
        <v>0.35414518658115035</v>
      </c>
      <c r="G95" s="2">
        <f t="shared" si="3"/>
        <v>0</v>
      </c>
      <c r="H95" s="2">
        <f t="shared" si="4"/>
        <v>0.1386855457933201</v>
      </c>
      <c r="I95" s="2">
        <f t="shared" si="5"/>
        <v>0</v>
      </c>
      <c r="J95" s="2">
        <f t="shared" si="6"/>
        <v>0</v>
      </c>
      <c r="K95" s="2">
        <f t="shared" si="7"/>
        <v>0</v>
      </c>
      <c r="L95" s="2">
        <f t="shared" si="8"/>
        <v>12.097960641121645</v>
      </c>
      <c r="M95" s="2">
        <f t="shared" si="9"/>
        <v>0</v>
      </c>
      <c r="N95" s="2">
        <f t="shared" si="10"/>
        <v>0</v>
      </c>
      <c r="O95" s="2">
        <f t="shared" si="11"/>
        <v>0</v>
      </c>
      <c r="P95" s="2">
        <f t="shared" si="12"/>
        <v>0</v>
      </c>
      <c r="Q95" s="2">
        <f t="shared" si="13"/>
        <v>0.88467379479634423</v>
      </c>
      <c r="R95" s="2">
        <f t="shared" si="14"/>
        <v>0.22191321526923233</v>
      </c>
      <c r="S95" s="2">
        <f t="shared" si="15"/>
        <v>0.19963690159108688</v>
      </c>
      <c r="T95" s="2">
        <f t="shared" si="16"/>
        <v>0.38399295477592571</v>
      </c>
    </row>
    <row r="96" spans="1:20" hidden="1" x14ac:dyDescent="0.25">
      <c r="A96" t="s">
        <v>454</v>
      </c>
      <c r="B96" t="s">
        <v>437</v>
      </c>
      <c r="C96" s="3">
        <v>1</v>
      </c>
      <c r="D96" s="2">
        <f t="shared" si="0"/>
        <v>0.84055046356288143</v>
      </c>
      <c r="E96" s="2">
        <f t="shared" si="1"/>
        <v>0.47865372747556567</v>
      </c>
      <c r="F96" s="2">
        <f t="shared" si="2"/>
        <v>0.27949296416540398</v>
      </c>
      <c r="G96" s="2">
        <f t="shared" si="3"/>
        <v>0</v>
      </c>
      <c r="H96" s="2">
        <f t="shared" si="4"/>
        <v>8.9809266837539953E-2</v>
      </c>
      <c r="I96" s="2">
        <f t="shared" si="5"/>
        <v>0</v>
      </c>
      <c r="J96" s="2">
        <f t="shared" si="6"/>
        <v>0</v>
      </c>
      <c r="K96" s="2">
        <f t="shared" si="7"/>
        <v>0</v>
      </c>
      <c r="L96" s="2">
        <f t="shared" si="8"/>
        <v>10.326167269960074</v>
      </c>
      <c r="M96" s="2">
        <f t="shared" si="9"/>
        <v>0</v>
      </c>
      <c r="N96" s="2">
        <f t="shared" si="10"/>
        <v>0</v>
      </c>
      <c r="O96" s="2">
        <f t="shared" si="11"/>
        <v>0</v>
      </c>
      <c r="P96" s="2">
        <f t="shared" si="12"/>
        <v>0</v>
      </c>
      <c r="Q96" s="2">
        <f t="shared" si="13"/>
        <v>0.75677647719356789</v>
      </c>
      <c r="R96" s="2">
        <f t="shared" si="14"/>
        <v>0.17776261111471287</v>
      </c>
      <c r="S96" s="2">
        <f t="shared" si="15"/>
        <v>0.15549486238092433</v>
      </c>
      <c r="T96" s="2">
        <f t="shared" si="16"/>
        <v>0.30302293463071012</v>
      </c>
    </row>
    <row r="97" spans="1:20" hidden="1" x14ac:dyDescent="0.25">
      <c r="A97" t="s">
        <v>454</v>
      </c>
      <c r="B97" t="s">
        <v>437</v>
      </c>
      <c r="C97" s="3">
        <v>2</v>
      </c>
      <c r="D97" s="2">
        <f t="shared" si="0"/>
        <v>0.82801161319451766</v>
      </c>
      <c r="E97" s="2">
        <f t="shared" si="1"/>
        <v>0.49633668502955347</v>
      </c>
      <c r="F97" s="2">
        <f t="shared" si="2"/>
        <v>0.2768609172853182</v>
      </c>
      <c r="G97" s="2">
        <f t="shared" si="3"/>
        <v>0</v>
      </c>
      <c r="H97" s="2">
        <f t="shared" si="4"/>
        <v>9.1184298418540893E-2</v>
      </c>
      <c r="I97" s="2">
        <f t="shared" si="5"/>
        <v>0</v>
      </c>
      <c r="J97" s="2">
        <f t="shared" si="6"/>
        <v>0</v>
      </c>
      <c r="K97" s="2">
        <f t="shared" si="7"/>
        <v>0</v>
      </c>
      <c r="L97" s="2">
        <f t="shared" si="8"/>
        <v>11.814119708654555</v>
      </c>
      <c r="M97" s="2">
        <f t="shared" si="9"/>
        <v>0</v>
      </c>
      <c r="N97" s="2">
        <f t="shared" si="10"/>
        <v>0</v>
      </c>
      <c r="O97" s="2">
        <f t="shared" si="11"/>
        <v>0</v>
      </c>
      <c r="P97" s="2">
        <f t="shared" si="12"/>
        <v>0</v>
      </c>
      <c r="Q97" s="2">
        <f t="shared" si="13"/>
        <v>0.68362562676596628</v>
      </c>
      <c r="R97" s="2">
        <f t="shared" si="14"/>
        <v>0.15525287067388391</v>
      </c>
      <c r="S97" s="2">
        <f t="shared" si="15"/>
        <v>0.13701855190728751</v>
      </c>
      <c r="T97" s="2">
        <f t="shared" si="16"/>
        <v>0.28138554421892287</v>
      </c>
    </row>
    <row r="98" spans="1:20" x14ac:dyDescent="0.25">
      <c r="A98" t="s">
        <v>454</v>
      </c>
      <c r="B98" t="s">
        <v>437</v>
      </c>
      <c r="C98" s="3">
        <v>3</v>
      </c>
      <c r="D98" s="2">
        <f t="shared" si="0"/>
        <v>0.85072055211547537</v>
      </c>
      <c r="E98" s="2">
        <f t="shared" si="1"/>
        <v>0.50654118221789968</v>
      </c>
      <c r="F98" s="2">
        <f t="shared" si="2"/>
        <v>0.29614262312107892</v>
      </c>
      <c r="G98" s="2">
        <f t="shared" si="3"/>
        <v>0</v>
      </c>
      <c r="H98" s="2">
        <f t="shared" si="4"/>
        <v>9.7320116751360639E-2</v>
      </c>
      <c r="I98" s="2">
        <f t="shared" si="5"/>
        <v>0</v>
      </c>
      <c r="J98" s="2">
        <f t="shared" si="6"/>
        <v>0</v>
      </c>
      <c r="K98" s="2">
        <f t="shared" si="7"/>
        <v>0</v>
      </c>
      <c r="L98" s="2">
        <f t="shared" si="8"/>
        <v>10.05351467985184</v>
      </c>
      <c r="M98" s="2">
        <f t="shared" si="9"/>
        <v>0</v>
      </c>
      <c r="N98" s="2">
        <f t="shared" si="10"/>
        <v>0</v>
      </c>
      <c r="O98" s="2">
        <f t="shared" si="11"/>
        <v>0</v>
      </c>
      <c r="P98" s="2">
        <f t="shared" si="12"/>
        <v>0</v>
      </c>
      <c r="Q98" s="2">
        <f t="shared" si="13"/>
        <v>0.73240521025579941</v>
      </c>
      <c r="R98" s="2">
        <f t="shared" si="14"/>
        <v>0.1874155086896859</v>
      </c>
      <c r="S98" s="2">
        <f t="shared" si="15"/>
        <v>0.16833440165796903</v>
      </c>
      <c r="T98" s="2">
        <f t="shared" si="16"/>
        <v>0.3249341390876182</v>
      </c>
    </row>
    <row r="99" spans="1:20" hidden="1" x14ac:dyDescent="0.25">
      <c r="A99" t="s">
        <v>454</v>
      </c>
      <c r="B99" t="s">
        <v>438</v>
      </c>
      <c r="C99" s="3">
        <v>1</v>
      </c>
      <c r="D99" s="2">
        <f t="shared" si="0"/>
        <v>1.0733113498553866</v>
      </c>
      <c r="E99" s="2">
        <f t="shared" si="1"/>
        <v>0.61285585498505324</v>
      </c>
      <c r="F99" s="2">
        <f t="shared" si="2"/>
        <v>0.35656580482971773</v>
      </c>
      <c r="G99" s="2">
        <f t="shared" si="3"/>
        <v>0</v>
      </c>
      <c r="H99" s="2">
        <f t="shared" si="4"/>
        <v>0.12547746568441545</v>
      </c>
      <c r="I99" s="2">
        <f t="shared" si="5"/>
        <v>0</v>
      </c>
      <c r="J99" s="2">
        <f t="shared" si="6"/>
        <v>0</v>
      </c>
      <c r="K99" s="2">
        <f t="shared" si="7"/>
        <v>0</v>
      </c>
      <c r="L99" s="2">
        <f t="shared" si="8"/>
        <v>12.291090721298922</v>
      </c>
      <c r="M99" s="2">
        <f t="shared" si="9"/>
        <v>0</v>
      </c>
      <c r="N99" s="2">
        <f t="shared" si="10"/>
        <v>0</v>
      </c>
      <c r="O99" s="2">
        <f t="shared" si="11"/>
        <v>0</v>
      </c>
      <c r="P99" s="2">
        <f t="shared" si="12"/>
        <v>0</v>
      </c>
      <c r="Q99" s="2">
        <f t="shared" si="13"/>
        <v>0.86502450488044791</v>
      </c>
      <c r="R99" s="2">
        <f t="shared" si="14"/>
        <v>0.20949897268318282</v>
      </c>
      <c r="S99" s="2">
        <f t="shared" si="15"/>
        <v>0.18601609781638798</v>
      </c>
      <c r="T99" s="2">
        <f t="shared" si="16"/>
        <v>0.35900360782721208</v>
      </c>
    </row>
    <row r="100" spans="1:20" hidden="1" x14ac:dyDescent="0.25">
      <c r="A100" t="s">
        <v>454</v>
      </c>
      <c r="B100" t="s">
        <v>438</v>
      </c>
      <c r="C100" s="3">
        <v>2</v>
      </c>
      <c r="D100" s="2">
        <f t="shared" si="0"/>
        <v>0.81473142026486212</v>
      </c>
      <c r="E100" s="2">
        <f t="shared" si="1"/>
        <v>0.50524784102406051</v>
      </c>
      <c r="F100" s="2">
        <f t="shared" si="2"/>
        <v>0.27235112705340025</v>
      </c>
      <c r="G100" s="2">
        <f t="shared" si="3"/>
        <v>0</v>
      </c>
      <c r="H100" s="2">
        <f t="shared" si="4"/>
        <v>0.1057833842736359</v>
      </c>
      <c r="I100" s="2">
        <f t="shared" si="5"/>
        <v>0</v>
      </c>
      <c r="J100" s="2">
        <f t="shared" si="6"/>
        <v>0</v>
      </c>
      <c r="K100" s="2">
        <f t="shared" si="7"/>
        <v>0</v>
      </c>
      <c r="L100" s="2">
        <f t="shared" si="8"/>
        <v>11.066745593791255</v>
      </c>
      <c r="M100" s="2">
        <f t="shared" si="9"/>
        <v>0</v>
      </c>
      <c r="N100" s="2">
        <f t="shared" si="10"/>
        <v>0</v>
      </c>
      <c r="O100" s="2">
        <f t="shared" si="11"/>
        <v>0</v>
      </c>
      <c r="P100" s="2">
        <f t="shared" si="12"/>
        <v>0</v>
      </c>
      <c r="Q100" s="2">
        <f t="shared" si="13"/>
        <v>0.63203070382633741</v>
      </c>
      <c r="R100" s="2">
        <f t="shared" si="14"/>
        <v>0.14848930156325385</v>
      </c>
      <c r="S100" s="2">
        <f t="shared" si="15"/>
        <v>0.13430929563915267</v>
      </c>
      <c r="T100" s="2">
        <f t="shared" si="16"/>
        <v>0.26665029212344821</v>
      </c>
    </row>
    <row r="101" spans="1:20" x14ac:dyDescent="0.25">
      <c r="A101" t="s">
        <v>454</v>
      </c>
      <c r="B101" t="s">
        <v>438</v>
      </c>
      <c r="C101" s="3">
        <v>3</v>
      </c>
      <c r="D101" s="2">
        <f t="shared" si="0"/>
        <v>0.85903784261805538</v>
      </c>
      <c r="E101" s="2">
        <f t="shared" si="1"/>
        <v>0.51011147542704649</v>
      </c>
      <c r="F101" s="2">
        <f t="shared" si="2"/>
        <v>0.29032945091059664</v>
      </c>
      <c r="G101" s="2">
        <f t="shared" si="3"/>
        <v>0</v>
      </c>
      <c r="H101" s="2">
        <f t="shared" si="4"/>
        <v>8.731158044730325E-2</v>
      </c>
      <c r="I101" s="2">
        <f t="shared" si="5"/>
        <v>0</v>
      </c>
      <c r="J101" s="2">
        <f t="shared" si="6"/>
        <v>0</v>
      </c>
      <c r="K101" s="2">
        <f t="shared" si="7"/>
        <v>0</v>
      </c>
      <c r="L101" s="2">
        <f t="shared" si="8"/>
        <v>9.5173830949923612</v>
      </c>
      <c r="M101" s="2">
        <f t="shared" si="9"/>
        <v>0</v>
      </c>
      <c r="N101" s="2">
        <f t="shared" si="10"/>
        <v>0</v>
      </c>
      <c r="O101" s="2">
        <f t="shared" si="11"/>
        <v>0</v>
      </c>
      <c r="P101" s="2">
        <f t="shared" si="12"/>
        <v>0</v>
      </c>
      <c r="Q101" s="2">
        <f t="shared" si="13"/>
        <v>0.65305028590481728</v>
      </c>
      <c r="R101" s="2">
        <f t="shared" si="14"/>
        <v>0.17067220837912356</v>
      </c>
      <c r="S101" s="2">
        <f t="shared" si="15"/>
        <v>0.15409646877403638</v>
      </c>
      <c r="T101" s="2">
        <f t="shared" si="16"/>
        <v>0.30753131328083699</v>
      </c>
    </row>
  </sheetData>
  <autoFilter ref="A77:T101">
    <filterColumn colId="2">
      <filters>
        <filter val="3"/>
      </filters>
    </filterColumn>
  </autoFilter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workbookViewId="0">
      <selection activeCell="C31" sqref="C31:C54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455</v>
      </c>
    </row>
    <row r="3" spans="1:1" x14ac:dyDescent="0.25">
      <c r="A3" t="s">
        <v>456</v>
      </c>
    </row>
    <row r="4" spans="1:1" x14ac:dyDescent="0.25">
      <c r="A4" t="s">
        <v>457</v>
      </c>
    </row>
    <row r="5" spans="1:1" x14ac:dyDescent="0.25">
      <c r="A5" t="s">
        <v>1</v>
      </c>
    </row>
    <row r="6" spans="1:1" x14ac:dyDescent="0.25">
      <c r="A6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458</v>
      </c>
    </row>
    <row r="13" spans="1:1" x14ac:dyDescent="0.25">
      <c r="A13" t="s">
        <v>459</v>
      </c>
    </row>
    <row r="14" spans="1:1" x14ac:dyDescent="0.25">
      <c r="A14" t="s">
        <v>460</v>
      </c>
    </row>
    <row r="15" spans="1:1" x14ac:dyDescent="0.25">
      <c r="A15" t="s">
        <v>461</v>
      </c>
    </row>
    <row r="16" spans="1:1" x14ac:dyDescent="0.25">
      <c r="A16" t="s">
        <v>462</v>
      </c>
    </row>
    <row r="17" spans="1:19" x14ac:dyDescent="0.25">
      <c r="A17" t="s">
        <v>463</v>
      </c>
    </row>
    <row r="18" spans="1:19" x14ac:dyDescent="0.25">
      <c r="A18" t="s">
        <v>464</v>
      </c>
    </row>
    <row r="19" spans="1:19" x14ac:dyDescent="0.25">
      <c r="A19" t="s">
        <v>465</v>
      </c>
    </row>
    <row r="20" spans="1:19" x14ac:dyDescent="0.25">
      <c r="A20" t="s">
        <v>466</v>
      </c>
    </row>
    <row r="21" spans="1:19" x14ac:dyDescent="0.25">
      <c r="A21" t="s">
        <v>467</v>
      </c>
    </row>
    <row r="22" spans="1:19" x14ac:dyDescent="0.25">
      <c r="A22" t="s">
        <v>468</v>
      </c>
    </row>
    <row r="23" spans="1:19" x14ac:dyDescent="0.25">
      <c r="A23" t="s">
        <v>469</v>
      </c>
    </row>
    <row r="24" spans="1:19" x14ac:dyDescent="0.25">
      <c r="A24" t="s">
        <v>470</v>
      </c>
    </row>
    <row r="25" spans="1:19" x14ac:dyDescent="0.25">
      <c r="A25" t="s">
        <v>471</v>
      </c>
    </row>
    <row r="26" spans="1:19" x14ac:dyDescent="0.25">
      <c r="A26" t="s">
        <v>472</v>
      </c>
    </row>
    <row r="27" spans="1:19" x14ac:dyDescent="0.25">
      <c r="A27" t="s">
        <v>473</v>
      </c>
    </row>
    <row r="28" spans="1:19" x14ac:dyDescent="0.25">
      <c r="A28" t="s">
        <v>474</v>
      </c>
    </row>
    <row r="30" spans="1:19" x14ac:dyDescent="0.25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H30" t="s">
        <v>14</v>
      </c>
      <c r="I30" t="s">
        <v>15</v>
      </c>
      <c r="J30" t="s">
        <v>16</v>
      </c>
      <c r="K30" t="s">
        <v>17</v>
      </c>
      <c r="L30" t="s">
        <v>18</v>
      </c>
      <c r="M30" t="s">
        <v>19</v>
      </c>
      <c r="N30" t="s">
        <v>20</v>
      </c>
      <c r="O30" t="s">
        <v>21</v>
      </c>
      <c r="P30" t="s">
        <v>22</v>
      </c>
      <c r="Q30" t="s">
        <v>23</v>
      </c>
      <c r="R30" t="s">
        <v>24</v>
      </c>
      <c r="S30" t="s">
        <v>475</v>
      </c>
    </row>
    <row r="31" spans="1:19" x14ac:dyDescent="0.25">
      <c r="A31">
        <v>0</v>
      </c>
      <c r="B31" t="s">
        <v>25</v>
      </c>
      <c r="C31" t="s">
        <v>476</v>
      </c>
      <c r="D31" t="s">
        <v>26</v>
      </c>
      <c r="E31" t="s">
        <v>27</v>
      </c>
      <c r="F31" t="s">
        <v>28</v>
      </c>
      <c r="G31" t="s">
        <v>29</v>
      </c>
      <c r="H31" t="s">
        <v>30</v>
      </c>
      <c r="I31" t="s">
        <v>31</v>
      </c>
      <c r="J31" t="s">
        <v>32</v>
      </c>
      <c r="K31" t="s">
        <v>33</v>
      </c>
      <c r="L31" t="s">
        <v>34</v>
      </c>
      <c r="M31" t="s">
        <v>35</v>
      </c>
      <c r="N31" t="s">
        <v>36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</row>
    <row r="32" spans="1:19" x14ac:dyDescent="0.25">
      <c r="A32">
        <v>1</v>
      </c>
      <c r="B32" t="s">
        <v>42</v>
      </c>
      <c r="C32" t="s">
        <v>477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 t="s">
        <v>48</v>
      </c>
      <c r="J32" t="s">
        <v>49</v>
      </c>
      <c r="K32" t="s">
        <v>50</v>
      </c>
      <c r="L32" t="s">
        <v>51</v>
      </c>
      <c r="M32" t="s">
        <v>52</v>
      </c>
      <c r="N32" t="s">
        <v>53</v>
      </c>
      <c r="O32" t="s">
        <v>54</v>
      </c>
      <c r="P32" t="s">
        <v>55</v>
      </c>
      <c r="Q32" t="s">
        <v>56</v>
      </c>
      <c r="R32" t="s">
        <v>57</v>
      </c>
      <c r="S32" t="s">
        <v>41</v>
      </c>
    </row>
    <row r="33" spans="1:19" x14ac:dyDescent="0.25">
      <c r="A33">
        <v>2</v>
      </c>
      <c r="B33" t="s">
        <v>58</v>
      </c>
      <c r="C33" t="s">
        <v>478</v>
      </c>
      <c r="D33" t="s">
        <v>59</v>
      </c>
      <c r="E33" t="s">
        <v>60</v>
      </c>
      <c r="F33" t="s">
        <v>61</v>
      </c>
      <c r="G33" t="s">
        <v>62</v>
      </c>
      <c r="H33" t="s">
        <v>63</v>
      </c>
      <c r="I33" t="s">
        <v>64</v>
      </c>
      <c r="J33" t="s">
        <v>65</v>
      </c>
      <c r="K33" t="s">
        <v>66</v>
      </c>
      <c r="L33" t="s">
        <v>67</v>
      </c>
      <c r="M33" t="s">
        <v>68</v>
      </c>
      <c r="N33" t="s">
        <v>69</v>
      </c>
      <c r="O33" t="s">
        <v>70</v>
      </c>
      <c r="P33" t="s">
        <v>71</v>
      </c>
      <c r="Q33" t="s">
        <v>72</v>
      </c>
      <c r="R33" t="s">
        <v>73</v>
      </c>
      <c r="S33" t="s">
        <v>41</v>
      </c>
    </row>
    <row r="34" spans="1:19" x14ac:dyDescent="0.25">
      <c r="A34">
        <v>3</v>
      </c>
      <c r="B34" t="s">
        <v>74</v>
      </c>
      <c r="C34" t="s">
        <v>479</v>
      </c>
      <c r="D34" t="s">
        <v>75</v>
      </c>
      <c r="E34" t="s">
        <v>76</v>
      </c>
      <c r="F34" t="s">
        <v>77</v>
      </c>
      <c r="G34" t="s">
        <v>78</v>
      </c>
      <c r="H34" t="s">
        <v>79</v>
      </c>
      <c r="I34" t="s">
        <v>80</v>
      </c>
      <c r="J34" t="s">
        <v>81</v>
      </c>
      <c r="K34" t="s">
        <v>82</v>
      </c>
      <c r="L34" t="s">
        <v>83</v>
      </c>
      <c r="M34" t="s">
        <v>84</v>
      </c>
      <c r="N34" t="s">
        <v>85</v>
      </c>
      <c r="O34" t="s">
        <v>86</v>
      </c>
      <c r="P34" t="s">
        <v>87</v>
      </c>
      <c r="Q34" t="s">
        <v>88</v>
      </c>
      <c r="R34" t="s">
        <v>89</v>
      </c>
      <c r="S34" t="s">
        <v>41</v>
      </c>
    </row>
    <row r="35" spans="1:19" x14ac:dyDescent="0.25">
      <c r="A35">
        <v>4</v>
      </c>
      <c r="B35" t="s">
        <v>90</v>
      </c>
      <c r="C35" t="s">
        <v>480</v>
      </c>
      <c r="D35" t="s">
        <v>91</v>
      </c>
      <c r="E35" t="s">
        <v>92</v>
      </c>
      <c r="F35" t="s">
        <v>93</v>
      </c>
      <c r="G35" t="s">
        <v>94</v>
      </c>
      <c r="H35" t="s">
        <v>95</v>
      </c>
      <c r="I35" t="s">
        <v>96</v>
      </c>
      <c r="J35" t="s">
        <v>97</v>
      </c>
      <c r="K35" t="s">
        <v>98</v>
      </c>
      <c r="L35" t="s">
        <v>99</v>
      </c>
      <c r="M35" t="s">
        <v>100</v>
      </c>
      <c r="N35" t="s">
        <v>101</v>
      </c>
      <c r="O35" t="s">
        <v>102</v>
      </c>
      <c r="P35" t="s">
        <v>103</v>
      </c>
      <c r="Q35" t="s">
        <v>104</v>
      </c>
      <c r="R35" t="s">
        <v>105</v>
      </c>
      <c r="S35" t="s">
        <v>41</v>
      </c>
    </row>
    <row r="36" spans="1:19" x14ac:dyDescent="0.25">
      <c r="A36">
        <v>5</v>
      </c>
      <c r="B36" t="s">
        <v>106</v>
      </c>
      <c r="C36" t="s">
        <v>481</v>
      </c>
      <c r="D36" t="s">
        <v>107</v>
      </c>
      <c r="E36" t="s">
        <v>108</v>
      </c>
      <c r="F36" t="s">
        <v>109</v>
      </c>
      <c r="G36" t="s">
        <v>110</v>
      </c>
      <c r="H36" t="s">
        <v>111</v>
      </c>
      <c r="I36" t="s">
        <v>112</v>
      </c>
      <c r="J36" t="s">
        <v>113</v>
      </c>
      <c r="K36" t="s">
        <v>114</v>
      </c>
      <c r="L36" t="s">
        <v>115</v>
      </c>
      <c r="M36" t="s">
        <v>116</v>
      </c>
      <c r="N36" t="s">
        <v>117</v>
      </c>
      <c r="O36" t="s">
        <v>118</v>
      </c>
      <c r="P36" t="s">
        <v>119</v>
      </c>
      <c r="Q36" t="s">
        <v>120</v>
      </c>
      <c r="R36" t="s">
        <v>121</v>
      </c>
      <c r="S36" t="s">
        <v>41</v>
      </c>
    </row>
    <row r="37" spans="1:19" x14ac:dyDescent="0.25">
      <c r="A37">
        <v>6</v>
      </c>
      <c r="B37" t="s">
        <v>122</v>
      </c>
      <c r="C37" t="s">
        <v>482</v>
      </c>
      <c r="D37" t="s">
        <v>123</v>
      </c>
      <c r="E37" t="s">
        <v>124</v>
      </c>
      <c r="F37" t="s">
        <v>125</v>
      </c>
      <c r="G37" t="s">
        <v>126</v>
      </c>
      <c r="H37" t="s">
        <v>127</v>
      </c>
      <c r="I37" t="s">
        <v>128</v>
      </c>
      <c r="J37" t="s">
        <v>129</v>
      </c>
      <c r="K37" t="s">
        <v>130</v>
      </c>
      <c r="L37" t="s">
        <v>131</v>
      </c>
      <c r="M37" t="s">
        <v>132</v>
      </c>
      <c r="N37" t="s">
        <v>133</v>
      </c>
      <c r="O37" t="s">
        <v>134</v>
      </c>
      <c r="P37" t="s">
        <v>135</v>
      </c>
      <c r="Q37" t="s">
        <v>136</v>
      </c>
      <c r="R37" t="s">
        <v>137</v>
      </c>
      <c r="S37" t="s">
        <v>41</v>
      </c>
    </row>
    <row r="38" spans="1:19" x14ac:dyDescent="0.25">
      <c r="A38">
        <v>7</v>
      </c>
      <c r="B38" t="s">
        <v>138</v>
      </c>
      <c r="C38" t="s">
        <v>483</v>
      </c>
      <c r="D38" t="s">
        <v>139</v>
      </c>
      <c r="E38" t="s">
        <v>140</v>
      </c>
      <c r="F38" t="s">
        <v>141</v>
      </c>
      <c r="G38" t="s">
        <v>142</v>
      </c>
      <c r="H38" t="s">
        <v>143</v>
      </c>
      <c r="I38" t="s">
        <v>144</v>
      </c>
      <c r="J38" t="s">
        <v>145</v>
      </c>
      <c r="K38" t="s">
        <v>146</v>
      </c>
      <c r="L38" t="s">
        <v>147</v>
      </c>
      <c r="M38" t="s">
        <v>148</v>
      </c>
      <c r="N38" t="s">
        <v>149</v>
      </c>
      <c r="O38" t="s">
        <v>150</v>
      </c>
      <c r="P38" t="s">
        <v>151</v>
      </c>
      <c r="Q38" t="s">
        <v>152</v>
      </c>
      <c r="R38" t="s">
        <v>153</v>
      </c>
      <c r="S38" t="s">
        <v>41</v>
      </c>
    </row>
    <row r="39" spans="1:19" x14ac:dyDescent="0.25">
      <c r="A39">
        <v>8</v>
      </c>
      <c r="B39" t="s">
        <v>154</v>
      </c>
      <c r="C39" t="s">
        <v>484</v>
      </c>
      <c r="D39" t="s">
        <v>155</v>
      </c>
      <c r="E39" t="s">
        <v>156</v>
      </c>
      <c r="F39" t="s">
        <v>157</v>
      </c>
      <c r="G39" t="s">
        <v>158</v>
      </c>
      <c r="H39" t="s">
        <v>159</v>
      </c>
      <c r="I39" t="s">
        <v>160</v>
      </c>
      <c r="J39" t="s">
        <v>161</v>
      </c>
      <c r="K39" t="s">
        <v>162</v>
      </c>
      <c r="L39" t="s">
        <v>163</v>
      </c>
      <c r="M39" t="s">
        <v>164</v>
      </c>
      <c r="N39" t="s">
        <v>165</v>
      </c>
      <c r="O39" t="s">
        <v>166</v>
      </c>
      <c r="P39" t="s">
        <v>167</v>
      </c>
      <c r="Q39" t="s">
        <v>168</v>
      </c>
      <c r="R39" t="s">
        <v>169</v>
      </c>
      <c r="S39" t="s">
        <v>41</v>
      </c>
    </row>
    <row r="40" spans="1:19" x14ac:dyDescent="0.25">
      <c r="A40">
        <v>9</v>
      </c>
      <c r="B40" t="s">
        <v>170</v>
      </c>
      <c r="C40" t="s">
        <v>485</v>
      </c>
      <c r="D40" t="s">
        <v>171</v>
      </c>
      <c r="E40" t="s">
        <v>172</v>
      </c>
      <c r="F40" t="s">
        <v>173</v>
      </c>
      <c r="G40" t="s">
        <v>174</v>
      </c>
      <c r="H40" t="s">
        <v>175</v>
      </c>
      <c r="I40" t="s">
        <v>176</v>
      </c>
      <c r="J40" t="s">
        <v>177</v>
      </c>
      <c r="K40" t="s">
        <v>178</v>
      </c>
      <c r="L40" t="s">
        <v>179</v>
      </c>
      <c r="M40" t="s">
        <v>180</v>
      </c>
      <c r="N40" t="s">
        <v>181</v>
      </c>
      <c r="O40" t="s">
        <v>182</v>
      </c>
      <c r="P40" t="s">
        <v>183</v>
      </c>
      <c r="Q40" t="s">
        <v>184</v>
      </c>
      <c r="R40" t="s">
        <v>185</v>
      </c>
      <c r="S40" t="s">
        <v>41</v>
      </c>
    </row>
    <row r="41" spans="1:19" x14ac:dyDescent="0.25">
      <c r="A41">
        <v>10</v>
      </c>
      <c r="B41" t="s">
        <v>186</v>
      </c>
      <c r="C41" t="s">
        <v>486</v>
      </c>
      <c r="D41" t="s">
        <v>187</v>
      </c>
      <c r="E41" t="s">
        <v>188</v>
      </c>
      <c r="F41" t="s">
        <v>189</v>
      </c>
      <c r="G41" t="s">
        <v>190</v>
      </c>
      <c r="H41" t="s">
        <v>191</v>
      </c>
      <c r="I41" t="s">
        <v>192</v>
      </c>
      <c r="J41" t="s">
        <v>193</v>
      </c>
      <c r="K41" t="s">
        <v>194</v>
      </c>
      <c r="L41" t="s">
        <v>195</v>
      </c>
      <c r="M41" t="s">
        <v>196</v>
      </c>
      <c r="N41" t="s">
        <v>197</v>
      </c>
      <c r="O41" t="s">
        <v>198</v>
      </c>
      <c r="P41" t="s">
        <v>199</v>
      </c>
      <c r="Q41" t="s">
        <v>200</v>
      </c>
      <c r="R41" t="s">
        <v>201</v>
      </c>
      <c r="S41" t="s">
        <v>41</v>
      </c>
    </row>
    <row r="42" spans="1:19" x14ac:dyDescent="0.25">
      <c r="A42">
        <v>11</v>
      </c>
      <c r="B42" t="s">
        <v>202</v>
      </c>
      <c r="C42" t="s">
        <v>487</v>
      </c>
      <c r="D42" t="s">
        <v>203</v>
      </c>
      <c r="E42" t="s">
        <v>204</v>
      </c>
      <c r="F42" t="s">
        <v>205</v>
      </c>
      <c r="G42" t="s">
        <v>206</v>
      </c>
      <c r="H42" t="s">
        <v>207</v>
      </c>
      <c r="I42" t="s">
        <v>208</v>
      </c>
      <c r="J42" t="s">
        <v>209</v>
      </c>
      <c r="K42" t="s">
        <v>210</v>
      </c>
      <c r="L42" t="s">
        <v>211</v>
      </c>
      <c r="M42" t="s">
        <v>212</v>
      </c>
      <c r="N42" t="s">
        <v>213</v>
      </c>
      <c r="O42" t="s">
        <v>214</v>
      </c>
      <c r="P42" t="s">
        <v>215</v>
      </c>
      <c r="Q42" t="s">
        <v>216</v>
      </c>
      <c r="R42" t="s">
        <v>217</v>
      </c>
      <c r="S42" t="s">
        <v>41</v>
      </c>
    </row>
    <row r="43" spans="1:19" x14ac:dyDescent="0.25">
      <c r="A43">
        <v>12</v>
      </c>
      <c r="B43" t="s">
        <v>218</v>
      </c>
      <c r="C43" t="s">
        <v>488</v>
      </c>
      <c r="D43" t="s">
        <v>219</v>
      </c>
      <c r="E43" t="s">
        <v>220</v>
      </c>
      <c r="F43" t="s">
        <v>221</v>
      </c>
      <c r="G43" t="s">
        <v>222</v>
      </c>
      <c r="H43" t="s">
        <v>223</v>
      </c>
      <c r="I43" t="s">
        <v>224</v>
      </c>
      <c r="J43" t="s">
        <v>225</v>
      </c>
      <c r="K43" t="s">
        <v>226</v>
      </c>
      <c r="L43" t="s">
        <v>227</v>
      </c>
      <c r="M43" t="s">
        <v>228</v>
      </c>
      <c r="N43" t="s">
        <v>229</v>
      </c>
      <c r="O43" t="s">
        <v>230</v>
      </c>
      <c r="P43" t="s">
        <v>231</v>
      </c>
      <c r="Q43" t="s">
        <v>232</v>
      </c>
      <c r="R43" t="s">
        <v>233</v>
      </c>
      <c r="S43" t="s">
        <v>41</v>
      </c>
    </row>
    <row r="44" spans="1:19" x14ac:dyDescent="0.25">
      <c r="A44">
        <v>13</v>
      </c>
      <c r="B44" t="s">
        <v>234</v>
      </c>
      <c r="C44" t="s">
        <v>489</v>
      </c>
      <c r="D44" t="s">
        <v>235</v>
      </c>
      <c r="E44" t="s">
        <v>236</v>
      </c>
      <c r="F44" t="s">
        <v>237</v>
      </c>
      <c r="G44" t="s">
        <v>238</v>
      </c>
      <c r="H44" t="s">
        <v>239</v>
      </c>
      <c r="I44" t="s">
        <v>240</v>
      </c>
      <c r="J44" t="s">
        <v>241</v>
      </c>
      <c r="K44" t="s">
        <v>242</v>
      </c>
      <c r="L44" t="s">
        <v>243</v>
      </c>
      <c r="M44" t="s">
        <v>244</v>
      </c>
      <c r="N44" t="s">
        <v>245</v>
      </c>
      <c r="O44" t="s">
        <v>246</v>
      </c>
      <c r="P44" t="s">
        <v>247</v>
      </c>
      <c r="Q44" t="s">
        <v>248</v>
      </c>
      <c r="R44" t="s">
        <v>249</v>
      </c>
      <c r="S44" t="s">
        <v>41</v>
      </c>
    </row>
    <row r="45" spans="1:19" x14ac:dyDescent="0.25">
      <c r="A45">
        <v>14</v>
      </c>
      <c r="B45" t="s">
        <v>250</v>
      </c>
      <c r="C45" t="s">
        <v>490</v>
      </c>
      <c r="D45" t="s">
        <v>251</v>
      </c>
      <c r="E45" t="s">
        <v>252</v>
      </c>
      <c r="F45" t="s">
        <v>253</v>
      </c>
      <c r="G45" t="s">
        <v>254</v>
      </c>
      <c r="H45" t="s">
        <v>255</v>
      </c>
      <c r="I45" t="s">
        <v>256</v>
      </c>
      <c r="J45" t="s">
        <v>257</v>
      </c>
      <c r="K45" t="s">
        <v>258</v>
      </c>
      <c r="L45" t="s">
        <v>259</v>
      </c>
      <c r="M45" t="s">
        <v>260</v>
      </c>
      <c r="N45" t="s">
        <v>261</v>
      </c>
      <c r="O45" t="s">
        <v>262</v>
      </c>
      <c r="P45" t="s">
        <v>263</v>
      </c>
      <c r="Q45" t="s">
        <v>264</v>
      </c>
      <c r="R45" t="s">
        <v>265</v>
      </c>
      <c r="S45" t="s">
        <v>41</v>
      </c>
    </row>
    <row r="46" spans="1:19" x14ac:dyDescent="0.25">
      <c r="A46">
        <v>15</v>
      </c>
      <c r="B46" t="s">
        <v>266</v>
      </c>
      <c r="C46" t="s">
        <v>491</v>
      </c>
      <c r="D46" t="s">
        <v>267</v>
      </c>
      <c r="E46" t="s">
        <v>268</v>
      </c>
      <c r="F46" t="s">
        <v>269</v>
      </c>
      <c r="G46" t="s">
        <v>270</v>
      </c>
      <c r="H46" t="s">
        <v>271</v>
      </c>
      <c r="I46" t="s">
        <v>272</v>
      </c>
      <c r="J46" t="s">
        <v>273</v>
      </c>
      <c r="K46" t="s">
        <v>274</v>
      </c>
      <c r="L46" t="s">
        <v>275</v>
      </c>
      <c r="M46" t="s">
        <v>276</v>
      </c>
      <c r="N46" t="s">
        <v>277</v>
      </c>
      <c r="O46" t="s">
        <v>278</v>
      </c>
      <c r="P46" t="s">
        <v>279</v>
      </c>
      <c r="Q46" t="s">
        <v>280</v>
      </c>
      <c r="R46" t="s">
        <v>281</v>
      </c>
      <c r="S46" t="s">
        <v>41</v>
      </c>
    </row>
    <row r="47" spans="1:19" x14ac:dyDescent="0.25">
      <c r="A47">
        <v>16</v>
      </c>
      <c r="B47" t="s">
        <v>282</v>
      </c>
      <c r="C47" t="s">
        <v>492</v>
      </c>
      <c r="D47" t="s">
        <v>283</v>
      </c>
      <c r="E47" t="s">
        <v>284</v>
      </c>
      <c r="F47" t="s">
        <v>285</v>
      </c>
      <c r="G47" t="s">
        <v>286</v>
      </c>
      <c r="H47" t="s">
        <v>287</v>
      </c>
      <c r="I47" t="s">
        <v>288</v>
      </c>
      <c r="J47" t="s">
        <v>289</v>
      </c>
      <c r="K47" t="s">
        <v>290</v>
      </c>
      <c r="L47" t="s">
        <v>291</v>
      </c>
      <c r="M47" t="s">
        <v>292</v>
      </c>
      <c r="N47" t="s">
        <v>293</v>
      </c>
      <c r="O47" t="s">
        <v>294</v>
      </c>
      <c r="P47" t="s">
        <v>295</v>
      </c>
      <c r="Q47" t="s">
        <v>296</v>
      </c>
      <c r="R47" t="s">
        <v>297</v>
      </c>
      <c r="S47" t="s">
        <v>41</v>
      </c>
    </row>
    <row r="48" spans="1:19" x14ac:dyDescent="0.25">
      <c r="A48">
        <v>17</v>
      </c>
      <c r="B48" t="s">
        <v>298</v>
      </c>
      <c r="C48" t="s">
        <v>493</v>
      </c>
      <c r="D48" t="s">
        <v>299</v>
      </c>
      <c r="E48" t="s">
        <v>300</v>
      </c>
      <c r="F48" t="s">
        <v>301</v>
      </c>
      <c r="G48" t="s">
        <v>302</v>
      </c>
      <c r="H48" t="s">
        <v>303</v>
      </c>
      <c r="I48" t="s">
        <v>304</v>
      </c>
      <c r="J48" t="s">
        <v>305</v>
      </c>
      <c r="K48" t="s">
        <v>306</v>
      </c>
      <c r="L48" t="s">
        <v>307</v>
      </c>
      <c r="M48" t="s">
        <v>308</v>
      </c>
      <c r="N48" t="s">
        <v>309</v>
      </c>
      <c r="O48" t="s">
        <v>310</v>
      </c>
      <c r="P48" t="s">
        <v>311</v>
      </c>
      <c r="Q48" t="s">
        <v>312</v>
      </c>
      <c r="R48" t="s">
        <v>313</v>
      </c>
      <c r="S48" t="s">
        <v>41</v>
      </c>
    </row>
    <row r="49" spans="1:19" x14ac:dyDescent="0.25">
      <c r="A49">
        <v>18</v>
      </c>
      <c r="B49" t="s">
        <v>314</v>
      </c>
      <c r="C49" t="s">
        <v>494</v>
      </c>
      <c r="D49" t="s">
        <v>315</v>
      </c>
      <c r="E49" t="s">
        <v>316</v>
      </c>
      <c r="F49" t="s">
        <v>317</v>
      </c>
      <c r="G49" t="s">
        <v>318</v>
      </c>
      <c r="H49" t="s">
        <v>319</v>
      </c>
      <c r="I49" t="s">
        <v>320</v>
      </c>
      <c r="J49" t="s">
        <v>321</v>
      </c>
      <c r="K49" t="s">
        <v>322</v>
      </c>
      <c r="L49" t="s">
        <v>323</v>
      </c>
      <c r="M49" t="s">
        <v>324</v>
      </c>
      <c r="N49" t="s">
        <v>325</v>
      </c>
      <c r="O49" t="s">
        <v>326</v>
      </c>
      <c r="P49" t="s">
        <v>327</v>
      </c>
      <c r="Q49" t="s">
        <v>328</v>
      </c>
      <c r="R49" t="s">
        <v>329</v>
      </c>
      <c r="S49" t="s">
        <v>41</v>
      </c>
    </row>
    <row r="50" spans="1:19" x14ac:dyDescent="0.25">
      <c r="A50">
        <v>19</v>
      </c>
      <c r="B50" t="s">
        <v>330</v>
      </c>
      <c r="C50" t="s">
        <v>495</v>
      </c>
      <c r="D50" t="s">
        <v>331</v>
      </c>
      <c r="E50" t="s">
        <v>332</v>
      </c>
      <c r="F50" t="s">
        <v>333</v>
      </c>
      <c r="G50" t="s">
        <v>334</v>
      </c>
      <c r="H50" t="s">
        <v>335</v>
      </c>
      <c r="I50" t="s">
        <v>336</v>
      </c>
      <c r="J50" t="s">
        <v>337</v>
      </c>
      <c r="K50" t="s">
        <v>338</v>
      </c>
      <c r="L50" t="s">
        <v>339</v>
      </c>
      <c r="M50" t="s">
        <v>340</v>
      </c>
      <c r="N50" t="s">
        <v>341</v>
      </c>
      <c r="O50" t="s">
        <v>342</v>
      </c>
      <c r="P50" t="s">
        <v>343</v>
      </c>
      <c r="Q50" t="s">
        <v>344</v>
      </c>
      <c r="R50" t="s">
        <v>345</v>
      </c>
      <c r="S50" t="s">
        <v>41</v>
      </c>
    </row>
    <row r="51" spans="1:19" x14ac:dyDescent="0.25">
      <c r="A51">
        <v>20</v>
      </c>
      <c r="B51" t="s">
        <v>346</v>
      </c>
      <c r="C51" t="s">
        <v>496</v>
      </c>
      <c r="D51" t="s">
        <v>347</v>
      </c>
      <c r="E51" t="s">
        <v>348</v>
      </c>
      <c r="F51" t="s">
        <v>349</v>
      </c>
      <c r="G51" t="s">
        <v>350</v>
      </c>
      <c r="H51" t="s">
        <v>351</v>
      </c>
      <c r="I51" t="s">
        <v>352</v>
      </c>
      <c r="J51" t="s">
        <v>353</v>
      </c>
      <c r="K51" t="s">
        <v>354</v>
      </c>
      <c r="L51" t="s">
        <v>355</v>
      </c>
      <c r="M51" t="s">
        <v>356</v>
      </c>
      <c r="N51" t="s">
        <v>357</v>
      </c>
      <c r="O51" t="s">
        <v>358</v>
      </c>
      <c r="P51" t="s">
        <v>359</v>
      </c>
      <c r="Q51" t="s">
        <v>360</v>
      </c>
      <c r="R51" t="s">
        <v>361</v>
      </c>
      <c r="S51" t="s">
        <v>41</v>
      </c>
    </row>
    <row r="52" spans="1:19" x14ac:dyDescent="0.25">
      <c r="A52">
        <v>21</v>
      </c>
      <c r="B52" t="s">
        <v>362</v>
      </c>
      <c r="C52" t="s">
        <v>497</v>
      </c>
      <c r="D52" t="s">
        <v>363</v>
      </c>
      <c r="E52" t="s">
        <v>364</v>
      </c>
      <c r="F52" t="s">
        <v>365</v>
      </c>
      <c r="G52" t="s">
        <v>366</v>
      </c>
      <c r="H52" t="s">
        <v>367</v>
      </c>
      <c r="I52" t="s">
        <v>368</v>
      </c>
      <c r="J52" t="s">
        <v>369</v>
      </c>
      <c r="K52" t="s">
        <v>370</v>
      </c>
      <c r="L52" t="s">
        <v>371</v>
      </c>
      <c r="M52" t="s">
        <v>372</v>
      </c>
      <c r="N52" t="s">
        <v>373</v>
      </c>
      <c r="O52" t="s">
        <v>374</v>
      </c>
      <c r="P52" t="s">
        <v>375</v>
      </c>
      <c r="Q52" t="s">
        <v>376</v>
      </c>
      <c r="R52" t="s">
        <v>377</v>
      </c>
      <c r="S52" t="s">
        <v>41</v>
      </c>
    </row>
    <row r="53" spans="1:19" x14ac:dyDescent="0.25">
      <c r="A53">
        <v>22</v>
      </c>
      <c r="B53" t="s">
        <v>378</v>
      </c>
      <c r="C53" t="s">
        <v>498</v>
      </c>
      <c r="D53" t="s">
        <v>379</v>
      </c>
      <c r="E53" t="s">
        <v>380</v>
      </c>
      <c r="F53" t="s">
        <v>381</v>
      </c>
      <c r="G53" t="s">
        <v>382</v>
      </c>
      <c r="H53" t="s">
        <v>383</v>
      </c>
      <c r="I53" t="s">
        <v>384</v>
      </c>
      <c r="J53" t="s">
        <v>385</v>
      </c>
      <c r="K53" t="s">
        <v>386</v>
      </c>
      <c r="L53" t="s">
        <v>387</v>
      </c>
      <c r="M53" t="s">
        <v>388</v>
      </c>
      <c r="N53" t="s">
        <v>389</v>
      </c>
      <c r="O53" t="s">
        <v>390</v>
      </c>
      <c r="P53" t="s">
        <v>391</v>
      </c>
      <c r="Q53" t="s">
        <v>392</v>
      </c>
      <c r="R53" t="s">
        <v>393</v>
      </c>
      <c r="S53" t="s">
        <v>41</v>
      </c>
    </row>
    <row r="54" spans="1:19" x14ac:dyDescent="0.25">
      <c r="A54">
        <v>23</v>
      </c>
      <c r="B54" t="s">
        <v>394</v>
      </c>
      <c r="C54" t="s">
        <v>499</v>
      </c>
      <c r="D54" t="s">
        <v>395</v>
      </c>
      <c r="E54" t="s">
        <v>396</v>
      </c>
      <c r="F54" t="s">
        <v>397</v>
      </c>
      <c r="G54" t="s">
        <v>398</v>
      </c>
      <c r="H54" t="s">
        <v>399</v>
      </c>
      <c r="I54" t="s">
        <v>400</v>
      </c>
      <c r="J54" t="s">
        <v>401</v>
      </c>
      <c r="K54" t="s">
        <v>402</v>
      </c>
      <c r="L54" t="s">
        <v>403</v>
      </c>
      <c r="M54" t="s">
        <v>404</v>
      </c>
      <c r="N54" t="s">
        <v>405</v>
      </c>
      <c r="O54" t="s">
        <v>406</v>
      </c>
      <c r="P54" t="s">
        <v>407</v>
      </c>
      <c r="Q54" t="s">
        <v>408</v>
      </c>
      <c r="R54" t="s">
        <v>409</v>
      </c>
      <c r="S5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AG Strain</vt:lpstr>
      <vt:lpstr>PiAG Strain</vt:lpstr>
      <vt:lpstr>Feuil4</vt:lpstr>
    </vt:vector>
  </TitlesOfParts>
  <Company>Insa de Toulouse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Peyriga</dc:creator>
  <cp:lastModifiedBy>Lindsay Peyriga</cp:lastModifiedBy>
  <dcterms:created xsi:type="dcterms:W3CDTF">2021-01-08T13:59:30Z</dcterms:created>
  <dcterms:modified xsi:type="dcterms:W3CDTF">2021-01-08T15:49:47Z</dcterms:modified>
</cp:coreProperties>
</file>