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<sst xmlns="http://schemas.openxmlformats.org/spreadsheetml/2006/main" count="52" uniqueCount="47">
  <si>
    <t xml:space="preserve">Binary</t>
  </si>
  <si>
    <t xml:space="preserve">Total CPU</t>
  </si>
  <si>
    <t xml:space="preserve">Net FPGA</t>
  </si>
  <si>
    <t xml:space="preserve">Arguments Set</t>
  </si>
  <si>
    <t xml:space="preserve">Results Awaited</t>
  </si>
  <si>
    <t xml:space="preserve">Total FPGA</t>
  </si>
  <si>
    <t xml:space="preserve">Comms Share</t>
  </si>
  <si>
    <t xml:space="preserve">Efficiency</t>
  </si>
  <si>
    <t xml:space="preserve">Improvement</t>
  </si>
  <si>
    <t xml:space="preserve">Parallelism Offset</t>
  </si>
  <si>
    <t xml:space="preserve">Frequency</t>
  </si>
  <si>
    <t xml:space="preserve">trenz_1024_bit_FSharpParallelAlgorithm </t>
  </si>
  <si>
    <t xml:space="preserve">trenz_1024_bit_Fix64Calculator </t>
  </si>
  <si>
    <t xml:space="preserve">Legend</t>
  </si>
  <si>
    <t xml:space="preserve">trenz_1024_bit_GenomeMatcher </t>
  </si>
  <si>
    <t xml:space="preserve">trenz_1024_bit_ImageProcessingAlgorithms </t>
  </si>
  <si>
    <t xml:space="preserve">Time in ms</t>
  </si>
  <si>
    <t xml:space="preserve">trenz_1024_bit_Loopback </t>
  </si>
  <si>
    <t xml:space="preserve">reported by hardware</t>
  </si>
  <si>
    <t xml:space="preserve">trenz_1024_bit_MemoryTest </t>
  </si>
  <si>
    <t xml:space="preserve">data upload into device</t>
  </si>
  <si>
    <t xml:space="preserve">trenz_1024_bit_MonteCarloPiEstimator </t>
  </si>
  <si>
    <t xml:space="preserve">from kernel scheduled to data returned</t>
  </si>
  <si>
    <t xml:space="preserve">trenz_1024_bit_ObjectOrientedShowcase </t>
  </si>
  <si>
    <t xml:space="preserve">duration in the communication service</t>
  </si>
  <si>
    <t xml:space="preserve">trenz_1024_bit_ParallelAlgorithm </t>
  </si>
  <si>
    <t xml:space="preserve">Percentage</t>
  </si>
  <si>
    <t xml:space="preserve">trenz_1024_bit_Posit32AdvancedCalculator </t>
  </si>
  <si>
    <t xml:space="preserve">Comms Share </t>
  </si>
  <si>
    <t xml:space="preserve">timeshare of data transfer (upload)</t>
  </si>
  <si>
    <t xml:space="preserve">trenz_1024_bit_Posit32Calculator </t>
  </si>
  <si>
    <t xml:space="preserve">timshare of processing (net over total)</t>
  </si>
  <si>
    <t xml:space="preserve">trenz_1024_bit_Posit32FusedCalculator </t>
  </si>
  <si>
    <t xml:space="preserve">Improvement </t>
  </si>
  <si>
    <t xml:space="preserve">total FPGA speedup over total CPU</t>
  </si>
  <si>
    <t xml:space="preserve">trenz_1024_bit_PositCalculator </t>
  </si>
  <si>
    <t xml:space="preserve">Improvement Colors</t>
  </si>
  <si>
    <t xml:space="preserve">trenz_1024_bit_PrimeCalculator </t>
  </si>
  <si>
    <t xml:space="preserve">Green</t>
  </si>
  <si>
    <t xml:space="preserve">speed improvement, examples of beleficial use-case</t>
  </si>
  <si>
    <t xml:space="preserve">trenz_1024_bit_RecursiveAlgorithms </t>
  </si>
  <si>
    <t xml:space="preserve">Red</t>
  </si>
  <si>
    <t xml:space="preserve">speed loss, further investigation is advised</t>
  </si>
  <si>
    <t xml:space="preserve">trenz_1024_bit_SimdCalculator </t>
  </si>
  <si>
    <t xml:space="preserve">Grey</t>
  </si>
  <si>
    <t xml:space="preserve">the algorithm is so simple that CPU time is less than 1ms, invalid use-cases
where it will never be worth it due to the communication/infrastructure overhead</t>
  </si>
  <si>
    <t xml:space="preserve">trenz_1024_bit_UnumCalculator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</si>
</sst>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0%"/>
    <numFmt numFmtId="167" formatCode="\+##0;\-##0"/>
    <numFmt numFmtId="168" formatCode="#,##0&quot;Hz&quot;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  <font>
      <b val="true"/>
      <u val="single"/>
      <sz val="10"/>
      <name val="Arial"/>
      <family val="2"/>
      <charset val="1"/>
    </font>
    <font>
      <sz val="10"/>
      <color rgb="FF808080"/>
      <name val="Times New Roman"/>
      <family val="1"/>
      <charset val="1"/>
    </font>
    <font>
      <sz val="10"/>
      <color rgb="FF808080"/>
      <name val="Arial"/>
      <family val="2"/>
      <charset val="1"/>
    </font>
    <font>
      <sz val="10"/>
      <color rgb="FFFF3838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DEE6EF"/>
      </patternFill>
    </fill>
    <fill>
      <patternFill patternType="solid">
        <fgColor rgb="FFDEE6EF"/>
        <bgColor rgb="FFEEEEEE"/>
      </patternFill>
    </fill>
    <fill>
      <patternFill patternType="solid">
        <fgColor rgb="FFFFFF00"/>
        <bgColor rgb="FFFFFF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hair"/>
      <diagonal/>
    </border>
    <border diagonalUp="false" diagonalDown="false">
      <left/>
      <right/>
      <top style="medium"/>
      <bottom style="hair"/>
      <diagonal/>
    </border>
    <border diagonalUp="false" diagonalDown="false">
      <left/>
      <right style="medium"/>
      <top style="medium"/>
      <bottom style="hair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 style="medium"/>
      <right/>
      <top style="hair"/>
      <bottom style="hair"/>
      <diagonal/>
    </border>
    <border diagonalUp="false" diagonalDown="false">
      <left/>
      <right style="medium"/>
      <top style="hair"/>
      <bottom style="hair"/>
      <diagonal/>
    </border>
    <border diagonalUp="false" diagonalDown="false">
      <left style="medium"/>
      <right/>
      <top style="hair"/>
      <bottom style="medium"/>
      <diagonal/>
    </border>
    <border diagonalUp="false" diagonalDown="false">
      <left/>
      <right style="medium"/>
      <top style="hair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reen Text" xfId="20"/>
  </cellStyles>
  <dxfs count="1">
    <dxf>
      <font>
        <b val="1"/>
        <color rgb="FF00A933"/>
      </font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838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34.87"/>
    <col collapsed="false" customWidth="true" hidden="false" outlineLevel="0" max="2" min="2" style="0" width="6.43"/>
    <col collapsed="false" customWidth="true" hidden="false" outlineLevel="0" max="3" min="3" style="0" width="9.77"/>
    <col collapsed="false" customWidth="true" hidden="false" outlineLevel="0" max="4" min="4" style="0" width="10.41"/>
    <col collapsed="false" customWidth="true" hidden="false" outlineLevel="0" max="5" min="5" style="0" width="7.78"/>
    <col collapsed="false" customWidth="true" hidden="false" outlineLevel="0" max="6" min="6" style="0" width="6.24"/>
    <col collapsed="false" customWidth="true" hidden="false" outlineLevel="0" max="7" min="7" style="0" width="7.68"/>
    <col collapsed="false" customWidth="true" hidden="false" outlineLevel="0" max="8" min="8" style="0" width="9.17"/>
    <col collapsed="false" customWidth="true" hidden="false" outlineLevel="0" max="9" min="9" style="0" width="12.37"/>
    <col collapsed="false" customWidth="true" hidden="false" outlineLevel="0" max="10" min="10" style="0" width="11.11"/>
    <col collapsed="false" customWidth="true" hidden="false" outlineLevel="0" max="11" min="11" style="0" width="13.06"/>
    <col collapsed="false" customWidth="true" hidden="false" outlineLevel="0" max="13" min="12" style="0" width="17.4"/>
    <col collapsed="false" customWidth="true" hidden="false" outlineLevel="0" max="14" min="14" style="0" width="64.7"/>
  </cols>
  <sheetData>
    <row r="1" s="4" customFormat="true" ht="24.6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AMI1" s="0"/>
      <c r="AMJ1" s="0"/>
    </row>
    <row r="2" customFormat="false" ht="12.8" hidden="false" customHeight="false" outlineLevel="0" collapsed="false">
      <c r="A2" s="5" t="s">
        <v>11</v>
      </c>
      <c r="B2" s="6" t="n">
        <v>41786</v>
      </c>
      <c r="C2" s="6" t="n">
        <v>209.7942</v>
      </c>
      <c r="D2" s="6" t="n">
        <v>0</v>
      </c>
      <c r="E2" s="6" t="n">
        <v>204</v>
      </c>
      <c r="F2" s="6" t="n">
        <v>215</v>
      </c>
      <c r="G2" s="7" t="n">
        <f aca="false">D2/F2</f>
        <v>0</v>
      </c>
      <c r="H2" s="8" t="n">
        <f aca="false">C2/F2</f>
        <v>0.975786976744186</v>
      </c>
      <c r="I2" s="8" t="n">
        <f aca="false">B2/F2 - 1</f>
        <v>193.353488372093</v>
      </c>
      <c r="J2" s="9"/>
      <c r="K2" s="10"/>
    </row>
    <row r="3" customFormat="false" ht="12.8" hidden="false" customHeight="false" outlineLevel="0" collapsed="false">
      <c r="A3" s="11" t="s">
        <v>12</v>
      </c>
      <c r="B3" s="12" t="n">
        <v>878</v>
      </c>
      <c r="C3" s="12" t="n">
        <v>769.2309</v>
      </c>
      <c r="D3" s="12" t="n">
        <v>1</v>
      </c>
      <c r="E3" s="12" t="n">
        <v>770</v>
      </c>
      <c r="F3" s="12" t="n">
        <v>778</v>
      </c>
      <c r="G3" s="13" t="n">
        <f aca="false">D3/F3</f>
        <v>0.0012853470437018</v>
      </c>
      <c r="H3" s="14" t="n">
        <f aca="false">C3/F3</f>
        <v>0.988728663239075</v>
      </c>
      <c r="I3" s="14" t="n">
        <f aca="false">B3/F3 - 1</f>
        <v>0.12853470437018</v>
      </c>
      <c r="J3" s="15"/>
      <c r="K3" s="16"/>
      <c r="M3" s="17" t="s">
        <v>13</v>
      </c>
      <c r="N3" s="17"/>
    </row>
    <row r="4" customFormat="false" ht="12.8" hidden="false" customHeight="false" outlineLevel="0" collapsed="false">
      <c r="A4" s="18" t="s">
        <v>14</v>
      </c>
      <c r="B4" s="19" t="n">
        <v>0</v>
      </c>
      <c r="C4" s="19" t="n">
        <v>0.1561</v>
      </c>
      <c r="D4" s="19" t="n">
        <v>0</v>
      </c>
      <c r="E4" s="19" t="n">
        <v>1</v>
      </c>
      <c r="F4" s="19" t="n">
        <v>3</v>
      </c>
      <c r="G4" s="20" t="n">
        <f aca="false">D4/F4</f>
        <v>0</v>
      </c>
      <c r="H4" s="21" t="n">
        <f aca="false">C4/F4</f>
        <v>0.0520333333333333</v>
      </c>
      <c r="I4" s="21" t="n">
        <f aca="false">B4/F4 - 1</f>
        <v>-1</v>
      </c>
      <c r="J4" s="9"/>
      <c r="K4" s="10"/>
      <c r="M4" s="17"/>
      <c r="N4" s="17"/>
    </row>
    <row r="5" customFormat="false" ht="12.8" hidden="false" customHeight="false" outlineLevel="0" collapsed="false">
      <c r="A5" s="11" t="s">
        <v>15</v>
      </c>
      <c r="B5" s="22" t="n">
        <v>2788</v>
      </c>
      <c r="C5" s="22" t="n">
        <v>26.294</v>
      </c>
      <c r="D5" s="22" t="n">
        <v>15</v>
      </c>
      <c r="E5" s="22" t="n">
        <v>54</v>
      </c>
      <c r="F5" s="22" t="n">
        <v>115</v>
      </c>
      <c r="G5" s="23" t="n">
        <f aca="false">D5/F5</f>
        <v>0.130434782608696</v>
      </c>
      <c r="H5" s="24" t="n">
        <f aca="false">C5/F5</f>
        <v>0.22864347826087</v>
      </c>
      <c r="I5" s="14" t="n">
        <f aca="false">B5/F5 - 1</f>
        <v>23.2434782608696</v>
      </c>
      <c r="J5" s="15" t="n">
        <v>10</v>
      </c>
      <c r="K5" s="16" t="n">
        <v>111111110</v>
      </c>
      <c r="M5" s="25"/>
      <c r="N5" s="26" t="s">
        <v>16</v>
      </c>
    </row>
    <row r="6" customFormat="false" ht="12.8" hidden="false" customHeight="false" outlineLevel="0" collapsed="false">
      <c r="A6" s="18" t="s">
        <v>17</v>
      </c>
      <c r="B6" s="19" t="n">
        <v>0</v>
      </c>
      <c r="C6" s="19" t="n">
        <v>0.0001</v>
      </c>
      <c r="D6" s="19" t="n">
        <v>0</v>
      </c>
      <c r="E6" s="19" t="n">
        <v>1</v>
      </c>
      <c r="F6" s="19" t="n">
        <v>12</v>
      </c>
      <c r="G6" s="20" t="n">
        <f aca="false">D6/F6</f>
        <v>0</v>
      </c>
      <c r="H6" s="21" t="n">
        <f aca="false">C6/F6</f>
        <v>8.33333333333333E-006</v>
      </c>
      <c r="I6" s="21" t="n">
        <f aca="false">B6/F6 - 1</f>
        <v>-1</v>
      </c>
      <c r="J6" s="9"/>
      <c r="K6" s="10"/>
      <c r="M6" s="27" t="s">
        <v>2</v>
      </c>
      <c r="N6" s="28" t="s">
        <v>18</v>
      </c>
    </row>
    <row r="7" customFormat="false" ht="12.8" hidden="false" customHeight="false" outlineLevel="0" collapsed="false">
      <c r="A7" s="29" t="s">
        <v>19</v>
      </c>
      <c r="B7" s="30" t="n">
        <v>0</v>
      </c>
      <c r="C7" s="30" t="n">
        <v>0.0001</v>
      </c>
      <c r="D7" s="30" t="n">
        <v>0</v>
      </c>
      <c r="E7" s="30" t="n">
        <v>0</v>
      </c>
      <c r="F7" s="30" t="n">
        <v>3</v>
      </c>
      <c r="G7" s="31" t="n">
        <f aca="false">D7/F7</f>
        <v>0</v>
      </c>
      <c r="H7" s="32" t="n">
        <f aca="false">C7/F7</f>
        <v>3.33333333333333E-005</v>
      </c>
      <c r="I7" s="32" t="n">
        <f aca="false">B7/F7 - 1</f>
        <v>-1</v>
      </c>
      <c r="J7" s="15"/>
      <c r="K7" s="16"/>
      <c r="M7" s="27" t="s">
        <v>3</v>
      </c>
      <c r="N7" s="28" t="s">
        <v>20</v>
      </c>
    </row>
    <row r="8" customFormat="false" ht="12.8" hidden="false" customHeight="false" outlineLevel="0" collapsed="false">
      <c r="A8" s="5" t="s">
        <v>21</v>
      </c>
      <c r="B8" s="33" t="n">
        <v>3285</v>
      </c>
      <c r="C8" s="6" t="n">
        <v>24.7237</v>
      </c>
      <c r="D8" s="6" t="n">
        <v>0</v>
      </c>
      <c r="E8" s="6" t="n">
        <v>19</v>
      </c>
      <c r="F8" s="6" t="n">
        <v>30</v>
      </c>
      <c r="G8" s="7" t="n">
        <f aca="false">D8/F8</f>
        <v>0</v>
      </c>
      <c r="H8" s="8" t="n">
        <f aca="false">C8/F8</f>
        <v>0.824123333333333</v>
      </c>
      <c r="I8" s="8" t="n">
        <f aca="false">B8/F8 - 1</f>
        <v>108.5</v>
      </c>
      <c r="J8" s="9" t="n">
        <v>20</v>
      </c>
      <c r="K8" s="10" t="n">
        <v>124999999</v>
      </c>
      <c r="M8" s="27" t="s">
        <v>4</v>
      </c>
      <c r="N8" s="28" t="s">
        <v>22</v>
      </c>
    </row>
    <row r="9" customFormat="false" ht="12.8" hidden="false" customHeight="false" outlineLevel="0" collapsed="false">
      <c r="A9" s="29" t="s">
        <v>23</v>
      </c>
      <c r="B9" s="30" t="n">
        <v>0</v>
      </c>
      <c r="C9" s="30" t="n">
        <v>0.0009</v>
      </c>
      <c r="D9" s="30" t="n">
        <v>0</v>
      </c>
      <c r="E9" s="30" t="n">
        <v>1</v>
      </c>
      <c r="F9" s="30" t="n">
        <v>3</v>
      </c>
      <c r="G9" s="31" t="n">
        <f aca="false">D9/F9</f>
        <v>0</v>
      </c>
      <c r="H9" s="32" t="n">
        <f aca="false">C9/F9</f>
        <v>0.0003</v>
      </c>
      <c r="I9" s="32" t="n">
        <f aca="false">B9/F9 - 1</f>
        <v>-1</v>
      </c>
      <c r="J9" s="15"/>
      <c r="K9" s="16"/>
      <c r="M9" s="27" t="s">
        <v>5</v>
      </c>
      <c r="N9" s="28" t="s">
        <v>24</v>
      </c>
    </row>
    <row r="10" customFormat="false" ht="12.8" hidden="false" customHeight="false" outlineLevel="0" collapsed="false">
      <c r="A10" s="5" t="s">
        <v>25</v>
      </c>
      <c r="B10" s="33" t="n">
        <v>29395</v>
      </c>
      <c r="C10" s="6" t="n">
        <v>240.0046</v>
      </c>
      <c r="D10" s="6" t="n">
        <v>1</v>
      </c>
      <c r="E10" s="6" t="n">
        <v>240</v>
      </c>
      <c r="F10" s="6" t="n">
        <v>248</v>
      </c>
      <c r="G10" s="7" t="n">
        <f aca="false">D10/F10</f>
        <v>0.00403225806451613</v>
      </c>
      <c r="H10" s="8" t="n">
        <f aca="false">C10/F10</f>
        <v>0.967760483870968</v>
      </c>
      <c r="I10" s="8" t="n">
        <f aca="false">B10/F10 - 1</f>
        <v>117.528225806452</v>
      </c>
      <c r="J10" s="9" t="n">
        <v>20</v>
      </c>
      <c r="K10" s="10" t="n">
        <v>124999999</v>
      </c>
      <c r="M10" s="25"/>
      <c r="N10" s="26" t="s">
        <v>26</v>
      </c>
    </row>
    <row r="11" customFormat="false" ht="12.8" hidden="false" customHeight="false" outlineLevel="0" collapsed="false">
      <c r="A11" s="29" t="s">
        <v>27</v>
      </c>
      <c r="B11" s="30" t="n">
        <v>0</v>
      </c>
      <c r="C11" s="30" t="n">
        <v>0.0255</v>
      </c>
      <c r="D11" s="30" t="n">
        <v>1</v>
      </c>
      <c r="E11" s="30" t="n">
        <v>1</v>
      </c>
      <c r="F11" s="30" t="n">
        <v>3</v>
      </c>
      <c r="G11" s="31" t="n">
        <f aca="false">D11/F11</f>
        <v>0.333333333333333</v>
      </c>
      <c r="H11" s="32" t="n">
        <f aca="false">C11/F11</f>
        <v>0.0085</v>
      </c>
      <c r="I11" s="32" t="n">
        <f aca="false">B11/F11 - 1</f>
        <v>-1</v>
      </c>
      <c r="J11" s="15"/>
      <c r="K11" s="16"/>
      <c r="M11" s="27" t="s">
        <v>28</v>
      </c>
      <c r="N11" s="28" t="s">
        <v>29</v>
      </c>
    </row>
    <row r="12" customFormat="false" ht="12.8" hidden="false" customHeight="false" outlineLevel="0" collapsed="false">
      <c r="A12" s="5" t="s">
        <v>30</v>
      </c>
      <c r="B12" s="34" t="n">
        <v>113</v>
      </c>
      <c r="C12" s="34" t="n">
        <v>521.6813</v>
      </c>
      <c r="D12" s="34" t="n">
        <v>1</v>
      </c>
      <c r="E12" s="34" t="n">
        <v>521</v>
      </c>
      <c r="F12" s="34" t="n">
        <v>532</v>
      </c>
      <c r="G12" s="35" t="n">
        <f aca="false">D12/F12</f>
        <v>0.0018796992481203</v>
      </c>
      <c r="H12" s="36" t="n">
        <f aca="false">C12/F12</f>
        <v>0.980603947368421</v>
      </c>
      <c r="I12" s="37" t="n">
        <f aca="false">B12/F12 - 1</f>
        <v>-0.787593984962406</v>
      </c>
      <c r="J12" s="9"/>
      <c r="K12" s="10"/>
      <c r="M12" s="27" t="s">
        <v>7</v>
      </c>
      <c r="N12" s="28" t="s">
        <v>31</v>
      </c>
    </row>
    <row r="13" customFormat="false" ht="12.8" hidden="false" customHeight="false" outlineLevel="0" collapsed="false">
      <c r="A13" s="11" t="s">
        <v>32</v>
      </c>
      <c r="B13" s="12" t="n">
        <v>82</v>
      </c>
      <c r="C13" s="12" t="n">
        <v>44.4477</v>
      </c>
      <c r="D13" s="12" t="n">
        <v>1</v>
      </c>
      <c r="E13" s="12" t="n">
        <v>42</v>
      </c>
      <c r="F13" s="12" t="n">
        <v>50</v>
      </c>
      <c r="G13" s="13" t="n">
        <f aca="false">D13/F13</f>
        <v>0.02</v>
      </c>
      <c r="H13" s="14" t="n">
        <f aca="false">C13/F13</f>
        <v>0.888954</v>
      </c>
      <c r="I13" s="14" t="n">
        <f aca="false">B13/F13 - 1</f>
        <v>0.64</v>
      </c>
      <c r="J13" s="15"/>
      <c r="K13" s="16"/>
      <c r="M13" s="27" t="s">
        <v>33</v>
      </c>
      <c r="N13" s="28" t="s">
        <v>34</v>
      </c>
    </row>
    <row r="14" customFormat="false" ht="12.8" hidden="false" customHeight="false" outlineLevel="0" collapsed="false">
      <c r="A14" s="5" t="s">
        <v>35</v>
      </c>
      <c r="B14" s="34" t="n">
        <v>46594</v>
      </c>
      <c r="C14" s="34" t="n">
        <v>6875.0092</v>
      </c>
      <c r="D14" s="34" t="n">
        <v>1</v>
      </c>
      <c r="E14" s="34" t="n">
        <v>6881</v>
      </c>
      <c r="F14" s="34" t="n">
        <v>6904</v>
      </c>
      <c r="G14" s="35" t="n">
        <f aca="false">D14/F14</f>
        <v>0.000144843568945539</v>
      </c>
      <c r="H14" s="36" t="n">
        <f aca="false">C14/F14</f>
        <v>0.995800869061414</v>
      </c>
      <c r="I14" s="8" t="n">
        <f aca="false">B14/F14 - 1</f>
        <v>5.74884125144844</v>
      </c>
      <c r="J14" s="9"/>
      <c r="K14" s="10"/>
      <c r="M14" s="25"/>
      <c r="N14" s="26" t="s">
        <v>36</v>
      </c>
    </row>
    <row r="15" customFormat="false" ht="12.8" hidden="false" customHeight="false" outlineLevel="0" collapsed="false">
      <c r="A15" s="29" t="s">
        <v>37</v>
      </c>
      <c r="B15" s="30" t="n">
        <v>0</v>
      </c>
      <c r="C15" s="30" t="n">
        <v>0.0003</v>
      </c>
      <c r="D15" s="30" t="n">
        <v>0</v>
      </c>
      <c r="E15" s="30" t="n">
        <v>1</v>
      </c>
      <c r="F15" s="30" t="n">
        <v>6</v>
      </c>
      <c r="G15" s="31" t="n">
        <f aca="false">D15/F15</f>
        <v>0</v>
      </c>
      <c r="H15" s="32" t="n">
        <f aca="false">C15/F15</f>
        <v>5E-005</v>
      </c>
      <c r="I15" s="32" t="n">
        <f aca="false">B15/F15 - 1</f>
        <v>-1</v>
      </c>
      <c r="J15" s="15"/>
      <c r="K15" s="16"/>
      <c r="M15" s="27" t="s">
        <v>38</v>
      </c>
      <c r="N15" s="28" t="s">
        <v>39</v>
      </c>
    </row>
    <row r="16" customFormat="false" ht="12.8" hidden="false" customHeight="false" outlineLevel="0" collapsed="false">
      <c r="A16" s="18" t="s">
        <v>40</v>
      </c>
      <c r="B16" s="19" t="n">
        <v>0</v>
      </c>
      <c r="C16" s="19" t="n">
        <v>0.0006</v>
      </c>
      <c r="D16" s="19" t="n">
        <v>0</v>
      </c>
      <c r="E16" s="19" t="n">
        <v>1</v>
      </c>
      <c r="F16" s="19" t="n">
        <v>3</v>
      </c>
      <c r="G16" s="20" t="n">
        <f aca="false">D16/F16</f>
        <v>0</v>
      </c>
      <c r="H16" s="21" t="n">
        <f aca="false">C16/F16</f>
        <v>0.0002</v>
      </c>
      <c r="I16" s="21" t="n">
        <f aca="false">B16/F16 - 1</f>
        <v>-1</v>
      </c>
      <c r="J16" s="9"/>
      <c r="K16" s="10"/>
      <c r="M16" s="27" t="s">
        <v>41</v>
      </c>
      <c r="N16" s="28" t="s">
        <v>42</v>
      </c>
    </row>
    <row r="17" customFormat="false" ht="12.8" hidden="false" customHeight="true" outlineLevel="0" collapsed="false">
      <c r="A17" s="29" t="s">
        <v>43</v>
      </c>
      <c r="B17" s="30" t="n">
        <v>0</v>
      </c>
      <c r="C17" s="30" t="n">
        <v>0.0135</v>
      </c>
      <c r="D17" s="30" t="n">
        <v>1</v>
      </c>
      <c r="E17" s="30" t="n">
        <v>1</v>
      </c>
      <c r="F17" s="30" t="n">
        <v>6</v>
      </c>
      <c r="G17" s="31" t="n">
        <f aca="false">D17/F17</f>
        <v>0.166666666666667</v>
      </c>
      <c r="H17" s="32" t="n">
        <f aca="false">C17/F17</f>
        <v>0.00225</v>
      </c>
      <c r="I17" s="32" t="n">
        <f aca="false">B17/F17 - 1</f>
        <v>-1</v>
      </c>
      <c r="J17" s="15"/>
      <c r="K17" s="16"/>
      <c r="M17" s="38" t="s">
        <v>44</v>
      </c>
      <c r="N17" s="39" t="s">
        <v>45</v>
      </c>
    </row>
    <row r="18" customFormat="false" ht="12.75" hidden="false" customHeight="true" outlineLevel="0" collapsed="false">
      <c r="A18" s="40" t="s">
        <v>46</v>
      </c>
      <c r="B18" s="41" t="n">
        <v>20</v>
      </c>
      <c r="C18" s="41" t="n">
        <v>4.7977</v>
      </c>
      <c r="D18" s="41" t="n">
        <v>1</v>
      </c>
      <c r="E18" s="41" t="n">
        <v>10</v>
      </c>
      <c r="F18" s="41" t="n">
        <v>51</v>
      </c>
      <c r="G18" s="42" t="n">
        <f aca="false">D18/F18</f>
        <v>0.0196078431372549</v>
      </c>
      <c r="H18" s="43" t="n">
        <f aca="false">C18/F18</f>
        <v>0.0940725490196078</v>
      </c>
      <c r="I18" s="44" t="n">
        <f aca="false">B18/F18 - 1</f>
        <v>-0.607843137254902</v>
      </c>
      <c r="J18" s="45"/>
      <c r="K18" s="46"/>
      <c r="M18" s="38"/>
      <c r="N18" s="39"/>
    </row>
    <row r="19" customFormat="false" ht="12.8" hidden="false" customHeight="false" outlineLevel="0" collapsed="false">
      <c r="B19" s="6"/>
      <c r="C19" s="6"/>
      <c r="D19" s="6"/>
      <c r="E19" s="6"/>
      <c r="F19" s="6"/>
      <c r="G19" s="6"/>
      <c r="H19" s="6"/>
    </row>
  </sheetData>
  <mergeCells count="3">
    <mergeCell ref="M3:N4"/>
    <mergeCell ref="M17:M18"/>
    <mergeCell ref="N17:N18"/>
  </mergeCells>
  <conditionalFormatting sqref="I2:I18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1573</TotalTime>
  <Application>LibreOffice/7.1.1.2$Windows_X86_64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2021-07-15T04:52:50Z</dcterms:created>
  <dc:creator/>
  <dc:description/>
  <dc:language>hu-HU</dc:language>
  <cp:lastModifiedBy/>
  <dcterms:modified xsi:type="dcterms:W3CDTF">2021-09-27T12:39:36Z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